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53049513-AFCA-4D83-B980-7ABFF799615C}" xr6:coauthVersionLast="47" xr6:coauthVersionMax="47" xr10:uidLastSave="{00000000-0000-0000-0000-000000000000}"/>
  <bookViews>
    <workbookView xWindow="-108" yWindow="-108" windowWidth="23256" windowHeight="12576" tabRatio="772" activeTab="1" xr2:uid="{CCDE4A15-747C-4369-9C64-CEF54579BB1C}"/>
  </bookViews>
  <sheets>
    <sheet name="Rekap" sheetId="73" r:id="rId1"/>
    <sheet name="Akun" sheetId="74" r:id="rId2"/>
    <sheet name="SPP GUP TUP dan LS" sheetId="79" r:id="rId3"/>
    <sheet name="Pvt Draft SPBy" sheetId="76" r:id="rId4"/>
    <sheet name="SPBY" sheetId="20" r:id="rId5"/>
    <sheet name="Rekap GUP dan TUP" sheetId="41" r:id="rId6"/>
    <sheet name="Rincian No SPBy" sheetId="78" r:id="rId7"/>
    <sheet name="DBSPBY" sheetId="1" r:id="rId8"/>
    <sheet name="IKU Subkomp" sheetId="57" r:id="rId9"/>
    <sheet name="Checklist GUP dan TUP" sheetId="27" r:id="rId10"/>
    <sheet name="Sheet3" sheetId="29" r:id="rId11"/>
  </sheets>
  <externalReferences>
    <externalReference r:id="rId12"/>
    <externalReference r:id="rId13"/>
    <externalReference r:id="rId14"/>
    <externalReference r:id="rId15"/>
  </externalReferences>
  <definedNames>
    <definedName name="_xlnm._FilterDatabase" localSheetId="1" hidden="1">Akun!$A$4:$I$135</definedName>
    <definedName name="_xlnm._FilterDatabase" localSheetId="9" hidden="1">'Checklist GUP dan TUP'!$A$1:$L$645</definedName>
    <definedName name="_xlnm._FilterDatabase" localSheetId="0" hidden="1">Rekap!$A$23:$I$52</definedName>
    <definedName name="_xlnm._FilterDatabase" localSheetId="5" hidden="1">'Rekap GUP dan TUP'!$A$3:$O$749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 localSheetId="5">#REF!</definedName>
    <definedName name="cAkun">#REF!</definedName>
    <definedName name="Cetak_dinamis">OFFSET('[1]DASHBOARD SP2D'!$B$1,0,0,COUNTA('[1]DASHBOARD SP2D'!$G:$G),6)</definedName>
    <definedName name="chkAkun" localSheetId="5">#REF!</definedName>
    <definedName name="chkAkun">#REF!</definedName>
    <definedName name="chkKegiatan" localSheetId="5">#REF!</definedName>
    <definedName name="chkKegiatan">#REF!</definedName>
    <definedName name="chkKomponen" localSheetId="5">#REF!</definedName>
    <definedName name="chkKomponen">#REF!</definedName>
    <definedName name="chkKRO" localSheetId="5">#REF!</definedName>
    <definedName name="chkKRO">#REF!</definedName>
    <definedName name="chkProgram" localSheetId="5">#REF!</definedName>
    <definedName name="chkProgram">#REF!</definedName>
    <definedName name="chkRO" localSheetId="5">#REF!</definedName>
    <definedName name="chkRO">#REF!</definedName>
    <definedName name="chksKomponen" localSheetId="5">#REF!</definedName>
    <definedName name="chksKomponen">#REF!</definedName>
    <definedName name="cKegiatan" localSheetId="5">#REF!</definedName>
    <definedName name="cKegiatan">#REF!</definedName>
    <definedName name="cKomponen" localSheetId="5">#REF!</definedName>
    <definedName name="cKomponen">#REF!</definedName>
    <definedName name="cKRO" localSheetId="5">#REF!</definedName>
    <definedName name="cKRO">#REF!</definedName>
    <definedName name="cProgram" localSheetId="5">#REF!</definedName>
    <definedName name="cProgram">#REF!</definedName>
    <definedName name="cRO" localSheetId="5">#REF!</definedName>
    <definedName name="cRO">#REF!</definedName>
    <definedName name="cSKomponen" localSheetId="5">#REF!</definedName>
    <definedName name="cSKomponen">#REF!</definedName>
    <definedName name="Entri_Es2" localSheetId="5">#REF!</definedName>
    <definedName name="Entri_Es2">#REF!</definedName>
    <definedName name="Entri_Es3" localSheetId="5">#REF!</definedName>
    <definedName name="Entri_Es3">#REF!</definedName>
    <definedName name="Entri_Es4" localSheetId="5">#REF!</definedName>
    <definedName name="Entri_Es4">#REF!</definedName>
    <definedName name="Eselon3">[2]eselon3_4!$A$2:$A$7</definedName>
    <definedName name="Eselon4">[2]eselon3_4!$B$2:$B$11</definedName>
    <definedName name="ExternalData_1" localSheetId="8" hidden="1">'IKU Subkomp'!$A$1:$X$605</definedName>
    <definedName name="ExternalData_1" localSheetId="4" hidden="1">SPBY!$A$1:$BC$64</definedName>
    <definedName name="ExternalData_1" localSheetId="2" hidden="1">'SPP GUP TUP dan LS'!$A$1:$T$2</definedName>
    <definedName name="FILTER_LAP" localSheetId="5">'[1]DASHBOARD SP2D'!#REF!</definedName>
    <definedName name="FILTER_LAP">'[1]DASHBOARD SP2D'!#REF!</definedName>
    <definedName name="kegiatan">[3]DIPA_AWAL!$T$2:$T$2</definedName>
    <definedName name="_xlnm.Print_Area" localSheetId="1">Akun!$A$1:$C$64</definedName>
    <definedName name="_xlnm.Print_Area" localSheetId="9">'Checklist GUP dan TUP'!$A$1:$L$645</definedName>
    <definedName name="_xlnm.Print_Area" localSheetId="0">Rekap!$A$1:$I$72</definedName>
    <definedName name="_xlnm.Print_Titles" localSheetId="1">Akun!$4:$4</definedName>
    <definedName name="_xlnm.Print_Titles" localSheetId="9">'Checklist GUP dan TUP'!$4:$4</definedName>
    <definedName name="rngSP2D">'[4]Tambahan Realisasi'!$C$2</definedName>
    <definedName name="rowEselon2" localSheetId="5">#REF!</definedName>
    <definedName name="rowEselon2">#REF!</definedName>
    <definedName name="rowKoord" localSheetId="5">#REF!</definedName>
    <definedName name="rowKoord">#REF!</definedName>
    <definedName name="rowSelect" localSheetId="5">#REF!</definedName>
    <definedName name="rowSelect">#REF!</definedName>
    <definedName name="rowSubKoord" localSheetId="5">#REF!</definedName>
    <definedName name="rowSubKoord">#REF!</definedName>
    <definedName name="Slicer_Koordinator">#N/A</definedName>
    <definedName name="Slicer_Status_GUP_TUP3">#N/A</definedName>
    <definedName name="Slicer_Subkoordinator">#N/A</definedName>
    <definedName name="SSBP" localSheetId="5">[1]SSBP!#REF!</definedName>
    <definedName name="SSBP">[1]SSBP!#REF!</definedName>
    <definedName name="Start_Jadi" localSheetId="5">#REF!</definedName>
    <definedName name="Start_Jadi">#REF!</definedName>
    <definedName name="TGL_SP2D">[1]DASHBOARD!$I$1</definedName>
  </definedNames>
  <calcPr calcId="191029"/>
  <pivotCaches>
    <pivotCache cacheId="252" r:id="rId16"/>
    <pivotCache cacheId="253" r:id="rId17"/>
    <pivotCache cacheId="254" r:id="rId18"/>
    <pivotCache cacheId="255" r:id="rId19"/>
    <pivotCache cacheId="256" r:id="rId20"/>
    <pivotCache cacheId="263" r:id="rId21"/>
    <pivotCache cacheId="266" r:id="rId22"/>
    <pivotCache cacheId="269" r:id="rId23"/>
  </pivotCaches>
  <extLst>
    <ext xmlns:x14="http://schemas.microsoft.com/office/spreadsheetml/2009/9/main" uri="{876F7934-8845-4945-9796-88D515C7AA90}">
      <x14:pivotCaches>
        <pivotCache cacheId="260"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DIPA1_89e88498-55b1-490a-a1da-1f948324e8a4" name="DIPA1" connection="Query - DIPA1"/>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modelRelationships>
          <x15:modelRelationship fromTable="SPP" fromColumn="MAK" toTable="DIPA1" toColumn="Kode_aku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B3" i="29" l="1"/>
  <c r="E17" i="78"/>
  <c r="E17" i="78" a="1"/>
  <c r="D17" i="78"/>
  <c r="D17" i="78" a="1"/>
  <c r="C17" i="78"/>
  <c r="C17" i="78" a="1"/>
  <c r="B17" i="78"/>
  <c r="B17" i="78" a="1"/>
  <c r="E16" i="78"/>
  <c r="E16" i="78" a="1"/>
  <c r="D16" i="78"/>
  <c r="D16" i="78" a="1"/>
  <c r="C16" i="78"/>
  <c r="C16" i="78" a="1"/>
  <c r="B16" i="78"/>
  <c r="B16" i="78" a="1"/>
  <c r="C15" i="78"/>
  <c r="E14" i="78"/>
  <c r="E14" i="78" a="1"/>
  <c r="D14" i="78"/>
  <c r="D14" i="78" a="1"/>
  <c r="C14" i="78"/>
  <c r="C14" i="78" a="1"/>
  <c r="B14" i="78"/>
  <c r="B14" i="78" a="1"/>
  <c r="E13" i="78"/>
  <c r="E13" i="78" a="1"/>
  <c r="D13" i="78"/>
  <c r="D13" i="78" a="1"/>
  <c r="C13" i="78"/>
  <c r="C13" i="78" a="1"/>
  <c r="B13" i="78"/>
  <c r="B13" i="78" a="1"/>
  <c r="C12" i="78"/>
  <c r="E11" i="78"/>
  <c r="E11" i="78" a="1"/>
  <c r="D11" i="78"/>
  <c r="D11" i="78" a="1"/>
  <c r="C11" i="78"/>
  <c r="C11" i="78" a="1"/>
  <c r="B11" i="78"/>
  <c r="B11" i="78" a="1"/>
  <c r="E10" i="78"/>
  <c r="E10" i="78" a="1"/>
  <c r="D10" i="78"/>
  <c r="D10" i="78" a="1"/>
  <c r="C10" i="78"/>
  <c r="C10" i="78" a="1"/>
  <c r="B10" i="78"/>
  <c r="B10" i="78" a="1"/>
  <c r="C9" i="78"/>
  <c r="E8" i="78"/>
  <c r="E8" i="78" a="1"/>
  <c r="D8" i="78"/>
  <c r="D8" i="78" a="1"/>
  <c r="C8" i="78"/>
  <c r="C8" i="78" a="1"/>
  <c r="B8" i="78"/>
  <c r="B8" i="78" a="1"/>
  <c r="E7" i="78"/>
  <c r="E7" i="78" a="1"/>
  <c r="D7" i="78"/>
  <c r="D7" i="78" a="1"/>
  <c r="C7" i="78"/>
  <c r="C7" i="78" a="1"/>
  <c r="B7" i="78"/>
  <c r="B7" i="78" a="1"/>
  <c r="C6" i="78"/>
  <c r="C5" i="78"/>
  <c r="H2" i="76"/>
  <c r="G2" i="76"/>
  <c r="F2" i="76"/>
  <c r="E2" i="76"/>
  <c r="D2" i="76"/>
  <c r="C2" i="76"/>
  <c r="B2" i="76"/>
  <c r="A2" i="74"/>
  <c r="A21" i="7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2" xr16:uid="{E53A6980-F3CE-4811-B9B2-5F28D2856E00}" name="Query - DIPA1" description="Connection to the 'DIPA1' query in the workbook." type="100" refreshedVersion="8" minRefreshableVersion="5">
    <extLst>
      <ext xmlns:x15="http://schemas.microsoft.com/office/spreadsheetml/2010/11/main" uri="{DE250136-89BD-433C-8126-D09CA5730AF9}">
        <x15:connection id="47c8c6eb-efa8-4c30-9f7d-70f1dcd53281">
          <x15:oledbPr connection="Provider=Microsoft.Mashup.OleDb.1;Data Source=$Workbook$;Location=DIPA1;Extended Properties=&quot;&quot;">
            <x15:dbTables>
              <x15:dbTable name="DIPA1"/>
            </x15:dbTables>
          </x15:oledbPr>
        </x15:connection>
      </ext>
    </extLst>
  </connection>
  <connection id="3"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4"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5" xr16:uid="{7CBB5496-D6F1-4E1C-9FFC-9E60C927DB86}" keepAlive="1" name="Query - IKU" description="Connection to the 'IKU' query in the workbook." type="5" refreshedVersion="8" background="1" saveData="1">
    <dbPr connection="Provider=Microsoft.Mashup.OleDb.1;Data Source=$Workbook$;Location=IKU;Extended Properties=&quot;&quot;" command="SELECT * FROM [IKU]"/>
  </connection>
  <connection id="6"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ext>
    </extLst>
  </connection>
  <connection id="7"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8"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9"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10"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11"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2"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3"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4"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5"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6"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7"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8"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9"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20"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21"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2"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3"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4"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5"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6"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7"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8"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9"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30"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SPBY].[Status_GUP_TUP].&amp;[GUP 01]}"/>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<sst xmlns="http://schemas.openxmlformats.org/spreadsheetml/2006/main" count="22632" uniqueCount="1747">
  <si>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</si>
  <si>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</si>
  <si>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</si>
  <si>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</si>
  <si>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</si>
  <si>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</si>
  <si>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</si>
  <si>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</si>
  <si>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</si>
  <si>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</si>
  <si>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</si>
  <si>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</si>
  <si>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</si>
  <si>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</si>
  <si>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</si>
  <si>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</si>
  <si>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</si>
  <si>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</si>
  <si>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</si>
  <si>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</si>
  <si>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</si>
  <si>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</si>
  <si>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</si>
  <si>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</si>
  <si>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</si>
  <si>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</si>
  <si>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</si>
  <si>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</si>
  <si>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</si>
  <si>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</si>
  <si>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</si>
  <si>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</si>
  <si>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</si>
  <si>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</si>
  <si>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</si>
  <si>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</si>
  <si>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</si>
  <si>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</si>
  <si>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</si>
  <si>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</si>
  <si>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</si>
  <si>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</si>
  <si>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</si>
  <si>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</si>
  <si>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</si>
  <si>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</si>
  <si>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</si>
  <si>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</si>
  <si>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</si>
  <si>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</si>
  <si>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</si>
  <si>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</si>
  <si>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</si>
  <si>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</si>
  <si>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</si>
  <si>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</si>
  <si>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</si>
  <si>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</si>
  <si>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</si>
  <si>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</si>
  <si>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</si>
  <si>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</si>
  <si>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</si>
  <si>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</si>
  <si>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</si>
  <si>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</si>
  <si>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</si>
  <si>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</si>
  <si>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Perjalanan Pembinaan</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</si>
  <si>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</si>
  <si>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</si>
  <si>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</si>
  <si>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</si>
  <si>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</si>
  <si>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</si>
  <si>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</si>
  <si>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</si>
  <si>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</si>
  <si>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</si>
  <si>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</si>
  <si>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</si>
  <si>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</si>
  <si>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</si>
  <si>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</si>
  <si>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</si>
  <si>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</si>
  <si>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</si>
  <si>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</si>
  <si>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</si>
  <si>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</si>
  <si>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</si>
  <si>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</si>
  <si>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</si>
  <si>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</si>
  <si>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</si>
  <si>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</si>
  <si>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</si>
  <si>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</si>
  <si>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</si>
  <si>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</si>
  <si>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</si>
  <si>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</si>
  <si>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</si>
  <si>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</si>
  <si>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</si>
  <si>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</si>
  <si>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</si>
  <si>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</si>
  <si>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WA.2378.EBD.952.301.B.521811</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</si>
  <si>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</si>
  <si>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</si>
  <si>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</si>
  <si>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</si>
  <si>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</si>
  <si>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</si>
  <si>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</si>
  <si>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</si>
  <si>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</si>
  <si>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</si>
  <si>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</si>
  <si>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</si>
  <si>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</si>
  <si>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</si>
  <si>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</si>
  <si>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WA.4345.EBC.996.301.A.521811</t>
  </si>
  <si>
    <t>B. Lanjutan Tugas Belajar</t>
  </si>
  <si>
    <t>WA.4345.EBC.996.301.B.524111</t>
  </si>
  <si>
    <t>302. Aparatur KKP yang Diberikan Izin Belajar</t>
  </si>
  <si>
    <t>A. Aparatur KKP yang Diberikan Izin Belajar</t>
  </si>
  <si>
    <t>WA.4345.EBC.996.302.A.521811</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</si>
  <si>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</si>
  <si>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</si>
  <si>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</si>
  <si>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</si>
  <si>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</si>
  <si>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</si>
  <si>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</si>
  <si>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</si>
  <si>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</si>
  <si>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Majalah dan Surat Kabar</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</si>
  <si>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</si>
  <si>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</si>
  <si>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</si>
  <si>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</si>
  <si>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</si>
  <si>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</si>
  <si>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</si>
  <si>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</si>
  <si>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</si>
  <si>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</si>
  <si>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</si>
  <si>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</si>
  <si>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</si>
  <si>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</si>
  <si>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</si>
  <si>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</si>
  <si>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</si>
  <si>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</si>
  <si>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</si>
  <si>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</si>
  <si>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</si>
  <si>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Perjalanan Penyelenggaraan Verifikasi</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</si>
  <si>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</si>
  <si>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</si>
  <si>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</si>
  <si>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</si>
  <si>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</si>
  <si>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</si>
  <si>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</si>
  <si>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</si>
  <si>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</si>
  <si>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</si>
  <si>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</si>
  <si>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</si>
  <si>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</si>
  <si>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</si>
  <si>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</si>
  <si>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</si>
  <si>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</si>
  <si>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</si>
  <si>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</si>
  <si>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</si>
  <si>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</si>
  <si>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</si>
  <si>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</si>
  <si>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</si>
  <si>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</si>
  <si>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</si>
  <si>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</si>
  <si>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</si>
  <si>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</si>
  <si>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</si>
  <si>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</si>
  <si>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</si>
  <si>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</si>
  <si>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</si>
  <si>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</si>
  <si>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</si>
  <si>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00382</t>
  </si>
  <si>
    <t>00381</t>
  </si>
  <si>
    <t>00012</t>
  </si>
  <si>
    <t>00380</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</si>
  <si>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</si>
  <si>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</si>
  <si>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</si>
  <si>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</si>
  <si>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</si>
  <si>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</si>
  <si>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</si>
  <si>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</si>
  <si>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</si>
  <si>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</si>
  <si>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</si>
  <si>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</si>
  <si>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</si>
  <si>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</si>
  <si>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</si>
  <si>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</si>
  <si>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</si>
  <si>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Penyusunan Bahan Tindak Lanjut dan Pemutakhiran Data</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</si>
  <si>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</si>
  <si>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</si>
  <si>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</si>
  <si>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</si>
  <si>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</si>
  <si>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</si>
  <si>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</si>
  <si>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</si>
  <si>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</si>
  <si>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</si>
  <si>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</si>
  <si>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</si>
  <si>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</si>
  <si>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</si>
  <si>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</si>
  <si>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</si>
  <si>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</si>
  <si>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</si>
  <si>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</si>
  <si>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</si>
  <si>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</si>
  <si>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</si>
  <si>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</si>
  <si>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</si>
  <si>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</si>
  <si>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</si>
  <si>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</si>
  <si>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</si>
  <si>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</si>
  <si>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</si>
  <si>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</si>
  <si>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</si>
  <si>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</si>
  <si>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</si>
  <si>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</si>
  <si>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</si>
  <si>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</si>
  <si>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</si>
  <si>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</si>
  <si>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</si>
  <si>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</si>
  <si>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</si>
  <si>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</si>
  <si>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</si>
  <si>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</si>
  <si>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</si>
  <si>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</si>
  <si>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</si>
  <si>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</si>
  <si>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</si>
  <si>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</si>
  <si>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</si>
  <si>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</si>
  <si>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</si>
  <si>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</si>
  <si>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</si>
  <si>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</si>
  <si>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</si>
  <si>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</si>
  <si>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</si>
  <si>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</si>
  <si>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</si>
  <si>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</si>
  <si>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</si>
  <si>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</si>
  <si>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</si>
  <si>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</si>
  <si>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</si>
  <si>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</si>
  <si>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</si>
  <si>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</si>
  <si>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</si>
  <si>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</si>
  <si>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</si>
  <si>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</si>
  <si>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</si>
  <si>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</si>
  <si>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</si>
  <si>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</si>
  <si>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</si>
  <si>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</si>
  <si>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</si>
  <si>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</si>
  <si>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</si>
  <si>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</si>
  <si>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</si>
  <si>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</si>
  <si>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</si>
  <si>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</si>
  <si>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</si>
  <si>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</si>
  <si>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</si>
  <si>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</si>
  <si>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</si>
  <si>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</si>
  <si>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</si>
  <si>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</si>
  <si>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</si>
  <si>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</si>
  <si>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</si>
  <si>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</si>
  <si>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</si>
  <si>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WA.2378.EBA.994.001.GA.511129</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</si>
  <si>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</si>
  <si>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</si>
  <si>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</si>
  <si>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</si>
  <si>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</si>
  <si>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</si>
  <si>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</si>
  <si>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</si>
  <si>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</si>
  <si>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</si>
  <si>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</si>
  <si>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</si>
  <si>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</si>
  <si>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</si>
  <si>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</si>
  <si>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</si>
  <si>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</si>
  <si>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</si>
  <si>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</si>
  <si>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</si>
  <si>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</si>
  <si>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</si>
  <si>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</si>
  <si>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</si>
  <si>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</si>
  <si>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</si>
  <si>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</si>
  <si>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</si>
  <si>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</si>
  <si>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</si>
  <si>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</si>
  <si>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</si>
  <si>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</si>
  <si>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</si>
  <si>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</si>
  <si>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</si>
  <si>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</si>
  <si>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</si>
  <si>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</si>
  <si>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</si>
  <si>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</si>
  <si>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</si>
  <si>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</si>
  <si>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</si>
  <si>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</si>
  <si>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</si>
  <si>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</si>
  <si>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</si>
  <si>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</si>
  <si>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</si>
  <si>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</si>
  <si>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</si>
  <si>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</si>
  <si>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</si>
  <si>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</si>
  <si>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</si>
  <si>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</si>
  <si>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</si>
  <si>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</si>
  <si>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</si>
  <si>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</si>
  <si>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</si>
  <si>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</si>
  <si>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</si>
  <si>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</si>
  <si>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</si>
  <si>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</si>
  <si>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</si>
  <si>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</si>
  <si>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</si>
  <si>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</si>
  <si>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</si>
  <si>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</si>
  <si>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</si>
  <si>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</si>
  <si>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</si>
  <si>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</si>
  <si>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</si>
  <si>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</si>
  <si>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</si>
  <si>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</si>
  <si>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Tgl SPBY</t>
  </si>
  <si>
    <t>Keperluan</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</si>
  <si>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</si>
  <si>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</si>
  <si>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</si>
  <si>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</si>
  <si>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</si>
  <si>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</si>
  <si>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</si>
  <si>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</si>
  <si>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</si>
  <si>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</si>
  <si>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</si>
  <si>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</si>
  <si>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</si>
  <si>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</si>
  <si>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</si>
  <si>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</si>
  <si>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</si>
  <si>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</si>
  <si>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</si>
  <si>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</si>
  <si>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</si>
  <si>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</si>
  <si>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</si>
  <si>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</si>
  <si>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</si>
  <si>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</si>
  <si>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</si>
  <si>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</si>
  <si>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</si>
  <si>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</si>
  <si>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</si>
  <si>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</si>
  <si>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</si>
  <si>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</si>
  <si>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Langganan biaya Aplikasi, video conference dan Zoho</t>
  </si>
  <si>
    <t>GUP 19</t>
  </si>
  <si>
    <t>GUP 20</t>
  </si>
  <si>
    <t>GUP 21</t>
  </si>
  <si>
    <t>Keuangan Total</t>
  </si>
  <si>
    <t>TUP 6 Thp 1</t>
  </si>
  <si>
    <t>TUP 6 Thp2</t>
  </si>
  <si>
    <t>000170</t>
  </si>
  <si>
    <t>05761</t>
  </si>
  <si>
    <t>05756</t>
  </si>
  <si>
    <t>05758</t>
  </si>
  <si>
    <t>05760</t>
  </si>
  <si>
    <t>05762</t>
  </si>
  <si>
    <t>05764</t>
  </si>
  <si>
    <t>05725</t>
  </si>
  <si>
    <t>05726</t>
  </si>
  <si>
    <t>05747</t>
  </si>
  <si>
    <t>05749</t>
  </si>
  <si>
    <t>05751</t>
  </si>
  <si>
    <t>05752</t>
  </si>
  <si>
    <t>WA.4345.EBC.996.301.B.524119</t>
  </si>
  <si>
    <t>05728</t>
  </si>
  <si>
    <t>05730</t>
  </si>
  <si>
    <t>05732</t>
  </si>
  <si>
    <t>05734</t>
  </si>
  <si>
    <t>05736</t>
  </si>
  <si>
    <t>05737</t>
  </si>
  <si>
    <t>05738</t>
  </si>
  <si>
    <t>05740</t>
  </si>
  <si>
    <t>05741</t>
  </si>
  <si>
    <t>05743</t>
  </si>
  <si>
    <t>524119. Belanja Perjalanan Dinas Paket Meeting Luar Kota</t>
  </si>
  <si>
    <t>Perdin Jakarta - Jember, Jatim (PP). Tgl. 25 - 27 November 2022. Dalam rangka Acara Pelantikan Santri Taruna Angk. XXII dan Pelepasan Alumni Magang LN SMK Puger, Jember.</t>
  </si>
  <si>
    <t>GUP Nihil</t>
  </si>
  <si>
    <t>05826</t>
  </si>
  <si>
    <t>Belanja uang makan PNS</t>
  </si>
  <si>
    <t>Belanja Pegawai. Pembayaran uang makan bulan Desember sebanyak 40 orang, tgl 28 Desember 2022</t>
  </si>
  <si>
    <t>GAJI DAN TUNJANGAN</t>
  </si>
  <si>
    <t>05825</t>
  </si>
  <si>
    <t>Perdin Jakarta - Bogor, Jabar (PP). Tgl. 26 November 2022. Dalam rangka Menghadiri Acara Deklarasi Kesatuan Pelaut dan Pekerja Perikanan Indonesia (KP3I) di Snetul, Bogor. Tgl. 26</t>
  </si>
  <si>
    <t>05842</t>
  </si>
  <si>
    <t>Pembayaran transport lokal Jakarta ke Ciracas, Jaktim (PP). Tgl 05 September 2022. Dalam rangka kegiatan Pemindahan dokumen/arsip dari dan ke Rumah Arsip Ciracas. Tgl. 21</t>
  </si>
  <si>
    <t>05840</t>
  </si>
  <si>
    <t>Perdin Jakarta - Kantor BKN Jakarta, Jaktim (PP). Tgl. 12 Desember 2022. Dalam rangka Keg Konsultasi dan Pencarian Arsip SK CPNS atas nama Nova Riani Banjarnahor, A.Pi, M.M. Tgl.</t>
  </si>
  <si>
    <t>05841</t>
  </si>
  <si>
    <t>Perdin Jakarta - Politeknik AUP, Jaksel (PP). Tgl. 16 Desember 2022. Dalam rangka Keg Penyusunan Lapoan Tahunan Pengelolaan Kepegawaian Pusdik KP T.A. 2022. Tgl. 16</t>
  </si>
  <si>
    <t>05843</t>
  </si>
  <si>
    <t>Belanja Keperluan Sehari-hari Perkantoran: Pembayaran air minum pegawai Pusat Pendidikan KP Bulan Desember 2022. Tgl. 15 Desember 2022</t>
  </si>
  <si>
    <t>05844</t>
  </si>
  <si>
    <t>Belanja Keperluan Perkantoran: Pembelian air minum keperluan Pusat Pendidikan KP periode Bulan Desember 2022. Tgl. 27 Desember 2022.</t>
  </si>
  <si>
    <t>05845</t>
  </si>
  <si>
    <t>Pembelian konsumsi (snack pagi) jamuan Rapat Editing Penerbitan Buku. Tgl. 13 Desember 2022</t>
  </si>
  <si>
    <t>05846</t>
  </si>
  <si>
    <t>Pembelian konsumsi (Makan siang) jamuan Rapat Editing Penerbitan Buku. Tgl. 13 Desember 2022</t>
  </si>
  <si>
    <t>05847</t>
  </si>
  <si>
    <t>Pembelian konsumsi (snack sore) jamuan Rapat Penyusunan Laporan Tahunan Pengelolaan Kepegawaian Pusdik KP Tahun 2022.. Tgl. 16 Desember 2022</t>
  </si>
  <si>
    <t>05848</t>
  </si>
  <si>
    <t>Pembelian konsumsi (Makan siang) jamuan Rapat Penyusunan Laporan Tahunan Pengelolaan Kepegawaian Pusdik KP Tahun 2022.. Tgl. 16 Desember 2022</t>
  </si>
  <si>
    <t>05849</t>
  </si>
  <si>
    <t>Pembelian konsumsi (makan siang) jamuan Rapat Persiapan Ekspose Capaian Kinerja dan Penyiapan Bahan Laporan Tahunan BRSDM KP TA. 2022 . Tgl. 20 Desember 2022</t>
  </si>
  <si>
    <t>05850</t>
  </si>
  <si>
    <t>Belanja Keperluan Sehari-hari Perkantoran: Pembayaran Langganan surat kabar/majalah Pusat Pendidikan KP Bulan Desember 2022. Tgl. 23 Desember 2022</t>
  </si>
  <si>
    <t>05851</t>
  </si>
  <si>
    <t>Belanja Keperluan Perkantoran: Pembayaran biaya estetika kantor kegiatan Pusat Pendidikan KP periode Bulan Desember 2022. Tgl. 16 Desember 2022.</t>
  </si>
  <si>
    <t>05852</t>
  </si>
  <si>
    <t>Belanja Keperluan Perkantoran: Pembutan mading Akrilk kegiatan Pusat Pendidikan KPTahun Anggaan 2022. Tgl. 23 Desember 2022.</t>
  </si>
  <si>
    <t>05853</t>
  </si>
  <si>
    <t>Belanja Keperluan Perkantoran: Pembelian tanaman estetka kantor kegiatan Pusat Pendidikan KPTahun Anggaan 2022. Tgl. 27 Desember 2022.</t>
  </si>
  <si>
    <t>05854</t>
  </si>
  <si>
    <t>Belanja Barang Non Operasional Lainnya. Pembayaran Indihome Speedy kegiatan Pusat Pendidikan KP Periode Bulan Desember 2022. Tgl. 08 Desember 2022.</t>
  </si>
  <si>
    <t>05855</t>
  </si>
  <si>
    <t>Belanja Barang Non Operasional Lainnya. Pembayaran zoom video conference dan zoho kegiatan Pusat Pendidikan KP Periode Bulan Desember 2022. Tgl. 19 Desember 2022.</t>
  </si>
  <si>
    <t>05856</t>
  </si>
  <si>
    <t>Pembelian konsumsi (snack) jamuan Pertemuan Refleksi Kegiatan / Anggaran Tahun 2022 dan Outlook 2023. Tgl. 29 Desember 2022</t>
  </si>
  <si>
    <t>05857</t>
  </si>
  <si>
    <t>Belanja Barang Persediaan Barang Konsumsi: Pembelian Bahan Komputer kegiatan Bagian Tata Usaha Pusat Pendidikan KP Bulan Desember 2022. Tgl. 21 Desember 2022</t>
  </si>
  <si>
    <t>05874</t>
  </si>
  <si>
    <t>Belanja Pengiriman Surat Dinas Pos Pusat. Pengiriman surat dan dokumen/barang lainnya kegiatan Pusat Pendidikan KP Bulan Desember 2022. Tgl. 27 Desember 2022.</t>
  </si>
  <si>
    <t>05858</t>
  </si>
  <si>
    <t>Belanja Sewa: Pembayaran sewa mesin photocopy Pusat Pendidikan KP Bulan Desember 2022, tgl. 09 Desember 2022.</t>
  </si>
  <si>
    <t>05859</t>
  </si>
  <si>
    <t>Belanja Pemeliharaan Peralatan &amp; Mesin: Pembayaran pajak kendaraan operasional roda 2 Nopol B 3917 PBQ Tahun 2022, tgl. 08 Desember 2022.</t>
  </si>
  <si>
    <t>05860</t>
  </si>
  <si>
    <t>Belanja Pemeliharaan Peralatan &amp; Mesin: Pembayaran pajak kendaraan operasional roda 2 Nopol B 6552 SQE Tahun 2022, tgl. 08 Desember 2022.</t>
  </si>
  <si>
    <t>05861</t>
  </si>
  <si>
    <t>Belanja Pemeliharaan Peralatan &amp; Mesin: Pembayaran pemeliharaan kendaraan operasional roda 4 Nopol B 2030 MQ Bulan Desember 2022, tgl. 23 Desember 2022.</t>
  </si>
  <si>
    <t>05862</t>
  </si>
  <si>
    <t>05863</t>
  </si>
  <si>
    <t>Belanja Pemeliharaan Peralatan &amp; Mesin: Pembayaran pemeliharaan kendaraan operasional roda 4 Nopol B 1165 UQN Bulan Desember 2022, tgl. 24 Desember 2022.</t>
  </si>
  <si>
    <t>05864</t>
  </si>
  <si>
    <t>Belanja Pemeliharaan Peralatan &amp; Mesin: Pembayaran pemeliharaan kendaraan operasional roda 4 Nopol B1987 WQ Bulan Desember 2022, tgl. 27 Desember 2022.</t>
  </si>
  <si>
    <t>05865</t>
  </si>
  <si>
    <t>Belanja Pemeliharaan Peralatan &amp; Mesin: Pembelian sarung jok mobil pemeliharaan kendaraan operasional roda 4 Nopol B 1987 WQ Bulan Desember 2022, tgl. 27 Desember 2022.</t>
  </si>
  <si>
    <t>05866</t>
  </si>
  <si>
    <t>Belanja Pemeliharaan Peralatan &amp; Mesin: Pembelian sarung jok mobil pemeliharaan kendaraan operasional roda 4 Nopol B 2030 MQ Bulan Desember 2022, tgl. 27 Desember 2022.</t>
  </si>
  <si>
    <t>05867</t>
  </si>
  <si>
    <t>Belanja Pemeliharaan Peralatan &amp; Mesin: Pembelian baseus S13 Quick Charge 4.0 Car ChargerPD FM Transmitter Bluetooth kend. operasional roda 4 Nopol B1987 WQ, tgl. 27</t>
  </si>
  <si>
    <t>05868</t>
  </si>
  <si>
    <t>Belanja Pemeliharaan Peralatan &amp; Mesin: Pembayaran pemeliharaan kendaraan operasional roda 2 Nopol 6497 SQG Bulan Desember 2022, tgl. 27 Desember 2022.</t>
  </si>
  <si>
    <t>05869</t>
  </si>
  <si>
    <t>Belanja Pemeliharaan Peralatan &amp; Mesin: Pembelian dongrak botol 5 ton hidrolik Silver kend. operasional roda 4 Nopol B 1987 WQ, tgl. 28 Desember 2022.</t>
  </si>
  <si>
    <t>05870</t>
  </si>
  <si>
    <t>Belanja Pemeliharaan Peralatan &amp; Mesin: Pembelian Notale Air Pump Inflator Electric Portable Pompa kendaraan operasional roda 4 Nopol B 2030 MQ, tgl. 28 Desember 2022.</t>
  </si>
  <si>
    <t>05871</t>
  </si>
  <si>
    <t>Belanja Pemeliharaan Peralatan &amp; Mesin: Pembayaran BBM kendaraan operasional roda 4 Pusdik KP Bulan Desember 2022 a.n. Bambang Suprakto dkk, Tgl. 29 Desember 2022</t>
  </si>
  <si>
    <t>05872</t>
  </si>
  <si>
    <t>Belanja Pemeliharaan Peralatan dan Mesin: Pembayaran BBM kendaraan operasional roda 2 Pusat Pendidikan KP Bulan Desember 2022, Tgl. 29 Desember 2022.</t>
  </si>
  <si>
    <t>05873</t>
  </si>
  <si>
    <t>Belanja Barang Persediaan Barang Konsumsi. Belanja ATK dalam rangka keg sinkronisasi keg pendidikan KP, Tgl 06 Des 2022</t>
  </si>
  <si>
    <t>05818</t>
  </si>
  <si>
    <t>Perdin Pusdik KP - Bogor  (PP), ,tgl. 19 Des. 2022 melakukan pembahasan data dukung RAB usulan jenis tarif dan penghapusan jenis PNBP, Tgl 20 Des 2022</t>
  </si>
  <si>
    <t>05875</t>
  </si>
  <si>
    <t>Perdin Pusdik KP - Ancol (PP) Tambahan Uang Persediaan (PTUP) Nihil dan</t>
  </si>
  <si>
    <t>05876</t>
  </si>
  <si>
    <t>Belanja Barang Persediaan Barang Konsumsi. Belanja ATK dalam rangka keg tugas belajar baru, Tgl 13 Des 2022</t>
  </si>
  <si>
    <t>05820</t>
  </si>
  <si>
    <t>Belanja Barang Persediaan Barang Konsumsi. Belanja ATK dalam rangka keg aparatur KKP yang diberikan ijin belajar, Tgl 20 Des 2022</t>
  </si>
  <si>
    <t>05821</t>
  </si>
  <si>
    <t>221751701015984</t>
  </si>
  <si>
    <t>01417T</t>
  </si>
  <si>
    <t>221751701015983</t>
  </si>
  <si>
    <t>01415T</t>
  </si>
  <si>
    <t>05765</t>
  </si>
  <si>
    <t>05731</t>
  </si>
  <si>
    <t>05729</t>
  </si>
  <si>
    <t>05763</t>
  </si>
  <si>
    <t>05733</t>
  </si>
  <si>
    <t>05759</t>
  </si>
  <si>
    <t>05735</t>
  </si>
  <si>
    <t>05757</t>
  </si>
  <si>
    <t>05755</t>
  </si>
  <si>
    <t>05754</t>
  </si>
  <si>
    <t>05739</t>
  </si>
  <si>
    <t>05753</t>
  </si>
  <si>
    <t>05742</t>
  </si>
  <si>
    <t>05750</t>
  </si>
  <si>
    <t>05744</t>
  </si>
  <si>
    <t>05748</t>
  </si>
  <si>
    <t>05745</t>
  </si>
  <si>
    <t>05746</t>
  </si>
  <si>
    <t>05724</t>
  </si>
  <si>
    <t>05727</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</si>
  <si>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</si>
  <si>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</si>
  <si>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</si>
  <si>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</si>
  <si>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</si>
  <si>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</si>
  <si>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</si>
  <si>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</si>
  <si>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</si>
  <si>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</si>
  <si>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</si>
  <si>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</si>
  <si>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</si>
  <si>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</si>
  <si>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</si>
  <si>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</si>
  <si>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</si>
  <si>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</si>
  <si>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</si>
  <si>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</si>
  <si>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</si>
  <si>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</si>
  <si>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</si>
  <si>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</si>
  <si>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</si>
  <si>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</si>
  <si>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</si>
  <si>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</si>
  <si>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</si>
  <si>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</si>
  <si>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</si>
  <si>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</si>
  <si>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</si>
  <si>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</si>
  <si>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</si>
  <si>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</si>
  <si>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</si>
  <si>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</si>
  <si>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</si>
  <si>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</si>
  <si>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</si>
  <si>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</si>
  <si>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</si>
  <si>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</si>
  <si>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</si>
  <si>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</si>
  <si>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</si>
  <si>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</si>
  <si>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</si>
  <si>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</si>
  <si>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</si>
  <si>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</si>
  <si>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</si>
  <si>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</si>
  <si>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</si>
  <si>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</si>
  <si>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</si>
  <si>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</si>
  <si>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</si>
  <si>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</si>
  <si>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</si>
  <si>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</si>
  <si>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</si>
  <si>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</si>
  <si>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</si>
  <si>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</si>
  <si>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</si>
  <si>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</si>
  <si>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</si>
  <si>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</si>
  <si>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</si>
  <si>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</si>
  <si>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</si>
  <si>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</si>
  <si>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</si>
  <si>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</si>
  <si>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</si>
  <si>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</si>
  <si>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</si>
  <si>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</si>
  <si>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</si>
  <si>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</si>
  <si>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</si>
  <si>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</si>
  <si>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</si>
  <si>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</si>
  <si>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</si>
  <si>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</si>
  <si>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</si>
  <si>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</si>
  <si>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</si>
  <si>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</si>
  <si>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</si>
  <si>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</si>
  <si>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</si>
  <si>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</si>
  <si>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</si>
  <si>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</si>
  <si>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</si>
  <si>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</si>
  <si>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</si>
  <si>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</si>
  <si>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</si>
  <si>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</si>
  <si>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</si>
  <si>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</si>
  <si>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</si>
  <si>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</si>
  <si>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</si>
  <si>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</si>
  <si>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</si>
  <si>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</si>
  <si>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</si>
  <si>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</si>
  <si>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</si>
  <si>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</si>
  <si>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</si>
  <si>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</si>
  <si>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</si>
  <si>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</si>
  <si>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</si>
  <si>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</si>
  <si>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</si>
  <si>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</si>
  <si>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</si>
  <si>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</si>
  <si>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</si>
  <si>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</si>
  <si>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</si>
  <si>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</si>
  <si>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</si>
  <si>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</si>
  <si>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</si>
  <si>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</si>
  <si>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</si>
  <si>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</si>
  <si>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</si>
  <si>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</si>
  <si>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</si>
  <si>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</si>
  <si>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</si>
  <si>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</si>
  <si>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</si>
  <si>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</si>
  <si>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</si>
  <si>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</si>
  <si>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</si>
  <si>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</si>
  <si>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</si>
  <si>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</si>
  <si>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</si>
  <si>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</si>
  <si>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</si>
  <si>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</si>
  <si>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</si>
  <si>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</si>
  <si>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</si>
  <si>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</si>
  <si>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</si>
  <si>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</si>
  <si>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</si>
  <si>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</si>
  <si>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</si>
  <si>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</si>
  <si>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</si>
  <si>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</si>
  <si>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</si>
  <si>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</si>
  <si>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</si>
  <si>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</si>
  <si>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</si>
  <si>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</si>
  <si>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</si>
  <si>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</si>
  <si>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</si>
  <si>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</si>
  <si>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</si>
  <si>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</si>
  <si>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</si>
  <si>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</si>
  <si>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</si>
  <si>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</si>
  <si>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</si>
  <si>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</si>
  <si>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</si>
  <si>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</si>
  <si>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</si>
  <si>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</si>
  <si>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</si>
  <si>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</si>
  <si>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</si>
  <si>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</si>
  <si>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</si>
  <si>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</si>
  <si>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</si>
  <si>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</si>
  <si>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</si>
  <si>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</si>
  <si>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</si>
  <si>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</si>
  <si>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</si>
  <si>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</si>
  <si>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</si>
  <si>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</si>
  <si>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</si>
  <si>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</si>
  <si>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</si>
  <si>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</si>
  <si>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</si>
  <si>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</si>
  <si>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</si>
  <si>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</si>
  <si>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</si>
  <si>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</si>
  <si>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</si>
  <si>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</si>
  <si>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</si>
  <si>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</si>
  <si>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</si>
  <si>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</si>
  <si>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</si>
  <si>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</si>
  <si>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</si>
  <si>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</si>
  <si>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</si>
  <si>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</si>
  <si>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</si>
  <si>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</si>
  <si>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</si>
  <si>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</si>
  <si>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</si>
  <si>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</si>
  <si>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</si>
  <si>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</si>
  <si>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</si>
  <si>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</si>
  <si>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</si>
  <si>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</si>
  <si>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</si>
  <si>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</si>
  <si>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</si>
  <si>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</si>
  <si>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</si>
  <si>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</si>
  <si>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</si>
  <si>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</si>
  <si>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</si>
  <si>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</si>
  <si>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</si>
  <si>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</si>
  <si>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</si>
  <si>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</si>
  <si>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</si>
  <si>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</si>
  <si>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</si>
  <si>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</si>
  <si>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</si>
  <si>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</si>
  <si>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</si>
  <si>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</si>
  <si>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</si>
  <si>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</si>
  <si>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</si>
  <si>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</si>
  <si>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</si>
  <si>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</si>
  <si>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</si>
  <si>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</si>
  <si>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</si>
  <si>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</si>
  <si>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</si>
  <si>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</si>
  <si>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</si>
  <si>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</si>
  <si>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</si>
  <si>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</si>
  <si>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</si>
  <si>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</si>
  <si>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</si>
  <si>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</si>
  <si>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</si>
  <si>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</si>
  <si>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</si>
  <si>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</si>
  <si>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</si>
  <si>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</si>
  <si>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</si>
  <si>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</si>
  <si>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</si>
  <si>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</si>
  <si>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</si>
  <si>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</si>
  <si>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</si>
  <si>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</si>
  <si>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</si>
  <si>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</si>
  <si>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</si>
  <si>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</si>
  <si>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</si>
  <si>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</si>
  <si>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</si>
  <si>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</si>
  <si>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</si>
  <si>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</si>
  <si>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</si>
  <si>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</si>
  <si>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</si>
  <si>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</si>
  <si>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</si>
  <si>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</si>
  <si>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</si>
  <si>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</si>
  <si>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</si>
  <si>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</si>
  <si>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</si>
  <si>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</si>
  <si>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</si>
  <si>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</si>
  <si>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</si>
  <si>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</si>
  <si>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</si>
  <si>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</si>
  <si>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</si>
  <si>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</si>
  <si>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</si>
  <si>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</si>
  <si>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</si>
  <si>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</si>
  <si>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</si>
  <si>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</si>
  <si>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</si>
  <si>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</si>
  <si>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</si>
  <si>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</si>
  <si>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</si>
  <si>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</si>
  <si>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</si>
  <si>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</si>
  <si>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</si>
  <si>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</si>
  <si>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</si>
  <si>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</si>
  <si>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</si>
  <si>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</si>
  <si>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</si>
  <si>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</si>
  <si>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</si>
  <si>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</si>
  <si>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</si>
  <si>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</si>
  <si>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</si>
  <si>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</si>
  <si>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</si>
  <si>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</si>
  <si>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</si>
  <si>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</si>
  <si>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</si>
  <si>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</si>
  <si>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</si>
  <si>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</si>
  <si>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</si>
  <si>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</si>
  <si>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</si>
  <si>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</si>
  <si>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</si>
  <si>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</si>
  <si>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</si>
  <si>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</si>
  <si>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</si>
  <si>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</si>
  <si>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</si>
  <si>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</si>
  <si>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</si>
  <si>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</si>
  <si>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</si>
  <si>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</si>
  <si>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</si>
  <si>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</si>
  <si>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</si>
  <si>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</si>
  <si>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</si>
  <si>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</si>
  <si>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</si>
  <si>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</si>
  <si>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</si>
  <si>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</si>
  <si>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</si>
  <si>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</si>
  <si>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</si>
  <si>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</si>
  <si>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</si>
  <si>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</si>
  <si>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</si>
  <si>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</si>
  <si>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</si>
  <si>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</si>
  <si>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</si>
  <si>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</si>
  <si>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</si>
  <si>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</si>
  <si>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</si>
  <si>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</si>
  <si>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</si>
  <si>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</si>
  <si>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</si>
  <si>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</si>
  <si>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</si>
  <si>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</si>
  <si>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</si>
  <si>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</si>
  <si>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</si>
  <si>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</si>
  <si>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</si>
  <si>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</si>
  <si>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</si>
  <si>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</si>
  <si>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</si>
  <si>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</si>
  <si>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</si>
  <si>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</si>
  <si>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</si>
  <si>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</si>
  <si>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</si>
  <si>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</si>
  <si>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</si>
  <si>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</si>
  <si>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</si>
  <si>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</si>
  <si>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</si>
  <si>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</si>
  <si>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</si>
  <si>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</si>
  <si>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</si>
  <si>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</si>
  <si>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</si>
  <si>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</si>
  <si>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</si>
  <si>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</si>
  <si>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</si>
  <si>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</si>
  <si>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</si>
  <si>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</si>
  <si>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</si>
  <si>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</si>
  <si>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</si>
  <si>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</si>
  <si>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</si>
  <si>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</si>
  <si>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</si>
  <si>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</si>
  <si>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</si>
  <si>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</si>
  <si>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</si>
  <si>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</si>
  <si>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</si>
  <si>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</si>
  <si>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</si>
  <si>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</si>
  <si>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</si>
  <si>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</si>
  <si>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</si>
  <si>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</si>
  <si>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</si>
  <si>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</si>
  <si>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</si>
  <si>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</si>
  <si>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</si>
  <si>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</si>
  <si>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</si>
  <si>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</si>
  <si>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</si>
  <si>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</si>
  <si>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</si>
  <si>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</si>
  <si>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</si>
  <si>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</si>
  <si>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</si>
  <si>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</si>
  <si>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</si>
  <si>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</si>
  <si>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</si>
  <si>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</si>
  <si>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</si>
  <si>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</si>
  <si>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</si>
  <si>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</si>
  <si>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</si>
  <si>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</si>
  <si>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</si>
  <si>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</si>
  <si>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</si>
  <si>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</si>
  <si>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</si>
  <si>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</si>
  <si>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</si>
  <si>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</si>
  <si>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</si>
  <si>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</si>
  <si>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</si>
  <si>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</si>
  <si>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</si>
  <si>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</si>
  <si>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</si>
  <si>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</si>
  <si>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</si>
  <si>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</si>
  <si>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</si>
  <si>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</si>
  <si>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</si>
  <si>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</si>
  <si>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</si>
  <si>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</si>
  <si>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</si>
  <si>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</si>
  <si>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</si>
  <si>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</si>
  <si>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</si>
  <si>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</si>
  <si>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</si>
  <si>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</si>
  <si>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</si>
  <si>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</si>
  <si>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</si>
  <si>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</si>
  <si>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</si>
  <si>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</si>
  <si>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</si>
  <si>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</si>
  <si>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</si>
  <si>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</si>
  <si>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</si>
  <si>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</si>
  <si>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</si>
  <si>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</si>
  <si>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</si>
  <si>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</si>
  <si>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</si>
  <si>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</si>
  <si>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</si>
  <si>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</si>
  <si>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</si>
  <si>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</si>
  <si>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</si>
  <si>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</si>
  <si>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</si>
  <si>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</si>
  <si>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</si>
  <si>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</si>
  <si>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</si>
  <si>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</si>
  <si>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</si>
  <si>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</si>
  <si>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</si>
  <si>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</si>
  <si>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</si>
  <si>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</si>
  <si>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</si>
  <si>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</si>
  <si>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</si>
  <si>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</si>
  <si>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</si>
  <si>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</si>
  <si>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</si>
  <si>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</si>
  <si>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</si>
  <si>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</si>
  <si>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</si>
  <si>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</si>
  <si>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</si>
  <si>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</si>
  <si>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</si>
  <si>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</si>
  <si>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</si>
  <si>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</si>
  <si>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</si>
  <si>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</si>
  <si>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</si>
  <si>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</si>
  <si>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</si>
  <si>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</si>
  <si>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</si>
  <si>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</si>
  <si>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</si>
  <si>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</si>
  <si>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</si>
  <si>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</si>
  <si>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</si>
  <si>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</si>
  <si>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</si>
  <si>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</si>
  <si>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</si>
  <si>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</si>
  <si>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</si>
  <si>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</si>
  <si>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</si>
  <si>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</si>
  <si>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</si>
  <si>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</si>
  <si>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</si>
  <si>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</si>
  <si>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</si>
  <si>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</si>
  <si>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</si>
  <si>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</si>
  <si>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</si>
  <si>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</si>
  <si>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</si>
  <si>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</si>
  <si>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</si>
  <si>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</si>
  <si>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</si>
  <si>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</si>
  <si>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</si>
  <si>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</si>
  <si>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</si>
  <si>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</si>
  <si>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</si>
  <si>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</si>
  <si>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</si>
  <si>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</si>
  <si>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</si>
  <si>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</si>
  <si>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</si>
  <si>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</si>
  <si>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</si>
  <si>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</si>
  <si>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</si>
  <si>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</si>
  <si>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</si>
  <si>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</si>
  <si>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</si>
  <si>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</si>
  <si>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</si>
  <si>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</si>
  <si>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</si>
  <si>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</si>
  <si>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</si>
  <si>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</si>
  <si>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</si>
  <si>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</si>
  <si>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</si>
  <si>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</si>
  <si>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</si>
  <si>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</si>
  <si>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</si>
  <si>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</si>
  <si>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</si>
  <si>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</si>
  <si>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</si>
  <si>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</si>
  <si>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</si>
  <si>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</si>
  <si>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</si>
  <si>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</si>
  <si>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</si>
  <si>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</si>
  <si>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</si>
  <si>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</si>
  <si>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</si>
  <si>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</si>
  <si>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</si>
  <si>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</si>
  <si>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</si>
  <si>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</si>
  <si>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</si>
  <si>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</si>
  <si>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</si>
  <si>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</si>
  <si>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</si>
  <si>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</si>
  <si>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</si>
  <si>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</si>
  <si>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</si>
  <si>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</si>
  <si>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</si>
  <si>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</si>
  <si>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</si>
  <si>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</si>
  <si>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</si>
  <si>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</si>
  <si>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</si>
  <si>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</si>
  <si>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</si>
  <si>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</si>
  <si>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</si>
  <si>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</si>
  <si>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</si>
  <si>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</si>
  <si>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</si>
  <si>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</si>
  <si>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</si>
  <si>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</si>
  <si>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</si>
  <si>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</si>
  <si>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</si>
  <si>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</si>
  <si>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</si>
  <si>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</si>
  <si>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</si>
  <si>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</si>
  <si>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</si>
  <si>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</si>
  <si>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</si>
  <si>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</si>
  <si>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</si>
  <si>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</si>
  <si>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</si>
  <si>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</si>
  <si>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</si>
  <si>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</si>
  <si>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</si>
  <si>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</si>
  <si>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</si>
  <si>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</si>
  <si>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</si>
  <si>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</si>
  <si>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</si>
  <si>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</si>
  <si>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</si>
  <si>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</si>
  <si>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</si>
  <si>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</si>
  <si>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</si>
  <si>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</si>
  <si>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</si>
  <si>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</si>
  <si>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</si>
  <si>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</si>
  <si>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</si>
  <si>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</si>
  <si>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</si>
  <si>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</si>
  <si>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</si>
  <si>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</si>
  <si>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</si>
  <si>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</si>
  <si>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</si>
  <si>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</si>
  <si>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</si>
  <si>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</si>
  <si>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</si>
  <si>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</si>
  <si>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</si>
  <si>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</si>
  <si>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</si>
  <si>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</si>
  <si>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</si>
  <si>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</si>
  <si>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</si>
  <si>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</si>
  <si>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</si>
  <si>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</si>
  <si>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</si>
  <si>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</si>
  <si>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</si>
  <si>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</si>
  <si>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</si>
  <si>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</si>
  <si>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</si>
  <si>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</si>
  <si>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</si>
  <si>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</si>
  <si>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</si>
  <si>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</si>
  <si>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</si>
  <si>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</si>
  <si>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</si>
  <si>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</si>
  <si>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</si>
  <si>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</si>
  <si>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</si>
  <si>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</si>
  <si>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</si>
  <si>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</si>
  <si>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</si>
  <si>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</si>
  <si>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</si>
  <si>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</si>
  <si>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</si>
  <si>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</si>
  <si>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</si>
  <si>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</si>
  <si>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</si>
  <si>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</si>
  <si>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</si>
  <si>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</si>
  <si>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</si>
  <si>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</si>
  <si>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</si>
  <si>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</si>
  <si>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</si>
  <si>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</si>
  <si>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</si>
  <si>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</si>
  <si>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</si>
  <si>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</si>
  <si>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</si>
  <si>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</si>
  <si>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</si>
  <si>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</si>
  <si>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</si>
  <si>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</si>
  <si>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</si>
  <si>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</si>
  <si>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</si>
  <si>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</si>
  <si>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</si>
  <si>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</si>
  <si>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</si>
  <si>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</si>
  <si>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</si>
  <si>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</si>
  <si>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</si>
  <si>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</si>
  <si>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</si>
  <si>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</si>
  <si>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</si>
  <si>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</si>
  <si>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</si>
  <si>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</si>
  <si>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</si>
  <si>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</si>
  <si>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</si>
  <si>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</si>
  <si>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</si>
  <si>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</si>
  <si>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</si>
  <si>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</si>
  <si>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</si>
  <si>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</si>
  <si>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</si>
  <si>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</si>
  <si>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</si>
  <si>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</si>
  <si>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</si>
  <si>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</si>
  <si>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</si>
  <si>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</si>
  <si>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</si>
  <si>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</si>
  <si>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</si>
  <si>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</si>
  <si>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</si>
  <si>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</si>
  <si>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</si>
  <si>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</si>
  <si>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</si>
  <si>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</si>
  <si>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</si>
  <si>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</si>
  <si>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</si>
  <si>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</si>
  <si>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</si>
  <si>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</si>
  <si>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</si>
  <si>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</si>
  <si>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</si>
  <si>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</si>
  <si>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</si>
  <si>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</si>
  <si>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</si>
  <si>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</si>
  <si>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</si>
  <si>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</si>
  <si>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</si>
  <si>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</si>
  <si>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</si>
  <si>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</si>
  <si>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</si>
  <si>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</si>
  <si>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</si>
  <si>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</si>
  <si>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</si>
  <si>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</si>
  <si>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</si>
  <si>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</si>
  <si>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</si>
  <si>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</si>
  <si>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</si>
  <si>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</si>
  <si>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</si>
  <si>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</si>
  <si>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</si>
  <si>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</si>
  <si>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</si>
  <si>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</si>
  <si>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</si>
  <si>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</si>
  <si>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</si>
  <si>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</si>
  <si>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</si>
  <si>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</si>
  <si>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</si>
  <si>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</si>
  <si>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</si>
  <si>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</si>
  <si>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</si>
  <si>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</si>
  <si>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</si>
  <si>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</si>
  <si>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</si>
  <si>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</si>
  <si>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</si>
  <si>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</si>
  <si>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</si>
  <si>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</si>
  <si>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</si>
  <si>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</si>
  <si>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</si>
  <si>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</si>
  <si>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</si>
  <si>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</si>
  <si>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</si>
  <si>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</si>
  <si>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</si>
  <si>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</si>
  <si>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</si>
  <si>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</si>
  <si>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</si>
  <si>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</si>
  <si>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</si>
  <si>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</si>
  <si>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</si>
  <si>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</si>
  <si>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</si>
  <si>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</si>
  <si>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</si>
  <si>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</si>
  <si>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</si>
  <si>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</si>
  <si>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</si>
  <si>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</si>
  <si>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</si>
  <si>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</si>
  <si>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</si>
  <si>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</si>
  <si>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</si>
  <si>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</si>
  <si>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</si>
  <si>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</si>
  <si>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</si>
  <si>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</si>
  <si>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</si>
  <si>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</si>
  <si>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</si>
  <si>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</si>
  <si>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</si>
  <si>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</si>
  <si>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</si>
  <si>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</si>
  <si>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</si>
  <si>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</si>
  <si>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</si>
  <si>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</si>
  <si>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</si>
  <si>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</si>
  <si>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</si>
  <si>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</si>
  <si>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</si>
  <si>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</si>
  <si>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</si>
  <si>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</si>
  <si>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</si>
  <si>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</si>
  <si>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</si>
  <si>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</si>
  <si>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</si>
  <si>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</si>
  <si>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</si>
  <si>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</si>
  <si>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</si>
  <si>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</si>
  <si>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</si>
  <si>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</si>
  <si>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</si>
  <si>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</si>
  <si>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</si>
  <si>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</si>
  <si>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</si>
  <si>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</si>
  <si>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</si>
  <si>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</si>
  <si>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</si>
  <si>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</si>
  <si>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</si>
  <si>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</si>
  <si>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</si>
  <si>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</si>
  <si>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</si>
  <si>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</si>
  <si>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</si>
  <si>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</si>
  <si>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</si>
  <si>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</si>
  <si>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</si>
  <si>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</si>
  <si>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</si>
  <si>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</si>
  <si>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</si>
  <si>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</si>
  <si>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</si>
  <si>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</si>
  <si>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</si>
  <si>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</si>
  <si>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</si>
  <si>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</si>
  <si>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</si>
  <si>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</si>
  <si>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</si>
  <si>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</si>
  <si>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</si>
  <si>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</si>
  <si>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</si>
  <si>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</si>
  <si>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</si>
  <si>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</si>
  <si>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</si>
  <si>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</si>
  <si>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</si>
  <si>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</si>
  <si>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</si>
  <si>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</si>
  <si>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</si>
  <si>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</si>
  <si>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</si>
  <si>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</si>
  <si>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</si>
  <si>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</si>
  <si>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</si>
  <si>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</si>
  <si>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</si>
  <si>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</si>
  <si>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</si>
  <si>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</si>
  <si>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</si>
  <si>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</si>
  <si>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</si>
  <si>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</si>
  <si>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</si>
  <si>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</si>
  <si>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</si>
  <si>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</si>
  <si>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</si>
  <si>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</si>
  <si>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</si>
  <si>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</si>
  <si>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</si>
  <si>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</si>
  <si>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</si>
  <si>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</si>
  <si>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</si>
  <si>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</si>
  <si>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</si>
  <si>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</si>
  <si>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Berdasarkan Pengajuan GUP 01, Pusat Pendidikan KP</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</si>
  <si>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</si>
  <si>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</si>
  <si>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</si>
  <si>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</si>
  <si>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</si>
  <si>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</si>
  <si>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</si>
  <si>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</si>
  <si>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</si>
  <si>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</si>
  <si>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</si>
  <si>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</si>
  <si>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</si>
  <si>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</si>
  <si>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</si>
  <si>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</si>
  <si>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</si>
  <si>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</si>
  <si>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</si>
  <si>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</si>
  <si>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</si>
  <si>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</si>
  <si>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</si>
  <si>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</si>
  <si>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</si>
  <si>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</si>
  <si>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</si>
  <si>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</si>
  <si>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</si>
  <si>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</si>
  <si>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</si>
  <si>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</si>
  <si>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</si>
  <si>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</si>
  <si>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</si>
  <si>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</si>
  <si>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</si>
  <si>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</si>
  <si>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</si>
  <si>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</si>
  <si>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</si>
  <si>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</si>
  <si>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</si>
  <si>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</si>
  <si>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</si>
  <si>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</si>
  <si>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</si>
  <si>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</si>
  <si>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</si>
  <si>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</si>
  <si>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</si>
  <si>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</si>
  <si>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</si>
  <si>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</si>
  <si>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</si>
  <si>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</si>
  <si>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</si>
  <si>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</si>
  <si>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</si>
  <si>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</si>
  <si>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</si>
  <si>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</si>
  <si>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</si>
  <si>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</si>
  <si>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</si>
  <si>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</si>
  <si>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</si>
  <si>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</si>
  <si>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</si>
  <si>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</si>
  <si>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</si>
  <si>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</si>
  <si>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</si>
  <si>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</si>
  <si>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</si>
  <si>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</si>
  <si>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</si>
  <si>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</si>
  <si>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</si>
  <si>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</si>
  <si>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</si>
  <si>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</si>
  <si>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</si>
  <si>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</si>
  <si>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</si>
  <si>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</si>
  <si>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</si>
  <si>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</si>
  <si>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</si>
  <si>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</si>
  <si>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 xml:space="preserve">PPn </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</si>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</sst>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20"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sz val="10"/>
      <name val="Arial"/>
      <family val="2"/>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0"/>
      <color theme="1"/>
      <name val="Arial"/>
      <family val="2"/>
    </font>
    <font>
      <sz val="10"/>
      <name val="Arial"/>
      <family val="2"/>
    </font>
    <font>
      <sz val="16"/>
      <color theme="1"/>
      <name val="Wingdings"/>
      <charset val="2"/>
    </font>
    <font>
      <sz val="10"/>
      <color theme="0"/>
      <name val="Arial"/>
      <family val="2"/>
    </font>
    <font>
      <b/>
      <sz val="10"/>
      <color theme="0"/>
      <name val="Arial"/>
      <family val="2"/>
    </font>
    <font>
      <sz val="11"/>
      <color theme="1"/>
      <name val="Arial"/>
      <family val="2"/>
    </font>
    <font>
      <b/>
      <i/>
      <sz val="11"/>
      <color theme="4" tint="-0.499984740745262"/>
      <name val="Arial"/>
      <family val="2"/>
    </font>
  </fonts>
  <fills count="9">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41" fontId="1" fillId="0" borderId="0" applyFont="0" applyFill="0" applyBorder="0" applyAlignment="0" applyProtection="0"/>
  </cellStyleXfs>
  <cellXfs count="104">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0" xfId="0" applyAlignment="1">
      <alignment wrapText="1"/>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9" fillId="0" borderId="0" xfId="0" applyFont="1" applyAlignment="1">
      <alignment vertical="top"/>
    </xf>
    <xf numFmtId="0" fontId="9" fillId="0" borderId="1" xfId="0" applyFont="1" applyBorder="1" applyAlignment="1">
      <alignment vertical="top"/>
    </xf>
    <xf numFmtId="0" fontId="10" fillId="0" borderId="1" xfId="0" applyFont="1" applyBorder="1" applyAlignment="1">
      <alignment horizontal="center" vertical="top"/>
    </xf>
    <xf numFmtId="0" fontId="0" fillId="0" borderId="0" xfId="0" applyAlignment="1">
      <alignment vertical="top" wrapText="1"/>
    </xf>
    <xf numFmtId="0" fontId="3" fillId="0" borderId="0" xfId="0" applyFont="1" applyAlignment="1">
      <alignment vertical="top" wrapText="1"/>
    </xf>
    <xf numFmtId="0" fontId="3" fillId="0" borderId="0" xfId="0" applyFont="1" applyAlignment="1">
      <alignment horizontal="center" vertical="top"/>
    </xf>
    <xf numFmtId="0" fontId="0" fillId="0" borderId="2" xfId="0" applyBorder="1"/>
    <xf numFmtId="0" fontId="7" fillId="0" borderId="0" xfId="0" applyFont="1" applyAlignment="1">
      <alignment horizontal="center" vertical="top"/>
    </xf>
    <xf numFmtId="0" fontId="0" fillId="0" borderId="0" xfId="0" quotePrefix="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8" fillId="3" borderId="1" xfId="0" applyFont="1" applyFill="1" applyBorder="1" applyAlignment="1">
      <alignment horizontal="center" vertical="top" wrapText="1"/>
    </xf>
    <xf numFmtId="0" fontId="8" fillId="3" borderId="1" xfId="0" applyFont="1" applyFill="1" applyBorder="1" applyAlignment="1">
      <alignment horizontal="center" vertical="top"/>
    </xf>
    <xf numFmtId="0" fontId="0" fillId="0" borderId="1" xfId="0" applyBorder="1" applyAlignment="1">
      <alignment vertical="top"/>
    </xf>
    <xf numFmtId="0" fontId="11" fillId="0" borderId="0" xfId="0" applyFont="1" applyAlignment="1">
      <alignment horizontal="left" vertical="top"/>
    </xf>
    <xf numFmtId="0" fontId="0" fillId="0" borderId="0" xfId="0" pivotButton="1"/>
    <xf numFmtId="0" fontId="12" fillId="0" borderId="1" xfId="0" applyFont="1" applyBorder="1" applyAlignment="1">
      <alignment vertical="top"/>
    </xf>
    <xf numFmtId="0" fontId="12"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3" fillId="0" borderId="0" xfId="0" applyFont="1" applyAlignment="1">
      <alignment vertical="top"/>
    </xf>
    <xf numFmtId="41" fontId="13" fillId="0" borderId="1" xfId="0" applyNumberFormat="1" applyFont="1" applyBorder="1" applyAlignment="1">
      <alignment vertical="top"/>
    </xf>
    <xf numFmtId="0" fontId="13" fillId="0" borderId="0" xfId="0" applyFont="1" applyAlignment="1">
      <alignment vertical="top" wrapText="1"/>
    </xf>
    <xf numFmtId="0" fontId="13" fillId="0" borderId="0" xfId="0" applyFont="1" applyAlignment="1">
      <alignment horizontal="center" vertical="top"/>
    </xf>
    <xf numFmtId="0" fontId="13" fillId="0" borderId="1" xfId="0" applyFont="1" applyBorder="1" applyAlignment="1">
      <alignment horizontal="center" vertical="top" wrapText="1"/>
    </xf>
    <xf numFmtId="0" fontId="13" fillId="0" borderId="2" xfId="0" applyFont="1" applyBorder="1" applyAlignment="1">
      <alignment horizontal="center" vertical="top"/>
    </xf>
    <xf numFmtId="0" fontId="13" fillId="0" borderId="4" xfId="0" applyFont="1" applyBorder="1" applyAlignment="1">
      <alignment horizontal="center" vertical="top" wrapText="1"/>
    </xf>
    <xf numFmtId="0" fontId="13" fillId="0" borderId="3" xfId="0" applyFont="1" applyBorder="1" applyAlignment="1">
      <alignment horizontal="center" vertical="top" wrapText="1"/>
    </xf>
    <xf numFmtId="0" fontId="13" fillId="0" borderId="5" xfId="0" applyFont="1" applyBorder="1" applyAlignment="1">
      <alignment horizontal="center" vertical="top" wrapText="1"/>
    </xf>
    <xf numFmtId="0" fontId="13" fillId="0" borderId="0" xfId="0" pivotButton="1" applyFont="1" applyAlignment="1">
      <alignment vertical="top"/>
    </xf>
    <xf numFmtId="0" fontId="14" fillId="0" borderId="2" xfId="0" pivotButton="1" applyFont="1" applyBorder="1" applyAlignment="1">
      <alignment horizontal="center" vertical="top"/>
    </xf>
    <xf numFmtId="0" fontId="14" fillId="0" borderId="2" xfId="0" pivotButton="1" applyFont="1" applyBorder="1" applyAlignment="1">
      <alignment horizontal="center" vertical="top" wrapText="1"/>
    </xf>
    <xf numFmtId="0" fontId="14" fillId="0" borderId="2" xfId="0" applyFont="1" applyBorder="1" applyAlignment="1">
      <alignment horizontal="center" vertical="top"/>
    </xf>
    <xf numFmtId="0" fontId="13" fillId="0" borderId="6" xfId="0" applyFont="1" applyBorder="1" applyAlignment="1">
      <alignment horizontal="center" vertical="top"/>
    </xf>
    <xf numFmtId="0" fontId="13" fillId="0" borderId="7" xfId="0" applyFont="1" applyBorder="1" applyAlignment="1">
      <alignment horizontal="center" vertical="top"/>
    </xf>
    <xf numFmtId="0" fontId="13" fillId="0" borderId="2" xfId="0" applyFont="1" applyBorder="1" applyAlignment="1">
      <alignment vertical="top"/>
    </xf>
    <xf numFmtId="0" fontId="13" fillId="0" borderId="6" xfId="0" applyFont="1" applyBorder="1" applyAlignment="1">
      <alignment vertical="top"/>
    </xf>
    <xf numFmtId="0" fontId="13" fillId="0" borderId="7" xfId="0" applyFont="1" applyBorder="1" applyAlignment="1">
      <alignment vertical="top"/>
    </xf>
    <xf numFmtId="0" fontId="13" fillId="2" borderId="0" xfId="0" applyFont="1" applyFill="1" applyAlignment="1">
      <alignment horizontal="center" vertical="top"/>
    </xf>
    <xf numFmtId="14" fontId="13" fillId="0" borderId="0" xfId="0" applyNumberFormat="1" applyFont="1" applyAlignment="1">
      <alignment horizontal="center" vertical="top"/>
    </xf>
    <xf numFmtId="0" fontId="13" fillId="2" borderId="1" xfId="0" applyFont="1" applyFill="1" applyBorder="1" applyAlignment="1">
      <alignment horizontal="center" vertical="top"/>
    </xf>
    <xf numFmtId="14" fontId="13" fillId="0" borderId="2" xfId="0" applyNumberFormat="1" applyFont="1" applyBorder="1" applyAlignment="1">
      <alignment horizontal="center" vertical="top"/>
    </xf>
    <xf numFmtId="14" fontId="13" fillId="0" borderId="7" xfId="0" applyNumberFormat="1" applyFont="1" applyBorder="1" applyAlignment="1">
      <alignment horizontal="center" vertical="top"/>
    </xf>
    <xf numFmtId="14" fontId="13" fillId="2" borderId="0" xfId="0" applyNumberFormat="1" applyFont="1" applyFill="1" applyAlignment="1">
      <alignment horizontal="center" vertical="top"/>
    </xf>
    <xf numFmtId="0" fontId="15" fillId="0" borderId="1" xfId="0" applyFont="1" applyBorder="1" applyAlignment="1">
      <alignment horizontal="center" vertical="center"/>
    </xf>
    <xf numFmtId="41" fontId="17" fillId="5" borderId="1" xfId="0" applyNumberFormat="1" applyFont="1" applyFill="1" applyBorder="1"/>
    <xf numFmtId="3" fontId="17" fillId="5" borderId="1" xfId="0" applyNumberFormat="1" applyFont="1" applyFill="1" applyBorder="1" applyAlignment="1">
      <alignment horizontal="center"/>
    </xf>
    <xf numFmtId="0" fontId="0" fillId="2" borderId="0" xfId="0" applyFill="1"/>
    <xf numFmtId="0" fontId="8" fillId="0" borderId="1" xfId="0" applyFont="1" applyBorder="1" applyAlignment="1">
      <alignment horizontal="left" indent="4"/>
    </xf>
    <xf numFmtId="0" fontId="18" fillId="0" borderId="0" xfId="0" applyFont="1"/>
    <xf numFmtId="0" fontId="3" fillId="0" borderId="0" xfId="0" applyFont="1" applyAlignment="1">
      <alignment horizontal="center" vertical="center"/>
    </xf>
    <xf numFmtId="0" fontId="19" fillId="0" borderId="0" xfId="0" applyFont="1" applyAlignment="1">
      <alignment horizontal="left"/>
    </xf>
    <xf numFmtId="0" fontId="16" fillId="5" borderId="1" xfId="0" applyFont="1" applyFill="1" applyBorder="1" applyAlignment="1">
      <alignment horizontal="left" indent="1"/>
    </xf>
    <xf numFmtId="0" fontId="16" fillId="7" borderId="1" xfId="0" applyFont="1" applyFill="1" applyBorder="1" applyAlignment="1">
      <alignment horizontal="left" indent="5"/>
    </xf>
    <xf numFmtId="41" fontId="16" fillId="7" borderId="1" xfId="0" applyNumberFormat="1" applyFont="1" applyFill="1" applyBorder="1"/>
    <xf numFmtId="3" fontId="16" fillId="7" borderId="1" xfId="0" applyNumberFormat="1" applyFont="1" applyFill="1" applyBorder="1" applyAlignment="1">
      <alignment horizontal="center"/>
    </xf>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3" fillId="0" borderId="1" xfId="0" pivotButton="1" applyFont="1" applyBorder="1" applyAlignment="1">
      <alignment horizontal="center" vertical="center" wrapText="1"/>
    </xf>
    <xf numFmtId="0" fontId="3" fillId="0" borderId="1" xfId="0" applyFont="1" applyBorder="1" applyAlignment="1">
      <alignment horizontal="center" vertical="center" wrapText="1"/>
    </xf>
    <xf numFmtId="0" fontId="3" fillId="2" borderId="1" xfId="0" applyFont="1" applyFill="1" applyBorder="1" applyAlignment="1">
      <alignment horizontal="left"/>
    </xf>
    <xf numFmtId="41" fontId="3" fillId="2" borderId="1" xfId="0" applyNumberFormat="1" applyFont="1" applyFill="1" applyBorder="1"/>
    <xf numFmtId="3" fontId="3" fillId="2" borderId="1" xfId="0" applyNumberFormat="1" applyFont="1" applyFill="1" applyBorder="1" applyAlignment="1">
      <alignment horizontal="center"/>
    </xf>
    <xf numFmtId="0" fontId="3" fillId="0" borderId="1" xfId="0" applyFont="1" applyBorder="1" applyAlignment="1">
      <alignment horizontal="left" indent="2"/>
    </xf>
    <xf numFmtId="41" fontId="3" fillId="0" borderId="1" xfId="0" applyNumberFormat="1" applyFont="1" applyBorder="1"/>
    <xf numFmtId="3" fontId="3" fillId="0" borderId="1" xfId="0" applyNumberFormat="1" applyFont="1" applyBorder="1" applyAlignment="1">
      <alignment horizontal="center"/>
    </xf>
    <xf numFmtId="0" fontId="3" fillId="0" borderId="1" xfId="0" applyFont="1" applyBorder="1" applyAlignment="1">
      <alignment horizontal="center"/>
    </xf>
    <xf numFmtId="0" fontId="8" fillId="6" borderId="1" xfId="0" applyFont="1" applyFill="1" applyBorder="1" applyAlignment="1">
      <alignment horizontal="left" indent="2"/>
    </xf>
    <xf numFmtId="0" fontId="3" fillId="0" borderId="1" xfId="0" applyFont="1" applyBorder="1" applyAlignment="1">
      <alignment horizontal="left" indent="3"/>
    </xf>
    <xf numFmtId="41" fontId="8" fillId="6" borderId="1" xfId="0" applyNumberFormat="1" applyFont="1" applyFill="1" applyBorder="1"/>
    <xf numFmtId="3" fontId="8" fillId="6" borderId="1" xfId="0" applyNumberFormat="1" applyFont="1" applyFill="1" applyBorder="1" applyAlignment="1">
      <alignment horizontal="center"/>
    </xf>
    <xf numFmtId="0" fontId="3" fillId="0" borderId="1" xfId="0" applyFont="1" applyBorder="1" applyAlignment="1">
      <alignment horizontal="left" indent="7"/>
    </xf>
    <xf numFmtId="0" fontId="3" fillId="0" borderId="1" xfId="0" applyFont="1" applyBorder="1" applyAlignment="1">
      <alignment horizontal="left" indent="8"/>
    </xf>
    <xf numFmtId="0" fontId="8" fillId="8" borderId="1" xfId="0" applyFont="1" applyFill="1" applyBorder="1" applyAlignment="1">
      <alignment horizontal="left" indent="6"/>
    </xf>
    <xf numFmtId="41" fontId="8" fillId="8" borderId="1" xfId="0" applyNumberFormat="1" applyFont="1" applyFill="1" applyBorder="1"/>
    <xf numFmtId="3" fontId="8" fillId="8" borderId="1" xfId="0" applyNumberFormat="1" applyFont="1" applyFill="1" applyBorder="1" applyAlignment="1">
      <alignment horizontal="center"/>
    </xf>
  </cellXfs>
  <cellStyles count="2">
    <cellStyle name="Comma [0]" xfId="1" builtinId="6"/>
    <cellStyle name="Normal" xfId="0" builtinId="0"/>
  </cellStyles>
  <dxfs count="1926">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rder>
    </dxf>
    <dxf>
      <border>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border>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center"/>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rgb="FFFFFF00"/>
        </patternFill>
      </fill>
    </dxf>
    <dxf>
      <fill>
        <patternFill patternType="solid">
          <bgColor rgb="FFFFFF00"/>
        </patternFill>
      </fill>
    </dxf>
    <dxf>
      <numFmt numFmtId="33" formatCode="_-* #,##0_-;\-* #,##0_-;_-* &quot;-&quot;_-;_-@_-"/>
    </dxf>
    <dxf>
      <font>
        <b val="0"/>
      </font>
    </dxf>
    <dxf>
      <numFmt numFmtId="33" formatCode="_-* #,##0_-;\-* #,##0_-;_-* &quot;-&quot;_-;_-@_-"/>
    </dxf>
    <dxf>
      <font>
        <b val="0"/>
        <i val="0"/>
        <strike val="0"/>
        <condense val="0"/>
        <extend val="0"/>
        <outline val="0"/>
        <shadow val="0"/>
        <u val="none"/>
        <vertAlign val="baseline"/>
        <sz val="11"/>
        <color theme="1"/>
        <name val="Calibri"/>
        <family val="2"/>
        <scheme val="minor"/>
      </font>
    </dxf>
    <dxf>
      <numFmt numFmtId="33" formatCode="_-* #,##0_-;\-* #,##0_-;_-* &quot;-&quot;_-;_-@_-"/>
    </dxf>
    <dxf>
      <font>
        <b val="0"/>
        <i val="0"/>
        <strike val="0"/>
        <condense val="0"/>
        <extend val="0"/>
        <outline val="0"/>
        <shadow val="0"/>
        <u val="none"/>
        <vertAlign val="baseline"/>
        <sz val="11"/>
        <color theme="1"/>
        <name val="Calibri"/>
        <family val="2"/>
        <scheme val="minor"/>
      </font>
    </dxf>
    <dxf>
      <numFmt numFmtId="33" formatCode="_-* #,##0_-;\-* #,##0_-;_-* &quot;-&quot;_-;_-@_-"/>
    </dxf>
    <dxf>
      <font>
        <b val="0"/>
        <i val="0"/>
        <strike val="0"/>
        <condense val="0"/>
        <extend val="0"/>
        <outline val="0"/>
        <shadow val="0"/>
        <u val="none"/>
        <vertAlign val="baseline"/>
        <sz val="11"/>
        <color theme="1"/>
        <name val="Calibri"/>
        <family val="2"/>
        <scheme val="minor"/>
      </font>
    </dxf>
    <dxf>
      <numFmt numFmtId="33" formatCode="_-* #,##0_-;\-* #,##0_-;_-* &quot;-&quot;_-;_-@_-"/>
    </dxf>
    <dxf>
      <font>
        <b val="0"/>
        <i val="0"/>
        <strike val="0"/>
        <condense val="0"/>
        <extend val="0"/>
        <outline val="0"/>
        <shadow val="0"/>
        <u val="none"/>
        <vertAlign val="baseline"/>
        <sz val="11"/>
        <color theme="1"/>
        <name val="Calibri"/>
        <family val="2"/>
        <scheme val="minor"/>
      </font>
    </dxf>
    <dxf>
      <numFmt numFmtId="33" formatCode="_-* #,##0_-;\-* #,##0_-;_-* &quot;-&quot;_-;_-@_-"/>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numFmt numFmtId="0" formatCode="General"/>
    </dxf>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s>
  <tableStyles count="0" defaultTableStyle="TableStyleMedium2" defaultPivotStyle="PivotStyleLight16"/>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6.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onnections" Target="connections.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4.xml"/><Relationship Id="rId14" Type="http://schemas.openxmlformats.org/officeDocument/2006/relationships/externalLink" Target="externalLinks/externalLink3.xml"/><Relationship Id="rId22" Type="http://schemas.openxmlformats.org/officeDocument/2006/relationships/pivotCacheDefinition" Target="pivotCache/pivotCacheDefinition7.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pivotCacheDefinition" Target="pivotCache/pivotCacheDefinition2.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5.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4.xml"/><Relationship Id="rId23" Type="http://schemas.openxmlformats.org/officeDocument/2006/relationships/pivotCacheDefinition" Target="pivotCache/pivotCacheDefinition8.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2.xml"/><Relationship Id="rId18" Type="http://schemas.openxmlformats.org/officeDocument/2006/relationships/pivotCacheDefinition" Target="pivotCache/pivotCacheDefinition3.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s>
</file>

<file path=xl/drawings/drawing1.xml><?xml version="1.0" encoding="utf-8"?>
<xdr:wsDr xmlns:xdr="http://schemas.openxmlformats.org/drawingml/2006/spreadsheetDrawing" xmlns:a="http://schemas.openxmlformats.org/drawingml/2006/main">
  <xdr:twoCellAnchor editAs="oneCell">
    <xdr:from>
      <xdr:col>12</xdr:col>
      <xdr:colOff>579120</xdr:colOff>
      <xdr:row>3</xdr:row>
      <xdr:rowOff>30480</xdr:rowOff>
    </xdr:from>
    <xdr:to>
      <xdr:col>15</xdr:col>
      <xdr:colOff>579120</xdr:colOff>
      <xdr:row>23</xdr:row>
      <xdr:rowOff>150495</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12999720" y="57912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510540</xdr:colOff>
      <xdr:row>3</xdr:row>
      <xdr:rowOff>45721</xdr:rowOff>
    </xdr:from>
    <xdr:to>
      <xdr:col>12</xdr:col>
      <xdr:colOff>510540</xdr:colOff>
      <xdr:row>19</xdr:row>
      <xdr:rowOff>60961</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11102340" y="594361"/>
              <a:ext cx="1828800" cy="15087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502920</xdr:colOff>
      <xdr:row>20</xdr:row>
      <xdr:rowOff>22860</xdr:rowOff>
    </xdr:from>
    <xdr:to>
      <xdr:col>12</xdr:col>
      <xdr:colOff>502920</xdr:colOff>
      <xdr:row>26</xdr:row>
      <xdr:rowOff>114300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201400" y="2225040"/>
              <a:ext cx="1828800" cy="12725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50.46247604167" createdVersion="7" refreshedVersion="8" minRefreshableVersion="3" recordCount="1838" xr:uid="{5C2D79D1-D154-4085-AA2A-3D7A2F0C0EAC}">
  <cacheSource type="worksheet">
    <worksheetSource name="SPBY_Fix"/>
  </cacheSource>
  <cacheFields count="38">
    <cacheField name="Program" numFmtId="0">
      <sharedItems/>
    </cacheField>
    <cacheField name="Kegiatan" numFmtId="0">
      <sharedItems/>
    </cacheField>
    <cacheField name="KRO" numFmtId="0">
      <sharedItems/>
    </cacheField>
    <cacheField name="RO" numFmtId="0">
      <sharedItems/>
    </cacheField>
    <cacheField name="Komponen" numFmtId="0">
      <sharedItems/>
    </cacheField>
    <cacheField name="SubKomponen" numFmtId="0">
      <sharedItems/>
    </cacheField>
    <cacheField name="Akun" numFmtId="0">
      <sharedItems/>
    </cacheField>
    <cacheField name="MAK4" numFmtId="0">
      <sharedItems count="113">
        <s v="WA.2378.EBA.962.301.A.524111"/>
        <s v="WA.2378.EBA.962.301.B.524111"/>
        <s v="WA.2378.EBA.962.301.D.524111"/>
        <s v="WA.2378.EBA.962.301.E.522192"/>
        <s v="WA.2378.EBA.994.002.GA.521111"/>
        <s v="WA.2378.EBA.994.002.GA.521811"/>
        <s v="WA.2378.EBA.994.002.GB.521114"/>
        <s v="WA.2378.EBA.994.002.GB.522141"/>
        <s v="WA.2378.EBA.994.002.GC.523121"/>
        <s v="WA.2378.EBD.955.301.A.521211"/>
        <s v="WA.2378.EBD.955.301.D.521211"/>
        <s v="WA.2378.EBD.955.301.D.524111"/>
        <s v="WA.2378.EBD.955.301.F.521811"/>
        <s v="WA.2378.EBA.962.301.C.524111"/>
        <s v="WA.2378.EBA.962.301.E.524111"/>
        <s v="WA.2378.EBA.994.002.GD.521111"/>
        <s v="WA.2378.EBD.955.301.F.524111"/>
        <s v="WA.2378.EBA.994.002.GC.523199"/>
        <s v="WA.2378.EBA.962.301.F.521219"/>
        <s v="DL.2376.AFA.001.054.A.521211"/>
        <s v="DL.2376.AFA.001.054.A.524111"/>
        <s v="WA.2378.EBA.962.301.F.521211"/>
        <s v="DL.2376.AFA.001.053.A.524111"/>
        <s v="DL.2376.AFA.001.053.A.521219"/>
        <s v="DL.2376.AFA.001.053.A.521211"/>
        <s v="DL.2376.AFA.001.053.A.521811"/>
        <s v="DL.2376.AFA.001.051.A.521211"/>
        <s v="DL.2376.AFA.001.051.B.524111"/>
        <s v="DL.2376.AFA.001.051.B.521211"/>
        <s v="WA.2378.EBA.962.301.G.521219"/>
        <s v="WA.2378.EBA.962.301.G.524111"/>
        <s v="DL.2376.AFA.001.052.A.524111"/>
        <s v="WA.2378.EBA.962.301.I.524111"/>
        <s v="WA.2378.EBA.962.301.I.521219"/>
        <s v="WA.2378.EBA.958.311.A.521211"/>
        <s v="WA.2378.EBD.952.301.A.524111"/>
        <s v="WA.2378.EBD.952.301.C.524111"/>
        <s v="WA.2378.EBD.953.301.B.521211"/>
        <s v="WA.2378.EBD.953.302.A.521211"/>
        <s v="WA.2378.EBD.953.302.A.524111"/>
        <s v="WA.2378.EBD.955.301.C.521211"/>
        <s v="WA.2378.EBA.962.301.B.522192"/>
        <s v="WA.2378.EBA.962.301.E.521241"/>
        <s v="WA.2378.EBA.962.301.A.524113"/>
        <s v="WA.2378.EBA.962.301.B.521211"/>
        <s v="WA.2378.EBA.962.301.C.524113"/>
        <s v="DL.2376.AFA.001.051.A.522151"/>
        <s v="DL.2376.AFA.001.051.A.524111"/>
        <s v="DL.2376.AFA.001.051.B.522151"/>
        <s v="WA.2378.EBA.962.301.G.522151"/>
        <s v="WA.2378.EBA.962.301.G.521211"/>
        <s v="WA.2378.EBA.962.301.I.521211"/>
        <s v="DL.2376.AFA.001.052.A.521211"/>
        <s v="WA.2378.EBD.955.301.B.521211"/>
        <s v="WA.2378.EBD.955.301.B.524111"/>
        <s v="WA.2378.EBD.955.301.E.521211"/>
        <s v="DL.2376.AFA.001.053.A.522151"/>
        <s v="DL.2376.AFA.001.053.B.522192"/>
        <s v="DL.2376.AFA.001.053.B.524111"/>
        <s v="WA.2378.EBD.952.301.A.521211"/>
        <s v="WA.2378.EBD.952.301.A.521219"/>
        <s v="WA.2378.EBD.952.301.B.521211"/>
        <s v="WA.2378.EBD.952.301.C.521211"/>
        <s v="WA.2378.EBD.953.301.A.521219"/>
        <s v="WA.2378.EBA.958.311.A.521811"/>
        <s v="WA.2378.EBD.952.301.A.521811"/>
        <s v="WA.2378.EBD.952.301.B.521811"/>
        <s v="WA.2378.EBD.952.301.C.521811"/>
        <s v="WA.2378.EBA.962.301.A.521211"/>
        <s v="WA.2378.EBA.994.002.GD.521115"/>
        <s v="WA.2378.EBA.962.301.E.521211"/>
        <s v="WA.2378.EBA.962.301.D.521211"/>
        <s v="WA.2378.EBA.962.301.C.521211"/>
        <s v="WA.4345.EBC.996.301.B.521811"/>
        <s v="WA.4345.EBC.996.301.B.521211"/>
        <s v="DL.2376.AFA.001.053.B.521219"/>
        <s v="WA.2378.EBD.953.301.B.521219"/>
        <s v="DL.2376.AFA.001.053.B.521211"/>
        <s v="WA.2378.EBD.955.301.A.524111"/>
        <s v="DL.2376.AFA.001.053.B.521811"/>
        <s v="DL.2376.AFA.001.053.B.522151"/>
        <s v="WA.4345.EBC.996.301.A.521811"/>
        <s v="WA.4345.EBC.996.301.B.524111"/>
        <s v="WA.4345.EBC.996.302.A.521211"/>
        <s v="WA.4345.EBC.996.302.A.521811"/>
        <s v="WA.2378.EBD.953.301.A.521211"/>
        <s v="WA.2378.EBD.953.301.B.524111"/>
        <s v="WA.2378.EBA.962.301.I.522151"/>
        <s v="WA.2378.EBA.962.301.E.522191"/>
        <s v="WA.2378.EBD.952.301.B.521219"/>
        <s v="WA.2378.EBD.955.301.F.521211"/>
        <s v="DL.2376.AFA.001.054.A.521219"/>
        <s v="WA.2378.EBD.953.302.A.521219"/>
        <s v="WA.2378.EBA.958.311.A.524111"/>
        <s v="DL.2376.AFA.001.053.C.521211"/>
        <s v="WA.2378.EBA.962.301.F.524111"/>
        <s v="DL.2376.AFA.001.053.C.521219"/>
        <s v="WA.4345.EBC.996.301.A.521211"/>
        <s v="WA.2378.EBA.962.301.J.524111"/>
        <s v="DL.2376.AFA.001.053.A.524113"/>
        <s v="WA.4345.EBC.996.301.A.522151"/>
        <s v="WA.4345.EBC.996.301.A.524111"/>
        <s v="WA.2378.EBD.952.301.B.524111"/>
        <s v="DL.2376.AFA.001.052.B.524111"/>
        <s v="WA.2378.EBD.953.301.A.524111"/>
        <s v="DL.2376.AFA.001.053.C.524111"/>
        <s v="WA.4345.EBC.996.301.C.521211"/>
        <s v="WA.4345.EBC.996.301.B.522151"/>
        <s v="WA.4345.EBC.996.301.B.521219"/>
        <s v="WA.4345.EBC.996.301.A.521219"/>
        <s v="WA.4345.EBC.996.301.B.524119"/>
        <s v="WA.2378.EBA.962.301.C.522141"/>
        <s v="WA.2378.EBA.994.001.GA.511129"/>
      </sharedItems>
    </cacheField>
    <cacheField name="Eselon2" numFmtId="0">
      <sharedItems count="1">
        <s v="Pusat Pendidikan KP"/>
      </sharedItems>
    </cacheField>
    <cacheField name="Koord" numFmtId="0">
      <sharedItems count="4">
        <s v="Tata Usaha"/>
        <s v="Kelembagaan dan Ketenagaan"/>
        <s v="Penyelenggaraan Pendidikan"/>
        <s v="Perencanaan dan Evaluasi"/>
      </sharedItems>
    </cacheField>
    <cacheField name="SubKoord" numFmtId="0">
      <sharedItems count="8">
        <s v="Umum"/>
        <s v="Keuangan"/>
        <s v="Ketenagaan"/>
        <s v="Kelembagaan"/>
        <s v="Metode dan Kurikulum"/>
        <s v="Peserta Didik dan Sarana Prasarana"/>
        <s v="Perencanaan"/>
        <s v="Evaluasi"/>
      </sharedItems>
    </cacheField>
    <cacheField name="Detil" numFmtId="0">
      <sharedItems count="118">
        <s v="Implementasi SIMAK - BMN"/>
        <s v="Perjalanan Koordinasi, Sinkronisasi dan pendampingan"/>
        <s v="Penyusunan Bahan Tindak Lanjut dan Pemutakhiran Data"/>
        <s v="Test Lab Rapid/Antigen/PCR"/>
        <s v="Keperluan sehari hari perkantoran"/>
        <s v="Langganan biaya video conference dan Zoho"/>
        <s v="Jamuan"/>
        <s v="Langganan Majalah dan Surat Kabar"/>
        <s v="ATK"/>
        <s v="Bahan Komputer"/>
        <s v="Pengiriman surat dan dokumen/barang lainnya"/>
        <s v="Sewa Mesin Photocopy"/>
        <s v="Pemeliharaan dan Operasional Kendaraan Roda 4"/>
        <s v="Cetakan SPIP"/>
        <s v="Perjalanan Evaluasi Kinerja Keuangan dan Penyusunan Laporan"/>
        <s v="Perjalanan Pembinaan"/>
        <s v="Perjalanan Pengelolaan Penatausahaan Arsip dan Sinkronisasi Tata"/>
        <s v="Perjalanan Pengelolaan SDM Aparatur"/>
        <s v="BPJS Ketenagakerjaan Pengemudi dan Pramubhakti"/>
        <s v="Estetika Kantor dan Pengharum Ruangan"/>
        <s v="Kertas Fotocopy A4"/>
        <s v="Kertas Fotocopy F4"/>
        <s v="Pakaian Dinas Pegawai"/>
        <s v="Perjalanan Penyelenggaraan Verifikasi"/>
        <s v="Pemeliharaan Aquarium (2 unit)"/>
        <s v="Pemeliharaan dan Operasional Kendaraan Roda Dua"/>
        <s v="Pemeliharaan dan Operasional Kendaraan Pejabat Eselon II"/>
        <s v="Langganan biaya video conference (500 orang lebih)"/>
        <s v="Dukungan Pelaksanaan Peningkatan Kompetensi Pendidik dan"/>
        <s v="Bahan Konsumsi Rapat"/>
        <s v="Perjalanan Evaluasi Beban Kerja Guru dan Dosen"/>
        <s v="Penggandaan"/>
        <s v="Perjalanan Pembentukan Kelembagaan Pendidikan KP"/>
        <s v="Langganan biaya video conference"/>
        <s v="Konsumsi/Bahan Makanan"/>
        <s v="perjalanan Penyusunan NSPK Metode dan Kurikulum"/>
        <s v="Fasilitasi Pelaksanaan Kewirausahaan dan TEFA"/>
        <s v="NSPK Peserta Didik Standar Sarana dan Prasarana Pendidikan KP"/>
        <s v="Perjalanan Koordinasi Penerimaan dan Penetapan Terpusat Peserta"/>
        <s v="Konsumsi/Bahan Makan"/>
        <s v="Perjalanan Penyusunan Perencanaan Pendidikan KP"/>
        <s v="Perjalanan Identifikasi dan kajian program pendidikan KP"/>
        <s v="Perjalanan Penilaian Kinerja Pendidikan KP"/>
        <s v="Paket Data dan Komunikasi Pegawai (60x12)"/>
        <s v="Koordinasi kearsipan"/>
        <s v="Perjalanan Koordinasi"/>
        <s v="Kertas Kop A4 (4 warna)"/>
        <s v="Kertas Kop F4 (4 warna)"/>
        <s v="Narasumber/Pembahas"/>
        <s v="Perjalanan Bimbingan dan Pembinaan Metode dan Kurikulum"/>
        <s v="Narasumber/Pembahas/Praktisi"/>
        <s v="Perjalanan Identifikasi dan Koordinasi"/>
        <s v="Test Rapid/AntigenPCR"/>
        <s v="Perjalanan Penjaminan Mutu Kelembagaan"/>
        <s v="Langganan biaya aplikasi komunikasi daring (zoom/linktree/zoho)"/>
        <s v="Komputer suplies"/>
        <s v="Masker, hand sanitizer, desinfektan, multivitami/suplemen (60 peg x"/>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Komputer PC"/>
        <s v="Printer"/>
        <s v="LCD"/>
        <s v="Kamera"/>
        <s v="Cetakan Kegiatan Administrasi Kepegawaian Pusdik KP (Buku"/>
        <s v="Cetakan Kegiatan dan Laporan"/>
        <s v="Penggadaan"/>
        <s v="Amplop Kop Besar"/>
        <s v="Amplop Kop Kecil"/>
        <s v="Dukungan Pembentukan Kelembagaan"/>
        <s v="Paket Data dan Komunikasi pimpinan"/>
        <s v="Pencetakan Buku Peraturan"/>
        <s v="Perjalanan Koordinasi dan pengadministrasian Tugas Belajar"/>
        <s v="Cetakan Weekly Report Tahun 2022"/>
        <s v="Perjalanan Data dan Informasi Pendidikan KP"/>
        <s v="Cetakan Buku Panduan Penerimaan Peserta Didik"/>
        <s v="Cetak Leaflet Penerimaan peserta didik"/>
        <s v="Cetakan"/>
        <s v="Sewa Ruang Arsip dan Penyimpanan BMN"/>
        <s v="Peningkatan Kapasitas Pegawai"/>
        <s v="Laptop/Notebook"/>
        <s v="Cetakan Kelembagaan Pendidikan Vokasi"/>
        <s v="Pencetakan dan Penjilidan LPJ Bendahara"/>
        <s v="Dukungan Pelaksanaan Evaluasi Beban Kerja Guru dan Dosen"/>
        <s v="Perjalanan Peserta Tugas Belajar"/>
        <s v="Perjalanan Kerjasama Pendidikan KP"/>
        <s v="Perjalanan Peningkatan Kompetensi Pendidik dan Tenaga"/>
        <s v="Perjalanan dukungan wisuda"/>
        <s v="Dukungan Penerimaan dan Penetapan Peserta Didik"/>
        <s v="Transport lokal"/>
        <s v="Perjalanan Sinkronisasi Kegiatan Pendidikan KP"/>
        <s v="Pelaksanaan Wisuda Pendidikan Tinggi KP"/>
        <s v="Perjalanan Monev Kegiatan Teknis Pendidikan KP"/>
        <s v="Map Pusdik KP"/>
        <s v="Dukungan Penjaminan Mutu Kelembagaan"/>
        <s v="Anggota Tim Penghapusan BMN 3 ORANG x 1 KEG"/>
        <s v="Ketua Tim Penghapusan BMN"/>
        <s v="Sekretaris Tim Penghapusan BMN"/>
        <s v="Perjalanan Koordinasi dan pengadministrasian Tugas Belajar dan"/>
        <s v="Langganan biaya aplikasi komunikasi daring"/>
        <s v="Perawatan Barang Inventaris Kantor"/>
        <s v="Perjalanan Reviu Dampak Peraturan Revitalisasi Vokasi"/>
        <s v="Buku TPA Toefl"/>
        <s v="Perlengkapan Protokol kesehatan Peserta"/>
        <s v="Perlengkapan Peserta"/>
        <s v="Perlengkapan TPA Toefl"/>
        <s v="Langganan biaya Aplikasi, video conference dan Zoho"/>
        <s v="Perlengkapan Protokol kesehatan TPA Toefl"/>
        <s v="Pencetakan/Publikasi"/>
        <s v="Dukungan Penyelenggaraan Tugas Belajar"/>
        <s v="Perjalanan Peserta"/>
        <s v="Sewa Kendaraan / Mobil (2 kali)"/>
        <s v="Cetakan Penetapan Peserta Didik"/>
        <s v="Belanja uang makan PNS"/>
      </sharedItems>
    </cacheField>
    <cacheField name="Noitem" numFmtId="0">
      <sharedItems/>
    </cacheField>
    <cacheField name="Uraian" numFmtId="0">
      <sharedItems count="1670">
        <s v="Bayar ke Sutrisno. Perdin Jkt - Depok, Jabar (PP). Tgl 10 Februari 2022. Dalam rangka menindaklanjuti permintaan dokumen BPK_RI terkait inventarisasi BMN. Tgl. 10 Februari 2022"/>
        <s v="Bayar ke Nining Widiyowati. Perdin Jkt - Depok, Jabar (PP). Tgl 10 Februari 2022. Dalam rangka menindaklanjuti permintaan dokumen BPK_RI terkait inventarisasi BMN. Tgl. 10 Februari"/>
        <s v="Bayar ke Abdurahman Rasyid. Perdin Jkt - Depok, Jabar (PP). Tgl 10 Februari 2022. Dalam rangka menindaklanjuti permintaan dokumen BPK_RI terkait inventarisasi BMN. Tgl. 10 Februari"/>
        <s v="Bayar ke Ida Farida. Perdin Jkt - Depok, Jabar (PP). Tgl 10 Februari 2022. Dalam rangka menindaklanjuti permintaan dokumen BPK_RI terkait inventarisasi BMN. Tgl. 10 Februari 2022"/>
        <s v="Bayar ke Heri Febriansyah. Perdin Jkt - Depok, Jabar (PP). Tgl 10 Februari 2022. Dalam rangka menindaklanjuti permintaan dokumen BPK_RI terkait inventarisasi BMN. Tgl. 10 Februari 2022"/>
        <s v="Bayar ke Sutrisno. Perdin Jkt - Politeknik AUP Ps.Minggu, Jaksel (PP). Tgl 18 Maret 2022. Dalam rangka menindaklanjuti permintaan dokumen BPK_RI terkait inventarisasi BMN. Tgl. 18"/>
        <s v="Bayar ke Arif Wahyudi. Perdin Jkt - Politeknik AUP Ps.Minggu, Jaksel (PP). Tgl 18 Maret 2022. Dalam rangka menindaklanjuti permintaan dokumen BPK_RI terkait inventarisasi BMN. Tgl. 18"/>
        <s v="Bayar ke Bambang Suprakto. Perdin Jakarta - Tangsel, Banten. Tgl. 02 Februari 2022. Dalam rangka menghadiri rakor Rencana Kerjasama Pendidikan Vokasi K/L dan Pembahasan Strategis"/>
        <s v="Bayar ke Joko Pitoyo. Perdin Jakarta - Tangsel, Banten. Tgl. 02 Februari 2022. Dalam rangka menghadiri rakor Rencana Kerjasama Pendidikan Vokasi K/L dan Pembahasan Strategis TL"/>
        <s v="Bayar ke Andy Afriandi. Perdin Jakarta - Tangsel, Banten. Tgl. 02 Februari 2022. Dalam rangka menghadiri rakor Rencana Kerjasama Pendidikan Vokasi K/L dan Pembahasan Strategis TL"/>
        <s v="Bayar ke Bambang Suprakto. Perdin Jakarta - Bone, Sulsel PP. Tgl. 4-6 Februari 2022. Dalam rangka mendampingi Kunker Anggota Komisi IV DPR RI di SUPM N Bone, Sulsel. Tgl. 6"/>
        <s v="Bayar ke Dwi Hertanto. Perdin Jakarta - Bone, Sulsel PP. Tgl. 4-6 Februari 2022. Dalam rangka mendampingi Kunker Anggota Komisi IV DPR RI di SUPM N Bone, Sulsel. Tgl. 6 Februari 2022."/>
        <s v="Bayar ke Bambang Suprakto. Perdin Jakarta - Wakatobi, Sulteng (PP). Tgl. 09-13 Februari 2022. Dalam rangka melakukan pendampingan kunker Utusan Khusus Republik Seychelles"/>
        <s v="Bayar ke Sri Widodo BS., Perdin Jakarta - Wakatobi, Sulteng (PP). Tgl. 09-13 Februari 2022. Dalam rangka melakukan pendampingan kunker Utusan Khusus Republik Seychelles untuk"/>
        <s v="Bayar ke Sutrisno. Perdin Jakarta - Politeknik AUP Jakarta, Jaksel PP. Tgl. 16-17 Maret 2022. Dalam rangka kegiatan Penyusunan Laporan Kerja Evaluasi (LKE) Wilayah Bebas dr Korupsi"/>
        <s v="Bayar ke Arif Wahyudi. Perdin Jakarta - Politeknik AUP Jakarta, Jaksel PP. Tgl. 16-17 Maret 2022. Dalam rangka kegiatan Penyusunan Laporan Kerja Evaluasi (LKE) Wilayah Bebas dr"/>
        <s v="Bayar ke Abdurahman Rasyid. Perdin Jakarta - Politeknik AUP Jakarta, Jaksel PP. Tgl. 16-17 Maret 2022. Dalam rangka kegiatan Penyusunan Laporan Kerja Evaluasi (LKE) Wilayah Bebas"/>
        <s v="Bayar ke Praktek Dokter 24 jam. Belanja Jasa. Penanganan Pandemi Covid-19: Pembayaran Rapid Test_Antigen keg Pengelolaan Administrasi Kepegawaian Pusdik KP an. Dwiyantini"/>
        <s v="Bayar ke Bona Mitra Keluarga. Belanja Jasa. Penanganan Pandemi Covid-19: Pembayaran Rapid Test_Antigen keg Pengelolaan Administrasi Kepegawaian Pusdik KP an. Rina Ariani. Tgl"/>
        <s v="Bayar ke farmalab. Belanja Jasa. Penanganan Pandemi Covid-19: Pembayaran Rapid Test_Antigen kegiatan Pengelolaan Administrasi Kepegawaian Pusdik KP an. Timin. Tgl 07"/>
        <s v="Bayar ke Quictest. Belanja Jasa. Penanganan Pandemi Covid-19: Pembayaran Rapid Test_Antigen kegiatan Pengelolaan Administrasi Kepegawaian Pusdik KP an. Cut Dara Thahira."/>
        <s v="Bayar ke Klinik Pratama Rawat Jalan Sejahtera. Belanja Jasa. Penanganan Pandemi Covid-19: Pembayaran Rapid Test_Antigen keg Pengelolaan Administrasi Kepegawaian Pusdik KP an."/>
        <s v="Bayar ke Klinik Makmur Jaya I. Belanja Jasa. Penanganan Pandemi Covid-19: Pembayaran Rapid Test_Antigen keg Pengelolaan Administrasi Kepegawaian Pusdik KP an. Wiwit Firnayanti."/>
        <s v="Bayar ke BIOMED. Belanja Jasa. Penanganan Pandemi Covid-19: Pembayaran Rapid Test_Antigen kegiatan Pengelolaan Administrasi Kepegawaian Pusdik KP an. Nani Hendarsih."/>
        <s v="Bayar ke Klinik Kimia Farma_Pilar Mas. Belanja Jasa. Penanganan Pandemi Covid-19: Pembayaran Rapid Test_PCR keg Pengelolaan Administrasi Kepegawaian Pusdik KP an. M."/>
        <s v="Bayar ke Clinicheck. Belanja Jasa. Penanganan Pandemi Covid-19: Pembayaran Rapid Test_Antigen kegiatan Pengelolaan Administrasi Kepegawaian Pusdik KP an. Si Widodo Budi"/>
        <s v="Bayar ke Klinik Medika. Belanja Jasa. Penanganan Pandemi Covid-19: Pembayaran Rapid Test_Antigen kegiatan Pengelolaan Administrasi Kepegawaian Pusdik KP an. Arif Wahyudi. Tgl"/>
        <s v="Bayar ke Klinik Mulia Medika. Belanja Jasa. Penanganan Pandemi Covid-19: Pembayaran Rapid Test_Antigen keg Pengelolaan Administrasi Kepegawaian Pusdik KP an. M. Arif"/>
        <s v="Bayar ke RS Permata Depok. Belanja Jasa. Penanganan Pandemi Covid-19: Pembayaran Rapid Test_PCR kegiatan Pengelolaan Administrasi Kepegawaian Pusdik KP an. Dwiyantini"/>
        <s v="Bayar ke Smart Lab. Belanja Jasa. Penanganan Pandemi Covid-19: Pembayaran Rapid Test_Antigen kegiatan Pengelolaan Administrasi Kepegawaian Pusdik KP an. Falsa Besti P. Tgl"/>
        <s v="Bayar ke Klinik Avida Medical Center. Belanja Jasa. Penanganan Pandemi Covid-19: Pembayaran Rapid Test_PCR keg Pengelolaan Administrasi Kepegawaian Pusdik KP an. Arif"/>
        <s v="Bayar ke Klinik Medika. Belanja Jasa. Penanganan Pandemi Covid-19: Pembayaran Rapid Test_Antigen keg Pengelolaan Administrasi Kepegawaian Pusdik KP an. Abdurahman Rasyid."/>
        <s v="Bayar ke Klinik Sahabat. Belanja Jasa. Penanganan Pandemi Covid-19: Pembayaran Rapid Test_Antigen kegiatan Pengelolaan Administrasi Kepegawaian Pusdik KP an. Sutrisno. Tgl 10"/>
        <s v="Bayar ke bumame farmasi. Belanja Jasa. Penanganan Pandemi Covid-19: Pembayaran Rapid Test_PCR keg Pengelolaan Administrasi Kepegawaian Pusdik KP an. Norma MP Manoppo. Tgl"/>
        <s v="Bayar ke Klinik Isykarima. Belanja Jasa. Penanganan Pandemi Covid-19: Pembayaran Rapid Test_Antigen kegiatan Pengelolaan Administrasi Kepegawaian Pusdik KP an. M. Irfan Fauzi. Tgl"/>
        <s v="Bayar ke RSIA Sayang Bunda. Belanja Jasa. Penanganan Pandemi Covid-19: Pembayaran Rapid Test_PCR kegiatan Pengelolaan Administrasi Kepegawaian Pusdik KP an. Rini Ariani. Tgl"/>
        <s v="Bayar ke RSIA Sayang Bunda. Belanja Jasa. Penanganan Pandemi Covid-19: Pembayaran Rapid Test_PCR kegiatan Pengelolaan Administrasi Kepegawaian Pusdik KP an. Siti Alkuwati."/>
        <s v="Bayar ke RS Kramat 128. Belanja Jasa. Penanganan Pandemi Covid-19: Pembayaran Rapid Test_Antigen kegiatan Pengelolaan Administrasi Kepegawaian Pusdik KP an. R. Gelora"/>
        <s v="Bayar ke Klinik Sahabat. Belanja Jasa. Penanganan Pandemi Covid-19: Pembayaran Rapid Test_Antigen kegiatan Pengelolaan Administrasi Kepegawaian Pusdik KP an. Sutrisno. Tgl 15"/>
        <s v="Bayar ke Lab Klinik Galaxy. Belanja Jasa. Penanganan Pandemi Covid-19: Pembayaran Rapid Test_PCR kegiatan Pengelolaan Administrasi Kepegawaian Pusdik KP an. Eka Chistiastuti. Tgl"/>
        <s v="Bayar ke PT. Pos Indonesia Tbk. Belanja Keperluan Perkantoran: Pembelian materai keperluan sehari-hari perkantoran kegiatan operasional Pusat Pendidikan KP, Tgl 05 Januari 2022."/>
        <s v="Bayar ke PT. Tirta Investama. Belanja Keperluan Sehari-hari Perkantoran: Pembayaran air minum pegawai Pusat Pendidikan KP Bulan Januari 2022. Tgl. 31 Januari 2022"/>
        <s v="Bayar ke CV. Mitra Inti Kobar. Belanja Keperluan Perkantoran: Pembelian keperluan rumah tangga pantry Pusdik KP Bulan Februari 2022, Tgl 04 Februari 2022."/>
        <s v="Bayar ke CV. Mitra Inti Kobar. Belanja Keperluan Perkantoran: Pembelian makanan/minuman kecil untuk rapat dan penerimaan tamu kegiatan operasional Pusdik KP Bulan Februari 2022,"/>
        <s v="Bayar ke Kios H. Mistar. Belanja Keperluan Perkantoran: Pembelian air minum keperluan Pusat Pendidikan KP periode Bulan Februari 2022. Tgl. 21 Februari 2022."/>
        <s v="Bayar ke Indihome Speedy. Belanja Barang Non Operasional Lainnya. Pembayaran Indihome Speedy kegiatan Pusat Pendidikan KP Bulan Maret 2022. Tgl. 18 Maret 2022."/>
        <s v="Bayar ke Zoom Video C. Inc. Belanja Barang Non Operasional Lainnya. Pembayaran zoom video conference kegiatan Pusat Pendidikan KP Bulan Maret 2022. Tgl. 16 Maret 2022."/>
        <s v="Bayar ke hijau stamp. Belanja Keperluan Perkantoran: Pembuatan stempel kepeluan sehari-hari perkantoran Pusat Pendidikan KP, Tgl 16 Maret 2022."/>
        <s v="ayar ke toko nabigha. Belanja Keperluan Sehari-hari Perkantoran: Pembelian papan tulis white board dan kapur Pusat Pendidikan KP. Tgl. 18 Maret 2022"/>
        <s v="Bayar ke Delicio: Pembelian konsumsi jamuan rapat Penyiapan Jawaban Mediasi Perkara Perdata Nomor 21/Pdt.G/GP.Son pada Politeknik KP Sorong. Tgl. 21 Maret 2022"/>
        <s v="Bayar ke RM Karya Sinar Bundo: Pembelian konsumsi jamuan rapat Penyiapan Jawaban Mediasi Perkara Perdata Nomor 21/Pdt.G/GP.Son pada Politeknik KP Sorong. Tgl. 21 Maret"/>
        <s v="Bayar ke Island Agency. Belanja Keperluan Sehari-hari Perkantoran: Pembayaran Langganan surat kabar/majalah Pusat Pendidikan KP Bulan Maret 2022. Tgl. 31 Maret 2022"/>
        <s v="Bayar ke PT. Tirta Investama. Belanja Keperluan Sehari-hari Perkantoran: Pembayaran air minum pegawai Pusat Pendidikan KP Bulan Maret 2022. Tgl. 31 Maret 2022"/>
        <s v="Belanja Penyelenggaraan"/>
        <s v="Belanja Barang Persediaan Barang Konsumsi: Pembelian ATK kegiatan Bidang Kelembagaan dan Ketenagaan Pusat Pendidikan KP Bulan Bulan Januari 2022"/>
        <s v="Belanja Barang Persediaan Barang Konsumsi: Pembelian ATK kegiatan Bagian Tata Usaha Pusat Pendidikan KP Bulan Bulan Januari 2022"/>
        <s v=" Belanja Barang Persediaan Barang Konsumsi: Pembelian Bahan Komputer kegiatan Bidang"/>
        <s v="Belanja Barang Persediaan Barang Konsumsi: Pembelian Bahan Komputer kegiatan Bidang Penyelenggaraan Pendidikan Pusat Pendidikan KP Bulan Januari 2022"/>
        <s v="Belanja Barang Persediaan Barang Konsumsi: Pembelian Bahan Komputer kegiatan Bidang Kelembagaan dan Ketenagaan Pusat Pendidikan KP Bulan Januari 2022"/>
        <s v="Belanja Barang Persediaan Barang Konsumsi: Pembelian Bahan Komputer kegiatan Bagian Tata Usaha Pusat Pendidikan KP Bulan Januari 2022"/>
        <s v="Bayar ke JNE. Belanja Pengiriman Surat Dinas Pos Pusat. Pengiriman surat dan dokumen/barang lainnya kegiatan Pusat Pendidikan KP Bulan Maret 2022. Tgl. 16 Maret 2022."/>
        <s v="Bayar ke TIKI. Belanja Pengiriman Surat Dinas Pos Pusat. Pengiriman surat dan dokumen/barang lainnya kegiatan Pusat Pendidikan KP Bulan Maret 2022. Tgl. 24 Maret 2022."/>
        <s v="Bayar ke PT. Kreasi Pratama Solusindo. Belanja Sewa: Pembayaran sewa mesin photocopy Pusat Pendidikan KP Bulan Januari 2022, tgl. 02 Februari 2022."/>
        <s v="Bayar ke PT. Kreasi Pratama Solusindo. Belanja Sewa: Pembayaran sewa mesin photocopy Pusat Pendidikan KP Bulan Maret 2022, tgl. 31 Maret 2022."/>
        <s v="Bayar ke CV. AUTOMINDO. Belanja Pemeliharaan Peralatan dan Mesin: Pembayaran service kendaraan operasional roda 4 Pusdik KP Nopol B 2622 DQ Bulan Februari 2022, tgl. 08"/>
        <s v="Bayar ke CV. AUTOMINDO. Belanja Pemeliharaan Peralatan dan Mesin: Pembayaran service kendaraan operasional roda 4 Pusdik KP Nopol B 2951 DQ Bulan Februari 2022, tgl. 25"/>
        <s v="Bayar ke CV. AUTOMINDO. Belanja Pemeliharaan Peralatan dan Mesin: Pembayaran service kendaraan operasional roda 4 Pusdik KP Nopol B 2951 DQ Bulan Maret 2022, tgl. 28 Maret"/>
        <s v="Bayar ke CV. AUTOMINDO. Belanja Pemeliharaan Peralatan dan Mesin: Pembayaran service kendaraan operasional roda 4 Pusdik KP Nopol B 1606 MQ Bulan Maret 2022, tgl. 30 Maret"/>
        <s v="Bayar ke CV. AUTOMINDO. Belanja Pemeliharaan Peralatan dan Mesin: Pembayaran service kendaraan operasional roda 4 Pusdik KP Nopol B 2030 MQ Bulan Maret 2022, tgl. 31 Maret"/>
        <s v="Bayar ke CV Rena Abadi, Belanja Bahan Pembelian ATK dalam rangka mendukung kegiatan Sistim Akuntansi Keuangan Berbasiis Akrual"/>
        <s v="Bayar ke CV kegiatan Sistim Akuntansi Keuangan Berbasiis Akrual"/>
        <s v="Bayar ke CV Rena Abadi, Belanja Bahan Pembelian ATK dalam rangka mendukung kegiatan Evaluasi Kinerja Keuangan dan Penyusunan SPIP"/>
        <s v="Bayar ke CV kegiatan Evaluasi Kinerja Keuangan dan Penyusunan SPIP"/>
        <s v="Bayar ke CV. Hero Garuda Kinerja Keuangan dan Penyusunan SPIP"/>
        <s v="Bayar ke  Wawan Kuncoro, S.Pt.Pi, perjalanan dinas Jkt -  Karawang tgl. 24 sd 25 Maret 2022, Koordinasi dengan Tim SPIP Politeknik KP Karawang terkait Laporan SPIP Triwulan I Tahun"/>
        <s v="Bayar ke  Andi Afriandi, perjalanan dinas Jkt -  Karawang tgl. 24 sd 25 Maret 2022, Koordinasi dengan Tim SPIP Politeknik KP Karawang terkait Laporan SPIP Triwulan I Tahun 2022"/>
        <s v="Bayar ke  Wawan Kuncoro, S.Pt.Pi, perjalanan dinas Jkt -  Pangandaran  tgl. 28  sd 30  Maret 2022, Koordinasi dengan Tim SPIP Politeknik KP Pangandaran  terkait Laporan SPIP Triwulan I"/>
        <s v="Bayar ke Koordinasi dengan Tim SPIP Politeknik KP Pangandaran  terkait Laporan SPIP Triwulan I Tahun"/>
        <s v="Bayar ke  Sutrisno , S.Pi, MM, perjalanan dinas Jkt - Gedung I BRSDMKP Ancol dalam ranka Evaluasi Pelaksanaan Kegiatan dan Anggaran sesuai dengan Manajemen Resiko TA. 2022 dan"/>
        <s v="Bayar ke ranka Evaluasi Pelaksanaan Kegiatan dan Anggaran sesuai dengan Manajemen Resiko TA."/>
        <s v="Bayar ke  Erma Indriyani, S.Pi, perjalanan dinas Jkt - Gedung I BRSDMKP Ancol dalam ranka Evaluasi Pelaksanaan Kegiatan dan Anggaran sesuai dengan Manajemen Resiko TA. 2022 dan"/>
        <s v="Bayar ke  Nova Riana Banjarnahor, A.Pi, MM perjalanan dinas Jkt - Gedung I BRSDMKP Ancol dalam ranka Evaluasi Pelaksanaan Kegiatan dan Anggaran sesuai dengan Manajemen Resiko"/>
        <s v="Bayar ke CV Rena Abadi, Belanja Bahan Pembelian ATK dalam rangka mendukung kegiatan Verifikasi dan Validasi Pertanggung Jawaban Kegiatan"/>
        <s v="Bayar ke CV Validasi Pertanggung Jawaban Kegiatan"/>
        <s v="Bayar ke Bambang Suprakto. Perdin Jakarta - Kota Agung, Lampung. Tgl. 16-17 April 2022. Dalam rangka kegiatan Panen Udang Vannamei Busmetik di SUPM Kota Agung. Tgl 17 April"/>
        <s v="Bayar ke Dwi Hertanto. Perdin Jakarta - Kota Agung, Lampung. Tgl. 16-17 April 2022. Dalam rangka mendampingi kegiatan Kapusdik KP Acara Panen Udang Vannamei Busmetik di SUPM"/>
        <s v="Bayar ke Sri Widodo Budi Santoso. Perdin Jakarta - Tegal, Jateng (PP). Tgl. 18-19 April 2022. Dalam rangka melakukan persiapan dan pendampingan kunjungan kerja Men.KP di SUPM"/>
        <s v="Bayar ke M. Irfan Fauzi. Perdin Jakarta - Tegal, Jateng (PP). Tgl. 18-19 April 2022. Dalam rangka melakukan persiapan dan pendampingan kunjungan kerja Men.KP di SUPM Tegal. Tgl"/>
        <s v="Bayar ke Arif Wahyudi. Perdin Jakarta - Ciracas, Jaktim (PP). Tgl. 25 Maret 2022. Dalam rangka kegiatan penataan dokumen laporan BMN lingkup Pusat Pendidikan KP TA. 2018 s.d. 2020 di"/>
        <s v="Bayar ke Nining Widiyowati. Perdin Jakarta - Ciracas, Jaktim (PP). Tgl. 25 Maret 2022. Dalam rangka kegiatan penataan dokumen laporan BMN lingkup Pusat Pendidikan KP TA. 2018 s.d."/>
        <s v="Bayar ke Abdurrahman Rasyid. Perdin Jakarta - Ciracas, Jaktim (PP). Tgl. 25 Maret 2022. Dalam rangka kegiatan penataan dokumen laporan BMN lingkup Pusat Pendidikan KP TA. 2018"/>
        <s v="Bayar ke Sarwono. Perdin Jakarta - Ciracas, Jaktim (PP). Tgl. 25 Maret 2022. Dalam rangka kegiatan penataan dokumen laporan BMN lingkup Pusat Pendidikan KP TA. 2018 s.d. 2020 di"/>
        <s v="Bayar ke Wiwit Firna Yanti. Perdin Jakarta - Ciracas, Jaktim (PP). Tgl. 25 Maret 2022. Dalam rangka kegiatan penataan dokumen laporan BMN lingkup Pusat Pendidikan KP TA. 2018 s.d."/>
        <s v="Bayar ke Arif Wahyudi. Perdin Jakarta - Ciracas, Jaktim (PP). Tgl. 01 April 2022. Dalam rangka Monev percepatan penyelesaian disposisi e-layar pegawai Pusdik KP. Tgl. 01 April 2022."/>
        <s v="Bayar ke Cut Dara Thahira. Perdin Jakarta - Ciracas, Jaktim (PP). Tgl. 01 April 2022. Dalam rangka Monev percepatan penyelesaian disposisi e-layar pegawai Pusdik KP. Tgl. 01 April 2022."/>
        <s v="Bayar ke Ida Farida. Perdin Jakarta - Ciracas, Jaktim (PP). Tgl. 01 April 2022. Dalam rangka Monev percepatan penyelesaian disposisi e-layar pegawai Pusdik KP. Tgl. 01 April 2022."/>
        <s v="Bayar ke Antoni. Perdin Jakarta - Ciracas, Jaktim (PP). Tgl. 01 April 2022. Dalam rangka Monev percepatan penyelesaian disposisi e-layar pegawai Pusdik KP. Tgl. 01 April 2022."/>
        <s v="Bayar ke Heri Febriansyah. Perdin Jakarta - Ciracas, Jaktim (PP). Tgl. 01 April 2022. Dalam rangka Monev percepatan penyelesaian disposisi e-layar pegawai Pusdik KP. Tgl. 01 April 2022."/>
        <s v="Bayar ke Sutrisno. Perdin Jakarta - Ancol, Jakut (PP). Tgl. 22 Maret 2022. Dalam rangka kegiatan persiapan Penyusunan Matrik Peran Hasil Tahun 2022 lingkup Pusdik KP. Tgl. 22"/>
        <s v="Bayar ke Arif Wahyudi. Perdin Jakarta - Ancol, Jakut (PP). Tgl. 22 Maret 2022. Dalam rangka kegiatan persiapan Penyusunan Matrik Peran Hasil Tahun 2022 lingkup Pusdik KP. Tgl. 22"/>
        <s v="Bayar ke R. Gelora Wijayanto. Perdin Jakarta - Ancol, Jakut (PP). Tgl. 22 Maret 2022. Dalam rangka kegiatan persiapan Penyusunan Matrik Peran Hasil Tahun 2022 lingkup Pusdik KP. Tgl."/>
        <s v="Bayar ke Dedy Heru S. Perdin Jakarta - Ancol, Jakut (PP). Tgl. 22 Maret 2022. Dalam rangka kegiatan persiapan Penyusunan Matrik Peran Hasil Tahun 2022 lingkup Pusdik KP. Tgl. 22"/>
        <s v="Bayar ke Fatima Inamunjita. Perdin Jakarta - Ancol, Jakut (PP). Tgl. 22 Maret 2022. Dalam rangka kegiatan persiapan Penyusunan Matrik Peran Hasil Tahun 2022 lingkup Pusdik KP. Tgl."/>
        <s v="Bayar ke Antoni. Perdin Jakarta - Ancol, Jakut (PP). Tgl. 22 Maret 2022. Dalam rangka kegiatan persiapan Penyusunan Matrik Peran Hasil Tahun 2022 lingkup Pusdik KP. Tgl. 22 Maret 2022."/>
        <s v="Bayar ke Delicio: Pembelian konsumsi snack rapat Pembahasan Percepatan untuk program kerja Pusdik KP dalam rangka mendukung program kerja 100 hari kerja Ka. BRSDM KP. Tgl. 10"/>
        <s v="Bayar ke Delicio: Pembelian konsumsi snack (pagi + sore) dalam rangka rapat Progress Persiapan Side Event : Virtual Job Fair KP &amp; Apel Siaga Virtual Penyuluh Perikanan. Tgl. 28"/>
        <s v="Bayar ke Demmy Sambel Cetar: Pembelian konsumsi (makan siang) jamuan Pelepasan Pegawai Purna Tugas lingkup Pusdik KP. Tgl. 31 Maret 2022"/>
        <s v="Bayar Ketenagakerjaan Pengemudi dan Pramubhakti lingkup Pusat Pendidikan KP Bulan Februari"/>
        <s v="Bayar ke Zoom Video C. Inc. Belanja Barang Non Operasional Lainnya. Pembayaran zoom video conference kegiatan Pusat Pendidikan KP Bulan April 2022. Tgl. 16 April 2022."/>
        <s v="Bayar ke Indihome Speedy. Belanja Barang Non Operasional Lainnya. Pembayaran Indihome Speedy kegiatan Pusat Pendidikan KP Bulan April 2022. Tgl. 18 April 2022."/>
        <s v="Bayar Ketenagakerjaan Pengemudi dan Pramubhakti lingkup Pusat Pendidikan KP Bulan Maret 2022,"/>
        <s v="Bayar ke CV. Prima Karya Sentosa. Belanja Keperluan Perkantoran: Pembelian bingkai pigura kegiatan estetika kantor kegiatan Pusat Pendidikan KP, Tgl 18 April 2022."/>
        <s v="Bayar ke FINS Anugerah Alam. Belanja Keperluan Perkantoran: Pembayaran biaya estetika kantor kegiatan Pusat Pendidikan KP periode Bulan April 2022. Tgl. 20 April 2022."/>
        <s v="Bayar Ketenagakerjaan Pengemudi dan Pramubhakti lingkup Pusat Pendidikan KP Bulan April 2022,"/>
        <s v="Belanja Barang Persediaan Barang Konsumsi: Pembelian kertas foto copy kegiatan operasional Pusat Pendidikan KP Bulan April 2022. Tgl 11 April 2022."/>
        <s v="Bayar ke TIKI. Belanja Pengiriman Surat Dinas Pos Pusat. Pengiriman surat dan dokumen/barang lainnya kegiatan Pusat Pendidikan KP Bulan April 2022. Tgl. 07 April 2022."/>
        <s v="ayar ke CV. Bintang Kalbar. Belanja Keperluan Perkantoran: Pembayaran Pekerjaan Pangadaan Pakaian Dinas Pegawai Tahun 2022, tgl. 18 April 2022."/>
        <s v="Bayar ke CV. Hero Garuda rangka menduku+A166ng kegiatan Sistim Akuntansi  Keuangan Berbasiis Akrual, tgl.  22  April"/>
        <s v="Bayar ke CV. Hero Garuda Biaya Penyelenggaraan Sistem Pengendalian Intern Pemerintah (SPIP), Pusdik KP  Tahun 2021   tgl."/>
        <s v="Bayar ke melakukan penyelenggaraan GUP ( Revolving ) ke 3 Lingkup Pusat Pebdidikan KP , tgl."/>
        <s v="Bayar ke rangka melakukan penyelenggaraan GUP ( Revolving ) ke 3 Lingkup Pusat Pebdidikan KP , tgl."/>
        <s v="Bayar ke  Erma Indriyani, S.Pi perjalanan dinas Jkt -  Ancol tgl. 13 sd 14  2022, dalam rangka melakukan penyelenggaraan GUP ( Revolving ) ke 3 Lingkup Pusat Pebdidikan KP , tgl."/>
        <s v="Bayar ke  Fransisco perjalanan dinas Jkt -  Ancol tgl. 13 sd 14  2022, dalam rangka melakukan penyelenggaraan GUP ( Revolving ) ke 3 Lingkup Pusat Pebdidikan KP , tgl.  18 April 2022"/>
        <s v="Bayar ke  Nova Riana Banjarnahor, A.Pi, MM perjalanan dinas Jkt -  Ancol tgl. 13 sd 14  2022, dalam rangka melakukan penyelenggaraan GUP ( Revolving ) ke 3 Lingkup Pusat Pebdidikan"/>
        <s v="Bayar ke  Muhammad Arif Mustaqim, S.St.Pi perjalanan dinas Jkt -  Ancol tgl. 13 sd 14  2022, dalam rangka melakukan penyelenggaraan GUP ( Revolving ) ke 3 Lingkup Pusat Pebdidikan"/>
        <s v="Bayar ke CV. Media Nusantara Jaya. Belanja Pemeliharaan Lainnya : Pembayaran Pemeliharaan Aquarium Pusat Pendidikan KP Bulan Januari 2022, tgl. 20 Januari 2022."/>
        <s v="Bayar ke CV. AUTOMINDO. Belanja Pemeliharaan Peralatan dan Mesin: Pembayaran service kendaraan operasional roda 4 Pusdik KP Nopol B 1606 MQ Bulan April 2022, tgl. 08 April 2022."/>
        <s v="Bayar ke CV. AUTOMINDO. Belanja Pemeliharaan Peralatan dan Mesin: Pembayaran service kendaraan operasional roda 4 Pusdik KP Nopol B 2951 DQ Bulan April 2022, tgl. 08 April 2022."/>
        <s v="Bayar ke Fransisco S. Ndori dkk. Belanja Pemeliharaan Peralatan dan Mesin: Pembayaran BBM kendaraan operasional roda 2 Pusat Pendidikan KP Bulan Maret 2022, Tgl. 01 April 2022."/>
        <s v="Bayar ke Lancar Jaya Agung. Belanja Pemeliharaan Peralatan dan Mesin: Pembayaran service kendaraan operasional roda 4 Pusdik KP Nopol B 1446 PQH Bulan April 2022, tgl. 07 April"/>
        <s v="Bayar ke Bungur Jaya Motor. Belanja Pemeliharaan Peralatan dan Mesin: Pembayaran service kendaraan operasional roda 4 Pusdik KP Nopol B 1446 PQH Bulan April 2022, tgl. 07 April"/>
        <s v="Bayar ke Motor One. Belanja Pemeliharaan Peralatan dan Mesin: Pembayaran service kendaraan operasional roda 2 Pusdik KP Nopol B 6497 SRQ Bulan Maret 2022, tgl. 20 April"/>
        <s v="Bayar ke Zoom, Belanja Barang Non Operasional Lainnya, Langganan Biaya Video Conference (100 orang) dalam rangka Kegiatan Peningkatan Kompetensi Pendidik dan Tenaga"/>
        <s v="Bayar ke CV. HD Prakasa, Belanja Barang Non Operasional Lainnya, Pencetakan Sertifikat Kegiatan Penyamaan Persepsi Beban Kerja Dosen (BKD) dan Uji Kompetensi Asesor BKD"/>
        <s v="Bayar ke CV. Putra Kualabhee Jaya, Belanja Bahan Konsumsi Rapat Pembahasan Peralihan SDM SUPM Bone dan SUPM Kupang ke Politeknik KP Bone dan Politeknik KP Kupang tanggal"/>
        <s v="Pembayaran Belanja Barang Non Operasional Lainnya, Langganan Biaya Video Conference (100 orang) dalam rangka Kegiatan Peningkatan Kompetensi Pendidik dan Tenaga"/>
        <s v="Pembayaran Belanja Bahan Pembelian ATK dalam rangka Kegiatan Evaluasi Beban Kerja Dosen Tahun 2022"/>
        <s v="Pembayaran Belanja Bahan Pembelian Bahan Komputer dalam rangka Kegiatan Evaluasi Beban Kerja Dosen Tahun 2022"/>
        <s v="Pembayaran Perjadin Jkt-Jkt (PP) tgl 15-16 Februari 2022 dlm rangka Melakukan Pendampingan Kegiatan Evaluasi Beban Kerja Dosen an. Dwi Hertanto, dkk"/>
        <s v="Pembayaran Perjadin Jkt-Bogor (PP) tgl 16-17 Maret 2022 dlm rangka Melakukan Pendampingan Keg. Penyamaan Persepsi BKD dan Test Asesor BKD an. Dwi Hertanto, dkk"/>
        <s v="Pembayaran Belanja Bahan Penggandaan dalam rangka dalam rangka Kegiatan Penyamaan Persepsi Beban Kerja Dosen (BKD) dan Test Asesor BKD"/>
        <s v="Pembayaran Perjadin Jakarta- Banten (PP), Tanggal 11 Januari 2022, dalam rangka rapat persepsi dan pembahasan rencana strategis tindak lanjut RPP PT KL an. Dwi Hertanto, dkk"/>
        <s v="Pembayaran Perjadin Jakarta- Banten (PP), Tgl 2 Feb 2022, dlm rangka rapat penyamaan persepsi"/>
        <s v="Pembayaran Belanja Barang Non Oprerasional Lainnya ,Langganan biaya video conference, Pembayaran zoom bulan Januari 2022, Kegiatan Pembentukan Kelembagaan Pendidikan KP"/>
        <s v="Pembayaran Belanja Bahan Fotofopy, Penggandaan dan Penjilidan , Kegiatan Pembentukan Kelembagaan Pendidikan KP"/>
        <s v="Pembayaran Perjadin Jkt-Jkt (PP) Tgl 18 Maret 2022 dalam rangka Penyusunan draft Peraturan MenKP tentang Statuta Politeknik KP Bitung an. Dwi Hertanto, dkk"/>
        <s v="Pembayaran Belanja Barang Persediaan Barang Konsumsi, Alat Tulis Kantor, Kegiatan Pembentukan Kelembagaan Pendidikan KP"/>
        <s v="Pembayaran Belanja Barang Persediaan Barang Konsumsi, Komputer Suplies , Kegiatan Pembentukan Kelembagaan Pendidikan KP"/>
        <s v="Pembayaran Belanja Bahan Konsumsi (Snack pagi&amp;Sore). Keperluan kegiatan Bimbingan dan Pembinaan Metode dan Kurikulum,dalam rangka rapat Sinkronisasi jadual sertifikasi kompetensi"/>
        <s v="Pembayaran Belanja Bahan Konsumsi (Snack pagi). Keperluan kegiatan Bimbingan dan Pembinaan Metode dan Kurikulum,dalam rangka rapat Sinkronisasi jadual dan persiapan"/>
        <s v="Pembayaran Belanja Bahan Konsumsi (makan siang). Keperluan kegiatan Bimbingan dan Pembinaan Metode dan Kurikulum,dalam rangka rapat Sinkronisasi jadual dan persiapan"/>
        <s v="Pembayaran Perjadin Pusdik KP - Politeknik AUP, rangka pembahasan profil lulusan Program Studi Penyuluhan Perikanan pada Politeknik AUP"/>
        <s v="Pembayaran Belanja Bahan Konsumsi (Snack pagi&amp;Sore) dalam rangka rapat pembahasan draft buku profil lulusan KP Program Sudi Teknik Budidaya Perikanan/Budidaya Ikan"/>
        <s v="Pembayaran Belanja Bahan Konsumsi (Snack pagi&amp;Sore) dalam rangka rapat pembahasan profil lulusan prodi penyuluhan perikanan Politeknik AUP"/>
        <s v="Pembayaran Belanja Barang non operasional lainnya, Langganan Biaya Video Conference. Keperluan keg Pembinaan Pelaksanaan Kewirausahaan dan TEFA"/>
        <s v="Pembayaran Perjadin Jkt-Politeknik Karawang (PP) tgl 26-27 Januari 2022 dlm rangka Identifikasi sarana dan Prasarana Teaching Factory (TEFA) Politeknik KP karawang an."/>
        <s v="Pembayaran Perjadin Jkt-Politeknik KP Karawang (PP) Tgl 13-14 Jan 2022 dlm rangka Penyelarasan draft pedoman Standar Sarana dan Prasarana Pendidikan Tinggi Lingkup KKP"/>
        <s v="Pembayaran Perjadin Jkt-Politeknik KP Karawang (PP) Tgl 22 Jan 2022 Penyusunan Bahan evaluasi dan rencana penerimaan dan penetapan terpusat peserta di"/>
        <s v="Pembayaran Perjadin Jkt-Politeknik KP Karawang (PP) Tgl 28-29 Jan 2022 Penyusunan skema penerimaan dan penetapan terpusat peserta dlm mendukung program"/>
        <s v="Pembayaran Belanja Barang non operasional lainnya, Langganan Biaya Video Conference. Keperluan keg Dukungan Penerimaan dan Penetapan Terpusat Peserta Didik Lingkup KKP"/>
        <s v="Pembayaran Belanja Bahan. Snack Pagi acara tindak lanjut PKS antara Pusdik KP dan Japan Fisheries Association (JFA). Kegiatan Kerjasama Pendidikan"/>
        <s v="Pembayaran Belanja Bahan. Makan siang acara tindak lanjut PKS antara Pusdik KP dan Japan Fisheries Association (JFA). Kegiatan Kerjasama Pendidikan"/>
        <s v="Pembayaran Perjadin Januari 2022 dalam rangka Penyusunan Perencanaan Pendidikan KP Tahun 2022"/>
        <s v="Pembayaran Perjadin Jakarta-Politeknik AUP Bogor pada tanggal 14-15 Maret 2022 dalam rangka Identifikasi dan Kajian Program Pendidikan Tahun 2022"/>
        <s v="Pembayaran Belanja Bahan. Snack pagi rapat updating serapan lulusan satuan pendidikan KP. Kegiatan data dan informasi pendidikan KP"/>
        <s v="Pembayaran Belanja Bahan. Snack sore rapat updating serapan lulusan satuan pendidikan KP. Kegiatan data dan informasi pendidikan KP"/>
        <s v="Pembayaran Belanja Bahan. Snack pagi verifikasi dan validasi penginputan kinerjaku triwulan IV tahun 2021. Kegiatan Penilaian Kinerja Pendidikan KP"/>
        <s v="Pembayaran Belanja Bahan. Snack sore verifikasi dan validasi penginputan kinerjaku triwulan IV tahun 2021. Kegiatan Penilaian Kinerja Pendidikan KP"/>
        <s v="Pembayaran Perjadin Jakarta-Depok pada tanggal Tanggal 7 Januari 2022 dalam rangka Finalisasi dan verifikasi data capaian kinerja tahun 2021 dengan data dukung sesuai manual"/>
        <s v="Pembayaran Perjadin Jakarta-Depok pada tanggal Tanggal 13 Januari 2022 dalam rangka Verifikasi dan Validasi Data Dukung capaian sesuai manual IKU Level 2 BRSDM Tahun 2021."/>
        <s v="Pembayaran Belanja Bahan Pembelian ATK dalam rangka mendukung kegiatan Sistim Akuntansi Keuangan Berbasiis Akrual"/>
        <s v="Pembayaran Belanja Bahan Komputer dalam rangka mendukung kegiatan Sistim Akuntansi Keuangan Berbasiis Akrual"/>
        <s v="Pembayaran Belanja Bahan Pembelian ATK dalam rangka mendukung kegiatan Penyusunan POK Lingkup Satker Pusdik KP"/>
        <s v="Pembayaran Belanja Bahan Komputer dalam rangka Penyusunan POK Lingkup Satker Pusdik KP"/>
        <s v="Pembayaran Perjadin Jkt - Cikaret Bogor tgl. 10 sd 11 Februari menyelesaikan verifikasi dokumen pembayaran dengan mekanisme LS ( Langsung) dan"/>
        <s v="Pembayaran Belanja Bahan Pembelian ATK dalam rangka mendukung kegiatan Verifikasi dan Validasi Pertanggung Jawaban Kegiatan"/>
        <s v="Pembayaran Belanja Bahan Komputer dalam rangka Verifikasi dan Validasi Pertanggung Jawaban Kegiatan"/>
        <s v="Pembayaran Perjadin Jkt-Ancol (PP) Tgl 22-23 Maret 2022 dalam rangka melakukan penyelesaian Revolving GUP ke 2 Lingkup Pusat Pendidikan KP"/>
        <s v="Pembayaran Belanja Jasa. Penanganan Pandemi Covid-19: Pembayaran Rapid Test_Antigen keg Pembinaan &amp; Koordinasi Pimpinan Pusdik KP an. Bambang Suprakto"/>
        <s v="Pembayaran Belanja Jasa. Penanganan Pandemi Covid-19: Pembayaran Rapid Test_Antigen kegiatan Pembinaan dan Koordinasi Pimpinan Pusdik KP an. S.W. Budi Santoso"/>
        <s v="Pembayaran Belanja Jasa. Penanganan Pandemi Covid-19: Pembayaran Rapid Test_Antigen keg Pembinaan &amp; Koordinasi Pimp Pusdik KP an. S.W. Budi Santoso"/>
        <s v="Pembayaran Paket Data dan Komunikasi Pimpinan Penanganan Pandemi Covid-19 keg Operasional Pegawai lingkup Pusdik KP an. Bambang Suprakto dkk Bln Januari 2021"/>
        <s v="Pembayaran Belanja Keperluan Perkantoran: Pembelian keperluan rumah tangga pantry Pusdik KP Bulan Januari 2022"/>
        <s v="Pembayaran Belanja Keperluan Perkantoran: Pembelian makanan/minuman kecil untuk rapat dan penerimaan tamu kegiatan operasional Pusdik KP Bulan Januari 2022"/>
        <s v="Pembayaran Belanja Keperluan Perkantoran: Pembelian air minum keperluan Pusat Pendidikan KP periode Bulan Januari 2022"/>
        <s v="Pembayaran Belanja Keperluan Sehari-hari Perkantoran: Pembayaran Langganan surat kabar/majalah Pusat Pendidikan KP Bulan Januari 2022"/>
        <s v="Pembayaran Belanja Keperluan Sehari-hari Perkantoran: Pembayaran Langganan surat kabar/majalah Pusat Pendidikan KP Bulan Maret 2022"/>
        <s v="Pembayaran Belanja Keperluan Perkantoran: Pembelian bingkai kepeluan sehari-hari perkantoran Pusdik KP"/>
        <s v="Pembayaran Belanja Keperluan Perkantoran: Pembayaran BPJS Ketenagakerjaan Pengemudi dan Pramubhakti lingkup Pusat Pendidikan KP Bulan Januari 2022"/>
        <s v="Pembayaran Belanja Keperluan Perkantoran: Pembelian materai keperluan sehari-hari perkantoran kegiatan operasional Pusat Pendidikan KP"/>
        <s v="Pembayaran Belanja Keperluan Perkantoran: Pembelian foto paper keperluan sehari-hari perkantoran kegiatan operasional Pusat Pendidikan KP"/>
        <s v="Pembayaran Belanja Pengiriman Surat Dinas Pos Pusat. Pengiriman surat dan dokumen/barang lainnya kegiatan Pusat Pendidikan KP Bulan Januari 2022"/>
        <s v="Pembayaran Belanja Pemeliharaan Peralatan dan Mesin: Pembayaran pajak kendaraan operasional roda 2 Pusdik KP Nopol B 6578 SRQ Tahun 2022"/>
        <s v="Pembayaran Belanja Pemeliharaan Peralatan dan Mesin: Pembayaran pajak kendaraan operasional roda 4 Pusdik KP Nopol B 1987 WQ Tahun 2022"/>
        <s v="Pembayaran Belanja Pemeliharaan Peralatan dan Mesin: Pembayaran pajak kendaraan operasional roda 4 Pusdik KP Nopol B 2622 DQ Tahun 2022"/>
        <s v="Perjalanan dinas Jkt-Bogor Tgl 12 Jan 2022 dalam rangka keg rekonsiliasi barang persediaan TA 2021 dan sosialisasi persediaan pada Satker Sekretariat BRSDM KP"/>
        <s v="Perjalanan dinas Jkt-Bogor Tgl 18-21 Jan 2022 keg rekonsiliasi penyusunan laporan keuangan dan SIMAK BMN TA 2021 lingkup BRSDM KP"/>
        <s v="Perjalanan dinas Jkt-Karawang Tgl 05 Jan 2022 keg pendampingan acara Sertijab Dir. Politeknik KP Karawang"/>
        <s v="Perjalanan dinas Jkt-Bogor Tgl 17 Jan 2022 keg rapat dan review dokumen pengadaan barang/ jasa"/>
        <s v="Perjalanan dinas Jkt-Sidoarjo Tgl 1-3 Jan 2022 keg pembinaan dan pendampingan acara Sertijab Dir. Politeknik KP Wadir dan Kasubag Umum di Politeknik KP Sidoarjo"/>
        <s v="Perjalanan dinas Jkt-Psr Minggu Tgl 04 Jan 2022 keg pembinaan dan pendampingan acara Sertijab Dir. Politeknik KP AUP Jakarta"/>
        <s v="Perjalanan dinas Jkt-Karawang Tgl 5 Jan 2022 keg pembinaan dan pendampingan acara Sertijab Dir. Politeknik KP Karawang"/>
        <s v="Perjalanan dinas Jkt-Tangsel, Banten Tgl 11 Jan 2022 dalam rangka menghadiri FGD penyamaan persepsi dan pembahasan Renstra TL RPP PTKL"/>
        <s v="Perjalanan dinas Jkt-Politeknik KP Dumai Tgl 13-14 Jan 2022 dalam rangka koordinasi pengembangan Politeknik KP Dumai"/>
        <s v="Perjalanan dinas Jkt-Bogor Tgl 19 Jan 2022 dalam rangka menghadiri keg rekonsiliasi penyusunan laporan keuangan dan BMN TA 2021 lingkup BRSDM KP"/>
        <s v="Perjalanan dinas Jkt-Kotaagung Tgl 20-21 Jan 2022 dalam rangka koordinasi dan pemantauan pekerjaan pembangunan gedung rektorat SUPM Kotaagung"/>
        <s v="Perjalanan dinas Jkt-SUPM Tegal Tgl 21-23 Jan 2022 dalam rangka koordinasi dan pemantauan pekerjaan pembangunan gedung rektorat SUPM Tegal"/>
        <s v="Pembayaran transport lokal JKt=KPKNL tgl 25 Jan 2022 dalam rangka koordinasi dengan KPKNL Jakarta II terkait usulan penghapusan BMN (kendaraan roda 4) Pusdik KP"/>
        <s v="Pembelian ATK keg pembinaan dan koordinasi pimpinan Pusdik KP tahun 2022 :"/>
        <s v="Pembelian bahan komputer dalam rangka keg pembinaan dan koordinasi pimpinan lingkup Pusdik KP"/>
        <s v="Pembayaran rapid tes PCR atas nama Sutrisno :"/>
        <s v="Pembayaran rapid test antigen atas nama Dedy Heru Susena :"/>
        <s v="Pembayaran rapid test antigen atas nama Bambang Suprakto :"/>
        <s v="Pembayaran rapid test antigen atas nama Joko Pitoyo :"/>
        <s v="Pembayaran transport lokal Jkt-Ciracas tgl 25 Jan 2022 dalam rangka keg klasifikasi dan penataan dokumen/ arsip pengadaan pembangunan Politeknik KP Dumai TA 2017"/>
        <s v="Pembayaran rapid test antigen atas nama Dwi Hertanto :"/>
        <s v="Pembayaran biaya estetika kantor keg Pusdik KP periode Bulan Januari 2022 :"/>
        <s v="Pembayaran langganan surat kabar/ majalah Pusdik KP bulan Januari 2022 :"/>
        <s v="Pembayaran pengiriman surat dan dokumen/ barang lainnya keg Pusdik KP bulan Januari 2022 :"/>
        <s v="Pembayaran service kendaraan operasional roda 4 Pusdik KP Nopol B 1446 PQH bulan Januari 2022"/>
        <s v="Pembayaran service kendaraan operasional roda 2 Pusdik KP Nopol B 6497 SRQ bulan Januari 2022"/>
        <s v="Pembayaran service kendaraan operasional roda 4 Pusdik KP Nopol B 2951 DQ bulan Januari 2022"/>
        <s v="Pembayaran service kendaraan operasional roda 4 Pusdik KP Nopol B 2606 DQ Bulan Januari 2022"/>
        <s v="Pembayaran service kendaraan operasional roda 4 Pusdik KP Nopol B 1446 PQH Bulan Februari 2022"/>
        <s v="Pembayaran Indihome Speedy keg Pusdik KP bulan Januari 2022 :"/>
        <s v="Pembayaran Zoom Video Conference Keg Pusdik KP Bulan Januari 2022 :"/>
        <s v="Pembayaran service kendaraan operasional roda 4 Pusdik KP Nopol B 1606 MG Bulan Januari 2022"/>
        <s v="Pembayaran BBM kendaraan operasional roda 4 Pusat Pendidikan KP Bulan Januari 2022 :"/>
        <s v="Sutrisno :"/>
        <s v="Pembayaran Rapid Test_Antigen kegiatan Pembinaan dan Koordinasi Pimpinan Pusdik KP an. Dwi Hertanto"/>
        <s v="Pembayaran Rapid Test_Antigen kegiatan Pembinaan dan Koordinasi Pimpinan Pusdik KP an. Bambang Suprakto"/>
        <s v="Perdin Jakarta - Kota Agung, Lampung. Tgl. 19-21 Januari 2022. Dalam rangka Koordinasi dan Pemantauan Pekerjaan Pembangunan Gd. Rektorat SUPM Kota Agung"/>
        <s v="Perdin Jakarta - Jembrana, Bali (PP). Tgl. 26 -28 Januari 2022. Dalam rangka melakukan pembinaan kepegawaian dan penyelesaian disiplin PNS pada Politeknik KP Jembran"/>
        <s v="Belanja Barang Persediaan Barang Konsumsi. Pencetakan kop surat  kegiatan Operasional dan Pemeliharaan Kantor Pusat Pendidikan KP Tahun 2022"/>
        <s v="Belanja Barang Konsumsi Pembelian Kertas Fotocopy Keg. Operasional Pusdik KP Periode Bulan Januari 2022"/>
        <s v="Perdin Jakarta - Bogor, Jabar. Tgl. 17 Januari 2022. Dalam rangka kegiatan rapat dan review dokumen Pengadaan Barang/Jasa"/>
        <s v="Pembayaran Belanja Bahan ATK Kegiatan Bimbingan dan Pembinaan Metode dan Kurikulum .Tgl 18 Februari 2022"/>
        <s v="Pembayaran belanja jasa profesi.dlm rangka pendampingan kegiatan finalisasi Review Kurikulum Pendidikan Tinggi KP. Tgl 1 Maret 2022"/>
        <s v="Pembayaran Perjadin Pusdik KP-Kantor BRPL Ancol (PP) Tgl 17-18 Feb 2022 dalam rangka koordinasi kegiatan review kurikulum program studi konservasi dan ekowisata bahari an. SW."/>
        <s v="Pembayaran Perjadin Pusdik KP-Kantor BRPL Ancol (PP) Tgl 10 Maret 2022 dalam rangka pendampingan keg finalisasi reviu kurikulum program studi mekanisasi perikanan an. SW. Budi"/>
        <s v="Pembayaran Perjadin Pusdik KP Jkt-Politeknik KP Bogor (PP) Tgl 1-2 Maret 2022 dalam rangka Pendampingan keg finalisasi review kurikulum prog studi konservasi dan ekowisata bahari an."/>
        <s v="Pembayaran Perjadin Jkt Pusdik KP - Politeknik AUP Bogor (PP) Tgl 24 Feb 2022 dalam rangka Koordinasi Kegiatan Penyusunan Buku Profil Program Studi Penanganan Patologi Perikanan"/>
        <s v="Pembayaran Perjadin Pusdik KP Jkt - Kantor BRPL Ancol (PP) Tgl 25 Feb 2022  dalam rangka Kegiatan Penyusunan Buku Profil Program Studi Agribisnis an. SW. Budi Santoso, dkk"/>
        <s v="Pembayaran Perjadin Pusdik KP Jkt-Politeknik AUP Bogor (PP) Tgl 21 Feb 2022 dalam rangka Koordinasi Kegiatan Penyusunan Buku Profil Program Studi Mekanisme Perikanan/Permesinan"/>
        <s v="Pembayaran Perjadin BRPBATPP Bogor - Pusdik KP Jkt Tgl 09 Maret 2022 (PP) dalam rangka Pembahasan profil lulusan Program Studi Teknologi Aquakultur pada Pusat Pendidikan KP an."/>
        <s v="Pembayaran Belanja Bahan ATK keg penyusunan NSPK metode dan kurikulum :"/>
        <s v="Pembayaran Bahan konsumsi rapat (snack pagi) dalam rangka pembahasan profil lulusan program studi teknologi aquakultur pada Pusat pendidikan KP"/>
        <s v="Pembayaran jasa profesi dalam Koordinasi Kegiatan Penyusunan Buku Profil Program Studi Agribisnis Perikanan an. M. Setiawan K"/>
        <s v="Pembayaran jasa profesi dlm rangka Evaluasi Pelaksanaan Kegiatan Kewirausahaan pada Satuan Pendidikan di Lingkungan KKP"/>
        <s v="Pembayaran belanja bahan konsumsi rapat (snack dan makan siang) dlm rangka Evaluasi Pelaksanaan Kegiatan Kewirausahaan pada Satuan Pendidikan"/>
        <s v="Pembayaran belanja bahan konsumsi rapat (snack sore) dalam rangka pembahasan profil lulusan program studi teknologi aquakultur pada Pusat pendidikan KP"/>
        <s v="Pembayaran belanja barang non operasional lainnya. biaya langganan video conference Keperluan keg Pembinaan Pelakasanaan Kewirausahaan dan TEFA"/>
        <s v="Pembayaran Perjadin Pusdik Jkt-Politeknik KP Karawang (PP) Tgl 19 Feb 2022 dalam rangka Penyusunan bahan Sosialisasi Kegiatan Aspirasi Tahun 2022 an. SW. Budi Santoso, dkk"/>
        <s v="Pembayaran Perjadin Pusdik KP Jkt-Kantor BRPL Ancol (PP) Tgl 25 Feb 2022 dalam rangka Penyusunan Bahan Publikasi Penerimaan Peserta Didik Baru Tahun 2022"/>
        <s v="Pembayaran Perjadin Pusdik KP Jkt-Politeknik KP Sidoarjo (PP) Tgl 25-26 Feb 2022 dalam rangka Penyusunan Bahan Penerimaan Peserta Didik dlm rangka Implementasi BLU pada"/>
        <s v="Pembayaran Perjadin Pusdik KP Jkt-Politeknik AUP Bogor (PP) Tgl 4-5 Maret 2022 dalam rangka Penyusunan bahan Sosialisasi Kegiatan Aspirasi Tahun 2022"/>
        <s v="Pembayaran belanja barang non operasional lainnya. Biaya langganan video conference kep keg dukungan penerimaan peserta didik lingkup KKP"/>
        <s v="Pembayaran belanja bahan komputer supplies keg dukungan penerimaan dan penetapan terpusat peserta didik lingkup KKP"/>
        <s v="Pembayaran belanja bahan ATK kep keg dukungan penerimaan dan penetapan terpusat peserta didik lingkup KKP"/>
        <s v="Pembayaran belanja bahan komputer supplies kep keg NSPK peserta didik standar sarana dan prasarana pendidikan KP"/>
        <s v="Pembayaran belanja bahan ATK kep keg NSPK peserta didik standar sarana dan prasarana pendidikan KP"/>
        <s v="Pembayaran Perjadin Pusdik KP Jkt-Politeknik AUP Bogor (PP) Tgl 22 Feb 2022 dalam rangka Koordinasi Penyusunan pedoman pelantikan peserta didik pada satuan pendidikan di"/>
        <s v="Pembayaran belanja bahan pembelian ATK dalam rangka keg sistem akuntansi keuangan berbasis akrual"/>
        <s v="Pembayaran belanja bahan komputer dalam rangka mendukung keg sistem akuntansi keuangan berbasis akrual"/>
        <s v="Pembayaran belanja bahan biaya penggandaan jilid laporan keuangan semester I TA 2021, laporan PIPK dan petunjuk teknis pengelolaan keuangan"/>
        <s v="Pembayaran belanja bahan Pembelian ATK dalam rangka mendukung kegiatan Penyusunan Program dan Anggaran Lingkup Pusdik KP"/>
        <s v="Pembayaran belanja Bahan Komputer dalam rangka mendukung kegiatan Penyusunan Program dan Anggaran Lingkup Pusdik KP"/>
        <s v="Pembayaran Perjadin Jkt-Gedung 1 BRSDM KP Ancol (PP) Tgl 24-25 Feb 2022 dalam rangka melakukan proses rivisi POK Lingkup  Pusat Pendidikan berdasarkan DIPA Revisi I an. Wawan"/>
        <s v="Pembayaran Belanja Bahan Pembelian ATK dalam rangka mendukung kegiatan Evaluasi Kinerja Keuangan dan Penyusunan SPIP"/>
        <s v="Pembayaran Belanja Bahan Komputer dalam rangka mendukung kegiatan Evaluasi Kinerja Keuangan dan Penyusunan SPIP"/>
        <s v="Pembayaran Belanja Bahan Pembelian ATK dalam rangka mendukung kegiatan Validasi Data Gaji dan Tunjangan"/>
        <s v="Pembayaran Belanja Bahan Komputer dalam rangka mendukun :"/>
        <s v="Pembayaran Perjadin Jkt-Politeknik AUP Bogor (PP) Tgl 16-17 melakukan verifikasi dan penginputan dokumen pembayaran GUP ke 1 ( revolving) lingkup"/>
        <s v="Pembayaran Perjadin Jkt-Politeknik AUP Bogor (PP) Tgl 4-5 Maret 2022 Dalam rangka melakukan penyusunan standar Operasional Prosedur (SOP) perjalanan dinas dan Revolving"/>
        <s v="Pembayaran Perjadin Jkt-Politeknik AUP Bogor (PP) Tgl 7-8 Maret 2022 dalam rangka Finalisasi Penyusunan buku realisasi kegiatan dan anggaran lingkup satker Pusdik KP Tahun"/>
        <s v="Pembayaran Perjadin Jkt-Ancol (PP) Tgl 4 Maret 2022 dalam rangka melakukan verifikasi kelengkapan dokumentasi TA 2021 Lingkup Pusat Pendidikan KP an. Ali Murtado, dkk"/>
        <s v="Pembayaran Belanja Barang persediaan barang konsumsi. Pembelian ATK dalam rangka mendukung kegiatan Verifikasi dan Validasi Pertanggungjawaban Kegiatan"/>
        <s v="Pembayaran Belanja barang persediaan barang konsumsi. Komputer dalam rangka mendukung kegiatan Verifikasi dan Validasi Pertanggungjawaban Kegiatan"/>
        <s v="Pembayaran Perjadin Jkt-Kantor BRPL Ancol (PP) Tgl 11 Maret 2022 dlm rangka Pendampingan satuan pendidikan tinggi kelautan dan perikanan dalam Penyusunan pedoman"/>
        <s v="Perjadin Jkt-Politeknik AUP Bogor (PP) Tgl 10-11 Maret 2022 dalam rangka menyelesaikan verifikasi dan penginputan dokumen pembayaran PTUP ke I Lingkup Pusdik KP ke dlm aplikasi"/>
        <s v="Pembayaran belanja bahan pembelian ATK dalam rangka Kegiatan Evaluasi Beban Kerja Guru Tahun 2022"/>
        <s v="Pembayaran Belanja Bahan Pembelian Bahan Komputer dalam rangka Kegiatan Evaluasi Beban Kerja Guru Tahun 2022"/>
        <s v="Pembayaran Belanja Bahan Penggandaan dalam rangka dalam rangka Kegiatan Evaluasi Beban Kerja Guru Tahun 2022"/>
        <s v="Pembayaran Perjadin Jkt-Bogor (PP) Tgl 22-24 Feb 2022 dlm rangka Melakukan Pendampingan Kegiatan Evaluasi Beban Kerja Guru"/>
        <s v="Pembayaran Belanja Bahan Penggandaan dalam rangka dalam rangka Kegiatan Evaluasi Beban Kerja Dosen Tahun 2022"/>
        <s v="Pembayaran Belanja Bahan Pembelian ATK dalam rangka Kegiatan Penyamaan Persepsi Beban Kerja Dosen (BKD) dan Test Asesor BKD"/>
        <s v="Pembayaran Belanja Bahan Pembelian Bahan Komputer dalam rangka Kegiatan Penyamaan Persepsi Beban Kerja Dosen (BKD) dan Test Asesor BKD"/>
        <s v="Pembayaran Belanja Barang Non Operasional Lainnya, Langganan Biaya Video Conference (500 org) dalam rangka Kegiatan Peningkatan Kompetensi Pendidik dan Tenaga Kependidikan"/>
        <s v="Pembayaran Belanja Jasa Profesi, Jasa Narasumber dalam rangka Pembahasan draft Permen KP tentang Statuta Politeknik KP Sorong"/>
        <s v="Pembayaran Belanja Jasa Profesi (Pandemi Covid),Rapid Antigen,Tanggal 16 Februari 2022 2021, Kegiatan"/>
        <s v="Pembayaran Belanja Jasa Profesi (Pandemi Covid),Rapid Antigen,Tanggal 18 Februari 2022 2021, Kegiatan Penjaminan Mutu Kelembagaan Pendidikan KP an. Dwi Hertanto"/>
        <s v="Pembayaran Belanja Jasa Profesi (Pandemi Covid),Rapid Antigen,Tanggal 18 Februari 2022 2021, Kegiatan Penjaminan Mutu Kelembagaan Pendidikan KP an. Yushar Tampubolon"/>
        <s v="Pembayaran Belanja Jasa Profesi (Pandemi Covid),Rapid Antigen,Tanggal 16 Februari 2022 2021, Kegiatan Penjaminan Mutu Kelembagaan Pendidikan KP an. Yushar Tampubolon"/>
        <s v="Pembayaran Perjadin Jkt-Bitung (PP) Tgl 17-18 Feb 2022 dlm rangka Persiapan asesment lapangan akreditasi institusi perguruan tinggi Politeknik KP Bitung oleh BAN-PT an. Dwi"/>
        <s v="Pembayaran Perjadin Jkt-Bogor (PP) Tgl 21-22 Feb 2022 dalam rangka Pendampingan usul perubahan"/>
        <s v="Pembayaran Belanja Belanja Barang Non Oprerasional Lainnya ,Langganan biaya video conference, Pembayaran zoom bulan Februarii 2022, Kegiatan Pembentukan Kelembagaan"/>
        <s v="Pembayaran Perjadin Jkt-Politeknik KP Karawang (PP) Tgl 8 Maret 2022 dlm rangka koordinasi terkait Sijamu Online"/>
        <s v="Pembayaran Perjadin Jkt (PP) Tgl 09 Maret 2022 dalam rangka Pendampingan tindak lanjut pengembangan dan konfigurasi aplikasi sijamu online an. Dwi Hertanto, dkk"/>
        <s v="Pembayaran Belanja Bahan. Penggandaan, Fotocopy dan penjilidan dalam rangka kegiatan Kerjasama Pendidikan"/>
        <s v="Pembayaran elanja Bahan. Penggandaan, Fotocopy dan penjilidan dalam rangka kegiatan Penyusunan Perencanaan Pendidikan KP"/>
        <s v="Pembayaran Belanja Barang Non Operasional Lainnya Langganan biaya video conference Keg. Penyusunan Perencanaan Pendidikan KP"/>
        <s v="Pembayaran Belanja Bahan. Penggandaan, Fotocopy dan penjilidan dalam rangka kegiatan Sinkronisasi Kegiatan Pendidikan KP"/>
        <s v="Pembayaran elanja Bahan. Penggandaan, Fotocopy dan penjilidan dalam rangka kegiatan Identifikasi dan Kajian Program Pendidikan KP"/>
        <s v="Pembayaran Belanja Bahan. Penggandaan, Fotocopy dan penjilidan dalam rangka kegiatan Identifikasi dan Kajian Program Pendidikan KP"/>
        <s v="Pembayaran erjalanan Dinas Jakarta-Politeknik KP Pangandaran pada tanggal 16-18 Februari 2022 dalam rangka Identifikasi dan Kajian Program Pendidikan Tahun 2022 an. Endang"/>
        <s v="Pembayaran Belanja Barang Non Operasional Lainnya Langganan biaya video conference Keg. Monitoring dan Evaluasi Penyelenggaraan Pendidikan"/>
        <s v="Pembayaran Belanja Bahan. Belanja Alat Tulis Kantor dalam rangka kegiatan Data dan Informasi Pendidikan KP"/>
        <s v="Pembayaran Belanja Bahan. Belanja Bahan Komputer Informasi Pendidikan KP"/>
        <s v="Pembayaran Belanja Bahan. Belanja Alat Tulis Kantor dalam rangka kegiatan Penilaian Kinerja pendidikan KP"/>
        <s v="Pembayaran Belanja Bahan. Belanja Bahan Komputer dalam rangka kegiatanPenilaian Kinerja pendidikan KP"/>
        <s v="Pembayaran Perjadin Jakarta-SUPM Tegal pada tanggal 10-12 Maret 2022 dalam rangka Identifikasi dan Kajian Program Pendidikan Tahun 2022 an. Norma MP Manoppo, dkk"/>
        <s v="Pembayaran Belanja Barang Persediaan Barang Konsumsi. Belanja ATK dalam rangka kegiatan Kerjasama Pendidikan KP"/>
        <s v="Pembayaran Belanja Barang Persediaan Barang Konsumsi. Belanja Komputer Suplies dalam rangka kegiatan Kerjasama Pendidikan KP"/>
        <s v="Pembayaran Belanja Barang Persediaan Barang Konsumsi. Belanja ATK dalam rangka kegiatan Penyusunan Perencanaan Pendidikan KP"/>
        <s v="Pembayaran Belanja Barang Persediaan Barang Konsumsi. Belanja Komputer Suplies dalam rangka kegiatan Penyusunan Perencanaan Pendidikan KP"/>
        <s v="Pembayaran Belanja Barang Persediaan Barang Konsumsi. Belanja ATK dalam rangka kegiatan Sinkronisasi Kegiatan Pendidikan KP"/>
        <s v="Pembayaran Belanja Barang Persediaan Barang Konsumsi. Belanja Komputer Suplies dalam rangka kegiatan Sinkronisasi Kegiatan Pendidikan KP"/>
        <s v="Pembayaran Belanja Barang Persediaan Barang Konsumsi. Belanja ATK dalam rangka kegiatan Identifikasi dan Kajian Program Pendidikan KP"/>
        <s v="Pembayaran Belanja Barang Persediaan Barang Konsumsi. Belanja Komputer Suplies dalam rangka kegiatan Identifikasi dan Kajian Program Pendidikan KP"/>
        <s v="Pembayaran Belanja bahan pembelian ATK dlm rangka keg implementasi SIMAK BMN Pusat pendidikan KP"/>
        <s v="Pembayaran  Belanja Bahan. Pembelian Bahan Komputer dalam rangka kegiatan  Implementasi SIMAK BMN Pusat Pendidikan KP"/>
        <s v="Pembayaran Belanja Barang Non Operasional : Pembelian Antis (Hand sanitizer) Penanganan Pandemi COVID-19 keg Pengelolaan Administrasi Kepegawaian Pusdik KP Bln Februari 2022"/>
        <s v="Pembayaran Penanganan Pandemi COVID-19 keg Pengelolaan Administrasi Kepegawaian Pusdik KP Bln"/>
        <s v="Pembayaran Belanja Barang Non Operasional : Pembelian Masker Penanganan Pandemi COVID-19 keg Pengelolaan Administrasi Kepegawaian Pusdik KP Bln Februari 2022"/>
        <s v="Pembayaran Belanja Barang Non Operasional:Pembelian Multivitamin (Cavit-D3) Penanganan Pandemi COVID-19 keg Pengelolaan Administrasi Kepegawaian Pusdik KP Bln Februari 2022"/>
        <s v="Pembayaran Belanja Barang Non Operasional:Pembelian Susu Bear Brand Penanganan Pandemi COVID-19 keg Pengelolaan Administrasi Kepegawaian Pusdik KP Bln Februari 2022"/>
        <s v="Pembayaran Belanja Barang Non Operasional:Pembelian Masker Penanganan Pandemi COVID-19 keg Pengelolaan Administrasi Kepegawaian Pusdik KP Bln Februari 2022"/>
        <s v="Pembayaran Jkt-Depok (PP) Tgl 18 Feb 2022 Dlm rangka keg penyusunan SKP Th 2021 utk keperluan KP periode April 2022 &amp; Pengangkatan CPNS ke PNS lingkup Pusdik KP"/>
        <s v="Pembayaran Jkt-Bekasi (PP) Tgl 1-3 Maret 2022 Dalam rangka kegiatan penyusunan Standar Komptensi Jabatan Aparatur Sipil Negara di Lingkungan KKP"/>
        <s v="Pembayaran Belanja Honor Operasional Satker: Pembayaran Honor Operasional Satker Pengelola Keuangan Pusdik KP Bln Januari 2022 an. Bambang Suprakto, dkk"/>
        <s v="Pembayaran Belanja Jasa. Penanganan Pandemi Covid-19: Pembayaran Rapid Test_Antigen kegiatan Pembinaan &amp; Koordinasi Pimpinan Pusdik KP an. Bambang Suprakto, dkk"/>
        <s v="Pembayaran Belanja Jasa. Penanganan Pandemi Covid-19: Pembayaran Rapid Test_Antigen kegiatan Pembinaan &amp; Koordinasi Pimpinan Pusdik KP an. Marlina"/>
        <s v="Pembayaran Belanja Jasa. Penanganan Pandemi Covid-19: Pembayaran Rapid Test_Antigen kegiatan Pembinaan &amp; Koordinasi Pimp Pusdik KP an. Sutrisno"/>
        <s v="Pembayaran Belanja Pemeliharaan Peralatan dan Mesin: Pembayaran BBM kendaraan operasional roda 4 Pusat Pendidikan KP Bulan Januari 2022 an. Fransisco S Ndori, dkk"/>
        <s v="Pembayaran Belanja Pemeliharaan Peralatan &amp; Mesin: Pembayaran pemeliharaan alat pengolah data kantor Pusat Pendidikan KP Bulan Januari s.d. Februari 2022"/>
        <s v="Pembayaran Belanja Pemeliharaan Peralatan dan Mesin: Pembayaran service kendaraan operasional roda 2 Pusat Pendidikan KP Nopol B 6578 SRQ Bulan Maret 2022"/>
        <s v="Pembayaran Belanja Pemeliharaan Peralatan dan Mesin: Pembayaran BBM kendaraan operasional roda 4 Pusat Pendidikan KP Bulan Februari 2022 an. Bambang Suprakto, dkk"/>
        <s v="Pembayaran Belanja Pemeliharaan Peralatan dan Mesin: Pembayaran BBM kendaraan operasional roda 4 Pusat Pendidikan KP Bulan Februari 2022 an. Fransisco S Ndori, dkk"/>
        <s v="Pembayaran Belanja Pemeliharaan Peralatan dan Mesin: Pembayaran service kendaraan operasional roda 4 Pusat Pendidikan KP Nopol B 1602 PQP Bulan Maret 2022"/>
        <s v="Pembayaran Belanja Pemeliharaan Peralatan dan Mesin: Pembayaran service kendaraan operasional roda 2 Pusat Pendidikan KP Nopol B 6552 SQE Bulan Maret 2022"/>
        <s v="Pembayaran operasional roda 4 Pusat Pendidikan KP Nopol B 1446 PQH Bulan Maret 2022"/>
        <s v="Pembayaran Belanja Pemeliharaan Peralatan dan Mesin: Pembayaran service kendaraan operasional roda 4 Pusat Pendidikan KP Nopol B 1987 WQ Bulan Maret 2022"/>
        <s v="Pembayaran Perjadin Jkt-Bogor (PP) tgl 23 Feb 2022 Dlm rangka Koordinasi &amp; Penyiapan Bhn Pengawasan Perkembangan TL Temuan Itjen KKP lingkup Satpen KP an. Bambang Suprakto,"/>
        <s v="Pembayaran Jkt-Ancol (PP) Tgl 01 Maret 2022 Dalam rangka kegiatan Monev disposisi e-layar serta penyiapan pedoman penomoran surat untuk keseragaman di lingkup Pusat Pendidikan KP"/>
        <s v="Pembayaran Perjadin Jkt-Ancol (PP) Tgl 09 Maret 2022 Dalam rangka keg inventarisasi BMN Pusdik KP di Gd. BRSDM KP I Ancol an. Arif Wahyudin, dkk"/>
        <s v="Pembayaran transport lokal Jkt-Juanda (PP) Tgl 10 Maret 2022 Dalam rangka Koordinasi terkait pengadaan kendaraan berotor roda 4 Pusdik KP an. Nining Widiyowati, dkk"/>
        <s v="Pembayaran Belanja Bahan. Pembelian ATK dalam rangka kegiatan Pengelolaan Administrasi Kepegawaian Pusat Pendidikan KP"/>
        <s v="Pembayaran Belanja Bahan. Pembelian Bahan Komputer dalam rangka kegiatan  Pengelolaan Administrasi Kepagawaian Pusat Pendidikan KP"/>
        <s v="Pembayaran Belanja Bahan. Penggandaan dalam rangka kegiatan Pengelolaan Administrasi Kepegawaian Pusat Pendidikan KP"/>
        <s v="Pembayaran Belanja Bahan. Pengadaan Cetakan Buku Kerja Kegiatan Administrasi Kepegawaian Pusat Pendidikan KP Tahun Anggaran 2022"/>
        <s v="Pembayaran  Belanja Bahan. Pembelian ATK dalam rangka kegiatan Penyusunan Tindak Lanjut &amp; Pemutakhiran Data Pusat Pendidikan KP"/>
        <s v="Pembayaran Belanja Bahan. Penggandaan dalam rangka kegiatan Penyusunan Tindak Lanjut &amp; Pemutakhiran Data Pusat Pendidikan KP"/>
        <s v="Pembayaran Belanja Bahan. Pembelian Bahan Komputer dalam rangka kegiatan Penyusunan Tindak Lanjut &amp; Pemutakhiran Data Pusat Pendidikan KP"/>
        <s v="Pembayaran Belanja Bahan. Cetakan Kegiatan &amp; Laporan dalam rangka kegiatan Penyusunan Tindak Lanjut &amp; Pemutakhiran Data Pusat Pendidikan KP"/>
        <s v="Pembayaran Belanja Jasa. Penanganan Pandemi Covid-19: Pembayaran Rapid Test_Antigen kegiatan Pengelolaan Administrasi Kepegawaian Pusdik KP an. Arif Wahyudi"/>
        <s v="Pembayaran Belanja Jasa. Penanganan Pandemi Covid-19: Pembayaran Rapid Test_Antigen keg Pengelolaan Administrasi Kepegawaian Pusdik KP an. Joko Pitoyo"/>
        <s v="Pembayaran Belanja Jasa. Penanganan Pandemi Covid-19: Pembayaran Rapid Test_Antigen kegiatan Pengelolaan Administrasi Kepegawaian Pusdik KP an. Norma MP Manoppo"/>
        <s v="Pembayaran Belanja Jasa. Penanganan Pandemi Covid-19: Pembayaran Rapid Test_Antigen kegiatan Pengelolaan Administrasi Kepegawaian Pusdik KP an. Wiwit Riana"/>
        <s v="Pembayaran Belanja Jasa. Penanganan Pandemi Covid-19: Pembayaran Rapid Test_Antigen kegiatan Pengelolaan Administrasi Kepegawaian Pusdik KP an. Rini Ariani"/>
        <s v="Pembayaran Belanja Jasa. Penanganan Pandemi Covid-19: Pembayaran Rapid Test_PCR kegiatan Pengelolaan Administrasi Kepegawaian Pusdik KP an. Nani Hendarsih"/>
        <s v="Pembayaran Belanja Jasa. Penanganan Pandemi Covid-19: Pembayaran Rapid Test_Antigen kegiatan Pengelolaan Administrasi Kepegawaian Pusdik KP an. Bambang Suprakto"/>
        <s v="Pembayaran elanja Keperluan Perkantoran: Pembayaran biaya estetika kantor kegiatan Pusat Pendidikan KP periode Bulan Februari 2022"/>
        <s v="Pembayan Belanja Keperluan Perkantoran: Pembayaran Indihome Speedy kegiatan Pusat Pendidikan KP Bulan Februari 2022"/>
        <s v="Pembayaran Belanja Keperluan Perkantoran. Pembayaran zoom video conference kegiatan Pusat Pendidikan KP Bulan Februari 2022"/>
        <s v="Pembayaran Belanja Keperluan Perkantoran: Pembelian troli stainless kegiatan keperluan sehari-hari Perkantoran Pusdik KP"/>
        <s v="Pembayaran Belanja Keperluan Perkantoran: Pembelian tas kegiatan keperluan sehari-hari Perkantoran Pusdik KP"/>
        <s v="Pembayaran Belanja Keperluan Sehari-hari Perkantoran: Pembayaran Langganan surat kabar/majalah Pusat Pendidikan KP Bulan Februari 2022"/>
        <s v="Pembayaran Belanja Keperluan Perkantoran: Pembayaran biaya estetika kantor kegiatan Pusat Pendidikan KP periode Bulan Maret 202"/>
        <s v="Pembayaran Belanja Keperluan Perkantoran: Pembelian keperluan rumah tangga pantry Pusdik KP Bulan Maret 2022"/>
        <s v="Pembayaran Belanja Keperluan Perkantoran: Pembelian makanan/minuman kecil untuk rapat dan penerimaan tamu kegiatan operasional Pusdik KP Bulan Maret 2022"/>
        <s v="Pembayaran elanja Pemeliharaan Lainnya : Pembayaran Pemeliharaan Aquarium Pusat Pendidikan KP Bulan Februari 2022"/>
        <s v="Pembayaran Belanja Pemeliharaan Lainnya : Pembayaran Pemeliharaan Aquarium Pusat Pendidikan KP Bulan Maret 2022"/>
        <s v="Pembayaran Belanja Sewa: Pembayaran sewa mesin photocopy Pusat Pendidikan KP Bulan Februari 2022"/>
        <s v="Pembayaran Belanja Barang Persediaan Barang Konsumsi. Belanja Kertas Fotocopy dalam rangka kegiatan operasional Pusat Pendidikan KP Bulan Februari 2022"/>
        <s v="Pembayaran Belanja Barang Persediaan Barang Konsumsi. Belanja ATK dalam rangka kegiatan operasional Bidang PE Bulan Februari 2022"/>
        <s v="Pembayaran Belanja Barang Persediaan Barang Konsumsi. Belanja ATK dalam rangka kegiatan operasional Bidang PP Bulan Februari 2022"/>
        <s v="Pembayaran Belanja Barang Persediaan Barang Konsumsi. Belanja ATK dalam rangka kegiatan operasional Bidang KK Bulan Februari 2022"/>
        <s v="Pembayaran Belanja Barang Persediaan Barang Konsumsi. Belanja ATK dalam rangka kegiatan operasional Bagian TU Bulan Februari 2022"/>
        <s v="Pembayaran Belanja Barang Persediaan Barang Konsumsi. Belanja Bahan Komputer dalam rangka kegiatan operasional Bagian TU Bulan Februari 2022"/>
        <s v="Pembayaran Belanja Barang Persediaan Barang Konsumsi. Belanja Bahan Komputer dalam rangka kegiatan operasional Bidang PP Bulan Februari 2022"/>
        <s v="Pembayaran Belanja Barang Persediaan Barang Konsumsi. Belanja Bahan Komputer dalam rangka kegiatan operasional Bidang KK Bulan Februari 2022"/>
        <s v="Pembayaran Belanja Barang Persediaan Barang Konsumsi. Belanja ATK dalam rangka kegiatan operasional Bidang PP Bulan Maret 2022"/>
        <s v="Pembayaran Belanja Barang Persediaan Barang Konsumsi. Belanja ATK dalam rangka kegiatan operasional Bidang KK Bulan Maret 2022"/>
        <s v="Pembayaran Belanja Barang Persediaan Barang Konsumsi. Belanja ATK dalam rangka kegiatan operasional Bagian TU Bulan Maret 2022"/>
        <s v="Pembayaran Belanja Barang Persediaan Barang Konsumsi. Belanja Bahan Komputer dalam rangka kegiatan operasional Bidang PP Bulan Maret 2022"/>
        <s v="Pembayaran Belanja Barang Persediaan Barang Konsumsi. Belanja Bahan Komputer dalam rangka kegiatan operasional Bidang KK Bulan Maret 2022"/>
        <s v="Pembayaran Belanja Barang Persediaan Barang Konsumsi. Belanja Bahan Komputer dalam rangka kegiatan operasional Bagian TU Bulan Maret 2022"/>
        <s v="Pembayaran Belanja Bahan. Pembelian ATK dalam rangka kegiatan Pengelolaan Kearsipan, Tata Naskah Dinas dan Persuratan Pusat Pendidikan KP"/>
        <s v="Pembayaran Belanja Bahan. Pembelian Bahan Komputer dalam rangka kegiatan  Pengelolaan Kearsipan, Tata Naskah Dinas dan Persuratan Pusat Pendidikan KP"/>
        <s v="Pembayaran Penggandaan dalam rangka kegiatan Pengelolaan Kearsipan, Tata Naskah Dinas dan Persuratan Pusat Pendidikan KP"/>
        <s v="Pembayaran Belanja Bahan. Penggandaan dalam rangka kegiatan  Implementasi SIMAK BMN Pusat Pendidikan KP"/>
        <s v="Pembayaran Pembayaran Paket Data &amp; Komunikasi Pimpinan Penanganan Pandemi Covid-19 keg Operasional Pegawai lingkup Pusdik KP an. Bambang Suprakto dkk Bln Februari 2022 an."/>
        <s v="Pembayaran Pembayaran Paket Data &amp; Komunikasi Pimp Penanganan Pandemi Covid-19 keg Operasional Pegawai lingkup Pusdik KP an. Bambang Suprakto dkk Bln Maret 2022"/>
        <s v="Pembayaran Perjadin Jkt-Pangandaran (PP) Tgl 16-18 Feb 2022 Dlm rangka koordinasi &amp; pembinaan peg lingkup Politeknik KP Pangandaran serta Audiensi dgn Bupati Pangandaran &amp;"/>
        <s v="Pembayaran Perjadin Jkt-Psr Minggu (PP) Dlm rangka Koordinasi &amp; Mewakili Ka BRSDM KP memberi Sambutan Kuliah Umum Dr.Ir. Rokhmin D, M.S an. Bambang Suprakto, dkk"/>
        <s v="Pembayaran Perjadin Jkt-Sorong (PP) Tgl 24-26 Feb 2022 dlm rangka Persiapan Serah Terima BMN &amp; Peresmian Rusun Politeknik KP Sorong dr Kemen PUPR ke KKP an. Sutrisno"/>
        <s v="Pembayaran Perjadin Jkt-Karawang (PP) tgl 08 Maret 2022 Dalam rangka Pelantikan Calon Taruna/I di Politeknik KP Karawang, Jabar an. Bambang Suprakto, dkk"/>
        <s v="Pembayaran Perjadin Jkt-Serang (PP) Tgl 10 Maret 2022 Dlm rangka Koordinasi dan Kunjungan kerja Kapusdik KP ke Politeknik AUP Serang an. Bambang Suprakto, dkk"/>
        <s v="Pembayaran Belanja Pemeliharaan Peralatan dan Mesin: Pembayaran service kendaraan operasional roda 4 Pusat Pendidikan KP Nopol B 1165 UQN Bulan Maret 2022"/>
        <s v="Pembayaran Belanja Pemeliharaan Peralatan dan Mesin: Pembayaran service kendaraan operasional roda 4 Pusat Pendidikan KP Nopol B 2950 DQ Bulan Maret 2022"/>
        <s v="Pembayaran Belanja Barang Persediaan Barang Konsumsi. Belanja Kertas Fotocopy dalam rangka kegiatan operasional Pusat Pendidikan KP Bulan Maret 2022"/>
        <s v="Bayar ke Baltimore, Belanja Bahan Konsumsi Snack Pagi. Penyusunan Instrumen Monev Penyelenggaraan Pendidikan KP Tahun 2022. Keg. Data dan Informasi Pendidikan KP. Tanggal"/>
        <s v="Belanja Barang Persediaan Barang Konsumsi. Belanja ATK dalam rangka kegiatan Lanjutan Tugas Belajar. Tanggal 30 Mei 2022"/>
        <s v="Bayar Ke Juragan 91, Belanja Bahan Konsumsi Snack Sore. Penyusunan Instrumen Monev Penyelenggaraan Pendidikan KP Tahun 2022. Keg. Data dan Informasi Pendidikan KP. Tanggal"/>
        <s v="Bayar ke CV. Karunia Utama. Belanja Bahan. Penggandaan, Fotocopy dan penjilidan dalam rangka kegiatan Lanjutan Tugas Belajar. Tanggal 30 Mei 2022"/>
        <s v="Bayar ke Penyelesaian Verifikasi &amp; Pengimputan Dokumen Pembayaran Pertanggungjawaban Tambahan"/>
        <s v="Bayar ke  Joko Pitoyo, SM  perjalanan dinas Jkt -  Ancol tgl.  30 sd 31 Mei  2022,  Penyelesaian Verifikasi &amp; Pengimputan Dokumen Pembayaran Pertanggungjawaban Tambahan Uang"/>
        <s v="Bayar ke  Muhammad Arif M., S.St.Pi,   perjalanan dinas Jkt -  Ancol tgl.  30 sd 31 Mei  2022, Penyelesaian Verifikasi &amp; Pengimputan Dokumen Pembayaran Pertanggungjawaban Tambahan"/>
        <s v="Bayar Verifikasi &amp; Pengimputan Dokumen Pembayaran Pertanggungjawaban Tambahan Uang"/>
        <s v="Belanja Bahan Konsumsi rapat (snack pagi&amp;sore) Keg Standar Sarana dan Prasarana Pendidikan KP dlm rangka Rapat Perkembangan Persiapan Virtual Job Fair dan Apel Siaga"/>
        <s v="Belanja perjalanan biasa, an. Wisnu Chandra Pratama ke Kampus Bogor, pada tgl 15 Maret 2022. Keg Standar Sarpras Pendidikan KP, dalam rangka melalukan penyusunan standar"/>
        <s v="Belanja perjalanan biasa, an. Sw. Budi Santoso ke Kampus Bogor, pada tgl 15 Maret 2022. Keg Standar Sarpras Pendidikan KP, dalam rangka melalukan penyusunan standar sarpras"/>
        <s v="Belanja perjalanan biasa, an Irfan Fauzi ke Kampus Serang, pada tgl 10 Maret 2022. Keg Standar Sarpras Pendidikan KP, dlm rangka Monitoring Sarpras Pendidikan di Politek AUP"/>
        <s v="Belanja perjalanan biasa, an Wisnu Chandra Pratama ke Kampus Serang, pada tgl 10 Maret 2022. Keg Standar Sarpras Pendidikan KP, dlm rangka Monitoring Sarpras Pendidikan di Politek"/>
        <s v="lanja perjalanan biasa, Pusdik KP - BRPL Ancol, Pembinaan Metkur,"/>
        <s v="Belanja perjalanan biasa, Pusdik KP - BRPL Ancol, Eka Christiastuti. Keg Bimbingan &amp; Pembinaan Metkur,"/>
        <s v="Belanja perjalanan biasa, Pusdik KP - BRPL Ancol, Pembinaan Metkur,"/>
        <s v="Belanja perjalanan biasa, Pusdik KP - BRPL Ancol,Luh Dewi Komarin. Keg Bimbingan &amp; Pembinaan Metkur,"/>
        <s v="Belanja perjalanan biasa, Pusdik KP - BRPL Ancol, SW. Budi Santoso Keg Bimbingan &amp; Pembinaan Metkur,"/>
        <s v="Belanja Bahan Konsumsi (Snack pagi dan sore). Keperluan kegiatan Bimbingan dan Pembinaan Metode dan Kurikulum,dalam rangka rapat finalisasi draft dan pengaturan buku profil lulusan"/>
        <s v="Belanja Bahan Konsumsi (Snack pagi&amp;makans siang). Keperluan kegiatan Bimbingan dan Pembinaan Metode dan Kurikulum,dalam rangka rapat pembahasan buku profil program studi"/>
        <s v="Bayar ke Delicio, Belanja Bahan Konsumsi snack rapat , Kegiatan Pembentukan Kelembagaan Pendidikan KP, tanggal  19 April 2022."/>
        <s v="Belanja Belanja Barang Non Operasional Lainnya ,Langganan biaya video conference, Pembayaran zoom bulan April 2022, Kegiatan Pembentukan Kelembagaan Pendidikan KP,"/>
        <s v="Belanja Belanja Barang Non Operasional Lainnya ,Langganan biaya video conference, Pembayaran zoom bulan Maret 2022, Kegiatan Pembentukan Kelembagaan Pendidikan KP,"/>
        <s v="Belanja Barang Persediaan Barang Konsumsi: Pembelian ATK kegiatan Bagian Tata Usaha Pusat Pendidikan KP Bulan April 2022. Tgl 10 April 2022"/>
        <s v="Belanja Bahan Konsumsi rapat (snack pagi&amp;sore) kkeg. Dukungan Penerimaan&amp;Penetapan Terpusat Serdik Lingkup KKP, dlm rangka Rapat Koordinasi pendidikan &amp;pelatihan Masyarakat"/>
        <s v="Belanja Barang non operasional lainnya, Langganan Biaya Video Conference. Keperluan keg Pembinaan Pelaksanaan Kewirausahaan dan TEFA. Tgl 18 April 2022"/>
        <s v="Belanja kewirausahaan&amp;TEFA, dlm rangka pemaparan kiat PolitekKP Karawang, Sidoarjo, &amp;Jembrana"/>
        <s v="Belanja Bahan Konsumsi (Snack takjil buka puasa).kegiatan pembinaan&amp;pelaksanaan kewirausahaan&amp;TEFA,dlm rangka pemaparan kiat Politek KP Karawang, Sidoarjo,&amp; Jembrana"/>
        <s v="Belanja Bahan Konsumsi (Snack takjil&amp;makan buka puasa).kegiatan pembinaan&amp;pelaksanaan kewirausahaan&amp;TEFA, dlm rangka pemaparan kiat Politek KP Karawang, Sidoarjo,&amp; Jembrana"/>
        <s v="Belanja Bahan Konsumsi (snack pagi&amp;makan siang). kegiatan pembinaan&amp;pelaksanaan kewirausahaan&amp; TEFA,dlm rangka evaluasi pelaksanaan kewirausahaan pada SatDik dilingkup"/>
        <s v="Belanja kewirausahaan&amp;TEFA,dlm"/>
        <s v="Belanja Bahan Konsumsi (Snack).kegiatan pembinaan&amp; pelaksanaan kewirausahaan&amp;TEFA, dlm rangka rapat penyelesaian draft pedoman pelaksanaan PKL/PL, KPA/PA /PKL akhir pada"/>
        <s v="Belanja kewirausahaan&amp;TEFA,"/>
        <s v="Belanja Bahan Konsumsi (Snack).kegiatan pembinaan &amp; pelaksanaan kewirausahaan &amp; TEFA, dlm rangka rapat penyelesaian draft pedoman pelaksanaan PKL/PL, KPA/PA /PKL akhir pada"/>
        <s v="Belanja Bahan Konsumsi (makan siang).  kegiatan pembinaan &amp; pelaksanaan kewirausahaan &amp; TEFA, dlm rangka rapat penyelesaian draft pedoman pelaksanaan PKL/PL, KPA/PA /PKL akhir"/>
        <s v="Belanja Bahan Konsumsi (Snack). kegiatan pembinaan &amp; pelaksanaan kewirausahaan dan TEFA, dalam rangka rapat penyelesaian draft pedoman pelaksanaan PKL/PL, KPA/PA /PKL"/>
        <s v="Pembayaran Honor Operasional Satker Pengelola Keuangan Pusdik KP Bln Maret 2022, tgl. 01 April 2022"/>
        <s v="Belanja Pemeliharaan Peralatan dan Mesin: Pembayaran BBM kendaraan operasional roda 4 Pusat Pendidikan KP Bulan Maret 2022, Tgl."/>
        <s v="Belanja Pemeliharaan Peralatan dan Mesin: Pembayaran service kendaraan operasional roda 4 Pusdik KP Nopol B 1606 MQ Bulan April 2022, tgl. 18 April 2022."/>
        <s v="Belanja Pemeliharaan Peralatan dan Mesin: Pembayaran service kendaraan operasional roda 4 Pusdik KP Nopol B 1002 VQ Bulan April 2022, tgl. 08 April 2022."/>
        <s v="Belanja Sewa: Pembayaran sewa mesin photocopy Pusat Pendidikan KP Bulan April 2022, tgl. 09 Mei 2022."/>
        <s v="Belanja Pengiriman Surat Dinas Pos Pusat. Pengiriman surat dan dokumen/barang lainnya kegiatan Pusat Pendidikan KP Bulan Mei 2022. Tgl. 18 Mei 2022."/>
        <s v="Belanja Pengiriman Surat Dinas Pos Pusat. Pengiriman surat dan dokumen/barang lainnya kegiatan Pusat Pendidikan KP Bulan April 2022. Tgl. 27 April 2022."/>
        <s v="Belanja Barang Persediaan Barang Konsumsi: Pembelian ATK kegiatan Bagian Tata Usaha Pusat Pendidikan KP Bulan Mei 2022. Tgl 10 Mei 2022"/>
        <s v="Belanja Barang Persediaan Barang Konsumsi: Pembelian ATK kegiatan Bidang Kelembagaan dan Ketenagaan Pusat Pendidikan KP Bulan Mei 2022. Tgl 10 Mei 2022"/>
        <s v="Belanja Penyelenggaraan Pendidikan Pusat Pendidikan KP Bulan Mei 2022. Tgl 10 Mei 2022"/>
        <s v="Belanja Barang Persediaan Barang Konsumsi: Pembelian kertas foto copy kegiatan operasional Pusat Pendidikan KP Bulan Mei 2022. Tgl 10 Mei 2022."/>
        <s v="Belanja Barang Persediaan Barang Konsumsi: Pencetakan amplop kop besar dan amplop kop kecil kegiatan operasional Pendidikan Pusat Pendidikan KP, Tgl 14 April 2022"/>
        <s v="Belanja Barang Persediaan Barang Konsumsi: Pembelian Bahan Komputer kegiatan Bagian Tata Usaha Pusat Pendidikan KP Bulan April 2022. Tgl 10 April 2022"/>
        <s v="Belanja Barang Persediaan Barang Konsumsi: Pembelian Bahan Komputer kegiatan Bidang Kelembagaan dan Ketenagaan Pusat Pendidikan KP Bulan April 2022. Tgl 10 April 2022"/>
        <s v="Belanja Barang Persediaan Barang Konsumsi: Pembelian Bahan Komputer kegiatan Bidang Penyelenggaraan Pendidikan Pusat Pendidikan KP Bulan April 2022. Tgl 10 April 2022"/>
        <s v="Belanja Barang Persediaan Barang Konsumsi: Pembelian ATK kegiatan Bidang Kelembagaan dan Ketenagaan Pusat Pendidikan KP Bulan April 2022. Tgl 10 April 2022"/>
        <s v="Belanja Penyelenggaraan Pendidikan Pusat Pendidikan KP Bulan April 2022. Tgl 10 April 2022"/>
        <s v="Bayar ke Indogrosir Kemayoran. Belanja Keperluan Sehari-hari Perkantoran: Pembelian obat- obatan kegiatan Pusat Pendidikan KP Tahun 2022. Tgl. 17 Mei 2022."/>
        <s v="Bayar ke Zoom Video C. Inc. Belanja Barang Non Operasional Lainnya. Pembayaran zoom video conference dan zoho kegiatan Pusat Pendidikan KP Periode Bulan Mei 2022. Tgl. 16 Mei"/>
        <s v="Bayar ke Indihome Speedy. Belanja Barang Non Operasional Lainnya. Pembayaran Indihome Speedy kegiatan Pusat Pendidikan KP Periode Bulan Mei 2022. Tgl. 16 Mei 2022."/>
        <s v="Bayar ke PT. Tirta Investama. Belanja Keperluan Sehari-hari Perkantoran: Pembayaran air minum pegawai Pusat Pendidikan KP Bulan April 2022. Tgl. 30 April 2022"/>
        <s v="Bayar ke Island Agency. Belanja Keperluan Sehari-hari Perkantoran: Pembayaran Langganan surat kabar/majalah Pusat Pendidikan KP Bulan April 2022. Tgl. 29 April 2022"/>
        <s v="Bayar ke Kios H. Mistar. Belanja Keperluan Perkantoran: Pembelian air minum keperluan Pusat Pendidikan KP periode Bulan April 2022. Tgl. 13 April 2022."/>
        <s v="Bayar ke Kios H. Mistar. Belanja Keperluan Perkantoran: Pembelian air minum keperluan Pusat Pendidikan KP periode Bulan Maret 2022. Tgl. 30 Maret 2022."/>
        <s v="Bayar ke CV. Mitra Inti Kobar. Belanja Keperluan Perkantoran: Pembelian makanan/minuman kecil untuk rapat dan penerimaan tamu kegiatan operasional Pusdik KP Bulan Mei 2022, Tgl 16"/>
        <s v="Bayar ke CV. Mitra Inti Kobar. Belanja Keperluan Perkantoran: Pembelian makanan/minuman kecil untuk rapat dan penerimaan tamu kegiatan operasional Pusdik KP Bulan April 2022, Tgl 08"/>
        <s v="Bayar ke Antoni. Perdin Jakarta - Depok, Jabar (PP). Tgl. 22 April 2022. Dalam rangka kegiatan Evaluasi  Presensi Pegawai lingkup Pusdik KP periode Bulan Januari s.d. Maret 2022 di BRBIH"/>
        <s v="Bayar ke Fatima Inamunjita. Perdin Jakarta - Depok, Jabar (PP). Tgl. 22 April 2022. Dalam rangka kegiatan Evaluasi  Presensi Pegawai lingkup Pusdik KP periode Bulan Januari s.d. Maret"/>
        <s v="Bayar ke Dedy Heru Susena. Perdin Jakarta - Depok, Jabar (PP). Tgl. 22 April 2022. Dalam rangka kegiatan Evaluasi  Presensi Pegawai lingkup Pusdik KP periode Bulan Januari s.d. Maret"/>
        <s v="Bayar ke Gelora Wijayanto. Perdin Jakarta - Depok, Jabar (PP). Tgl. 22 April 2022. Dalam rangka kegiatan Evaluasi  Presensi Pegawai lingkup Pusdik KP periode Bulan Januari s.d. Maret"/>
        <s v="Bayar ke Ari Wicaksana. Perdin Jakarta - Depok, Jabar (PP). Tgl. 22 April 2022. Dalam rangka kegiatan Evaluasi  Presensi Pegawai lingkup Pusdik KP periode Bulan Januari s.d. Maret 2022"/>
        <s v="Bayar ke Arif Wahyudi. Perdin Jakarta - Depok, Jabar (PP). Tgl. 22 April 2022. Dalam rangka kegiatan Evaluasi  Presensi Pegawai lingkup Pusdik KP periode Bulan Januari s.d. Maret 2022"/>
        <s v="Bayar ke Sutrisno. Perdin Jakarta - Depok, Jabar (PP). Tgl. 22 April 2022. Dalam rangka kegiatan Evaluasi  Presensi Pegawai lingkup Pusdik KP periode Bulan Januari s.d. Maret 2022"/>
        <s v="Bayar ke Fatima Inamunjita. Perdin Jakarta - Depok, Jabar (PP). Tgl. 13-14 April 2022. Dalam rangka kegiatan Pembahasan Lembar Kerja Evaluasi (LKE) PMPRB BRSDM Tahun 2022 di"/>
        <s v="Bayar ke Arif Wahyudi. Perdin Jakarta - Depok, Jabar (PP). Tgl. 13-14 April 2022. Dalam rangka kegiatan Pembahasan Lembar Kerja Evaluasi (LKE) PMPRB BRSDM Tahun 2022 di BRBIH"/>
        <s v="Bayar ke Cut Dara Thahira. Perdin Jakarta - Cirebon, Jabar (PP). Tgl. 19-21 April 2022. Dalam rangka kegiatan Penyusunan Program Kerja Pengawasan Kearsipan Tahunan (PKPT) Tahun"/>
        <s v="Bayar ke Arif Wahyudi. Perdin Jakarta - Cirebon, Jabar (PP). Tgl. 19-21 April 2022. Dalam rangka kegiatan Penyusunan Program Kerja Pengawasan Kearsipan Tahunan (PKPT) Tahun"/>
        <s v="Bayar ke Andy Afriandi. Perdin Jakarta - Serang, Banten PP. Tgl. 26 April 2022. Dalam rangka mendampingi Kapusdik Acara persiapan dan pendampingan pimpinan pd Kunjungan Kerja"/>
        <s v="Bayar ke Bambang Suprakto. Perdin Jakarta - Serang, Banten PP. Tgl. 26 April 2022. Dalam rangka mendampingi Kapusdik Acara persiapan dan pendampingan pimpinan pd Kunjungan"/>
        <s v="Bayar ke Wisnhu C. Pratama. Perdin Jakarta - Serang, Banten PP. Tgl. 26 April 2022. Dalam rangka mempersiapkan dan mendampingi pimpinan pd Kunjungan Kerja Menteri KP di Instalasi"/>
        <s v="Bayar ke Sri Widodo Budi S. Perdin Jakarta - Serang, Banten PP. Tgl. 26 April 2022. Dalam rangka mempersiapkan dan mendampingi pimpinan pd Kunjungan Kerja Menteri KP di Instalasi"/>
        <s v="Bayar ke Andy Afriandi. Perdin Jakarta - Serang, Banten PP. Tgl. 22 April 2022. Dalam rangka mendampingi Kapusdik KP Acara Persiapan Safari Kunker Menteri KP di Kota Serang, Kab."/>
        <s v="Bayar ke Marlina. Perdin Jakarta - Serang, Banten PP. Tgl. 22 April 2022. Dalam rangka mendampingi Kapusdik KP Acara Persiapan Safari Kunker Menteri KP di Kota Serang, Kab."/>
        <s v="Bayar ke Bambang Suprakto. Perdin Jakarta - Serang, Banten PP. Tgl. 22 April 2022. Dalam rangka kegiatan Persiapan Safari Kunker Menteri KP di Kota Serang, Kab. Pandeglang dan"/>
        <s v="Bayar ke Abdurahman Rasyid. Perdin Jkt - Tegal, Jateng (PP). Tgl 18 -19 April 2022. Dalam rangka koordinasi &amp; penyelesaian masalah terkait BMN Pusdik KP yg diserahkan ke SUPM"/>
        <s v="Bayar ke Nining Widiyowati. Perdin Jkt - Tegal, Jateng (PP). Tgl 18 -19 April 2022. Dalam rangka koordinasi &amp; penyelesaian masalah terkait BMN Pusdik KP yg diserahkan ke SUPM"/>
        <s v="Bayar ke CV kegiatan Validasi Data Gaji dan Tunjangan, tgl. 20"/>
        <s v="Bayar ke CV kegiatan Validasi Data Gaji dan Tunjangan, tgl. 18"/>
        <s v="Bayar ke CV kegiatan Evaluasi Kinerja Keuangan dan Penyusunan SPIP, tgl. 18"/>
        <s v="Bayar ke CV. Baruto Solusindo, Belanja Bahan Pembelian ATK dalam rangka mendukung kegiatan Evaluasi Kinerja Keuangan dan Penyusunan SPIP, tgl. 17"/>
        <s v="Bayar ke CV  Jasindo Putra Mandiri, Belanja Bahan Komputer dalam rangka Penyusunan POK Lingkup Satker Pusdik KP  tgl.  17  Mei  2022"/>
        <s v="Bayar ke CV kegiatan Penyusunan POK Lingkup Satker Pusdik KP"/>
        <s v="Bayar ke CV kegiatan Penyusunan Program dan Anggaran Lingkup Pusdik KP tgl."/>
        <s v="Bayar ke CV kegiatan Penyusunan Program dan Anggaran Lingkup Pusdik KP, tgl."/>
        <s v="Langganan Video Conference (Zoom) Tagihan Maret 2022. Kegiatan Data dan Informasi Pendidikan KP. Tanggal 1 April 2022"/>
        <s v="Belanja Bahan Komputer suplies .Keperluan Kegiatan  Bimbingan dan pembinaan Metode dan kurikulum. Tgl 20 Mei 2022"/>
        <s v="Bayar ke HD Prakarsa .Belanja Bahan Fotofopy, Penggandaan dan Penjilidan , Kegiatan Pembentukan Kelembagaan Pendidikan KP, tanggal"/>
        <s v="Belanja Bahan Komputer suplies .Keperluan Kegiatan  Penyusunan Metode dan Kurikulum. Tgl 20 Mei 2022"/>
        <s v="Belanja perjalanan biasa, Pusdik KP - Politeknik KP Sidoarjo, An. Wisnhu C. Pratama, S.St.Pi tgl 12-15 Mei 2022. Keperluan Kegiatan NSPK Peserta Didik Standar Sarana dan Prasarana"/>
        <s v="Belanja perjalanan biasa, Pusdik KP - Politeknik KP Sidoarjo, An. M. Irfan Fauzi, S.St.Pi  tgl 12- 15 Mei 2022. Keperluan Kegiatan NSPK Peserta Didik Standar Sarana dan Prasarana"/>
        <s v=" Belanja Bahan Komputer dalam rangka mendukung kegiatan Verifikasi dan Validasi"/>
        <s v="Belanja Bahan Pembelian ATK dalam rangka mendukung kegiatan Verifikasi dan Validasi Pertanggungjawaban Kegiatan tgl. 20"/>
        <s v="Bayar ke  Muhammad Arif Mustaqim, S,St.Pi perjalanan dinas Jkt -  Ancol tgl.  27  Mei   2022, melakukan penyelesaian pertanggungjawaban GUP (revolving) ke 5 Lingkup Pusdik KP"/>
        <s v="Bayar ke penyelesaian pertanggungjawaban GUP (revolving) ke 5 Lingkup Pusdik KP"/>
        <s v="Belanja Barang Persediaan Barang Konsumsi, Alat Tulis Kantor, , Kegiatan Pembentukan Kelembagaan Pendidikan KP, tanggal"/>
        <s v="Bayar ke Siti Alkuwatii perjalanan dinas Jkt - penyelesaian pertanggungjawaban GUP (revolving) ke 5 Lingkup Pusdik KP"/>
        <s v="Belanja Barang Persediaan Barang Konsumsi, Komputer Suplies , Kegiatan Pembentukan Kelembagaan Pendidikan KP, tanggal"/>
        <s v="Belanja Barang Persediaan Barang Konsumsi. Belanja ATK dalam rangka kegiatan Sinkronisasi Kegiatan Pendidikan KP . Tanggal 13 Mei 2022"/>
        <s v="Bayar ke melakukan penyelesaian pertanggungjawaban GUP (revolving) ke 5 Lingkup Pusdik KP"/>
        <s v="Belanja Barang Persediaan Barang Konsumsi. Belanja ATK dalam rangka kegiatan Sinkronisasi Kegiatan Pendidikan KP . Tanggal 17 Mei 2022"/>
        <s v="Belanja Barang Persediaan Barang Konsumsi. Belanja Bahan Komputer dalam rangka kegiatan Sinkronisasi Kegiatan Pendidikan KP. Tanggal 10 Mei 2022"/>
        <s v="Bayar Penyusunan Laporan Penyelenggaraan Sistem Pengenalian Intern Lingkup Kementerian KP,"/>
        <s v="Belanja Barang Persediaan Barang Konsumsi. Belanja Bahan Komputer dalam rangka kegiatan Sinkronisasi Kegiatan Pendidikan KP. Tanggal 20 Mei 2022"/>
        <s v="Bayar  ke Siti  Alkuwati perdin ke Politeknik Sidoarjo tgl. 12 sd 14 Mei 2022 , Koordinasi keg &amp; anggaran sesuai dgn managemen resiko TA. 2022 tgl. 17 Mei 2022"/>
        <s v="Bayar ke Delicio Belanja Bahan, Konsumsi Pendidikan KP Tahun 2022, tanggal 24 Mei 2022."/>
        <s v="Bayar Koordinasi keg &amp; anggaran sesuai dgn managemen resiko TA. 2022 tgl. 17 Mei 2022"/>
        <s v="Bayar ke Karya Bundo Belanja Bahan, Konsumsi Satuan Pendidikan KP Tahun 2022, tanggal 24 Mei 2022."/>
        <s v="Bayar (PNBP) di Lingkup Kementerian Kelautan dan Perikanan Tahun Anggaran 2022, tgl. 19 Mei"/>
        <s v="Bayar ke Pendidikan KP Tahun 2022, tanggal 24 Mei 2022."/>
        <s v="Bayar  ke   Amilia , S.E, perjalan dinas ke Ancol Pembahasan Penyusunan Laporan (PNBP) di Lingkup Kementerian Kelautan dan Perikanan Tahun Anggaran 2022, tgl. 19 Mei 2022"/>
        <s v="Bayar ke AKK (Ayam Kremes Kraton) Belanja Bahan, Konsumsi  Makan malam  rapat kegiatan Bulan Mutu Satuan Pendidikan KP Tahun 2022, tanggal 24 Mei 2022."/>
        <s v="Bayar Laporan (PNBP) di Lingkup Kementerian Kelautan dan Perikanan Tahun Anggaran 2022, tgl. 19"/>
        <s v="Bayar ke Delicio Pendidikan KP Tahun 2022, tanggal 25 Mei 2022."/>
        <s v="Bayar  ke M. Arif Mustaqim, S.St.Pi, perjalan dinas ke Ancol Pembahasan Penyusunan Laporan (PNBP) di Lingkup Kementerian Kelautan dan Perikanan Tahun Anggaran 2022, tgl. 19 Mei"/>
        <s v="Bayar ke Kuliner Bandung Bahan, Konsumsi  makan siang  rapat kegiatan Bulan Mutu Satuan Pendidikan KP Tahun 2022, tanggal 25 Mei 2022."/>
        <s v="Bayar ke  Markoek Belanja Bahan, Konsumsi   Snack siang rapat kegiatan Bulan Mutu Satuan Pendidikan KP Tahun 2022, tanggal 25 Mei 2022."/>
        <s v="Bayar  ke Siti  Alkuwati, , perjalan dinas ke Ancol Pembahasan Penyusunan Laporan (PNBP) di Lingkup Kementerian Kelautan dan Perikanan Tahun Anggaran 2022, tgl. 19 Mei 2022"/>
        <s v="Bayar ke Karya Bundo Belanja Bahan, Konsumsi Satuan Pendidikan KP Tahun 2022, tanggal 25 Mei 2022."/>
        <s v="Belanja Bahan. Penggandaan, Fotocopy dan penjilidan dalam rangka kegiatan Identifikasi dan kajian program pendidikan KP. Tanggal 20 Mei 2022"/>
        <s v="ayar  ke  Wawan Kuncoro, S.St.Pi, perjalan dinas ke Ancol Pembahasan Penyusunan Laporan (PNBP) di Lingkup Kementerian Kelautan dan Perikanan Tahun Anggaran 2022, tgl. 19 Mei"/>
        <s v="Belanja Bahan. Penggandaan, Fotocopy dan penjilidan dalam rangka kegiatan Identifikasi dan kajian program pendidikan KP. Tanggal 24 Mei 2022"/>
        <s v="Bayar kepada CV HD Prakarsa, Belanja Barang Non Operasional , Kelengkapan Peserta Pelaksanaan Bulan Mutu Satuan Pendidikan KP.tanggal 25 Mei 2022."/>
        <s v="Bayar  ke Edi Mistiono, A.md, perjalanan dinas ke Politeknik Sidoarjo tgl. 12 sd 14 Mei 2022 , Koordinasi capaian terkait PNBP sampai dengan Triwulan I TA 2022, tgl. 17 Mei 2022"/>
        <s v="Belanja Barang Persediaan Barang Konsumsi, Alat Tulis Kantor, , Kegiatan Penjaminan Mutu Kelembagaan Pendidikan KP, tanggal"/>
        <s v="Bayar  ke Sri Sulistiyawati, A.Md.SE, perjalanan dinas ke Politeknik Sidoarjo tgl. 12 sd 14 Mei 2022 , Koordinasi capaian terkait PNBP sampai dengan Triwulan I TA 2022, tgl. 17 Mei 2022"/>
        <s v="Belanja Barang Persediaan Barang Konsumsi, Komputer Suplies , Kegiatan Kegiatan Penjaminan Mutu Kelembagaan Pendidikan KP"/>
        <s v="Bayar ke CV kegiatan Sistim Akuntansi Keuangan Berbasis Akrual, tgl."/>
        <s v="Belanja Barang Persediaan Barang Konsumsi. Belanja ATK dalam rangka kegiatan Identifikasi dan kajian program pendidikan KP. Tanggal 19 Mei 2022"/>
        <s v="Bayar ke CV kegiatan Sistim Akuntansi Keuangan Berbasiis Akrual, tgl."/>
        <s v="Belanja Barang Persediaan Barang Konsumsi. Belanja ATK dalam rangka kegiatan Identifikasi dan kajian program pendidikan KP. Tanggal 23 Mei 2022"/>
        <s v="Bayar ke Pondok Makan Mirah I, pembelian konsumsi (makan siang) tgl. 19 Mei 2022, Penyusunan Laporan Pelaksanaan PNBP Lingkup Satuan Pusdik KP,"/>
        <s v="Belanja Barang Persediaan Barang Konsumsi. Belanja Bahan Komputer dalam rangka kegiatan Identifikasi dan kajian program pendidikan KP. Tanggal 25 Mei 2022"/>
        <s v="Bayar ke Kuwe - Kuwe pembelian konsumsi (sncak pagi) tgl. 19 Mei 2022, Penyusunan Laporan Pelaksanaan PNBP Lingkup Satuan Pusdik KP,"/>
        <s v="Belanja Barang Persediaan Barang Konsumsi. Belanja Bahan Komputer dalam rangka kegiatan Identifikasi dan kajian program pendidikan KP. Tanggal 27 Mei 2022"/>
        <s v="Bayar ke Johan, S.A.P dkk. Pembayaran transport lokal Jakarta - Politeknik KP AUP, Jakarta (PP). Tgl 20 Mei 2022. Dalam rangka menghadiri Upacara Hari Kebangkitan Nasional. Tgl. 20"/>
        <s v="Bayar kepada Dr. Prof. Agus Buono, M.Si, M.Kom, Belanja Jasa Profesi, Jasa Narasumber dalam rangka Kegiatan Bulan Mutu Satuan Pendidikan KP,"/>
        <s v="Bayar ke Dedy Heru Susanto.Pembayaran transport lokal Jakarta - Depok, Jabar (PP). Tgl 19 Mei 2022. Dalam rangka menyampaikan SK Pensiun dan SKPP almarhum Junaidi, S.T. Tgl. 19"/>
        <s v="Bayar kepada Drs Syahrizal Syarief, Belanja Jasa Profesi, Jasa Narasumber dalam rangka Kegiatan Bulan Mutu Satuan Pendidikan KP,"/>
        <s v="Bayar ke Fatima Inamunjita. Perdin Jakarta - Sidoarjo, Jatim (PP). Tgl. 13-15 Mei 2022. Dalam rangka kegiatan Pendampingan Peningkatan Nilai IP ASN di Politeknik KP Sidoarjo. Tgl. 15 Mei"/>
        <s v="Bayar kpd Dwi Hertanto, Belanja Perjalanan Dinas Biasa Jakarta-Jakarta (PP) tanggal 23-25 Mei 2022 dalam rangka Melaksanakan kegiatan Bulan Mutu satuan Pendidikan Tinggi KP tahun"/>
        <s v="Bayar ke Dedy Heru Susanto. Perdin Jakarta - Sidoarjo, Jatim (PP). Tgl. 13-15 Mei 2022. Dalam rangka kegiatan Pendampingan Peningkatan Nilai IP ASN di Politeknik KP Sidoarjo. Tgl. 15 Mei"/>
        <s v="Bayar kpd  Yuni Lestari, Belanja Perjalanan Dinas Biasa Jakarta-Jakarta (PP) tanggal 23-25 Mei 2022 dalam rangka Melaksanakan kegiatan Bulan Mutu satuan Pendidikan Tinggi KP tahun"/>
        <s v="Bayar ke RS. Sheila Medika. Belanja Jasa. Penanganan Pandemi Covid-19: Pembayaran Rapid Test_Antigen keg Pengelolaan Administrasi Kepegawaian Pusdik KP an. Desianti Yuanita. Tgl"/>
        <s v="Bayar kpd  Samsul Ma arif, Belanja Perjalanan Dinas Biasa Jakarta-Jakarta (PP) tanggal 23-25 Mei 2022 dalam rangka Melaksanakan kegiatan Bulan Mutu satuan Pendidikan Tinggi KP tahun"/>
        <s v="Bayar ke farmalab. Belanja Jasa. Penanganan Pandemi Covid-19: Pembayaran Rapid Test_Antigen keg Pengelolaan Administrasi Kepegawaian Pusdik KP an. Gelora Wijayanto. Tgl"/>
        <s v="Bayar kpd Mei 2022 dalam rangka Melaksanakan kegiatan Bulan Mutu satuan Pendidikan Tinggi KP tahun"/>
        <s v="Bayar ke tirta medical center. Belanja Jasa. Penanganan Pandemi Covid-19: Pembayaran Rapid Test_Antigen keg Pengelolaan Administrasi Kepegawaian Pusdik KP an. M. Ihsan Zakariya. Tgl"/>
        <s v="Bayar kpd Yushar Tampubolon,   Belanja Perjalanan Dinas Biasa Jakarta-Jakarta (PP) tanggal 23-25 Mei 2022 dalam rangka Melaksanakan kegiatan Bulan Mutu satuan Pendidikan Tinggi KP"/>
        <s v="Bayar ke tirta medical center. Belanja Jasa. Penanganan Pandemi Covid-19: Pembayaran Rapid Test_Antigen keg Pengelolaan Administrasi Kepegawaian Pusdik KP an. Desianti Yuanita. Tgl"/>
        <s v="Bayar kpd  Tri Nurhidayati,  Belanja Perjalanan Dinas Biasa Jakarta-Jakarta (PP) tanggal 23-25 Mei 2022 dalam rangka Melaksanakan kegiatan Bulan Mutu satuan Pendidikan Tinggi KP tahun"/>
        <s v="Bayar ke wahyoeee378. Belanja Barang Non Operasional : Pembelian Masker Penanganan Pandemi COVID-19 keg Pengelolaan Administrasi Kepegawaian Pusdik KP Bln Mei 2022. Tgl"/>
        <s v="Bayar kpd 2022 dalam rangka Melaksanakan kegiatan Bulan Mutu satuan Pendidikan Tinggi KP tahun"/>
        <s v="Bayar ke Soul Touch Indonesia. Belanja Barang Non Operasional: Pembelian Multivitamin (Becom-Zet) Penanganan Pandemi COVID-19 keg Pengelolaan Administrasi Kepegawaian"/>
        <s v="Bayar kpd I Gusti Ayu Budiadnyani,   Belanja Perjalanan Dinas Biasa JJembrana-Jakarta (PP) tanggal 23-26 Mei 2022 dalam rangka Melaksanakan kegiatan Bulan Mutu satuan Pendidikan"/>
        <s v="Bayar ke wahyoeee378. Belanja Barang Non Operasional : Pembelian Masker Penanganan Pandemi COVID-19 keg Pengelolaan Administrasi Kepegawaian Pusdik KP Bulan Mei 2022. Tgl"/>
        <s v="Bayar kpd Iman Mukhaimin, 23-25 Mei 2022 dalam rangka Melaksanakan kegiatan Bulan Mutu satuan Pendidikan Tinggi KP"/>
        <s v="Bayar ke hanssendjohan. Belanja Barang Non Operasional : Pembelian Masker Penanganan Pandemi COVID-19 keg Pengelolaan Administrasi Kepegawaian Pusdik KP Bulan Mei 2022. Tgl"/>
        <s v="Bayar kpd Romdonul Haki,   Belanja Perjalanan Dinas Biasa Pangandaran-Jakarta (PP) tanggal 23-25 Mei 2022 dalam rangka Melaksanakan kegiatan Bulan Mutu satuan Pendidikan Tinggi KP"/>
        <s v="Bayar ke Indogrosir. Belanja Barang Non Operasional:Pembelian Bear Brand Steril &amp; Wet Tisue Penanganan Pandemi COVID-19 keg Pengelolaan Administrasi Kepegawaian Pusdik KP Bln"/>
        <s v="Bayar kpd Karyanto, 2022 dalam rangka Melaksanakan kegiatan Bulan Mutu satuan Pendidikan Tinggi KP tahun"/>
        <s v="Bayar ke Indogrosir. Belanja Barang Non Operasional:Pembelian Xon-Ce VitC Penanganan Pandemi COVID-19 keg Pengelolaan Administrasi Kepegawaian Pusdik KP Bln Mei 2022. Tgl"/>
        <s v="Bayar ke Sutrisno dkk. Pembayaran Paket Data &amp; Komunikasi Pegawai Penanganan Pandemi Covid-19 keg Operasional Pegawai lingkup Pusdik KP an. Sutrisno dkk Bln Mei 2021. Tgl"/>
        <s v="Bayar kpd  Yusvita Damayanti,  Belanja Perjalanan Dinas Biasa Jakarta-Jakarta (PP) tanggal 25 Mei 2022 dalam rangka Melaksanakan kegiatan Bulan Mutu satuan Pendidikan Tinggi KP tahun"/>
        <s v="Bayar ke Bambang Suprakto dkk. Pembayaran Paket Data &amp; Komunikasi Pimpinan Penanganan Pandemi Covid-19 keg Operasional Pegawai lingkup Pusdik KP an. Bambang"/>
        <s v="Bayar kpd Marlina,   Belanja Perjalanan Dinas Biasa Jakarta-Jakarta (PP) tanggal 24 Mei 2022 dalam rangka Melaksanakan kegiatan Bulan Mutu satuan Pendidikan Tinggi KP tahun 2022."/>
        <s v="Bayar ke CV. Bintang Copy. Belanja Bahan. Pencetakan Buku Pegawai kegiatan Administrasi Kepegawaian Pusat Pendidikan KP TA. 2022, Tgl. 19 Mei 2022"/>
        <s v="Bayar kpd Andi Afriandy,   Belanja Perjalanan Dinas Biasa Jakarta-Jakarta (PP) tanggal 24 Mei 2022 dalam rangka Melaksanakan kegiatan Bulan Mutu satuan Pendidikan Tinggi KP tahun"/>
        <s v="Bayar ke Abdurahman Rasyid. Perdin Jakarta - Sidoarjo, Jatim PP. Tgl. 13 - 15 Mei 2022. Dalam rangka kegiatan tindak lanjut terkait penyelesaian BMN Pusdik KP yang diserahkan ke di"/>
        <s v="Bayar kpd tanggal 23-26 Mei 2022 dalam rangka Melaksanakan kegiatan Bulan Mutu satuan Pendidikan"/>
        <s v="Bayar ke Nining Widiyowati. Perdin Jakarta - Sidoarjo, Jatim PP. Tgl. 13 - 15 Mei 2022. Dalam rangka kegiatan tindak lanjut terkait penyelesaian BMN Pusdik KP yang diserahkan ke di"/>
        <s v="Belanja Barang Persediaan Barang Konsumsi. Belanja Bahan Komputer dalam rangka kegiatan Tugas Belajar Baru. Tanggal 12 Mei 2022"/>
        <s v="Bayar ke CV. Putra Kualabhee Jaya. Belanja Bahan. Pencetakan Buku Peraturan Kearsipan dan Tata Naskah Dinas dan Persuratan Pusat Pendidikan KP, Tgl. 18 Mei 2022"/>
        <s v="Belanja Barang Persediaan Barang Konsumsi. Belanja Bahan Komputer dalam rangka kegiatan Tugas Belajar Baru. Tanggal 23 Mei 2022"/>
        <s v="Bayar ke CV. Central Kuta Baroe. Belanja Bahan. Pencetakan kegiatan dan laporan Pengelolaan Kearsipan, Tata Naskah Dinas dan Persuratan Pusat Pendidikan KP, Tgl. 11 Mei"/>
        <s v=" Bina Pratama. Belanja Barang Persediaan Barang Konsumsi. Belanja ATK dalam rangka"/>
        <s v="Bayar ke CV. Central Kuta Baroe. Belanja Bahan. Penggandaan dalam rangka kegiatan Pengelolaan Kearsipan, Tata Naskah Dinas dan Persuratan Pusat Pendidikan KP, Tgl. 10 Mei"/>
        <s v=" Belanja Barang Persediaan Barang Konsumsi. Belanja ATK dalam rangka kegiatan Tugas"/>
        <s v="Bayar ke CV. Seribu Bunga Print. Belanja Bahan. Pembelian Bahan Komputer dalam rangka kegiatan  Pengelolaan Kearsipan, Tata Naskah Dinas dan Persuratan Pusat Pendidikan KP, Tgl."/>
        <s v="Belanja Bahan. Penggandaan, Fotocopy dan penjilidan dalam rangka kegiatan Lanjutan Tugas Belajar. Tanggal 10 Mei 2022"/>
        <s v="Bayar ke CV. Mandiri Jaya. Belanja Bahan. Pembelian ATK dalam rangka kegiatan Pengelolaan Kearsipan, Tata Naskah Dinas dan Persuratan Pusat Pendidikan KP, Tgl. 10 Mei 2022"/>
        <s v="Belanja Barang Persediaan Barang Konsumsi. Belanja Bahan Komputer dalam rangka kegiatan Lanjutan Tugas Belajar . Tanggal 11 Mei 2022"/>
        <s v="Bayar ke Sutrisno. Perdin Jakarta - Sidoarjo, Jatim PP. Tgl. 12-15 Mei 2022. Dalam rangka koordinasi Rapat Pimpinan lingkup Pendidikan KP di Politeknik KP Sidoarjo. Tgl 15 Mei 2022"/>
        <s v="Belanja Barang Persediaan Barang Konsumsi. Belanja Bahan Komputer dalam rangka kegiatan Lanjutan Tugas Belajar. Tanggal 24 Mei 2022"/>
        <s v="Bayar ke Andy Afriandi. Perdin Jakarta - Sidoarjo, Jatim PP. Tgl. 10-13 Mei 2022. Dalam rangka koordinasi persiapan Rapat Pimpinan lingkup Pendidikan KP di Politeknik KP Sidoarjo. Tgl 14"/>
        <s v="Belanja Barang Persediaan Barang Konsumsi. Belanja ATK dalam rangka kegiatan Lanjutan Tugas Belajar. Tanggal 10 Mei 2022"/>
        <s v="Bayar ke Arif Wahyudi. Perdin Jakarta - Sidoarjo, Jatim PP. Tgl. 10-13 Mei 2022. Dalam koordinasi persiapan Rapat Pimpinan lingkup Pendidikan KP di Politeknik KP Sidoarjo. Tgl 14"/>
        <s v="Bayar Ke Rina Ariani, SE, Perjalanan Dinas Jakarta-Surabaya pada tanggal 12-14 Mei 2022 dalam rangka Koordinasi Tugas Belajar KKP dengan Universitas Airlangga, 17 Mei 2022"/>
        <s v="Bayar ke CV. Seribu Bunga Print. Belanja Bahan. Pembelian Bahan Komputer dalam rangka kegiatan Pembinaan dan Koordinasi Pimpinan lingkup Pusat Pendidikan KP, Tgl. 10 Mei 2022"/>
        <s v="Bayar Ke Norma MP Manoppo, S.Pi., M.Si, Perjalanan Dinas Jakarta-Surabaya pada tanggal 12-14 Mei 2022 dalam rangka Koordinasi Tugas Belajar KKP dengan Universitas Airlangga, 17"/>
        <s v="Bayar ke CV. Mandiri Jaya. Belanja Bahan. Pembelian ATK dalam rangka kegiatan Pembinaan dan Koordinasi Pimpinan lingkup Pusat Pendidikan KP, Tgl. 10 Mei 2022"/>
        <s v="Bayar Ke Dra. Dwiyantini Retnowati, MA. , Perjalanan Dinas Jakarta-Surabaya pada tanggal 12- 14 Mei 2022 dalam rangka Koordinasi Tugas Belajar KKP dengan Universitas Airlangga, 17 Mei"/>
        <s v="Bayar Ke Timin, SST, Perjalanan Dinas Jakarta-Surabaya pada tanggal 12-14 Mei 2022 dalam rangka Koordinasi Tugas Belajar KKP dengan Universitas Airlangga, 17 Mei 2022"/>
        <s v="Belanja Bahan. Penggandaan, Fotocopy dan penjilidan dalam rangka kegiatan Aparatur KKP yang Diberikan Izin Belajar. Tanggal 12 Mei 2022"/>
        <s v=" Belanja Bahan. Penggandaan, Fotocopy dan penjilidan dalam rangka kegiatan Aparatur KKP"/>
        <s v="Belanja Barang Persediaan Barang Konsumsi. Belanja Bahan Komputer dalam rangka kegiatan Aparatur KKP yang Diberikan Izin Belajar. Tanggal 9 Mei 2022"/>
        <s v="Belanja Barang Persediaan Barang Konsumsi. Belanja Bahan Komputer dalam rangka kegiatan Aparatur KKP yang Diberikan Izin Belajar. Tanggal 17 Mei 2022"/>
        <s v="Belanja Barang Persediaan Barang Konsumsi. Belanja ATK dalam rangka kegiatan Aparatur KKP yang Diberikan Izin Belajar. Tanggal 12 Mei 2022"/>
        <s v="Belanja Barang Persediaan Barang Konsumsi. Belanja ATK dalam rangka kegiatan Aparatur KKP yang Diberikan Izin Belajar . Tanggal 18 Mei 2022"/>
        <s v="Belanja Alat Tulis Kantor. Kegiatan Monitoring dan Evaluasi Penyelenggaraan Pendidikan KP. Tanggal 9 Mei 2022"/>
        <s v="Belanja Alat Tulis Kantor. Kegiatan Monitoring dan Evaluasi Penyelenggaraan Pendidikan KP. Tanggal 16 Mei 2022"/>
        <s v="Belanja Bahan Komputer. Kegiatan Monitoring dan Evaluasi Penyelenggaraan Pendidikan KP. Tanggal 11 Mei 2022"/>
        <s v="Belanja Bahan Komputer. Kegiatan Monitoring dan Evaluasi Penyelenggaraan Pendidikan KP. Tanggal 14 Mei 2022"/>
        <s v="Belanja Bahan Konsumsi Snack Pagi Rapat Reviu Instrumen penyelenggaraan pendidikan KP, Ker Monev PP KP. Tanggal 25 Mei 2022"/>
        <s v="Belanja Bahan Konsumsi Snack Sore Rapat Reviu Instrumen penyelenggaraan pendidikan KP, Ker Monev PP KP. Tanggal 25 Mei 2022"/>
        <s v="Bayar ke CV. Karunia Utama. Belanja Bahan Penggandaan, Fotocopy, dan Penjilidan. Kegiatan Data dan Informasi Pendidikan KP. Tanggal 10 Mei 2022"/>
        <s v="Belanja Cetakan Weekly Report Triwulan I Tahun 2022. Kegiatan Data dan Informasi Pendidikan KP. Tanggal 10 Mei 2022"/>
        <s v="Bayar ke JasaBayar.id. Langganan Video Conference (zoom) Tagihan April 2022. Tanggal 9 Mei 2022"/>
        <s v="Bayar Ke Suryat Dedie Susena, S.Pi, MA. Belanja Perdin Jakarta - Sidoarjo Tgl 12-14 Mei 2022 dalam rangka Monitoring Serapan Lulusan di Dunia Usaha/Dunia Industri. Keg. Data dan"/>
        <s v="Bayar Ke Desianti Yuanita, S.I.Kom. Belanja Perdin Jakarta - Sidoarjo dalam rangka Monitoring Serapan Lulusan di Dunia Usaha/Dunia Industri. Keg. Data dan"/>
        <s v="Bayar Ke M. Ihsan Zakariya, S.Pi. Belanja PerdinJakarta - Sidoarjo. Tgl 12 - 14 Mei 2022 dalam rangka Monitoring Serapan Lulusan di Dunia Usaha/Dunia Industri. Keg. Data dan Informasi"/>
        <s v="Bayar Ke Hadi Desika Murdiyanto, SE. Belanja Perdin Jakarta - Sidoarjo. Tgl 12-14 Mei 2022 dalam rangka Monitoring Serapan Lulusan di Dunia Usaha/Dunia Industri. Keg. Data dan"/>
        <s v="Belanja jasa Profesi. An. Ade Fajar IP, Mendukung Kegiatan Dukungan Penerimaan dan Penetapan Terpusat Peserta Didik Lingkup KKP dlm rangka pembuatan fitur perbaikan berkas"/>
        <s v="Belanja jasa Profesi. An. Rofiq Yuliandri Mendukung Kegiatan Dukungan Penerimaan dan Penetapan Terpusat Peserta Didik Lingkup KKP dlm rangka pembuatan fitur perbaikan berkas"/>
        <s v="Belanja jasa Profesi. An. Aji Nugroho, Mendukung Kegiatan Dukungan Penerimaan dan Penetapan Terpusat Peserta Didik Lingkup KKP dlm rangka Pembuatan fitur edit biodata pada"/>
        <s v="Belanja jasa Profesi. An. Ade Fajar IP,Mendukung Kegiatan Dukungan Penerimaan dan Penetapan Terpusat Peserta Didik Lingkup KKP dlm rangka fitur pembayaran biaya pendaftaran"/>
        <s v="Belanja jasa Profesi. An. Rofiq Yuliandri, Mendukung Kegiatan Dukungan Penerimaan dan Penetapan Terpusat Peserta Didik Lingkup KKP dlm rangka Fitur Pembayaran biaya seleksi"/>
        <s v="Belanja jasa Profesi. An. Ade Fajar IP, Mendukung Kegiatan Dukungan Penerimaan dan Penetapan Terpusat Peserta Didik Lingkup KKP dlm rangka Fitur Pembayaran biaya seleksi"/>
        <s v="Belanja bahan cetakan buku panduan penerimaan peserta didik. Kegiatan Dukungan Penerimaan dan Penetapan Terpusat Peserta Didik Lingkup KKP. Tgl 23 Mei 2022"/>
        <s v="Belanja bahan, Cetak Leaflet penerimaan peserta didik. Kegiatan Dukungan Penerimaan dan Penetapan Terpusat Peserta Didik Lingkup KKP. Tgl 23 Mei 2022"/>
        <s v="Belanja Barang non operasional lainnya,Langganan Biaya Video Conference. Keperluan keg Dukungan Penerimaan Peserta Didik Lingkup KKP,"/>
        <s v="Belanja jasa Profesi. An. Steven Gunawan, S.E, M.B.A, Mendukung Kegiatan Pembinaan Pelaksanaan Kewirausahaan dan TEFA dlm rangka Studi banding kegiatan kewirausahaan. Tgl"/>
        <s v="Belanja jasa Profesi. An. Laurensia Maureen Nuradhi, S.T, M.M, Mendukung Kegiatan Pembinaan Pelaksanaan Kewirausahaan dan TEFA dlm rangka Studi banding kegiatan"/>
        <s v="Bayar ke CV. Karunia Utama. Belanja Bahan Penggandaan, Fotocopy, dan Penjilidan. Kegiatan Penilaian Kinerja Pendidikan KP. Tanggal 12 Mei 2022"/>
        <s v="Belanja jasa Profesi. An. Yuanita Ratna Indudewi, S.E, M.M, Mendukung Kegiatan Pembinaan Pelaksanaan Kewirausahaan dan TEFA dlm rangka Studi banding kegiatan kewirausahaan. Tgl"/>
        <s v="Bayar ke CV. Bina Pratama. Belanja Alat Tulis Kantor. Kegiatan Penilaian Kinerja Pendidikan KP. Tanggal 19 Mei 2022"/>
        <s v="Belanja jasa Profesi. An. Dharma Fathurahman Arifin, S.Par., M.M Mendukung Kegiatan Pembinaan Pelaksanaan Kewirausahaan dan TEFA dlm rangka Studi banding kegiatan"/>
        <s v="Bayar ke CV. Barito Solusindo. Belanja Bahan Komputer. Kegiatan Penilaian Kinerja Pendidikan KP. Tanggal 20 Mei 2022"/>
        <s v="Belanja Barang Non Operasional lainnya.Langganan biaya video conference. Keperluan keg Pembinaan Pelakasanaan Kewirausahaan dan TEFA, Tgl.18 Mei 2022"/>
        <s v="Bayar ke CV. Azco Mulia Talenta. Belanja Bahan Cetakan Laporan Kinerja TW I 2022. Kegiatan Penilaian Kinerja Pendidikan KP. Tanggal 9 Mei 2022"/>
        <s v="Belanja Perjalanan Biasa Pusdik KP- Politeknik AUP Jakarta An. Eva Octaviani Cesyuria pada tgl 20 Mei 2022.Keperluan Pembinaan Pelaksanaan Kewirausahaan dan TEFA dlm rangka"/>
        <s v="Belanja Perjalanan Biasa Pusdik KP- Politeknik AUP Jakarta, An. Eka Christiatuti pada tgl 20 Mei 2022.Keperluan Pembinaan Pelaksanaan Kewirausahaan dan TEFA dlm rangka melakukan"/>
        <s v="Belanja Perjalanan Biasa Pusdik KP- Politeknik AUP Jakarta, An. Mextaria Yuliana pada tgl 20 Mei 2022.Keperluan Pembinaan Pelaksanaan Kewirausahaan dan TEFA dlm rangka melakukan"/>
        <s v="Belanja Perdin Biasa Pusdik KP- Politeknik AUP Jakarta, An. SW. Budi Santoso, A.Pi, M.M pada tgl 20 Mei 2022.Keperluan Pembinaan Pelaksanaan Kewirausahaan dan TEFA dlm rangka"/>
        <s v="Belanja Perdin biasa Pusdik KP- Poltek KP Sidoarjo An. S.W Budi Santoso 12-14 Mei 2022.Keg Pembinaan"/>
        <s v="Belanja Bahan ATK.Keperluan Kegiatan TEFA, Tgl 20 Mei 2022"/>
        <s v="Belanja Perdin biasa Pusdik KP- Poltek KP Sidoarjo An. Marlina 12-14 Mei 2022.Keg Pembinaan"/>
        <s v="Belanja Bahan. Komputer Suplies Keperluan Kegiatan Pembinaan dan Pelaksanaan Kewirauasahaan dan TEFA, 20 Mei 2022"/>
        <s v="Belanja Bahan. Penggandaan, Fotocopy dan penjilidan dalam rangka kegiatan Sikronisasi Kegiatan Pendidikan KP. Tanggal 18 Mei 2022"/>
        <s v="Belanja Bahan. Penggandaan, Fotocopy dan penjilidan dalam rangka kegiatan Sikronisasi Kegiatan Pendidikan KP. Tanggal 9 Mei 2022"/>
        <s v="Belanja Barang Persediaan Barang Konsumsi. Belanja Bahan Komputer dalam rangka kegiatan Penyusunan Perencanaan Pendidikan KP. Tanggal 19 Mei 2022"/>
        <s v="Belanja Barang Persediaan Barang Konsumsi. Belanja ATK dalam rangka kegiatan Penyusunan Perencanaan Pendidikan KP. Tangga 11 Mei 2022"/>
        <s v="Bayar ke Zoom. Belanja Barang Non Operasional Lainnya Langganan biaya video conference Bulan Mei"/>
        <s v="Belanja Barang Non Operasional Lainnya Langganan biaya video conference Bulan April Keg. Penyusunan Perencanaan Pendidikan KP. Tgl 27 Mei 2022"/>
        <s v="Belanja Bahan. Penggandaan, Fotocopy dan penjilidan dalam rangka kegiatan Penyusunan Perencanaan Pendidikan KP. Tanggal 17 Mei 2022"/>
        <s v="77/KW/BS/V/2022 :"/>
        <s v="Belanja Barang Persediaan Barang Konsumsi. Belanja ATK dalam rangka kegiatan Kerjasama Pendidikan KP. Tanggal 9 Mei 2022"/>
        <s v="Belanja Bahan. Konsumsi Makan Rapat Implementasi Kerja Sama Pusat Pendidikan KP dan Japan Fisheries Association (JFA). Kegiatan Kerja Sama Pendidikan KP. Tanggal 19 Mei 2022"/>
        <s v=" Belanja Bahan. Konsumsi Makan Rapat Implementasi Kerja Sama Pusat Pendidikan KP dan"/>
        <s v="Belanja Bahan. Penggandaan, Fotocopy dan penjilidan dalam rangka kegiatan Kerjasama Pendidikan. Tanggal 11 Mei 2022"/>
        <s v="Pembayaran Honorarium Pengelola Anggaran Bulan Mei Tahun 2022 an. Bambang Suprakto dkk"/>
        <s v="Blnj Bhn Konsumsi (Makan siang). keg NSPK Peserta Didik Standar SarPras Pendidikan KP dlm rangka pt Progress persiapan Side Event; Virtual Job Fair KP &amp; Konsep detail kegiatan , tgl 30"/>
        <s v="Blnj bhn Konsumsi (Snack pagi).kegiatan NSPK Peserta Didik Standar SarPras Pendidikan KP dlm rangka rpt Progress persiapan Side Event; Virtual Job Fair KP &amp; Konsep detail kegiatan , tgl"/>
        <s v="Blnj jasa Profesi  Keg Pembinaan Pelaksanaan Kewirausahaan &amp; TEFA   dlm rangka Penysnan Out Line Buku Saku Koordinator Pusat Pengembangan Wirausaha. Tgl 30 Mei 2022"/>
        <s v="Blnj jasa Profesi Kegiatan Penysnan Out Line Buku Saku Koord Pusat Pegembangan Wirausaha. Tgl 30 Mei 2022"/>
        <s v="Blnj Bhn Konsumsi (Snack pagi&amp;Makan siang) keg Pembinaan Pelaksanaan Kewirausahaan &amp; TEFA,dlm rangka rpt penysnan Out Line Buku Saku Koord Pusat Pegembangan Wirausaha , tgl"/>
        <s v="Blnj Bhn Konsumsi (Snack pagi&amp;Makan siang) keg Bimbingan &amp; Pembinaan Metkur, dlm rangka rpt pembagian tugas tim penyusun &amp; membuat time table Buku Saku Koord Pusat"/>
        <s v="Belanja Bahan persediaan Bahan Komputer dalam rangka mendukung kegiatan Verifikasi dan Validasi Pertanggungjawaban Kegiatan tgl. 17 Juni 2022"/>
        <s v="Belanja Bahan persediaan Pembelian ATK dalam rangka mendukung kegiatan Verifikasi dan Validasi Pertanggungjawaban Kegiatan tgl. 14"/>
        <s v="Bayar ke CV kegiatan Evaluasi Kinerja Keuangan dan Penyusunan SPIP, tgl. 10 Juni 2022"/>
        <s v="Bayar ke CV  Jasindo Putra Mandiri, Belanja Bahan Komputer dalam rangka Penyusunan POK Lingkup Satker Pusdik KP  tgl. 8 Juni 2022"/>
        <s v="Bayar ke CV kegiatan Sistim Akuntansi Keuangan Berbasiis Akrual, tgl. 3 Juni 2022"/>
        <s v="Bayar ke kegiatan Sistim Akuntansi Keuangan Berbasiis Akrual, tgl. 2 Juni 2022"/>
        <s v="Bayar ke PT. Merdeka Motor. Blnj Pmlhraan Peralatan dan Mesin: Pembyrn service kendaraan Opr roda 2 Pusdik KP Nopol B 6552 SQE Bln Juni 2022, tgl. 01 Juni 2022."/>
        <s v="ayar ke Bambang Suprakto. Blnj Pmlhraan Peralatan dan Mesin: Pembyrn BBM kendaraan Opr roda 4 Pusdik KP Bln April 2022 a.n. Bambang Suprakto dkk, Tgl. 31 Mei 2022."/>
        <s v="Bayar ke GENNARO MOTOR. Bljn Pmlhraan Peralatan dan Mesin: Pembyrn service kendaraan Opr roda 4 Pusdik KP Nopol B 1165 UQN Bln Mei 2022, tgl. 06 Mei 2022."/>
        <s v="Bayar ke Bapeda Prov DKI Jakarta. Blnj Pmlhraan Peralatan dan Mesin: Pembyrn pajak kendaraan Opr roda 4 Pusdik KP Nopol B 1446 PQH Tahun 2022, tgl. 24 April 2022."/>
        <s v="Bayar ke Fauziah Lina Indriyani. Blnj Sewa: Pembyn sewa ruang arsip &amp; penyimpanan BMN Pusdik KP Periode Mei 2022, tgl. 25 Mei 2022."/>
        <s v="Bayar ke PT.Pos Indonesia Tbk. Bljn Pengiriman Surat Dinas Pos Pusat. Pengiriman surat &amp; dokumen/barang lainnya keg Pusdik KP Bln Mei &amp; Juni 2022. Tgl. 14 Juni 2022."/>
        <s v="Bayar ke firdausfam. Blnj Keperluan Sehari-hari Perkantoran: Pmblian pouch keg keperluan sehari-hari perkantoran pegawai Pusdik KP. Tgl. 24 Mei 2022"/>
        <s v="Bayar ke Grosir Tas Kosmetik. Blnj Kprluan Sehari-hari Perkantoran: Pmblian pouch keg kprluan sehari-hari perkantoran pegawai Pusdik KP. Tgl. 22 Mei 2022"/>
        <s v="Bayar ke FINS Anugerah Alam. Blnj Keperluan Perkantoran: Pmbyran biaya estetika kantor kegiatan Pusdik"/>
        <s v="Bayar ke Island Agency. Blnj Keperluan Sehari-hari Perkantoran: Pmbyran Lngganan surat kabar/majalah Pusdik KP Bulan Mei 2022. Tgl. 31 Mei 2022"/>
        <s v="Bayar ke D'My Catering: Pmblian (makan siang) rpt Koord Penyelesaian LHA Itjen KKP Nomor 4144. Tgl. 31 Mei 2022"/>
        <s v="Bayar ke Delicio: Pmblian konsumsi (snack) rapat Koordinasi Penyelesaian LHA Itjen KKP Nomor 4144. Tgl. 31 Mei 2022"/>
        <s v="Bayar ke RM. Sinar Karya Bundo: Pmblian konsumsi (makan siang) rpt Koord Penyelesaian LHE Itjen KKP Nomor 4629. Tgl. 20 Mei 2022"/>
        <s v="Bayar ke Delicio: Pmblian konsumsi (snack) rpt Koord Penyelesaian LHE Itjen KKP Nomor 4629. Tgl. 20 Mei 2022"/>
        <s v="Bayar ke RM. Sinar Karya Bundo: Pmblian konsumsi (makan siang) jamuan keg Sltrhim Halal Bihalal Pusdik KP Idul Fitri 1443 H Tahun 2022. Tgl. 09 Mei 2022"/>
        <s v="Bayar ke Delicio: Pmblian konsumsi (snack) jamuan keg Sltrhim Halal Bihalal Pusdik KP Idul Fitri 1443 H Tahun 2022. Tgl. 09 Mei 2022"/>
        <s v="Bayar ke Delicio: Pmblian konsumsi (snack) dlm rangka jamuan Upcra Prngtan Hari Kebangkitan Nasional Tahun 2022. Tgl. 20 Mei 2022"/>
        <s v="Bayar ke Foodmart Fresh Atrium:Pmblian konsumsi jamuan buka puasa keg. rapat pertemuan Pmbhsn Matriks Peran SKP Tahun 2022. Tgl. 20 April 2022"/>
        <s v="Bayar ke Delicio: Pmblian konsmsi (snack) dlm rangka jamuan rpt Dukungan Prog 100 hari Ka. BRSDM KP terkait prcptan Prog Kerja Pusdik KP TA. 2022. Tgl. 10 Maret 2022"/>
        <s v="Bayar ke Arif Wahyudi. Perdin Jkt - Ancol, Jakut (PP). Tgl 2 Juni 2022. Dalam rangka melakukan pendampingan penilaian BMN oleh Tim Penilai dari KPKNL Jakarta II di Gd. BRSDM KP Ancol."/>
        <s v="Bayar ke Melakukan penyelesaian pertanggung jawaban GUP (Revolving) ke 6 Lingkup Pusat Pendidikan"/>
        <s v="Bayar ke Nining Widiyowati. Perdin Jkt - Ancol, Jakut (PP). Tgl 2 Juni 2022. Dalam rangka melakukan pendampingan penilaian BMN oleh Tim Penilai dr KPKNL Jakarta II di Gd. BRSDM"/>
        <s v="Bayar ke Dr. Bambang Suprakto, A.Pi, S.Pi, M.T dkk. Belanja Honor Operasional Satker: Pembayaran Honor Operasional Satker Pengelola Keuangan Pusdik KP Bulan Juni 2022, tgl. 1"/>
        <s v="Bayar ke Abdurahman Rasyid. Perdin Jkt - Ancol, Jakut (PP). Tgl 2 Juni 2022. Dalam rangka melakukan pendampingan penilaian BMN oleh Tim Penilai dari KPKNL Jakarta II di Gd. BRSDM"/>
        <s v="Bayar ke  Edi Mistiono, Amd,  perjalanan dinas Jkt -  Ancol tgl.  28 sd 29 Juni 2022, Melakukan penyelesaian pertanggung jawaban GUP (Revolving) ke 6 Lingkup Pusat Pendidikan KP"/>
        <s v="Bayar ke Sarwono. Perdin Jkt - Ancol, Jakut (PP). Tgl 2 Juni 2022. Dalam rangka melakukan pendampingan penilaian BMN oleh Tim Penilai dari KPKNL Jakarta II di Gd. BRSDM KP Ancol."/>
        <s v="Bayar ke Siti Alkuwati perjalanan dinas Jkt - penyelesaian pertanggung jawaban GUP (Revolving) ke 6 Lingkup Pusat Pendidikan KP"/>
        <s v="Bayar ke Ida Farida. Perdin Jkt - Ancol, Jakut (PP). Tgl 2 Juni 2022. Dalam rangka melakukan pendampingan penilaian BMN oleh Tim Penilai dari KPKNL Jakarta II di Gd. BRSDM KP Ancol."/>
        <s v="Bayar ke  Fransisco S. Ndori  perjalanan dinas Jkt -  Ancol tgl.  28 sd 29 Juni 2022, Melakukan penyelesaian pertanggung jawaban GUP (Revolving) ke 6 Lingkup Pusat Pendidikan KP"/>
        <s v="Bayar ke BPN 019 LAN Jakarta. Belanja Jasa Lainnya. Pembayaran kegiatan Pelatihan Calon Analis Kebijakan secara distance learning an. M. Ihsan Zakariya. Tgl 27 April 2022"/>
        <s v="Bayar ke Dr. Bambang Suprakto, A.Pi, S.Pi, M.T dkk. Belanja Honor Operasional Satker: Pembayaran Honor Operasional Satker Pengelola Keuangan Pusdik KP Bln Mei 2022, tgl. 02"/>
        <s v="Bayar ke Bambang Suprakto. Pembayaran Paket Data &amp; Komunikasi Pimpinan Penanganan Pandemi Covid-19 keg Operasional Pegawai lingkup Pusdik KP an. Bambang Suprakto"/>
        <s v="Bayar ke Sutrisno dkk. Pembayaran Paket Data &amp; Komunikasi Pegawai Penanganan Pandemi Covid-19 keg Operasional Pegawai lingkup Pusdik KP an. Sutrisno dkk Bln April 2021. Tgl  01"/>
        <s v="Bayar ke zuperrebel. Belanja Barang Non Operasional : Pembelian Multivitamin (Madu) Penanganan Pandemi COVID-19 keg Pengelolaan Administrasi Kepegawaian Pusdik KP Bulan"/>
        <s v="Bayar ke Motor One. Belanja Pemeliharaan Peralatan dan Mesin: Pembayaran service kendaraan operasional roda 2 Pusdik KP Nopol B 6487 SRQ Bulan Juni 2022, tgl. 24 Juni 2022."/>
        <s v="Bayar ke GrosirGshock. Belanja Keperluan Sehari-hari Perkantoran: Pembelian jam dinding kegiatan keperluan sehari-hari perkantoran pegawai Pusat Pendidikan KP. Tgl. 24 Mei 2022"/>
        <s v="Bayar ke CV. Media Nusantara Jaya. Belanja Pemeliharaan Lainnya. Pembayaran Pemeliharaan Aquarium Pusat Pendidikan KP Bulan Mei 2022, tgl. 12 Mei 2022"/>
        <s v="Bayar Ketenagakerjaan Pengemudi dan Pramubhakti lingkup Pusat Pendidikan KP Bulan Mei 2022,"/>
        <s v="Bayar ke Fransisco S. Ndori dkk. Belanja Pemeliharaan Peralatan dan Mesin: Pembayaran BBM kendaraan operasional roda 4 Pusat Pendidikan KP Bulan Juni 2022, Tgl. 01 Juli 2022."/>
        <s v="Bayar ke PT. Tirta Investama. Belanja Keperluan Sehari-hari Perkantoran: Pembayaran air minum pegawai Pusat Pendidikan KP Bulan Mei 2022. Tgl. 31 Mei 2022"/>
        <s v="Bayar ke P. Mahkota Motor. Belanja Pemeliharaan Peralatan dan Mesin.Pembayaran service kendaraan operasional roda 4 Pusdik KP Nopol B 1165 UQN Bulan Mei 2022, tgl. 28 Mei 2022"/>
        <s v="Bayar ke Indihome Speedy. Belanja Barang Non Operasional Lainnya. Pembayaran Indihome Speedy kegiatan Pusat Pendidikan KP Periode Bulan Juni 2022. Tgl. 17 Juni 2022."/>
        <s v="Bayar ke Fransisco S. Ndori dkk. Belanja Pemeliharaan Peralatan dan Mesin: Pembayaran BBM kendaraan operasional roda 2 Pusat Pendidikan KP Bulan Mei 2022, Tgl. 01 Juli 2022."/>
        <s v="Bayar ke Zoom Video C. Inc. Belanja Barang Non Operasional Lainnya. Pembayaran zoom video conference dan zoho kegiatan Pusat Pendidikan KP Periode Bulan Juni 2022. Tgl. 17 Juni"/>
        <s v="Bayar ke Fransisco S. Ndori dkk. Belanja Pemeliharaan Peralatan dan Mesin: Pembayaran BBM kendaraan operasional roda 2 Pusat Pendidikan KP Bulan April 2022, Tgl. 01 Juli 2022."/>
        <s v="Bayar ke FINS Anugerah Alam. Belanja Keperluan Perkantoran: Pembayaran biaya estetika kantor kegiatan Pusat Pendidikan KP periode Bulan Juni 2022. Tgl. 30 Juni 2022."/>
        <s v="Bayar ke Bambang Suprakto. Belanja Pemeliharaan Peralatan dan Mesin: Pembayaran BBM kendaraan operasional roda 4 Pusat Pendidikan KP Bulan Juni 2022 a.n. Bambang Suprakto"/>
        <s v="Bayar ke Billy Audio. Belanja Keperluan Sehari-hari Perkantoran: Pembelian stand mic/tripod holder mikrofon kegiatan keperluan sehari-hari perkantoran Pusat Pendidikan KP. Tgl. 20 Juni"/>
        <s v="Bayar ke Bambang Suprakto. Belanja Pemeliharaan Peralatan dan Mesin: Pembayaran BBM kendaraan operasional roda 4 Pusat Pendidikan KP Bulan Mei 2022 a.n. Bambang Suprakto"/>
        <s v="Bayar ke Sumberkabel. Belanja Keperluan Sehari-hari Perkantoran: Pembelian kabel NYYHY dan stop kontak kegiatan keperluan sehari-hari perkantoran Pusat Pendidikan KP. Tgl. 20 Juni"/>
        <s v="Bayar ke CV. Inovasi Cipta Usaha. Belanja Pemeliharaan Peralatan dan Mesin. Pembayaran pemeliharaan alat pengolah data kantor Pusat Pendidikan KP Bulan Maret s.d Mei 2022, tgl. 20"/>
        <s v="Bayar ke Island Agency. Belanja Keperluan Sehari-hari Perkantoran: Pembayaran Langganan surat kabar/majalah Pusat Pendidikan KP Bulan Juni 2022. Tgl. 30 Juni 2022"/>
        <s v="Bayar ke Bapeda Prov DKI Jakarta. Belanja Pemeliharaan Peralatan dan Mesin: Pembayaran pajak kendaraan operasional roda 4 Pusdik KP Nopol B 2951 DQ Tahun 2022, tgl. 28 Juni 2022."/>
        <s v="Bayar ke Hokben: Belanja Keperluan Perkantoran. Pembelian konsumsi (makan) dalam rangka jamuan rapat Paparan Rincin Rencana Strategi PNBP TA. 2023 lingkup Satpen KP Tahun 2022."/>
        <s v="Bayar ke Bapeda Prov DKI Jakarta. Belanja Pemeliharaan Peralatan dan Mesin: Pembayaran pajak kendaraan operasional roda 4 Pusdik KP Nopol B 2950 DQ Tahun 2022, tgl. 28 Juni 2022."/>
        <s v="Bayar ke Delicio: Belanja Keperluan Perkantoran. Pembelian konsumsi (snack) dalam rangka jamuan Entry Meeting Pemeriksaan oleh Inspektorat Jenderal KKP. Tgl. 13 Juni 2022"/>
        <s v="Bayar ke Bapeda Prov DKI Jakarta. Belanja Pemeliharaan Peralatan dan Mesin: Pembayaran pajak kendaraan operasional roda 4 Pusdik KP Nopol B 1165 UQN Tahun 2022, tgl. 28 Juni"/>
        <s v="Bayar ke Demmy Sambel Catering: Belanja Keperluan Perkantoran. Pembelian konsumsi (makan) dalam rangka jamuan Entry Meeting Pemeriksaan oleh Inspektorat Jenderal KKP. Tgl."/>
        <s v="Bayar Ketenagakerjaan Pengemudi dan Pramubhakti lingkup Pusat Pendidikan KP Bulan Juli 2022,"/>
        <s v="Bayar ke Delicio: Belanja Keperluan Perkantoran. Pembelian konsumsi (snack) dalam rangka jamuan Pembahasan Skema Transformasi Kelembagaan Pendidikan KP. Tgl. 17 Juni 2022"/>
        <s v="'Bayar Ketenagakerjaan Pengemudi dan Pramubhakti lingkup Pusat Pendidikan KP Bulan Juni 2022,"/>
        <s v="Bayar ke Delicio: Belanja Keperluan Perkantoran. Pembelian konsumsi (snack) dalam rangka jamuan rapat Pembahasan Tindak Lanjut Temuan Sementara Itjen KKP. Tgl. 27 Juni 2022"/>
        <s v="Bayar ke CV. AUTOMINDO. Belanja Pemeliharaan Peralatan dan Mesin: Pembayaran service kendaraan operasional roda 4 Pusdik KP Nopol B 1446 PQH Bulan Mei 2022, tgl. 19 Mei 2022."/>
        <s v="Bayar ke Delicio: Belanja Keperluan Perkantoran. Pembelian konsumsi (snack) dalam rangka Rapat Koordinasi Tindak Lanjut Temuan Sementara Temuan Itjen KKP TA. 2022. Tgl. 30 Juni"/>
        <s v="Bayar ke PT. Kreasi Pratama Solusindo. Belanja Sewa: Pembayaran sewa mesin photocopy Pusat Pendidikan KP Bulan Juni 2022, tgl. 01 Juli 2022."/>
        <s v="Bayar ke Ayam Bakar Mas Mono: Belanja Keperluan Perkantoran. Pembelian konsumsi (makan) dalam rangka Rapat Koordinasi Tindak Lanjut Temuan Sementara Temuan Itjen KKP TA. 2022."/>
        <s v="Bayar ke PT. Kreasi Pratama Solusindo. Belanja Sewa: Pembayaran sewa mesin photocopy Pusat Pendidikan KP Bulan Mei 2022, tgl. 02 Juni 2022."/>
        <s v="Bayar ke Delicio: Belanja Keperluan Perkantoran. Pembelian konsumsi (snack) Rapat Pembahasan Tanggapan Hasil Sementara &amp; Kesanggupan Tindak Lanjut Hasil Pegawasan Itjen"/>
        <s v="Bayar ke JNE. Belanja Pengiriman Surat Dinas Pos Pusat. Pengiriman surat dan dokumen/barang lainnya kegiatan Pusat Pendidikan KP Bulan Juni 2022. Tgl. 27 Juni 2022."/>
        <s v="Bayar ke Demmy Sambel Cat.: Belanja Keperluan Perkantoran. Pembelian konsumsi (maksi) Rapat Pembahasan Tanggapan Hasil Sementara &amp; Kesanggupan TL Hasil Pegawasan Itjen"/>
        <s v="Belanja Barang Persediaan Barang Konsumsi: Pembelian Bahan Komputer kegiatan Bagian Tata Usaha Pusat Pendidikan KP Bulan Mei 2022. Tgl 11 Mei 2022"/>
        <s v="Belanja Barang Persediaan Barang Konsumsi: Pembelian Bahan Komputer kegiatan Bidang Kelembagaan dan Ketenagaan Pusat Pendidikan KP Bulan Mei 2022. Tgl 11 Mei 2022"/>
        <s v="Belanja Barang Persediaan Barang Konsumsi: Pembelian Bahan Komputer kegiatan Bidang Penyelenggaraan Pendidikan Pusat Pendidikan KP Bulan Mei 2022. Tgl 11 Mei 2022"/>
        <s v="Belanja Bahan Pembelian ATK dalam rangka Pembaruan Data PTK Satdik KP Per Juni 2022 (Keg. Evaluasi Beban Kerja Guru dan Dosen TA. 2022) tgl 5 Juli 2022"/>
        <s v="Belanja Jasa Profesi. Mendukung Kegiatan Bimbingan dan Pembinaan Metode dan Kurikulum dalam rangka rapat pemaparan Draft Buku Saku Puswira oleh Tim Penyusun, Tgl 13 Juli 2022"/>
        <s v="Belanja Barang Persediaan Barang Konsumsi. Belanja ATK dalam rangka kegiatan Aparatur KKP yang Diberikan Izin Belajar PNS KKP. Tanggal 07 Juli 2022"/>
        <s v="Belanja Jasa Profesi. Mendukung Kegiatan Bimbingan dan Pembinaan Metode dan Kurikulum dalam rangka pengayaan instrumen pembelajaran kewirausahaan, Tgl 25 Juli 2022"/>
        <s v="Bayar ke PT. Inovasi Cipta Usaha, Belanja Bahan Pembelian Bahan Komputer dalam rangka Pembaruan Data PTK Satdik KP Per Juni 2022 (Keg. Evaluasi Beban Kerja Guru dan Dosen"/>
        <s v="Belanja Barang Persediaan Barang Konsumsi. Belanja Bahan Komputer dalam rangka kegiatan Lanjutan Tugas Belajar. Tanggal 20 Juli 2022"/>
        <s v="Belanja Bahan Penggandaan dalam rangka Pembaruan Data PTK Satdik KP Per Juni 2022 (Keg. Evaluasi Beban Kerja Guru dan Dosen TA. 2022) tgl 5 Juli 2022"/>
        <s v="Belanja Barang Persediaan Barang Konsumsi. Belanja Bahan Komputer dalam rangka kegiatan Lanjutan Tugas Belajar. Tanggal 07 Juli 2022"/>
        <s v="Belanja Bahan Konsumsi (Snack pagi). Keperluan kegiatan Bimbingan dan Pembinaan Metode dan Kurikulum, dalam rangka rapat pemaparan Draft Buku Saku Puswira oleh Tim Penyusun, tgl"/>
        <s v="perjalanan dinas Jkt - Pembayaran Pertanggungjawaban Tambahan Uang Persediaan (PTUP) ke 3 Lingkup Pusdik"/>
        <s v="Belanja Bahan Konsumsi (Snack pagi). Keperluan kegiatan Bimbingan dan Pembinaan Metode dan Kurikulum, dalam rangka pengayaan instrumen pembelajaran kewirausahaan, tgl 25 Juli"/>
        <s v=" Belanja Perjalanan Dinas Biasa Jakarta (PP). Tgl 14 Juli 2022 dalam rangka Verifikasi dan"/>
        <s v="Belanja Perjalanan Dinas Biasa Jakarta (PP). Tgl 1 Juli 2022 dalam rangka Tindak Lanjut Pemenuhan Dokumen SAKIP Pusat Pendidikan KP sesuai Permenpan RB NO 88 Tahun 2021."/>
        <s v="Belanja Bahan Konsumsi (Makan siang). Keperluan kegiatan Bimbingan dan Pembinaan Metode dan Kurikulum, dalam rangka pengayaan instrumen pembelajaran kewirausahaan, tgl"/>
        <s v="Belanja Perjalanan Dinas Biasa Jakarta (PP). Tgl 6 Juli 2022 dalam rangka Pengukuran Kinerja Triwulan II Tahun 2022 lingkup Satuan Pendidikan KP . Keg. Penilaian Kinerja Pendidikan KP."/>
        <s v="Belanja Bahan ATK.Keperluan Kegiatan  Bimbingan dan Pembinaan Metode dan Kurikulum. Tgl 6 Juli 2022"/>
        <s v="Belanja Bahan. Penggandaan,fotocopy dan penjilidan.Kegiatan Monitoring dan Evaluasi Penyelenggaraan Pendidikan KP. Tanggal 13 Juli 2022"/>
        <s v="Belanja Bahan. Penggandaan,fotocopy dan penjilidan. Kegiatan Penilaian Kinerja Pendidikan KP. Tanggal 22 Juli 2022"/>
        <s v="Belanja Bahan Komputer Suplies. Keperluan Kegiatan Bimbingan dan Pembinaan  Metode dan Kurikulum. Tgl 6 Juli 2022"/>
        <s v="Langganan Video Conference (zoom) Tagihan Juni 2022. Keg. Data dan Informasi Pendidikan KP, Tanggal 6 Juli 2022"/>
        <s v="Perjadin, Pusdik KP - Kantor BRPL Ancol ,13 Juli 2022. Keperluan Kegiatan Bimbingan dan Pembinaan Metode dan Kurikulum,"/>
        <s v="Belanja Bahan Komputer. Kegiatan Monitoring dan Evaluasi Penyelenggaraan Pendidikan KP. Tanggal 21 Juli 2022"/>
        <s v="Perjadin, Pusdik KP - Kantor BRPL Ancol ,25 Juli 2022. Keperluan Kegiatan Bimbingan dan Pembinaan Metode dan Kurikulum,"/>
        <s v="Snack Sore. Pengukuran Kinerja Triwulan II Tahun 2022 lingkup Satuan Pendidikan KP . Keg. Monitoring dan Evaluasi Penyelenggaraan Pendidikan KP. Tanggal 6 Juli 2022"/>
        <s v="Belanja Bahan Pencetakan Dokumen Transformasi Kelautan dan Perikanan (Kegiatan Pembentukan Kelembagaan KP) Tanggal 25 Juli 2022"/>
        <s v="Snack Pagi. Pengukuran Kinerja Triwulan II Tahun 2022 lingkup Satuan Pendidikan KP . Keg. Monitoring dan Evaluasi Penyelenggaraan Pendidikan KP. Tanggal 6 Juli 2022"/>
        <s v="Belanja Bahan Penggandaan Dokumen PSDKU Politeknik AUP Kampus Aceh dan Pariaman (Kegiatan Pembentukan Kelembagaan KP) Tanggal 8 Juli 2022"/>
        <s v="Belanja Barang Persediaan Barang Konsumsi. Belanja Bahan Komputer dalam rangka kegiatan Aparatur KKP yang Diberikan Izin Belajar PNS KKP. Tanggal 12 Juli 2022"/>
        <s v="Belanja Bahan Penggandaan Dokumen PSDKU Politeknik AUP Kampus Lampung dan Tegal (Kegiatan Pembentukan Kelembagaan KP) Tanggal 8 Juli 2022"/>
        <s v="Belanja Barang Persediaan Barang Konsumsi. Belanja Bahan Komputer dalam rangka kegiatan Aparatur KKP yang DiberikanIzin Belajar PNS KKP. Tanggal 05 Juli 2022"/>
        <s v="Belanja Bahan Penggandaan Dokumen PSDKU Politeknik AUP Kampus Maluku,Wakatobi (Kegiatan Pembentukan Kelembagaan KP) Tanggal 8 Juli 2022"/>
        <s v="Belanja Bahan. Penggandaan, Fotocopy dan penjilidan dalam rangka kegiatan Aparatur KKP yang Diberikan Izin Belajar. Tanggal 20 Juli 2022"/>
        <s v="Belanja Bahan Penggandaan dalam rangka kegiatan penyusunan rancangan PERMEN KP ttg OTK dan Statuta Politeknik KP  (Kegiatan Pembentukan Kelembagaan KP) Tanggal 8 Juli 2022"/>
        <s v="Belanja Bahan. Penggandaan, Fotocopy dan penjilidan dalam rangka kegiatan Aparatur KKP yang Diberikan Izin Belajar. Tanggal 8 Juli 2022"/>
        <s v="Belanja Bahan ATK.Keperluan Kegiatan  penyusunan NSPK Metode dan Kurikulum. Tgl 7 Juli 2022"/>
        <s v="Belanja Barang Persediaan Barang Konsumsi. Belanja ATK dalam rangka kegiatan Lanjutan Tugas Belajar . Tanggal 11 Juli 2022"/>
        <s v="Belanja Bahan komputer suplies.Keperluan Kegiatan Kurikulum. Tgl 7 Juli 2022"/>
        <s v="Belanja Barang Persediaan Barang Konsumsi. Belanja ATK dalam rangka kegiatan Lanjutan Tugas Belajar . Tanggal 04 Juli 2022"/>
        <s v="perjadin, Pusdik KP - Gedung 2 BRSDM,  Ancol ,19 Juli 2022. Keperluan Kegiatan Penyusunan NSPK Metode dan Kurikulum,"/>
        <s v="Belanja Bahan. Penggandaan, Fotocopy dan penjilidan dalam rangka kegiatan Lanjutan Tugas Belajar. Tanggal 22 Juli 2022"/>
        <s v="Perjadin, Pusdik KP - Politeknik AUP, 27 Juli 2022. Keperluan Kegiatan Penyusunan NSPK Metode dan Kurikulum,"/>
        <s v="Belanja Bahan. Penggandaan, Fotocopy dan penjilidan dalam rangka kegiatan Lanjutan Tugas Belajar. Tanggal 15 Juli 2022"/>
        <s v="Belanja Barang Konsumsi Pembelian ATK Kegiatan Penyusunan Rancangan Permen KP ttg OTK Politeknik KP (Kegiatan Pembentukan Kelembagaan KP) Tanggal 8 Juli 2022"/>
        <s v="Belanja Barang Persediaan Barang Konsumsi. Belanja ATK dalam rangka kegiatan Tugas Belajar Baru . Tanggal 18 Juli 2022"/>
        <s v="Belanja Perjalanan Dinas Biasa Jkt-Waiheru (PP) tgl 19-21 Juli 2022 dlm rangka Peninjauan Kesiapan Pengembangan Pendidikan KP, tgl 21 Juli 2022 an. Dwi Hertanto, dkk"/>
        <s v="Belanja Barang Persediaan Barang Konsumsi. Belanja Bahan Komputer dalam rangka kegiatan Tugas Belajar Baru. Tanggal 19 Juli 2022"/>
        <s v="Belanja Perjalanan Dinas Biasa Jkt-Tegal (PP) tgl 18 Juli 2022 dlm rangka Audiensi dgn Walikota Tegal, tgl 18 Juli 2022 an. Dwi Hertanto"/>
        <s v="Belanja Barang Persediaan Barang Konsumsi. Belanja Bahan Komputer dalam rangka kegiatan Tugas Belajar Baru. Tanggal 8 Juli 2022"/>
        <s v="Belanja Perjalanan Dinas Biasa Jkt-Jkt (PP) tgl 27 Juli 2022 dlm rangka Rapat Harmonisasi Rancangan PERMEN KP Tentang Statuta Politeknik KP, tgl 27 Juli 2022 an. Dwi Hertanto, dkk"/>
        <s v="Belanja Barang Persediaan Barang Konsumsi. Belanja Bahan Komputer dalam rangka kegiatan dentifikasi dan Kajian Program Pendidikan KP. Tanggal 25 Juli 2022"/>
        <s v="Belanja Bahan. Pembelian ATK dalam rangka kegiatan Implementasi SIMAK BMN Pusat Pendidikan KP, Tgl. 06 Juli 2022"/>
        <s v="Belanja Bahan. Penggandaan, Fotocopy dan penjilidan dalam rangka kegiatan Identifikasi dan kajian program pendidikan KP. Tanggal 13 Juli 2022"/>
        <s v="Belanja Bahan. Pembelian Bahan Komputer dalam rangka kegiatan  Implementasi SIMAK BMN Pusat Pendidikan KP, Tgl. 06 Juli 2022"/>
        <s v="Belanja Bahan. Penggandaan, Fotocopy dan penjilidan dalam rangka kegiatan Identifikasi dan kajian program pendidikan KP. Tanggal 6 Juli 2022"/>
        <s v="Belanja Bahan. Pembelian bahan komputer dalam rangka kegiatan Pembinaan dan Koordinasi Pimpinan lingkup Pusat Pendidikan KP, Tgl. 06 Juli 2022"/>
        <s v="Belanja Barang Persediaan Barang Konsumsi. Belanja Bahan Komputer dalam rangka kegiatan Sinkronisasi Kegiatan Pendidikan KP. Tanggal 14 Juli 2022"/>
        <s v="Belanja Bahan. Pembelian ATK dalam rangka kegiatan Pembinaan dan Koordinasi Pimpinan lingkup Pusat Pendidikan KP, Tgl. 06 Juli 2022"/>
        <s v="Belanja Barang Persediaan Barang Konsumsi. Belanja Bahan Komputer dalam rangka kegiatan Sinkronisasi Kegiatan Pendidikan KP. Tanggal 6 Juli 2022"/>
        <s v="Belanja Bahan. Penggandaan, Fotocopy dan penjilidan dalam rangka kegiatan Kerjasama Pendidikan. Tanggal 4 Juli 2022"/>
        <s v=" Belanja Barang Non Operasional Lainnya Langganan biaya video conference Bulan Juli Keg."/>
        <s v="Perdin Jakarta - Ancol, Jakut (PP). Tgl. 15 Juli 2022. Dalam rangka kegiatan penyelesaian SKP periode Juli s/d Desember 2021 lingkup Satuan Pendidikan Kelautan dan Perikanan. Tgl. 15 Juli"/>
        <s v="Belanja Barang Non Operasional Lainnya Langganan biaya video conference Bulan Juni Keg. Sinkronisasi Kegiatan Pendidikan KP . Tanggal 05 Juli"/>
        <s v="Perdin Jakarta - Bogor, Jabar (PP). Tgl. 19 Juli 2022. Dalam rangka menghadiri dan mendampingi Ka. BRSDM KP pada Pembukaan Kegiatan Rekonsiliasi Laporan Keuangan dan"/>
        <s v="Belanja Bahan. Penggandaan, Fotocopy dan penjilidan dalam rangka kegiatan Sinkronisasi Kegiatan Pendidikan KP. Tanggal 18 Juli 2022"/>
        <s v="Belanja Barang Persediaan Barang Konsumsi. Belanja Bahan Komputer dalam rangka kegiatan Kerjasama Pendidikan. Tanggal 11 Juli 2022"/>
        <s v="Belanja Barang Persediaan Barang Konsumsi. Belanja Bahan Komputer dalam rangka kegiatan Penyusunan Perencanaan Pendidikan KP. Tanggal 13 Juli 2022"/>
        <s v="Belanja Bahan. Pembelian ATK dalam rangka kegiatan Penyusunan Tindak Lanjut &amp; Pemutakhiran Data Pusat Pendidikan KP, Tgl. 07 Juli 2022"/>
        <s v="Belanja Bahan. Penggandaan, Fotocopy dan penjilidan dalam rangka kegiatan Penyusunan Perencanaan Pendidikan KP. Tanggal 11 Juli 2022"/>
        <s v="Belanja Bahan. Pembelian Bahan Komputer dalam rangka kegiatan Penyusunan Tindak Lanjut &amp; Pemutakhiran Data Pusat Pendidikan KP, Tgl. 07 Juli 2022"/>
        <s v="Belanja Bahan. Penggandaan dalam rangka kegiatan Penyusunan Tindak Lanjut &amp; Pemutakhiran Data Pusat Pendidikan KP, Tgl. 07 Juli 2022"/>
        <s v="Perdin Jakarta - Ancol, Jakut PP. Tgl. 08 Juli 2022. Dalam rangka kegiatan migrasi Aplikasi SAKTI dan Persiapan Penyusunan Laporan BMN Semester I TA. 2022. Tgl. 08 Juli 2022."/>
        <s v="Perdin Jakarta - Ancol, Jakut PP. Tgl. 27-28 Juli 2022. Dalam rangka kegiatan Re-verifikasi Penilaian Instrumen Pengawasan Kearsipan di lingkungan KKP. Tgl. 28 Juli 2022."/>
        <s v="Perdin Jakarta - Bogor, Jabar PP. Tgl. 12-13 Juli 2022. Dalam rangka kegiatan Refreshment Penggunaan SPSE bagi Pelaku Pengadaan lingkup KKP di IPB International Convention"/>
        <s v="Biaya pencetakan &amp; jilid Laporan Sistem Pengendalian Intern Pemerintah Triwulan II Tahun 2022, ( Verifikasi dan Validasi Pertanggung jawaban Keuangan) tgl. 22 Juli 2022"/>
        <s v="Biaya pencetakan &amp; jilid Laporan Rekapitulasi Target dan Realisasi PNBP Satuan Pendidikan KP, Semester I TA 2022, tgl. 27 Juli 2022"/>
        <s v="Belanja Barang Non Operasional Lainnya, Konsumsi Rapat Pembahasan Transformasi SDM Peneliti menjadi Dosen (Evaluasi Beban Kerja Guru dan Dosen TA. 2022), tanggal 22 Juni 2022"/>
        <s v="Belanja Barang Non Operasional Lainnya Langganan biaya video conference (Zoom) Bulan Mei 2022. Kegiatan Penillaian Kinerja Pendidikan KP Tanggal 7 Juni 2022"/>
        <s v="Belanja Barang Non Operasional Lainnya, Konsumsi Rapat Pembahasan Transformasi SDM Peneliti menjadi Dosen (Evaluasi Beban Kerja Guru dan Dosen TA. 2022), tanggal 24 Juni 2022"/>
        <s v="Belanja Barang Non Operasional Lainnya Langganan biaya video conference Bulan Maret Keg. Penyusunan Perencanaan Pendidikan KP. Tanggal 8 April 2022"/>
        <s v="Konsumsi (Snack pagi). Keperluan kegiatan Bimbingan dan Pembinaan Metode dan Kurikulum, dalam rangka rapat pemaparan hasil review kurikulum pendidikan tinggi KP , tgl 15 Juni 2022"/>
        <s v="Belanja Bahan Komputer dalam rangka mendukung kegiatan Penyusunan Program dan Anggaran Lingkup Pusdik KP tgl. 4 Juli 2022"/>
        <s v="Konsumsi (makan siang). Keperluan kegiatan Bimbingan dan Pembinaan Metode dan Kurikulum, dalam rangka rapat pemaparan hasil review kurikulum pendidikan tinggi KP , tgl 15"/>
        <s v="Belanja Bahan Pembelian ATK dalam rangka mendukung kegiatan Penyusunan Program dan Anggaran Lingkup Pusdik KP, tgl. 1 Juli 2022"/>
        <s v="Belanja Bahan Konsumsi snack rapat pagi, Kegiatan Pembentukan Kelembagaan Pendidikan KP, tanggal"/>
        <s v="Belanja Perjalanan Dinas ke Politeknik AUP tanggal 6 Mei 2022 dalam rangka Lanjutan Tugas Belajar terkait Perjalanan Peserta Tugas Belajar Tanggal 9 Mei 2022"/>
        <s v="Belanja Bahan Konsumsi makan siang rapat , Kegiatan Pembentukan Kelembagaan Pendidikan KP, tanggal  8 Juni 2022."/>
        <s v="Belanja Perjalanan Dinas ke Universitas Gajah Mada tanggal 8 Maret 2022 dalam rangka Lanjutan Tugas Belajar terkait Perjalanan Peserta Tugas Belajar Tanggal 8 Maret 2022"/>
        <s v="Belanja Bahan Konsumsi snack box siang rapat, pembahasan draft rancangan MenKP tentang Statuta Politeknik KP Jembrana, Pengandaran, Dumai Kegiatan Pembentukan Kelembagaan"/>
        <s v="Belanja Perjalanan Dinas ke Universitas Dipogenoro Tanggal 19 Januari 2022 dalam rangka Lanjutan Tugas Belajar terkait Perjalanan Peserta Tugas Belajar Tanggal 20 Januari 2022"/>
        <s v="Belanja Bahan Konsumsi makan siang rapat pembahasan draft rancangan MenKP tentang Statuta Politeknik KP Jembrana, Pengandaran, Dumai Kegiatan Pembentukan Kelembagaan"/>
        <s v="Belanja Bahan. Konsumsi/Bahan Makanan Rapat Pemantauan Perkembangan dan Kemajuan Studi PNS Tugas Belajar KKP, Kegiatan Lanjutan Tugas Belajar KKP . Tanggal 27 April 2022"/>
        <s v="Belanja Bahan Konsumsi Nasi Box, makan siang rapat finalisasi penyusunan dokumen persyaratan pembukaan PSDKU Politeknik AUP Kegiatan Pembentukan Kelembagaan"/>
        <s v="Perjadin Jkt-Hotel 101 Bogor pada tanggal 16-17 Maret 2022 dalam rangka Kerja Sama Pendidikan KP terkait Finalisasi Rancangan Nota Kesepahaman antara Kementerian"/>
        <s v="Belanja Barang NonOp lainnya Konsumsi Snack Box pagi, rapat finalisasi penyusunan dokumen persyaratan pembukaan PSDKU Politeknik AUP Kegiatan Pembentukan Kelembagaan"/>
        <s v="Belanja Bahan Makan/Konsumsi Rapat Penandatangan Kerja Sama Pusdik dengan PT Parigi AP dan PT. Esasutlii PU, Kegiatan Kerja Sama Pendidikan KP. Tanggal 22 Juni 2022"/>
        <s v="Belanja Barang NonOp lainnya Konsumsi Snack Box siang, rapat finalisasi penyusunan dokumen"/>
        <s v="Belanja Bahan Snack Rapat Penandatangan Kerja Sama Pusdik dengan PT Parigi AP dan PT. Esasutlii PU, Kegiatan Kerja Sama Pendidikan KP. Tanggal 22 Juni 2022"/>
        <s v="Belanja Perjadin Jakarta(PP), Tgl 27 Mei 2022, dalam rangka Rapat Harmonisasi Rancangan Peraturan Menteri Kelautan dan Perikanan tentang Stauta Politeknik Kelautan dan Perikanan"/>
        <s v=" Konsumsi Makan Rapat Pembahasan Rencana Kerja Sama Pusat Pendidikan KP dan PT."/>
        <s v="Langganan biaya video conference, Pembayaran zoom bulan Mei 2022, Kegiatan Penjaminan Mutu Kelembagaan Pendidikan KP, tanggal 6 Juni 2022."/>
        <s v="Belanja Pemeliharaan Peralatan dan Mesin: Pembayaran pemeliharaan alat pengolah data Pusat Pendidikan KP periode bulan Mei s.d. Juli 2022, tgl. 29 Juli 2022."/>
        <s v="Belanja Bahan Konsumsi Nasi Box, makan siang rapat finalisasi penyusunan dokumen persyaratan"/>
        <s v="Belanja Pemeliharaan Peralatan dan Mesin: Pembayaran service kendaraan operasional roda 4 Pusdik KP Nopol B 1446 PQH Bulan Juli 2022, tgl. 13 Juli 2022."/>
        <s v="Belanja Bahan Konsumsi Snack Box pagi, rapat finalisasi penyusunan dokumen persyaratan pembukaan PSDKU Politeknik AUP Kegiatan Penjaminan Mutu Kelembagaan Pendidikan KP,"/>
        <s v="Belanja Pemeliharaan Peralatan dan Mesin: Pembayaran service kendaraan operasional roda 4 Pusdik KP Nopol B 1446 PQH Bulan Mei 2022, tgl. 25 Juli 2022."/>
        <s v="Belanja Bahan Konsumsi Snack Box siang, rapat finalisasi penyusunan dokumen persyaratan pembukaan PSDKU Politeknik AUP Kegiatan Penjaminan Mutu Kelembagaan Pendidikan KP,"/>
        <s v="Belanja Pengiriman Surat Dinas Pos Pusat. Pengiriman surat dan dokumen/barang lainnya kegiatan Pusat Pendidikan KP Bulan Juli 2022. Tgl. 14 Juli 2022."/>
        <s v="Belanja Bahan Konsumsi Snac Box (pagi), rapat finalisasi penyusunan dokumen persyaratan pembukaan PSDKU Kegiatan Penyusunan NSPK Kelembagaan Pendidikan, tanggal 1 Juli"/>
        <s v="Belanja Barang Non Operasional Lainnya. Pembayaran Indihome Speedy kegiatan Pusat Pendidikan KP Periode Bulan Juli 2022. Tgl. 19 Juli 2022."/>
        <s v="Belanja Bahan Konsumsi Nasi Box, makan siang rapat Kegiatan Pembentukan Kelembagaan Pendidikan KP, tanggal 1 Juli 2022."/>
        <s v="Belanja Barang Non Operasional Lainnya. Pembayaran zoom video conference dan zoho kegiatan Pusat Pendidikan KP Periode Bulan Juli 2022. Tgl. 16 Juli 2022."/>
        <s v="Perdin Jakarta - Politeknik AUP, Jaksel PP. Tgl. 29 Juni 2022. Dalam rangka kegiatan Entry Meeting Tindak Lanjut Rekomendasi Hasil Pemeriksaan (TLRHP) BPK_RI . Tgl. 29 Juni 2022."/>
        <s v="Belanja Keperluan Perkantoran: Pembelian air minum keperluan Pusat Pendidikan KP periode Bulan Juli 2022. Tgl. 14 Juli 2022."/>
        <s v="Perdin Jakarta - Politeknik AUP, Jaksel PP. Tgl. 30 Juni 2022. Dalam rangka penyusunan tanggapan dan bukti dukung temuan sementara Audit Kinerja TA. 2021-2022 oleh Itjen KKP."/>
        <s v="Belanja Keperluan Perkantoran: Pembelian air minum keperluan Pusat Pendidikan KP periode Bulan Juni 2022. Tgl. 14 Juni 2022."/>
        <s v="Perdin Jakarta - Bogor PP. Tgl. 30 Juni 2022. Dalam rangka pembahasan rencana optimalisasi aset pada Unit Pelaksana Teknis Riset BRPBATPP Bogor. Tgl. 30 Juni 2022."/>
        <s v="Belanja Keperluan Perkantoran: Pembelian air minum keperluan Pusat Pendidikan KP periode Bulan Mei 2022. Tgl. 31 Mei 2022."/>
        <s v="Belanja Keperluan Sehari-hari Perkantoran: Pembayaran air minum pegawai Pusat Pendidikan KP Bulan Juni 2022. Tgl. 30 Juni 2022"/>
        <s v="konsumsi (snack pagi&amp;sore). Kegiatan Dukungan Penerimaan dan Penetapan Terpusat Peserta Didik Lingkup KKP dlm rangka pembahasan data sebaran lulusan satuan pendidikan KP. Tgl 22"/>
        <s v="jasa Profesi. Mendukung Kegiatan Dukungan Penerimaan dan Penetapan Terpusat Peserta Didik Lingkup KKP dlm rangka penyesuaian fitur unduh laporan pendidikan tinggi. Tgl 28 Juni"/>
        <s v="jasa Profesi. Mendukung Kegiatan Dukungan Penerimaan dan Penetapan Terpusat Peserta Didik Lingkup KKP dlm rangka penyesuaian fitur Pembayaran biaya pendaftaran pendidikan"/>
        <s v="jasa Profesi. Mendukung Kegiatan Dukungan Penerimaan dan Penetapan Terpusat Peserta Didik Lingkup KKP dlm rangka Penambahan fitur pengecekan status biaya seleksi pada"/>
        <s v="jasa Profesi. Mendukung Kegiatan Dukungan Penerimaan dan Penetapan Terpusat Peserta Didik Lingkup KKP dlm rangka penyesuaian fitur pembayaran biaya pendaftaran PKP Sidoarjo"/>
        <s v="jasa Profesi. Mendukung Kegiatan Dukungan Penerimaan dan Penetapan Terpusat Peserta Didik Lingkup KKP dlm rangka Penyesuaian fitur pembayaran biaya seleksi Pendidikan Tinggi."/>
        <s v="jasa Profesi. Mendukung Kegiatan Dukungan Penerimaan dan Penetapan Terpusat Peserta Didik Lingkup KKP dlm rangka penambahan program studi pada Politeknik AUP dan Karawang."/>
        <s v="jasa Profesi. Mendukung Kegiatan Dukungan Penerimaan dan Penetapan Terpusat Peserta Didik Lingkup KKP dlm rangka penambahan program studi pada Politeknik KP Pangandaran"/>
        <s v="Belanja Perdin Biasa Jakarta-Jakarta (PP) tgl 1 s.d. 3 Agustus 2022 dalam rangka Mengikuti Rapat Kerja Teknis Lingkup BRSDMKP Tahun 2022, tgl 3 Agustus 2022"/>
        <s v="Belanja Pemeliharaan Peralatan dan Mesin: Pembayaran BBM kendaraan operasional roda 2 Pusat Pendidikan KP Bulan Juli 2022, Tgl. 26 Agustus 2022."/>
        <s v="elanja Perdin Biasa Jakarta-Jakarta (PP) tgl 9 s.d. 10 Agustus 2022 dalam rangka Mengikuti Rapat Percepatan Data pada Aplikasi SIMDIK, tgl 10 Agustus 2022"/>
        <s v="Belanja Pemeliharaan Peralatan dan Mesin: Pembayaran BBM kendaraan operasional roda 4 Pusat Pendidikan KP Bulan Juli 2022 a.n. Bambang Suprakto dkk, Tgl. 26 Agustus 2022"/>
        <s v="Belanja Perdin Biasa Jkt-Jkt (PP) tgl 12 Agt 2022 dlm rangka Mengikuti Rapat Pembahasan Revisi Anggaran Kebutuhan Pelaksanaan Wisuda Dikti KP, tgl 12 Agt 2022"/>
        <s v="Belanja Pemeliharaan Peralatan dan Mesin: Pembayaran BBM kendaraan operasional roda 4 Pusat Pendidikan KP Bulan Juli 2022 a.n. Suryat Dedi Susena, Tgl. 26 Agustus 2022"/>
        <s v="Belanja Perdin Biasa Jkt-Yogyakarta (PP) tgl 17-19 Agt 2022 dlm rangka Melakukan koordinasi terkait dgn pelaksanaan SERDOS KKP Thn 2022 Gel. I, tgl 19 Agt 2022"/>
        <s v="Belanja Pemeliharaan Peralatan dan Mesin: Pembayaran service kendaraan operasional roda 4 Pusdik KP Nopol B 1606 MQ Bulan Juli 2022, tgl. 26 Juli 2022."/>
        <s v="Belanja Bahan Konsumsi (Snack siang). dalam rangka rapat Pembahasan hasil seleksi penerimaan peserta didik dan penyusunan draft pengumuman hasil seleksi penerimaan peserta"/>
        <s v="Belanja Pengiriman Surat Dinas Pos Pusat. Pengiriman surat dan dokumen/barang lainnya kegiatan Pusat Pendidikan KP Bulan Juli 2022. Tgl. 27 Juli 2022."/>
        <s v="Belanja Perjadin Pusdik KP- The Sultan Hotel and Residence Jakarta, pada tgl 1-3 Agustus 2022.Kep keg NSPK Peserta Didik Standar Sarpras dlm rangka menghadiri rapat kerja teknis"/>
        <s v="Belanja Barang Persediaan Barang Konsumsi: Pembelian Bahan Komputer kegiatan Bagian Tata Usaha Pusat Pendidikan KP Bulan Juni 2022. Tgl. 01 Agustus 2022"/>
        <s v="Belanja Bahan Penggandaan dlm rangka Kegiatan Kegiatan PendidikanKP (Kegiatan Pembentukan Kelembagaan Pendidikan KP TA 2022)  Tanggal 26 Juli"/>
        <s v="Belanja Barang Persediaan Barang Konsumsi: Pembelian Bahan Komputer kegiatan Bidang Kelembagaan dan Ketenagaan Pusat Pendidikan KP Bulan Juni 2022. Tgl. 01 Agustus 2022"/>
        <s v="Belanja Barang Konsumsi Pembelian ATK Kegiatan Persiapan Bahan Transformasi (Kegiatan Pembentukan Kelembagaan KP) Tanggal 26 Juli 2022"/>
        <s v="Belanja Barang Persediaan Barang Konsumsi: Pembelian Bahan Komputer kegiatan Bidang Penyelenggaraan Pendidikan Pusat Pendidikan KP Bulan Juni 2022. Tgl. 01 Agustus 2022"/>
        <s v="Belanja Barang Konsumsi Pembelian Bahan Komputer Kegiatan Persiapan Bahan Transformasi (Kegiatan Pembentukan Kelembagaan KP) Tanggal 26 Juli 2022"/>
        <s v="Belanja Barang Persediaan Barang Konsumsi: Pembelian ATK kegiatan Bagian Tata Usaha Pusat Pendidikan KP Bulan Juni 2022. Tgl. 01 Agustus 2022"/>
        <s v="Perjadin Jkt (PP) Tgl 27 Mei 2022 dlm rangka rapat harmonisasi rancangan peraturan Men KP tentang Stauta Poltek KP Bitung, Sorong, Kupang dan Bone"/>
        <s v="Belanja Barang Persediaan Barang Konsumsi: Pembelian ATK kegiatan Bidang Kelembagaan dan Ketenagaan Pusat Pendidikan KP Bulan Juni 2022. Tgl. 01 Agustus 2022"/>
        <s v="Belanja Bahan Penggandaan dalam rangka Kegiatan Penyiapan Bahan Transformasi Pendidikan KP  (Kegiatan Penjaminan Mutu Kelembagaan Pendidikan KP TA 2022) Tanggal 5"/>
        <s v="Belanja Penyelenggaraan Pendidikan Pusat Pendidikan KP Bulan Juni 2022. Tgl. 01 Agustus 2022"/>
        <s v="Belanja Barang Persediaan (Kegiatan Penjaminan Mutu Kelembagaan Pendidikan KP TA 2022) Tgl 5 Agust 2022"/>
        <s v="Belanja Barang Persediaan Barang Konsumsi: Pembelian ATK kegiatan Bidang Perencanaan dan Evaluasi Pusat Pendidikan KP Bulan Juni 2022. Tgl. 01 Agustus 2022"/>
        <s v="Belanja Barang Persediaan (Kegiatan Penjaminan Mutu Kelembagaan Pendidikan KP TA 2022) Tanggal 5 Agust 2022"/>
        <s v="Belanja Barang Persediaan Barang Konsumsi: Pembelian kertas foto copy kegiatan operasional Pusat Pendidikan KP Bulan Juni 2022. Tgl 10 Juni 2022."/>
        <s v="Belanja Bahan.  ATK dlm  Penyusunan  PERMENKP Statuta PTK KP Kupang, Bone (Kegiatan Penyusunan NSPK Kelembagaan Pendidikan TA 2022) Tanggal 13 April 2022"/>
        <s v="Belanja Keperluan Perkantoran: Pembelian mic wireless double advance 301 microphone, Tgl 23 Agustus 2022."/>
        <s v="Belanja Bahan.  Komputer,  Penyusunan  PERMENKP Statuta PTK KP Kupang, Bone (Kegiatan Penyusunan NSPK Kelembagaan Pendidikan TA 2022) Tanggal 13 April 2022"/>
        <s v="Belanja Keperluan Perkatoran. Pembayaran Indihome Speedy kegiatan Pusat Pendidikan KP Periode Bulan Agustus 2022. Tgl. 16 Agustus 2022."/>
        <s v="Belanja Bahan. Penggandaan dlm rangka Keg Kupang ,Bone (Keg Penyusunan NSPK Kelembagaan PendidikanTA 2022) Tgl 13 April 2022"/>
        <s v="Belanja Barang Non Operasional Lainnya. Pembayaran zoom video conference dan zoho kegiatan Pusat Pendidikan KP Periode Bulan Agustus 2022. Tgl. 16 Agustus 2022."/>
        <s v="Belanja Bahan. Pembelian ATK Kegiatan Transformasi Pendidikan KP (Kegiatan Penyusunan NSPK Kelembagaan PendidikanTA 2022) Tanggal 14 April 2022"/>
        <s v="Belanja Keperluan Perkantoran: Pembayaran biaya estetika kantor kegiatan Pusat Pendidikan KP periode Bulan Agustus 2022. Tgl. 22 Agustus 2022."/>
        <s v="Belanja Bahan. Pembelian Komputer Kegiatan Transformasi Pendidikan KP (Kegiatan Penyusunan NSPK Kelembagaan PendidikanTA 2022) Tanggal 14 April 2022"/>
        <s v="Belanja Keperluan Sehari-hari Perkantoran: Pembayaran air minum pegawai Pusat Pendidikan KP Bulan Juli 2022. Tgl. 31 Juli 2022"/>
        <s v="Belanja Bahan Penggandaan Kegiatan Penyiapan Bahan Transformasi Pendidikan KP (Kegiatan Penyusunan NSPK Kelembagaan Pendidikan TA 2022)"/>
        <s v="Belanja Keperluan Perkantoran: Pembayaran BPJS Ketenagakerjaan Pengemudi dan Pramubhakti lingkup Pusat Pendidikan KP Bulan Agustus 2022, Tgl 09 Agustus 2022."/>
        <s v="Belanja Bahan. ATK dlm rangka Kegiatan Statuta Politeknik KP Bitung (Kegiatan Penyusunan NSPK Kelembagaan Pendidikan TA 2022) Tanggal 16 Maret 2022"/>
        <s v="Belanja Keperluan Sehari-hari Perkantoran: Pembayaran Langganan surat kabar/majalah Pusat Pendidikan KP Bulan Juli 2022. Tgl. 29 Juli 2022"/>
        <s v="Belanja Bahan. Penyusunan NSPK Kelembagaan Pendidikan TA 2022) Tanggal 16 Maret 2022"/>
        <s v="Belanja Keperluan Perkantoran: Pembelian materai keperluan sehari-hari perkantoran kegiatan operasional Pusat Pendidikan KP, Tgl 27 Juli 2022."/>
        <s v="Belanja Bahan Penggandaan dlm rangka Kegiatan Statuta Politeknik KP Bitung (Kegiatan Penyusunan NSPK Kelembagaan Pendidikan TA 2022) Tanggal 16 Maret 2022"/>
        <s v="Belanja Keperluan Perkantoran: Pembelian softboard cork pin boar (papan mading gantung Keiko 90 x 120 cm) Pusat Pendidikan KP, Tgl 22 Juli 2022."/>
        <s v="Belanja Bahan. Penyusunan NSPK Kelembagaan Pendidikan TA 2022) Tanggal 25 April 2022"/>
        <s v="Belanja Keperluan Perkantoran: Pembayaran biaya estetika kantor kegiatan Pusat Pendidikan KP periode Bulan Juli 2022. Tgl. 20 Juli 2022."/>
        <s v="Belanja Bahan. Pembelian Komputer Penyusunan NSPK Kelembagaan Pendidikan TA 2022) Tanggal 25 April 2022"/>
        <s v="Belanja Keperluan Perkantoran. Pembelian konsumsi (snack) Jamuan Rapat Finalisasi Bahan Publikasi Digital Transformasi Pendidikan. Tgl. 01 Agustus 2022"/>
        <s v="Belanja Bahan Penggandaan dalam rangka Kegiatan FGD Transformasi Pendidikan KP (Kegiatan Penyusunan NSPK Kelembagaan Pendidikan TA 2022) Tanggal 25 April 2022"/>
        <s v="Belanja Bahan, Snack Siang rapat kegiatan Penyiapan Bahan Publikasi Digital Transformasi Pendidikan KP (Kegiatan Penyusunan NSPK Kelembagaan Pendidikan TA 2022)"/>
        <s v="Belanja Keperluan Perkantoran. Pembelian konsumsi (maksi) Jamuan Tamu Permohonan Konsultasi Koordinasi DPRD Kabupaten Sarmi. Tgl. 21 Juli 2022"/>
        <s v="Belanja Keperluan Perkantoran. Pembelian konsumsi (snack) Jamuan/Rapat Penyelesaian SKP lingkup Satuan Pendidikan KP. Tgl. 15 Juli 2022"/>
        <s v="Belanja Barang Non Op Lainnya, Biaya Zoom (100 orang lebih) Kegiatan Rancangan Permen KP ttg OTK Politeknik KP (Kegiatan Penyusunan NSPK Kelembagaan Pendidikan TA 2022)"/>
        <s v="Belanja Keperluan Perkantoran: Pembelian keperluan rumah tangga pantry Pusdik KP Bulan Juni 2022, Tgl 08 Juni 2022."/>
        <s v="Belanja Keperluan Perkantoran. Pembelian konsumsi (maksi) Jamuan/Rapat Pemeriksaan Audit Kinerja TA. 2021-2022 Pusdik KP Tgl.  20, 21 dan 22 Juni 2022. Tgl. 22 Juni 2022"/>
        <s v="Belanja Keperluan Perkantoran: Pembelian makanan/minuman kecil untuk rapat dan penerimaan tamu kegiatan operasional Pusdik KP Bulan Juni 2022, Tgl 08 Juni 2022."/>
        <s v="Belanja Keperluan Perkantoran. Pembelian konsumsi (snack) Jamuan/Rapat Pemeriksaan Audit Kinerja TA. 2021-2022 Pusdik KP Tgl.  20, 21 dan 22 Juni 2022. Tgl. 22 Juni 2022"/>
        <s v="Belanja Keperluan Perkantoran: Pembelian keperluan rumah tangga pantry Pusdik KP Bulan Juli 2022, Tgl 11 Juli 2022."/>
        <s v="Belanja Keperluan Perkantoran. Pembelian konsumsi (maksi) Jamuan/Rapat Pemeriksaan Audit Kinerja TA. 2021-2022 Pusdik KP Tgl.  14, 15, 16 &amp; 17 Juni 2022. Tgl. 17 Juni 2022"/>
        <s v="Belanja Keperluan Perkantoran: Pembelian makanan/minuman kecil untuk rapat dan penerimaan tamu kegiatan operasional Pusdik KP Bulan Juli 2022, Tgl 11 Juli 2022."/>
        <s v="Belanja Keperluan Perkantoran. Pembelian konsumsi (snack) Jamuan/Rapat Pemeriksaan Audit Kinerja TA. 2021-2022 Pusdik KP Tgl 14, 15, 16 dan 17 Juni 2022. Tgl. 17 Juni 2022"/>
        <s v="Pembelian Bahan Komputer dalam rangka mendukung kegiatan Verifikasi dan Validasi Pertanggungjawaban Kegiatan tgl. 22"/>
        <s v="Pembelian ATK dalam rangka mendukung kegiatan Verifikasi dan Validasi Pertanggungjawaban Kegiatan tgl. 18 Agustus 2022"/>
        <s v="perdin ke Petamburan Jak Pus, tgl. 23 Agustus 2022 , menghadiri undangan rapat tindak lanjut persetujuan izin penggunaan dana PNBP Lingkup KKP,  tgl. 24  Agustus 2022"/>
        <s v="perdin  ke Ancol tgl. 22 sd 23 Agustus 2022 melakukan penyelesaian pertanggungjawaban GUP (Revolving) ke 8 Lingkup Pusat Pendidikan KP,  tgl. 24 Agustus 2022"/>
        <s v="Belanja Bahan Komputer dalam rangka mendukung kegiatan Validasi Data Gaji dan Tunjangan, tgl. 10 Agustus 2022"/>
        <s v="Belanja Bahan Pembelian ATK dalam rangka mendukung kegiatan Validasi Data Gaji dan Tunjangan, tgl. 8"/>
        <s v="Belanja Bahan Komputer dalam rangka mendukung kegiatan Evaluasi Kinerja Keuangan dan Penyusunan SPIP, tgl. 5"/>
        <s v="Belanja Bahan Pembelian ATK dalam rangka mendukung kegiatan Evaluasi Kinerja Keuangan dan Penyusunan SPIP, tgl. 2  Agustus  2022"/>
        <s v="perjalanan dinas Jkt - AUP Jakarta, tgl. Lingkup Kegiatan Pusdik KP,"/>
        <s v="penggandaan &amp; jilid Laporan Realisasi Semester I TA 2022 &amp; Rincian Rencana Strategi PNBP TA. 2023, 22 Agust 22"/>
        <s v="Belanja Barang Non Operasional Lainnya Langganan biaya video conference (Zoom) Bulan Juli 2022. Kegiatan Penillaian Kinerja Pendidikan KP Tanggal 2 Agustus 2022"/>
        <s v="Belanja Bahan Konsumsi Snack Sore. Rapat Monitoring Realisasi Anggaran Satuan Pendidikan KP. Kegiatan Monitoring dan Evaluasi Penyelenggaraan Pendidikan KP. Tanggal 4 Agustus"/>
        <s v="Belanja Bahan Konsumsi Snack Pagi. Rapat Monitoring Realisasi Anggaran Satuan Pendidikan KP. Kegiatan Monitoring dan Evaluasi Penyelenggaraan Pendidikan KP. Tanggal 4 Agustus"/>
        <s v="Konsumsi/Makan Siang Rapat pembahasan hasil seleksi calon penerima beasiswa tugas belajar bagi PNS lingkup KKP Tahun 2022 , Kegiatan Tugas Belajar Baru. Tanggal 5 Agustus 2022"/>
        <s v="Belanja Bahan. Konsumsi/Snack Rapat pembahasan hasil seleksi calon penerima beasiswa tugas belajar bagi PNS lingkup KKP Tahun 2022 , Kegiatan Tugas Belajar Baru. Tanggal 5"/>
        <s v="Belanja Bahan. Konsumsi/Makan Siang Rapat Reviu proposal rencana penelitan peserta tugas belajar bagi PNS lingkup KKP Tahun 2022 , Kegiatan Tugas Belajar Baru. Tanggal 29 Juli 2022"/>
        <s v="Belanja Bahan. Konsumsi/Snack Rapat Reviu proposal rencana penelitan peserta tugas belajar bagi PNS lingkup KKP Tahun 2022 , Kegiatan Tugas Belajar Baru. Tanggal 29 Juli 2022"/>
        <s v="Belanja Bahan. Konsumsi/Makan Siang Rapat Reviu proposal rencana penelitan peserta tugas belajar bagi PNS lingkup KKP Tahun 2022 , Kegiatan Tugas Belajar Baru. Tanggal 25 Juli 2022"/>
        <s v="Belanja Bahan. Konsumsi/Snack Rapat Reviu proposal rencana penelitan peserta tugas belajar bagi PNS lingkup KKP Tahun 2022 , Kegiatan Tugas Belajar Baru. Tanggal 25 Juli 2022"/>
        <s v="Bayar ke Nining Widiyowati, dkk Perdin Jakarta - KPKNL Jkt II, Jakpus PP. Tgl. 11 Agustus 2022. Dalam rangka koordinasi dan penyampaian dokumen permohonan lelang ke KPKNL"/>
        <s v="Bayar ke CV. Putra Kualabhee Jaya, biaya Foto copy dan penggandaan dalam rangka mendukung kegiatan Verifikasi dan Validasi Pertanggungjawaban Kegiatan tgl. 7"/>
        <s v="Bayar ke Sarwono dkk. Pembayaran transport lokal Jakarta ke Ciracas, Jaktim (PP). Tgl 21 Juni 2022. Dlm rangka keg pengelompokan dan menata arsip/dokumen tugas belajar dan izin belajar"/>
        <s v="Bayar ke PT Inovasi Cipta Usaha, Pembelian Bahan Komputer dalam rangka mendukung kegiatan Verifikasi dan Validasi Pertanggungjawaban Kegiatan tgl."/>
        <s v="Bayar ke Sutrisno, dkk. Perdin Jakarta - Gd. BRSDM KP Ancol, Jakut PP. Tgl. 28 Juli 2022. Dalam rangka kegiatan review presensi online pegawai lingkup Pusdik KP Semester I Tahun"/>
        <s v="Bayar ke CV. HD. Prakasa, Pembelian ATK dalam rangka mendukung kegiatan Verifikasi dan Validasi Pertanggungjawaban Kegiatan tgl. 2"/>
        <s v="Bayar ke Rama Digital. Belanja Keperluan Perkantoran: Pencetakan photo dimensi 40 x 60 cm Pusat Pendidikan KP, Tgl 21 Juli 2022."/>
        <s v="Bayar ke Romi Agusta, S.Pi.., Belanja Perjalanan Dinas ke Politeknik AUP Jakarta pada tanggal 19 Juli  2022 dalam rangka Perjalanan Peserta Tugas Belajar. Kegiatan Lanjutan Tugas Belajar,"/>
        <s v="Bayar ke Hijau Stamp. Belanja Keperluan Perkantoran: Pembuatan stempel warna keperluan sehari-hari perkantoran kegiatan operasional Pusat Pendidikan KP, Tgl 28 Juli 2022."/>
        <s v="Bayar ke Kresna Edessta Renjaan, S.Pi., Belanja Perjalanan Dinas ke Politeknik AUP Jakarta pada tanggal 12 Juli  2022 dalam rangka Perjalanan Peserta Tugas Belajar. Kegiatan Lanjutan"/>
        <s v="Bayar ke Delicio: Belanja Keperluan Perkantoran. Pembelian konsumsi (snack) Jamuan/Rapat Penyiapan Bahan Materi Pendidikan KP. Tgl. 22 Juli 2022"/>
        <s v="Bayar ke Brampi Stefie Hendry Huka, S.T.,  Belanja Perjalanan Dinas ke Politeknik AUP Jakarta pada tanggal 12 Juli  2022 dalam rangka Perjalanan Peserta Tugas Belajar. Kegiatan Lanjutan"/>
        <s v="Bayar ke Demmy Sambel Cetar: Belanja Keperluan Perkantoran. Pembelian konsumsi (makan) Jamuan/Rapat Penyiapan Bahan Materi Pendidikan KP. Tgl. 22 Juli 2022"/>
        <s v="Bayar ke Gestar Rheido, S.St.Pi., tanggal 5 Juli 2022 dalam rangka Perjalanan Peserta Tugas Belajar. Kegiatan Lanjutan Tugas"/>
        <s v="Bayar ke Delicio: Belanja Keperluan Perkantoran. Pembelian konsumsi (snack) Jamuan/Rapat Persiapan Pelaksanaan Wisuda Satuan Pendidikan Tinggi di lingkungan KKP. Tgl. 22 Juli 2022"/>
        <s v="Bayar ke Imran, A.Md.Pi., S.Pi., tanggal 14 Juni 2022 dalam rangka Perjalanan Peserta Tugas Belajar. Kegiatan Lanjutan Tugas"/>
        <s v="Bayar ke Sabuah Ikan Bakar: Belanja Keperluan Perkantoran. Pembelian konsumsi (makan) Jamuan/Rapat Persiapan Pelaksanaan Wisuda Satuan Pendidikan Tinggi di lingkungan KKP."/>
        <s v="Bayar ke CV. Mandiri Jaya. Belanja Barang Persediaan Barang Konsumsi: Pembelian ATK kegiatan Bidang Kelembagaan dan Ketenagaan Bulan Agustus 2022. Tgl. 08 Agustus 2022"/>
        <s v="Bayar ke Delicio: Belanja Keperluan Perkantoran. Pembelian konsumsi (snack) Jamuan/Rapat Pembahasan Aplikasi Microsite Jobstreet. Tgl. 26 Juli 2022"/>
        <s v="Bayar ke CV. Mandiri Jaya. Belanja Barang Persediaan Barang Konsumsi: Pembelian ATK kegiatan Bidang Penyelenggaraan Pendidikan Bulan Agustus 2022. Tgl. 08 Agustus 2022"/>
        <s v="Bayar ke RM. Sinar Karya Bundo: Belanja Keperluan Perkantoran. Pembelian konsumsi (snack) Jamuan/Rapat Pembahasan Aplikasi Microsite Jobstreet. Tgl. 26 Juli 2022"/>
        <s v="Bayar ke CV. Mandiri Jaya. Belanja Barang Persediaan Barang Konsumsi: Pembelian ATK kegiatan Bagian Tata Usaha Pusat Pendidikan KP Bulan Agustus 2022. Tgl. 9 Agustus 2022"/>
        <s v="Bayar ke Unit Toko Sejati Mulia: Belanja Keperluan Perkantoran. Pembelian konsumsi (snack) Rapat Pembahasan Revisi Anggaran Kebutuhan Pelaksanaan Wisuda Sat Pendidikan Tinggi."/>
        <s v="Bayar ke CV. Mandiri Jaya. Belanja Barang Persediaan Barang Konsumsi: Pembelian kertas foto copy kegiatan operasional Pusat Pendidikan KP Bulan Agustus 2022. Tgl 05 Agustus 2022."/>
        <s v="Bayar ke Pondok Makan Mirah 1: Belanja Keperluan Perkantoran. Pembelian konsumsi (makan) Rapat Pembahasan Revisi Anggaran Kebutuhan Pelaksanaan Wisuda Sat Pendidikan Tinggi."/>
        <s v="Bayar ke CV. Seribu Bunga Print. Belanja Barang Persediaan Barang Konsumsi: Pembelian Bahan Komputer kegiatan Bagian Tata Usaha Pusat Pendidikan KP Bulan Juli 2022. Tgl. 11 Juli"/>
        <s v="Bayar ke Island Agency. Belanja Keperluan Sehari-hari Perkantoran: Pembayaran Langganan surat kabar/majalah Pusat Pendidikan KP Bulan Agustus 2022. Tgl. 31 Agustus 2022"/>
        <s v="Bayar ke PT. Inovasi Cipta Usaha. Belanja Barang Persediaan Barang Konsumsi: Pembelian Bahan Komputer kegiatan Bidang Kelembagaan dan Ketenagaan Pusat Pendidikan KP Bulan"/>
        <s v="Bayar ke PT. Tirta Investama. Belanja Keperluan Sehari-hari Perkantoran: Pembayaran air minum pegawai Pusat Pendidikan KP Bulan Agustus 2022. Tgl. 31 Agustus 2022"/>
        <s v="Bayar ke CV.Putra Kualabhee Jaya. Belanja Barang Persediaan Barang Konsumsi: Pembelian Bahan Komputer kegiatan Bidang Penyelenggaraan Pendidikan Pusat Pendidikan KP Bulan Juli"/>
        <s v="Bayar ke CV.HD Prakasa. Belanja Barang Persediaan Barang Konsumsi: Pencetakan kop surat dan amplop kecil kegiatan operasional Pusat Pendidikan KP Tahun 2022. Tgl. 05 Agustus 2022"/>
        <s v="Bayar ke CV. Mandiri Jaya. Belanja Barang Persediaan Barang Konsumsi: Pembelian ATK kegiatan Bagian Tata Usaha Pusat Pendidikan KP Bulan Juli 2022. Tgl. 11 Juli 2022"/>
        <s v="Bayar ke CV. Putra Kualabhee Jaya. Belanja Barang Persediaan Barang Konsumsi: Pembelian ATK kegiatan Bidang Kelembagaan dan Ketanagaan Pusat Pendidikan KP Bulan Juli 2022. Tgl."/>
        <s v="Bayar ke CV. HD Prakasa. Belanja Barang Persediaan Barang Konsumsi: Pembelian ATK kegiatan Bidang Perencanaan &amp; Evaluasi Pusat Pendidikan KP Bulan Juli 2022. Tgl. 11 Agustus"/>
        <s v="Bayar ke CV. Mandiri Jaya. Belanja Barang Persediaan Barang Konsumsi: Pembelian kertas foto copy kegiatan operasional Pusat Pendidikan KP Bulan Juli 2022. Tgl 08 Agustus 2022."/>
        <s v="Bayar ke CV. Doa Bunda. Belanja Pemeliharaan Lainnya : Pembayaran Pemeliharaan Aquarium Pusat Pendidikan KP Bulan Juli 2022, tgl. 20 Juli 2022."/>
        <s v="Bayar ke CV. Doa Bunda. Belanja Pemeliharaan Lainnya : Pembayaran Pemeliharaan Aquarium Pusat Pendidikan KP Bulan Juni 2022, tgl. 14 Juni 2022."/>
        <s v="Bayar ke Edi Mistiono dkk. Belanja Pemeliharaan Peralatan dan Mesin: Pembayaran BBM kendaraan operasional roda 2 Pusat Pendidikan KP Bulan Agustus 2022, Tgl. 06 September"/>
        <s v="Bayar ke Bambang Suprakto. Belanja Pemeliharaan Peralatan &amp; Mesin: Pembayaran BBM kendaraan operasional roda 4 Pusat Pendidikan KP Bulan Agustus 2022 a.n. Bambang"/>
        <s v="Bayar ke Bapeda Prov DKI Jakarta. Belanja Pemeliharaan Peralatan dan Mesin: Pembayaran pajak kendaraan operasional roda 2 Pusdik KP Nopol B 1606 MQ Tahun 2022, tgl. 04 Agustus"/>
        <s v="Bayar ke SCW Automotif. Belanja Pemeliharaan Peralatan dan Mesin: Pembayaran service kendaraan operasional roda 4 Pusdik KP Nopol B 1165 UQN Bulan Agustus 2022, tgl. 02"/>
        <s v="Bayar ke Motor One. Belanja Pemeliharaan Peralatan dan Mesin: Service kendaraan operasional roda 2 Pusdik KP Nopol B 6497 SRQ Tahun 2022, tgl. 01 Agustus 2022."/>
        <s v="Bayar ke Bapeda Prov DKI Jakarta. Belanja Pemeliharaan Peralatan dan Mesin: Pembayaran pajak kendaraan operasional roda 4 Pusdik KP Nopol B 2030 MQ Tahun 2022, tgl. 29 Juli 2022."/>
        <s v="Bayar ke Bapeda Prov DKI Jakarta. Belanja Pemeliharaan Peralatan dan Mesin: Pembayaran pajak kendaraan operasional roda 2 Pusdik KP Nopol B 6558 SQG Tahun 2022, tgl. 29 Juli"/>
        <s v="Bayar ke CV. AUTOMINDO. Belanja Pemeliharaan Peralatan dan Mesin: Pembayaran service kendaraan operasional roda 4 Pusdik KP Nopol B 2951 DQ Bulan Juli 2022, tgl. 28 Juli 2022."/>
        <s v="Bayar ke CV. AUTOMINDO. Belanja Pemeliharaan Peralatan dan Mesin: Pembayaran service kendaraan operasional roda 4 Pusdik KP Nopol B 2622 DQ Bulan Juli 2022, tgl. 22 Juli 2022."/>
        <s v="Bayar ke Grab. Belanja Pengiriman Surat Dinas Pos Pusat. Pengiriman surat dan dokumen/barang lainnya kegiatan Pusat Pendidikan KP Bulan Agustus 2022. Tgl. 26 Agustus"/>
        <s v="Bayar ke Bapeda Prov DKI Jakarta. Belanja Pemeliharaan Peralatan dan Mesin: Pembayaran pajak kendaraan operasional roda 4 Pusdik KP Nopol B 1002 VQ Tahun 2022, tgl. 19 Juli 2022."/>
        <s v="Bayar ke PT. Kreasi Pratama Solusindo. Belanja Sewa: Pembayaran sewa mesin photocopy Pusat Pendidikan KP Bulan Juli 2022, tgl. 01 Agustus 2022."/>
        <s v="Bayar ke Bapeda Prov DKI Jakarta. Belanja Pemeliharaan Peralatan dan Mesin: Pembayaran pajak kendaraan operasional roda 4 Pusdik KP Nopol B 1602 PQP Tahun 2022, tgl. 19 Juli"/>
        <s v="Bayar ke CV. AUTOMINDO. Belanja Pemeliharaan Peralatan dan Mesin: Pembayaran service kendaraan operasional roda 4 Pusdik KP Nopol B 1446 PQH Bulan Juni 2022, tgl. 22 Juni 2022."/>
        <s v="Bayar ke CV. AUTOMINDO. Belanja Pemeliharaan Peralatan dan Mesin: Pembayaran service kendaraan operasional roda 4 Pusdik KP Nopol B 1987 WQ Bulan Juli 2022, tgl. 18 Juli 2022."/>
        <s v="Bayar ke CV. AUTOMINDO. Belanja Pemeliharaan Peralatan dan Mesin: Pembayaran service kendaraan operasional roda 4 Pusdik KP Nopol B 2950 DQ Bulan Juli 2022, tgl. 06 Juli 2022."/>
        <s v="Bayar ke CV. AUTOMINDO. Belanja Pemeliharaan Peralatan dan Mesin: Pembayaran service kendaraan operasional roda 4 Pusdik KP Nopol B 2950 DQ Bulan Juli 2022, tgl. 18 Juli 2022."/>
        <s v="Bayar ke CV. AUTOMINDO. Belanja Pemeliharaan Peralatan dan Mesin: Pembayaran service kendaraan operasional roda 4 Pusdik KP Nopol B 2951 DQ Bulan Juli 2022, tgl. 08 Juli 2022."/>
        <s v="Bayar ke Shope and Drive 15-000-15. Belanja Pemeliharaan Peralatan dan Mesin: Pembayaran service kendaraan operasional roda 4 Pusdik KP Nopol B 1606 MQ Bulan Juli 2022, tgl. 09 Juli"/>
        <s v="Belanja Perjadin 30 Agus - 1 Sept 2022, Jkt-Pekanbaru dlm rangka Koordinasi terkait Pembukaan PSDKU (Pembentukan Kelembagaan Pendidikan KP), tgl 1 September 2022"/>
        <s v="Perjadin Pusdik KP-Politeknik KP Rintisan Maluku, 1-2 Sept 2022. Kep Keg Dukungan Pelaksanaan Wisuda, dlm rangka melakukan perjalanan dinas pada Upacara Wisuda Ahli"/>
        <s v="Belanja Perjadin jkt-Aceh PSDKU,(Pembentukan Kelembagaan Pendidikan KP) tanggal 29-30 Agustus 2022"/>
        <s v="Makan siang dalam rangka Pembahasan dan penetapan hasil seleksi penerimaan peserta didik dan penyusunan draft pengumuman hasil seleksi penerimaan peserta didik pada satuan"/>
        <s v="Snack Pagi dalam rangka Lanjutan penetapan hasil seleksi penerimaan peserta didik dan penyusunan draft pengumuman hasil seleksi penerimaan peserta didik pada satuan pendidikan"/>
        <s v="Belanja Perjalanan Dinas Biasa Pembukaan PSDKU, (Pembentukan Kelembagaan Pendidikan KP) tanggal 29-30 Agustus 2022"/>
        <s v="Snack siang dalam rangka Pembahasan dan penetapan hasil seleksi penerimaan peserta didik dan penyusunan draft pengumuman hasil seleksi penerimaan peserta didik pada satuan"/>
        <s v="Belanja Perjalanan Dinas Biasa tanggal 1 - 2 September 2022 dalam rangka Koordinasi terkait Pembukaan PSDKU (Pembentukan Kelembagaan Pendidikan KP)"/>
        <s v="Belanja Perjalanan Dinas Dalam Kota, Koordinasi terkait Pemenuhan Kebutuhan Calon Dosen dlm rangka mendukung Pembukaan Kampus PSDKU Politeknik AUP.tanggal 25 Agustus 2022"/>
        <s v="Snack pagi dalam rangka Pembahasan dan penetapan hasil seleksi penerimaan peserta didik dan penyusunan draft pengumuman hasil seleksi penerimaan peserta didik pada satuan"/>
        <s v="Pembayaran transport lokal Jakarta ke Ciracas, Jaktim (PP). Tgl 02 September 2022. Dalam rangka kegiatan pengelompokan dan menata arsip/dokumen Tenaga Non PNS di Rumah Arsip"/>
        <s v="Belanja Perjalanan Dinas Biasa Jkt-Jkt (PP) tgl 2 Sept 2022 dlm rangka Melakukan Penyelesaian Adm. Keuangan terkait Keg. Sosialisasi Serdos di Lingk. KKP Thn 2022, tgl 2 Sept"/>
        <s v="Belanja Perjalanan Dinas Biasa Jkt-Jkt (PP) tgl 5 Sept 2022 dlm rangka Melakukan Penyelesaian Adm. Keuangan terkait Keg. Sosialisasi Serdos di Lingk. KKP Thn 2022, tgl 2 Sept"/>
        <s v="Bayar ke CV. Mandiri Jaya. Belanja Barang Persediaan Barang Konsumsi. Belanja ATK dalam rangka kegiatan Aparatur KKP yang Diberikan Izin Belajar. Tanggal 09 September 2022"/>
        <s v="Belanja Keperluan Perkantoran: Pembelian stand mic/tripod holder Mikropon keperluan perkantoran Pusat Pendidikan KP, Tgl 01 September 2022."/>
        <s v="Bayar ke CV. Mandiri Jaya. Belanja Barang Persediaan Barang Konsumsi. Belanja ATK dalam rangka kegiatan Aparatur KKP yang Diberikan Izin Belajar. Tanggal 02 September 2022"/>
        <s v="Belanja Keperluan Perkantoran: Pembayaran BPJS Ketenagakerjaan Pengemudi dan Pramubhakti lingkup Pusat Pendidikan KP Bulan September 2022, Tgl 06 September 2022."/>
        <s v="Bayar ke CV. Mandiri Jaya. Belanja Barang Persediaan Barang Konsumsi. Belanja ATK dalam rangka kegiatan Lanjutan Tugas Belajar. Tanggal 12 September 2022"/>
        <s v="Pembelian konsumsi (snack) Jamuan Rapat Penyusunan &amp; Finalisasi Laporan Tindak Lanjut LHA Itjen KKP Nomor R.135/ITJ.1/HP.130/VII/2022. Tgl 9"/>
        <s v="Bayar ke CV. Mandiri Jaya. Belanja Barang Persediaan Barang Konsumsi. Belanja ATK dalam rangka kegiatan Lanjutan Tugas Belajar. Tanggal 05 September 2022"/>
        <s v="Pembelian konsumsi (snack) Jamuan Rapat Penyusunan &amp; Finalisasi Laporan Tindak Lanjut LHA Itjen KKP Nomor R.135/ITJ.1/HP.130/VII/2022. Tgl 9 September 2022"/>
        <s v="Belanja Perjalanan Dinas ke Politeknik AUP Jakarta pada tanggal 16 Agustus 2022 dalam rangka Perjalanan Peserta Tugas Belajar. Kegiatan Lanjutan Tugas Belajar, Tanggal 16 Agustus"/>
        <s v="Bayar ke CV. Seribu Bunga Print. Belanja Barang Persediaan Barang Konsumsi: Pembelian Bahan Komputer kegiatan Bagian Tata Usaha Pusat Pendidikan KP Bulan Agustus 2022. Tgl."/>
        <s v="Belanja Pengiriman Surat Dinas Pos Pusat. Pengiriman surat dan dokumen/barang lainnya kegiatan Pusat Pendidikan KP Bulan September 2022. Tgl. 06 September 2022."/>
        <s v="Belanja Perjalanan Dinas ke Politeknik AUP Jakarta pada tanggal 31 Juli 2022 dalam rangka Perjalanan Peserta Tugas Belajar. Kegiatan Lanjutan Tugas Belajar, Tanggal 1 Agustus 2022"/>
        <s v="Belanja Sewa: Pembayaran sewa mesin photocopy Pusat Pendidikan KP Bulan Agustus 2022, tgl. 01 September 2022."/>
        <s v="Belanja Perjalanan Dinas ke Politeknik AUP Jakarta pada tanggal 1 Juli Perjalanan Peserta Tugas Belajar. Kegiatan Lanjutan Tugas Belajar, Tanggal 1 Juli 2022"/>
        <s v="Belanja Pemeliharaan Peralatan dan Mesin: Pembayaran service kendaraan operasional roda 4 Pusdik KP Nopol B 1165 UQN Bulan September 2022, tgl. 11 September 2022."/>
        <s v="Belanja Jasa Profesi. Narasumber reviu proposal penelitian calon penerima beasiswa tugas belajar bagi PNS lingkup KKP Tahun 2022 , Kegiatan Tugas Belajar Baru. Tanggal 29 Juli 2022"/>
        <s v="Belanja Barang Non Operasional Lainnya Langganan biaya video conference Bulan Agustus Keg. Sinkronisasi Kegiatan Pendidikan KP . Tanggal 30 Agustus 2022"/>
        <s v="Belanja Jasa Profesi. Narasumber reviu proposal penelitian calon penerima beasiswa tugas belajar bagi PNS lingkup KKP Tahun 2022 , Kegiatan Tugas Belajar Baru. Tanggal 25 Juli 2022"/>
        <s v="Belanja Pemeliharaan Peralatan dan Mesin: Pemeliharaan kendaraan operasional roda 2 Nopol B 3917 PBQ Bulan September 2022, tgl. 22 September 2022."/>
        <s v="Belanja mendukung  kegiatan Verifikasi dan Validasi Pertanggung Jawaban Kegiatan, Tgl 22 September"/>
        <s v="Pembelian ATK dalam rangka mendukung kegiatan Verifikasi dan Validasi Pertanggungjawaban Kegiatan tgl. 21 September  2022"/>
        <s v="Belanja Verifikasi dan Validasi Pertanggung Jawaban Kegiatan, Tgl 19 September 2022"/>
        <s v="Belanja Barang Persediaan. Belanja bahan komputer dalam rangka kegiatan aparatur KKP yang diberikan ijin belajar, Tgl 19 September 2022"/>
        <s v="Belanja Perjalanan Dinas dari Poltek KP Dumai ke Univ. Brawijaya Malang, pada tanggal 15 Sept 2022 dalam rangka Perjalanan Selesai Tugas Belajar. Tanggal 15 Sept 2022"/>
        <s v="Belanja Perjalanan Dinas dari Poltek AUP Jakarta ke SUPM Waiheru, pada tanggal 8 Sept 2022 dalam rangka Perjalanan Selesai Tugas Belajar. Tanggal 8 Sept 2022"/>
        <s v="Belanja Perjalanan Dinas dari Poltek KP Karawang ke Univ. Brawijaya Malang, pada tanggal 5 Sept 2022 dalam rangka Perjalanan Peserta Tugas Belajar. Tanggal 5 Sept 2022"/>
        <s v="Belanja Perjalanan Dinas SUPM Kotaagung Lampung ke UGM- Yogyakarta pada tgl 27-29 Agts 2022. dalam rangka perjalanan Peserta Tugas Belajar. 29 Agustus 2022"/>
        <s v="Belanja Perjalanan Dinas Poltek KP Bitung,Manado ke Politeknik AUP Jakarta pada tgl 26 Agts 2022 dalam rangka Perjalanan Peserta Tugas Belajar. 26 Agustus 2022"/>
        <s v="Belanja Barang Persediaan. Belanja bahan komputer dalam rangka kegiatan lanjutan tugas belajar baru, Tgl 12 September 2022"/>
        <s v="Belanja Barang Persediaan. Belanja bahan komputer dalam rangka kegiatan lanjutan tugas belajar baru, Tgl 05 September 2022"/>
        <s v="Belanja Perjalanan Dinas dari Poltek KP Dumai ke Univ. Diponegoro Semarang, pada tanggal 9 Sept 2022 dalam rangka Perjalanan Peserta Tugas Belajar. Tanggal 12 Sept 2022"/>
        <s v="Belanja Barang Persediaan. Belanja bahan komputer dalam rangka kegiatan tugas belajar baru, Tgl 22 September 2022"/>
        <s v="Belanja Perjalanan Dinas Jakarta-Bogor pada tgl 13-15 Sept 2022. Kegiatan Sinkronisasi Pendidikan KP terkait Peningkatan Kualitas LKJ &amp; Penelaahan Belanja Oprs, 16 Sept 2022"/>
        <s v="Belanja Barang Persediaan Belanja Konsumsi. Belanja Bahan Komputer dalam rangka sinkrosisasi kegiatan pendidikan KP, Tgl 08 September 2022"/>
        <s v="Belanja Perjalanan Dinas Jakarta - Bogor pada tgl 19-20 Sept 2022. Kegiatan Kerja Sama Pendidikan terkait Finalisasi rancangan kerja sama KKP dan Kemnaker, 21 Sept 2022"/>
        <s v="Belanja Barang Persediaan Barang Konsumsi. Belanja Bahan komputer dalam rangka kegiatan kerjasama pendidikan Tgl 01 September 2022"/>
        <s v="Belanja Pemeliharaan Peralatan dan Mesin: Pembelian pompa elektrik pemeliharaan kendaraan operasional roda 4 Nopol B 2622 DQ, tgl. 20 September 2022."/>
        <s v="Belanja Pemeliharaan Peralatan dan Mesin: Pembelian dongkrak dan pemeliharaan kendaraan operasional roda 4 Nopol B 2951 DQ, tgl. 16 September 2022."/>
        <s v="Belanja Pemeliharaan Peralatan dan Mesin: Pemeliharaan kendaraan operasional roda 2 Nopol B 6558 SQG Bulan September 2022, tgl. 14 September 2022."/>
        <s v="Belanja Pengiriman Surat Dinas Pos Pusat. Pengiriman surat dan dokumen/barang lainnya kegiatan Pusat Pendidikan KP Bulan September 2022. Tgl. 21 September 2022."/>
        <s v="Belanja Keperluan Perkantoran: Pembayaran biaya estetika kantor kegiatan Pusat Pendidikan KP periode Bulan September 2022. Tgl. 20 September 2022."/>
        <s v="Pembelian konsumsi (snack) Rapat Pembahasan Tindak Lanjut Arahan Kepala BRSDM KP terkait Transformasi Pendidikan KP. Tgl 13 September 2022"/>
        <s v="embelian konsumsi (snack) Rapat Pembahasan Ocen Institute of Indonesia dll. Tgl 12 September 2022"/>
        <s v="Belanja Barang Non Operasional Lainnya. Pembayaran zoom video conference dan zoho kegiatan Pusat Pendidikan KP Periode Bulan September 2022. Tgl. 16 September 2022."/>
        <s v="Belanja Keperluan Perkantoran: Pembelian Battery Cas Charger 2Pcs AA/AAA keperluan perkantoran Pusat Pendidikan KP, Tgl 20 September 2022."/>
        <s v="Belanja Keperluan Perkantoran: Pembelian Webcam HD 720p Windows keperluan perkantoran Pusat Pendidikan KP, Tgl 20 September 2022."/>
        <s v="Belanja Keperluan Perkantoran. Pembelian air minum kep Pusat Pendidikan KP periode Bulan September 2022, Tgl 08 September 2022"/>
        <s v="Perdin Pusdik KP - Politeknik KP Bone tgl 29-31 Agst  2022 (PP). Mendampingi Plt. Kapusriskel pada Wisuda Politkenik KP Bone Angkatan III Tahun 2022. Tgl 31 Agustus 2022"/>
        <s v="Perdin Pusdik KP -Poltek KP Kupang tgl 28-30 Agst wisuda Politeknik KP Kupang Angkatan XVIII Tahun 2022. Tgl 30 Agst 2022"/>
        <s v="Perdin, Pusdik KP-Poltek KP Sidoarjo,  tgl 24-25 Agst 2022 (PP). Mendampingi  Ses. BRSDM pada Wisuda Poltek KP Sidoarjo Angkatan XXII Thn 2022. Tgl 25 Agst 2022"/>
        <s v="Perdin, Pusdik KP - AK-KP Wakatobi, tgl 24 Agustus 2022 (PP). Mendampingi Plt. Kapusriskel pada kegiatan wisuda AK-KP Wakatobi Angkatan V. Tgl 24 Agustus 2022"/>
        <s v="Perdin Pusdik KP-Poltek KP Rintisan Aceh tgl 26-28 Agst 2022 (PP). Mendampingi Ka.BRSDM pd  Wisuda  Poltek KP Rintisan Pariaman Angkatan I Tgl 28 Agst 2022"/>
        <s v="Perdin Pusdik KP-Poltek KP Dumai tgl 30-31 Agst kegiatan wisuda Poltek KP Dumai Angkatan III Thn 2022. Tgl 31 Agst 2022"/>
        <s v="Perdin biasa Pusdik KP-Poltek KP Bitung 14-16 Agst  2022 (PP). Mendampingi Kapuslatluh  pd wisuda Poltek  KP Bitung Angkatan XXII Thn 2022. Tgl 16 Agst 2022"/>
        <s v="Perjalanan biasa Pusdik KP - Politeknik AUP (PP) pada tanggal 10 Agustus 2022. Mendampingi Kapusdik  pada Kegiatan Wisuda Politeknik AUP Angkatan LIV Tahun 2022. Tgl 10 Agst 2022"/>
        <s v="Perdin Pusdik KP - Poltek AUP,  tgl 10 Agst 2022 (PP). Mendampingi Ka. BRSDM  pd Upacara Wisuda Poltek AUP Angkatan 54 Thn Pljrn 2021/2022. Tgl 10 Agst 2022"/>
        <s v="Belanja Bahan ATK.  Keperluan kegiatan Bimbingan dan Pembinaan Metode dan Kurikulum. Tgl 7 September 2022"/>
        <s v="Belanja Bahan Konsumsi (snack pagi &amp;makan siang). Keperluan Kegiatan Penyusunan NSPK Metode dan Kurikulum"/>
        <s v="Belanja Bahan Konsumsi (Snack Sore) Kegiatan Lokakarya Peningkatan Akreditasi Pendidikan Tinggi KP, tanggal 23 September 2022"/>
        <s v="Belanja Jasa Profesi.Mendukung kegiatan Penyusunan NSPK Metode dan Kurikulum dlm rangka Finalisasi Buku Saku Puswira. Tgl 7 September 2022 an. M. Setiawan Kusmulyono"/>
        <s v="Belanja Bahan Komputer. Keperluan kegiatan Bimbingan dan Pembinaan Metode dan Kurikulum. Tgl 8 September 2022"/>
        <s v="Belanja Jasa Profesi.Mendukung kegiatan Penyusunan NSPK Metode dan Kurikulum dlm rangka Finalisasi Buku Saku Puswira. Tgl 7 September 2022 an. Gatot Hendro Prakosa"/>
        <s v="Belanja Bahan Konsumsi (Snack Pagi) Kegiatan Lokakarya Peningkatan Akreditasi Pendidikan Tinggi KP, tanggal 22 September 2022"/>
        <s v="Belanja Bahan Konsumsi (Makan Siang) Kegiatan Lokakarya Peningkatan Akreditasi Pendidikan Tinggi KP, tanggal 21 September 2022"/>
        <s v="Belanja Bahan Konsumsi (Makan Siang) Kegiatan Lokakarya Peningkatan Akreditasi Pendidikan Tinggi KP, tanggal 23 September 2022"/>
        <s v="Belanja Bahan ATK.Keperluan Kegiatan September 2022"/>
        <s v="Belanja Bahan Konsumsi (Snack Pagi) Kegiatan Lokakarya Peningkatan Akreditasi Pendidikan Tinggi KP, tanggal 23 September 2022"/>
        <s v="Belanja Bahan komputer suplies.Keperluan Kegiatan Kurikulum. Tgl 8 Juli 2022"/>
        <s v="Belanja Bahan Konsumsi (Snack Sore) Kegiatan Lokakarya Peningkatan Akreditasi Pendidikan Tinggi KP, tanggal 21 September 2022"/>
        <s v="Belanja Perjalanan Dinas Biasa Jkt-Jkt (PP) tgl 21 s.d. 23 Sept 2022 dlm rangka Keg. Lokakarya Peningkatan Akreditasi Satdik Tinggi KP, tgl 23 Sept 2022"/>
        <s v="Belanja Perjalanan Dinas Biasa Pangandaran-Jkt (PP) tgl 21 s.d. 23 Sept 2022 dlm rangka Keg. Lokakarya Peningkatan Akreditasi Satdik Tinggi KP, tgl 23 Sept 2022"/>
        <s v="Belanja Perjalanan Dinas Biasa Karawang-Jkt (PP) tgl 21 s.d. 23 Sept 2022 dlm rangka Keg. Lokakarya Peningkatan Akreditasi Satdik Tinggi KP, tgl 23 Sept 2022"/>
        <s v="Belanja Perjalanan Dinas Biasa Bali - Jkt (PP) tgl 21 s.d. 23 Sept 2022 dlm rangka Keg. Lokakarya Peningkatan Akreditasi Satdik Tinggi KP, tgl 23 Sept 2022"/>
        <s v="Belanja Perjalanan Dinas Biasa Dumai -Jkt (PP) tgl 21 s.d. 23 Sept 2022 dlm rangka Keg. Lokakarya Peningkatan Akreditasi Satdik Tinggi KP, tgl 23 Sept 2022"/>
        <s v="Belanja Jasa Profesi Narasumber Kegiatan Lokakarya Peningkatan Akreditasi Satuan Pendidikan Tinggi KP, tanggal 21 September 2022 an. Prof. Dr. Ir. Agus Buono, M.Si., M.Kom"/>
        <s v="Pembayaran transport lokal Jakarta ke Ciracas, Jaktim (PP). Tgl 05 September 2022. Dalam rangka kegiatan pengelompokan dan menata arsip/dokumen Tenaga Non PNS di Rumah Arsip"/>
        <s v="Belanja Jasa Profesi Narasumber Kegiatan Lokakarya Peningkatan Akreditasi Satuan Pendidikan Tinggi KP, tanggal 23 September 2022 an. Prof. Ari Purbayanto, Ph.D., dkk"/>
        <s v="Belanja Perdin Biasa Jakarta (PP). Tgl 8 Sept 2022 dalam rangka Penyamaan Persepsi terkait Borang 8 Standar Pendidikan KP Tahun 2022, Tgl 08 Sept 2022"/>
        <s v="Langganan Video Conference (zoom) Tagihan Agustus 2022. Kegiatan Monitoring dan Evaluasi Penyelenggaraan Pendidikan KP. Tanggal 2 September 2022"/>
        <s v="Perdin Jakarta - Ancol, Jakut (PP). Tgl. 07 September 2022. Dalam rangka menghadiri rapat penyempurnaan SOP/Petunjuk Pengaduan dan Penyusunan Strategi /Prosedur Penanganan"/>
        <s v="Snack Sore. Monev Daring di SUPM Tegal, Pontianak, dan Kupang. Keg. Monitoring dan Evaluasi Penyelenggaraan Pendidikan KP. Tanggal 22 September 2022"/>
        <s v="Perdin Jakarta - Pasar Minggu, Jaksel (PP). Tgl. 09 September 2022. Dalam rangka menyusun dan finalisasi Tindak Lanjut LHA Itjen KKP Nomor R.135/ITJ.1/HP.130/VII/2022. Tgl. 09"/>
        <s v="Snack Pagi. Monev Daring di SUPM Tegal, Pontianak, dan Kupang. Keg. Monitoring dan Evaluasi Penyelenggaraan Pendidikan KP. Tanggal 22 September 2022"/>
        <s v="Perdin Jakarta - Bogor, Jabar (PP). Tgl. 13 September 2022. Dalam rangka kegiatan Penyusunan Rencana Kebutuhan Barang Milik Negara (BMN) Tahun 2024 lingkup BRSDM KP."/>
        <s v="Snack Sore. Monev Daring di SUPM Tegal, Pontianak, dan Kupang. Keg. Monitoring dan Evaluasi Penyelenggaraan Pendidikan KP. Tanggal 21 September 2022"/>
        <s v="Snack Pagi. Monev Daring di SUPM Tegal, Pontianak, dan Kupang. Keg. Monitoring dan Evaluasi Penyelenggaraan Pendidikan KP. Tanggal 21 September 2022"/>
        <s v="Snack Sore. Monev Daring di SUPM Tegal, Pontianak, dan Kupang. Keg. Monitoring dan Evaluasi Penyelenggaraan Pendidikan KP. Tanggal 20 September 2022"/>
        <s v="Perdin Jakarta - Bogor, Jabar (PP). Tgl. 14 September 2022. Dalam rangka kegiatan Pra verifikasi dokumen pengawasan lingkup UPT BRSDM KP. Tgl. 14 September 2022."/>
        <s v="Snack Pagi. Monev Daring di SUPM Tegal, Pontianak, dan Kupang. Keg. Monitoring dan Evaluasi Penyelenggaraan Pendidikan KP. Tanggal 20 September 2022"/>
        <s v="Perdin Jakarta - Bogor, Jabar (PP). Tgl. 13 September 2022. Dalam rangka megikuti Acara Pembukaan Penyusunan Rencana Kebutuhan Barang Milik Negara (BMN) Lingkup BRSDM KP"/>
        <s v="Snack Sore. Monev Daring di PKP Karawang, Pangandaran, dan SUPM Waiheru. Keg. Monitoring dan Evaluasi Penyelenggaraan Pendidikan KP. Tanggal 16 September 2022"/>
        <s v="Perdin Jakarta - Kota Agung, Lampung (PP). Tgl. 15 - 18 September 2022. Dalam rangka kegiatan Koordinasi dan pemantauan pembangunan/renovasi Gedung dan Bangunan di SUPM"/>
        <s v="Snack Pagi. Monev Daring di PKP Karawang, Pangandaran, dan SUPM Waiheru. Keg. Monitoring dan Evaluasi Penyelenggaraan Pendidikan KP. Tanggal 16 September 2022"/>
        <s v="Perdin Jakarta - Karawang, Jabar (PP). Tgl. 19 - 20 September 2022. Dalam rangka kegiatan koordinasi percepatan realisasi dan anggaran di Politeknik KP Karawang. Tgl. 20 September"/>
        <s v="Snack Sore. Monev Daring di PKP Karawang, Pangandaran, dan SUPM Waiheru. Keg. Monitoring dan Evaluasi Penyelenggaraan Pendidikan KP. Tanggal 15 September 2022"/>
        <s v="Perdin Jakarta - Banyumas, Jateng (PP). Tgl. 19-21 September 2022. Dalam rangka kegiatan Pengenalan Lingkungan Desa Penembangan Kab. Banyumas utk keg. Smart Fisheries Village"/>
        <s v="Snack Pagi. Monev Daring di PKP Karawang, Pangandaran, dan SUPM Waiheru. Keg. Monitoring dan Evaluasi Penyelenggaraan Pendidikan KP. Tanggal 15 September 2022"/>
        <s v="Snack Sore. Monev Daring di PKP Karawang, Pangandaran, dan SUPM Waiheru. Keg. Monitoring dan Evaluasi Penyelenggaraan Pendidikan KP. Tanggal 14 September 2022"/>
        <s v="Snack Pagi. Monev Daring di PKP Karawang, Pangandaran, dan SUPM Waiheru. Keg. Monitoring dan Evaluasi Penyelenggaraan Pendidikan KP. Tanggal 14 September 2022"/>
        <s v="Snack Sore. Pembukaan Monev Penyelenggaraan Pendidikan KP secara Daring Tahun 2022. Keg. Monitoring dan Evaluasi Penyelenggaraan Pendidikan KP. Tanggal 13 September 2022"/>
        <s v="Snack Pagi. Pembukaan Monev Penyelenggaraan Pendidikan KP secara Daring Tahun 2022. Keg. Monitoring dan Evaluasi Penyelenggaraan Pendidikan KP. Tanggal 13 September 2022"/>
        <s v="Belanja Bahan. Penggandaan, Fotocopy dan penjilidan dalam rangka kegiatan Kerja Sama Pendidikan KP. Tanggal 1 September 2022"/>
        <s v="Snack Sore. Monitoring Realisasi Anggaran Satuan Pendidikan KP &amp; Penyamaan Persepsi Borang 8 Standar Pendidikan KP. . Tanggal 8 September 2022"/>
        <s v="Belanja Bahan ATK. Keperluan Kegiatan Dukungan Penerimaan dan Penetapan Terpusat Peserta Didik Lingkup KKP. Tgl 7 September 2022"/>
        <s v="Snack Pagi. Monitoring Realisasi Anggaran Satuan Pendidikan KP &amp; Penyamaan Persepsi Borang 8 Standar Pendidikan KP. Tanggal 8 September 2022"/>
        <s v="Belanja Bahan Komputer. Keperluan Kegiatan Dukungan Penerimaan dan Penetapan Terpusat Peserta Didik Lingkup KKP. Tgl 8 September 2022"/>
        <s v="Belanja Bahan. Penggandaan, Fotocopy dan penjilidan dalam rangka kegiatan Aparatur KKP yang Diberikan Izin Belajar. Tanggal 22 September 2022"/>
        <s v="Belanja Bahan. Penggandaan, Fotocopy dan penjilidan dalam rangka kegiatan Penyusunan Perencanaan Pendidikan KP. Tanggal 5 September 2022"/>
        <s v="Belanja Bahan. Penggandaan, Fotocopy dan penjilidan dalam rangka kegiatan Aparatur KKP yang Diberikan Izin Belajar. Tanggal 15 September 2022"/>
        <s v="Belanja Bahan. Penggandaan, Fotocopy dan penjilidan dalam rangka kegiatan Sinkronisasi Kegiatan Pendidikan KP. Tanggal 19 September 2022"/>
        <s v="Belanja Bahan. Penggandaan, Fotocopy dan penjilidan dalam rangka kegiatan Lanjutan Tugas Belajar. Tanggal 26 September 2022"/>
        <s v="Belanja Barang Non Operasional Lainnya Langganan biaya video conference Bulan September Kegiatan. Sinkronisasi Kegiatan Pendidikan KP. Tanggal 27 September 2022"/>
        <s v="Belanja Bahan. Penggandaan, Fotocopy dan penjilidan dalam rangka kegiatan Lanjutan Tugas Belajar. Tanggal 12 September 2022"/>
        <s v="Belanja Bahan. Penggandaan, Fotocopy dan penjilidan dalam rangka kegiatan Identifikasi dan Kajian Program Pendidikan KP. Tanggal 8 September 2022"/>
        <s v="Perdin Jakarta - Ancol , tgl. 16 Sept 2022 (PP) melakukan penyelesaian pertanggung jawaban GUP  ( Revolving ) ke 11 Lingkup Pusdik KP tgl. 16 Sept 2022"/>
        <s v="Perdin Jkt - Politeknik KP AUP Jakarta tgl. 15 sd 16 Sept Implementasi MR TA 2022 &amp; Asistensi Penyusunan MR TA. 2023 tgl. 16 Sept 2022"/>
        <s v="Perdin Jkt -  Bogor tgl. 13 sd 15 Sept 2022 (PP) dalam rangka penelaahan Kebutuhan Belanja Operasional ( 001 &amp; 002) Lingkup BRSDMKP TA 2022 tgl. 16 Sept 2022"/>
        <s v="Perdin Jakarta - Hotel mengikuti Acara Audiensi Workshop Persiapan Pensiunan, tgl. 8 Sept 2022"/>
        <s v=" Perdin Jakarta - Ancol , tgl. 8 sd 9 Sept 2022 (PP) melakukan penyelesaian"/>
        <s v="Belanja barang persediaan barang konsumsi. pembelian ATK dalam rangka kegiatan lokakarya peningkatan akreditasi satuan pendidikan KP, Tgl 12 September 2022"/>
        <s v="Belanja Bahan Penggandaan dlm rangka Kegiatan Lokakarya Peningkatan Akreditasi Satuan Pendidikan Tinggi KP, tanggal 20 September 2022"/>
        <s v="Belanja Pemeliharaan Lainnya : Pembayaran Pemeliharaan Aquarium Pusat Pendidikan KP Bulan September 2022, tgl. 12 September 2022."/>
        <s v="Belanja Bahan Penggandaan dlm rangka Kegiatan Lokakarya Peningkatan Akreditasi Satuan Pendidikan Tinggi KP, tanggal 23 September 2022"/>
        <s v="Belanja barang persediaan barang konsumsi. pembelian bahan komputer dalam rangka kegiatan lokakarya peningkatan akreditasi satuan pendidikan KP, Tgl 12 September 2022"/>
        <s v="Belanja Pemeliharaan Lainnya : Pembayaran Pemeliharaan Aquarium Pusat Pendidikan KP Bulan Agustus 2022, tgl. 15 Agustus 2022."/>
        <s v="Belanja barang persediaan barang konsumsi. pembelian ATK dalam rangka kegiatan lokakarya peningkatan akreditasi satuan pendidikan tinggi KP, Tgl 21 September 2022"/>
        <s v="Belanja barang persediaan barang konsumsi. pencetakan map Pusdik KP keg operasional Pusat Pendidikan KP tahun 2022, Tgl 04 Oktober 2022"/>
        <s v="Belanja barang persediaan barang konsumsi. pembelian bahan komputer dalam rangka kegiatan lokakarya peningkatan akreditasi satuan pendidikan tinggi KP, Tgl 21 September 2022"/>
        <s v="Belanja barang persediaan barang konsumsi. pembelian bahan komputer keg operasional perkantoran Pusat Pendidikan KP bidang KK Periode bulan September 2022, Tgl 26 September"/>
        <s v="Belanja barang persediaan barang konsumsi. pembelian bahan komputer keg operasional perkantoran Pusat Pendidikan KP Bidang PP Periode bulan September 2022, Tgl 26 September"/>
        <s v="Belanja barang persediaan barang konsumsi. pembelian bahan komputer keg operasional perkantoran Pusat Pendidikan KP Bagian TU Periode bulan September 2022, Tgl 26 September"/>
        <s v="Belanja Bahan Konsumsi (Snack Pagi) Kegiatan Rapat Pembahasan Rencana Aksi Peningkatan Akreditasi Prodi dan Akreditasi Institusi AUP, 27 September 2022"/>
        <s v="Belanja barang persediaan barang konsumsi. pembelian bahan komputer keg operasional perkantoran Pusat Pendidikan KP Bidang PE bulan September 2022, Tgl 26 September 2022"/>
        <s v="Belanja Bahan Konsumsi (Makan Siang) Kegiatan Rapat Pembahasan Rencana Aksi Peningkatan Akreditasi Prodi dan Akreditasi Institusi AUP, 27 September 2022"/>
        <s v="Belanja barang persediaan barang konsumsi. pembelian ATK keg operasional perkantoran Pusat Pendidikan KP bulan September 2022, Tgl 13 September 2022"/>
        <s v="Belanja Bahan. Pembelian ATK dalam rangka kegiatan Pembinaan dan Koordinasi Pimpinan lingkup Pusat Pendidikan KP, Tgl. 30 September 2022"/>
        <s v="Belanja barang persediaan barang konsumsi. pembelian ATK keg operasional perkantoran Pusat Pendidikan KP Bidang PP bulan September 2022, Tgl 13 September 2022"/>
        <s v="Belanja Bahan. Penggandaan dalam rangka kegiatan Penyusunan Bahan Tindak Lanjut dan Pemutakhiran Data Pusat Pendidikan KP. Tgl. 30 September 2022"/>
        <s v="Belanja barang persediaan barang konsumsi. pembelian ATK keg operasional perkantoran Pusat Pendidikan KP Bidang KK Periode bulan September 2022, Tgl 13 September 2022"/>
        <s v="Belanja Keperluan Perkantoran: Pembelian keperluan rumah tangga pantry Pusdik KP Bulan Agustus 2022, Tgl 10 Agustus 2022."/>
        <s v="Belanja barang persediaan barang konsumsi. pembelian kertas fotocopy keg operasional perkantoran Pusat Pendidikan KP bulan September 2022, Tgl 12 September 2022"/>
        <s v="Belanja Keperluan Perkantoran: Pembelian makanan/minuman kecil untuk rapat dan penerimaan tamu kegiatan operasional Pusdik KP Bulan Agustus 2022, Tgl 10 Agustus 2022."/>
        <s v="Belanja barang persediaan barang konsumsi. pembelian bahan komputer keg operasional perkantoran Pusat Pendidikan KP Bidang KK Periode bulan Agustus 2022, Tgl 19 September"/>
        <s v="Belanja Keperluan Perkantoran: Pembelian keperluan rumah tangga pantry kegiatan operasional Pusdik KP Bulan September 2022, Tgl 09 September 2022."/>
        <s v="Belanja barang persediaan barang konsumsi. pembelian bahan komputer keg operasional perkantoran Pusat Pendidikan KP Bidang PP Periode bulan Agustus 2022, Tgl 19 September"/>
        <s v="Belanja Keperluan Perkantoran: Pembelian makanan/minuman kecil untuk rapat dan penerimaan tamu keg operasional Pusdik KP Bulan September 2022, Tgl 09 September 2022."/>
        <s v="Belanja Pemeliharaan Peralatan &amp; Mesin: Pembayaran pemeliharaan alat pengolah data Pusdik KP periode bulan Agustus s.d. September 2022, tgl. 26 September 2022."/>
        <s v="Belanja Keperluan Perkantoran: Pembuatan stempel kepeluan sehari-hari perkantoran Pusat Pendidikan KP, Tgl 28 September 2022."/>
        <s v="Belanja Sewa: Pembayaran sewa mesin photocopy Pusat Pendidikan KP Bulan September 2022, tgl. 03 Oktober 2022."/>
        <s v="Belanja Keperluan Perkantoran: Pembelian webcam HD keperluan sehari-hari perkantoran Pusat Pendidikan KP, Tgl 28 September 2022."/>
        <s v="Belanja Keperluan Perkantoran: Pembayaran BPJS Ketenagakerjaan Pengemudi dan Pramubhakti lingkup Pusat Pendidikan KP Bulan Oktober 2022, Tgl 03 Oktober 2022."/>
        <s v="Belanja Keperluan Perkantoran: Pembelian tea set cangkir kegiatan operasional Pusat Pendidikan KP. Tgl. 3 Oktober 2022."/>
        <s v="Pembelian konsumsi snack Jamuan Audiensi Dinas Kelautan dan Perikanan Kab. Kaur_Provinsi Bengkulu. Tgl 23 September 2022"/>
        <s v="Belanja Keperluan Perkantoran: Pembelian air minum keperluan Pusat Pendidikan KP periode Bulan Oktober 2022. Tgl. 3 Oktober 2022."/>
        <s v="Pembelian konsumsi (makan malam) Rapat Pembahasan Ocen Institute of Indonesia dll. Tgl 12 September 2022"/>
        <s v="Belanja Keperluan Sehari-hari Perkantoran: Pembayaran air minum pegawai Pusat Pendidikan KP Bulan September 2022. Tgl. 30 September 2022"/>
        <s v="Belanja Keperluan Sehari-hari Perkantoran: Pembayaran Langganan surat kabar/majalah Pusat Pendidikan KP Bulan September 2022. Tgl. 30 September 2022"/>
        <s v="Perdin Jkt - Ancol (PP) tgl. 28 Sept 2022, kegiatan Verifikasi &amp; Penginputan  Dok. Pembayaran Pertanggungjawaban Tambahan Uang Persediaan  (PTUP) ke 4,  tgl. 29 Sept 2022"/>
        <s v="Belanja barang persediaan barang konsumsi. pembelian ATK dalam rangka mendukung kegiatan verifikasi dan validasi pertanggungjawaban kegiatan, Tgl 03 Oktober 2022"/>
        <s v="Belanja barang persediaan barang konsumsi. belanja bahan komputer dalam rangka mendukung kegiatan verifikasi dan validasi pertanggungjawaban kegiatan, Tgl 04 Oktober 2022"/>
        <s v="Biaya Foto copy dan penggandaan dalam rangka mendukung kegiatan Verifikasi dan Validasi Pertanggungjawaban Kegiatan tgl. 03 Oktober 2022"/>
        <s v="Belanja barang persediaan barang konsumsi. belanja bahan komputer dalam rangka kegiatan aparatur KKP yang diberikan ijin belajar, Tgl 26 September 2022"/>
        <s v="Belanja barang persediaan barang konsumsi. belanja bahan komputer dalam rangka kegiatan tugas belajar baru, Tgl 29 September 2022"/>
        <s v="Pencetakan sertifikat keg sosialisasi sertifikasi pendidik bagi dosen di lingkungan KKP tahun 2022, 03 Oktober 2022"/>
        <s v="Belanja Bahan Pengadaan dalam rangka Penyusunan Draft Organisasi Tata Kerja Politeknik Kelautan dan Perikanan Tanggal 10 Oktober 2022"/>
        <s v="Belanja Barang Persediaan Barang Konsumsi: Pembelian Bahan Komputer kegiatan Bidang Kelembagaan dan Ketenagaan Pusat Pendidikan KP Bulan Oktober 2022. Tgl. 04 Oktober 2022"/>
        <s v="Belanja Barang Non Operasional Lainnya, Perlengkapan Peserta Kegiatan Lokakarya Peningkatan Akreditasi Pendidikan Tinggi KP, tanggal 21 September 2022"/>
        <s v="Belanja Barang Non Operasional Lainnya, Konsumsi (Makan Siang) Kegiatan Lokakarya Peningkatan Akreditasi Pendidikan Tinggi KP"/>
        <s v="Belanja Barang Persediaan Barang Konsumsi: Pembelian Bahan Komputer kegiatan Bidang Penyelenggaraan Pendidikan Pusat Pendidikan KP Bulan Oktober 2022. Tgl. 04 Oktober 2022"/>
        <s v="Belanja Barang Non Operasional Lainnya, Konsumsi (Makan malam) Kegiatan Lokakarya Peningkatan Akreditasi Pendidikan Tinggi KP"/>
        <s v="Belanja Barang Persediaan Barang Konsumsi: Pembelian Bahan Komputer kegiatan Bagian Tata Usaha Pusat Pendidikan KP Bulan Oktober 2022. Tgl. 04 Oktober 2022"/>
        <s v="Belanja Barang Persediaan Barang Konsumsi: Pembelian Bahan Komputer kegiatan Bidang Perencanaan dan Evaluasi Pusat Pendidikan KP Bulan Oktober 2022. Tgl. 04 Oktober 2022"/>
        <s v="Belanja Barang Non Operasional Lainnya, Konsumsi (Snack Sore) Kegiatan Lokakarya Peningkatan Akreditasi Pendidikan Tinggi KP tanggal 22 September 2022"/>
        <s v="Belanja Barang Persediaan Barang Konsumsi: Pembelian ATK kegiatan Bagian Tata Usaha Pusat Pendidikan KP Bulan Oktober 2022. Tgl. 04 Oktober 2022"/>
        <s v="Belanja Barang Persediaan Barang Konsumsi: Pembelian ATK kegiatan Kelembagaan dan Ketenagaan Pusat Pendidikan KP Bulan Oktober 2022. Tgl. 04 Oktober 2022"/>
        <s v="239/KW/ICU/X/2022 :"/>
        <s v="Belanja Penyelenggaraan Pendidikan Pusat Pendidikan KP Bulan Oktober 2022. Tgl. 04 Oktober 2022"/>
        <s v="Perjadin. Jkt-Serang (PP) tgl 28 Sept 2022 dalam rangka pendampingan kunjungan YL Florest ke Satuan Pendidikan KP di Politeknik KP Kampus Serang, Tgl 29 Sept 2022"/>
        <s v="Belanja Barang Persediaan Barang Konsumsi: Pembelian ATK kegiatan Bidang Perencanaan &amp; Evaluasi Pusat Pendidikan KP Bulan Oktober 2022. Tgl. 04 Oktober 2022"/>
        <s v="Belanja Bahan. Pembelian ATK dalam rangka kegiatan Penyusunan Bahan Tindak Lanjut dan Pemutakhiran Data Pusat Pendidikan KP, Tgl. 30 September 2022"/>
        <s v="Belanja Barang Persediaan Barang Konsumsi: Pembelian kertas foto copy kegiatan operasional Pusat Pendidikan KP Bulan Oktober 2022. Tgl 03 Oktober 2022."/>
        <s v="Belanja Bahan. Pembelian Bahan Komputer dalam rangka kegiatan  Penyusunan Bahan Tindak Lanjut dan Pemutakhiran Data Pusat Pendidikan KP. Tgl. 30 September 2022"/>
        <s v="Belanja Honor Operasional Satker: Pembayaran Honor Operasional Satker Penghapusan BMN Pusat Pendidikan KP Tahun 2022, tgl. 10 Oktober 2022"/>
        <s v="Perdin Pusdik KP-Poltek AUP, Kampus Serang, tgi 28 Sept 2022 (PP). Optimasi TEFA dlm kegiatan Smart Fisheries Village (SFV). Tgl 28 Sept 2022."/>
        <s v="Belanja Honor Operasional Satker: Pembayaran Honor Operasional Satker Pengelola Keuangan Pusdik KP Bulan September 2022, tgl. 10 Oktober 2022"/>
        <s v="Belanja Barang non operasional (Snack pagi). Dlm rangka rapat tindaklanjut persiapan penerimaan taruna baru Tahun Ajaran 2023 . Tgl 22 September 2022"/>
        <s v="Belanja Pemeliharaan Lainnya : Pembayaran Pemeliharaan Aquarium Pusat Pendidikan KP Bulan Oktober 2022, tgl. 04 Oktober 2022."/>
        <s v="Belanja Barang non operasional (Snack pagi). Dlm rangka rapat lanjutan tindaklanjut persiapan penerimaan taruna baru Tahun Ajaran 2023 . Tgl 27 September 2022"/>
        <s v="Belanja Pemeliharaan Peralatan dan Mesin: Pembayaran BBM kendaraan operasional roda 2 Pusat Pendidikan KP Bulan September 2022, Tgl. 12 Oktober 2022."/>
        <s v="Doa Bunda. Belanja Keperluan Perkantoran: Pembelian keperluan rumah tangga pantry Pusdik KP Bulan Oktober 2022, Tgl 05 Oktober 2022."/>
        <s v="Belanja Pemeliharaan Peralatan &amp; Mesin: Pembayaran BBM kendaraan operasional roda 4 Pusat Pendidikan KP Bulan September 2022 a.n. Sutrisno dkk, Tgl. 12 Oktober 2022"/>
        <s v="Belanja Keperluan Perkantoran: Pembelian makanan/minuman kecil untuk rapat dan penerimaan tamu kegiatan operasional Pusdik KP Bulan Oktober 2022, Tgl 05 Oktober 2022."/>
        <s v="Belanja Pemeliharaan Peralatan &amp; Mesin: Pembayaran BBM kendaraan operasional roda 4 Pusat Pendidikan KP Bulan September 2022 a.n. Bambang Suprakto, Tgl. 12 Oktober 2022"/>
        <s v="Belanja Pemeliharaan Peralatan &amp; Mesin: Pemeliharaan/service kendaraan operasional roda 4 Nopol B 2622 DQ Bulan September 2022, tgl. 29 September 2022."/>
        <s v="Belanja Pemeliharaan Peralatan &amp; Mesin: Pemeliharaan/service kendaraan operasional roda 4 Nopol B 1987 WQ Bulan September 2022, tgl. 05 September 2022."/>
        <s v="Belanja Pengiriman Surat Dinas Pos Pusat. Pengiriman surat dan dokumen/barang lainnya kegiatan Pusat Pendidikan KP Bulan Oktober 2022. Tgl. 10 Oktober 2022."/>
        <s v="Perjadin Jkt-Bogor(PP) Tgl 26 Sept 2022 dalam rangka koordinasi kemajuan akademik dan pengadministrasi tugas belajar di IPB keg lanjutan tubel, Tgl 27 Sept 2022"/>
        <s v="Perjadin pengadministrasian tugas belajar di Universitas Padjadjaran keg tubel baru, tgl 26 Sept 2022"/>
        <s v="Belanja Barang Non Ops. LainnyaLangganan Aplikasi Komunikasi Daring. Tagihan September 2022. Kegiatan Data dan Informasi Pendidikan KP. Tanggal 23 September 2022"/>
        <s v="Belanja Barang Non Ops. Lainnya. Langganan Video Conference (zoom) Tagihan September 2022. Kegiatan Monitoring dan Evaluasi Penyelenggaraan Pendidikan KP. Tanggal 4 Oktober"/>
        <s v="Belanja Konsumsi Snack Pagi dan Snack Sore. Monev Daring di PKP Kupang dan PKP Jembrana. Keg. Monitoring dan Evaluasi Penyelenggaraan Pendidikan KP. Tanggal 6 Oktober"/>
        <s v="Belanja Konsumsi Snack Pagi dan Snack Sore. Monev Daring di PKP Kupang dan PKP Jembrana. Keg. Monitoring dan Evaluasi Penyelenggaraan Pendidikan KP. Tanggal 5 Oktober"/>
        <s v="Belanja Konsumsi Snack Pagi dan Snack Sore. Monev Daring di PKP Kupang dan PKP Jembrana. Keg. Monitoring dan Evaluasi Penyelenggaraan Pendidikan KP. Tanggal 4 Oktober"/>
        <s v="Belanja Konsumsi Snack Pagi dan Snack Sore. Monev Daring di PKP Sidoarjo, PKP Sorong, &amp; AK Wakatobi. Keg. Monitoring dan Evaluasi Penyelenggaraan Pendidikan KP. Tanggal 29"/>
        <s v="Belanja Konsumsi Snack Pagi dan Snack Sore. Monev Daring di PKP Sidoarjo, PKP Sorong, &amp; AK Wakatobi. Keg. Monitoring dan Evaluasi Penyelenggaraan Pendidikan KP. Tanggal 28"/>
        <s v="Belanja Konsumsi  Snack Pagi dan Snack Sore. Monev Daring di PKP Sidoarjo, PKP Sorong, &amp; AK Wakatobi. Keg. Monitoring dan Evaluasi Penyelenggaraan Pendidikan KP. Tanggal 27"/>
        <s v="Belanja Perjalanan Dinas dari SUPM Kotaagung Ke UB, Malang, pada tanggal 12 Sept 2022 dalam rangka Perjalanan Peserta Tugas Belajar. Tanggal 12 Sept 2022"/>
        <s v="Belanja Perjalanan Dinas dari Politeknik AUP Ke Stasiun PSDKP Pontianak, pada tanggal 11 Sept 2022 dalam rangka Perjalanan Selesai Tugas Belajar. Tanggal 12 Sept 2022"/>
        <s v="Belanja Perjalanan Dinas dari Politeknik AUP Ke Politeknik KP Bone, pada tanggal 3 Sept 2022 dalam rangka Perjalanan Selesai Tugas Belajar. Tanggal 5 Sept 2022"/>
        <s v="Belanja Perjalanan Dinas dari PPS Belawan/Medan ke Politeknik AUP Jakarta pada tgl 16 Sept 2022 dalam rangka Perjalanan Peserta Tugas Belajar. Tgl 16 Sept 2022"/>
        <s v="Belanja Perjalanan Dinas dari SUPM Sorong ke Universitas Sebelas Maret Surakarta pada tgl 13 Sept 2022 dalam rangka Perjalanan Peserta Tugas Belajar. Tgl 13 Sept 2022"/>
        <s v="Belanja Perjalanan Dinas dari Pangkalan PSDKP Tual - Ambon ke Politeknik AUP Jakarta pada tgl  10 Sept 2022 dalam rangka Perjalanan Peserta Tugas Belajar. Tgl 12 Sept 2022"/>
        <s v="Belanja Perjalanan Dinas dari Pangkalan PSDKP Tual - Ambon ke Politeknik AUP Jakarta pada tgl 8 Sept 2022 dalam rangka Perjalanan Peserta Tugas Belajar. Tgl 8 Sept 2022"/>
        <s v="Belanja Perjalanan Dinas dari BPSPL Makasar Wilker Manado ke Universitas Diponegoro Semarang pada tgl  21 Agts 2022 dalam rangka Perjalanan Peserta Tugas Belajar. Tgl 22 Agts"/>
        <s v="Belanja Bahan. Konsumsi/Snack Rapat Pembahasan Tindak lanjut Perjanjian Kerja Sama BRSDM dengan YL Forest, Kegiatan Sinkronisasi Pendidikan KP. Tanggal 26 Sept 2022"/>
        <s v="Belanja Perjalanan Dinas Biasa Jkt-Jkt (PP) tgl 19-21 Okt 2022 dlm rangka Mengikuti Keg. PAK Jabfung Dosen &amp; Guru Periode II Thn 2022 lingkup KKP, tgl 21 Okt 2022"/>
        <s v="Belanja bahan konsumsi (snackpagi&amp;makan siang) dlm rangka Pemaparan dan pembahasan draft silabus Politeknik KP edisi 2022 Semester I, program studi TPH/PHL . Tgl 21 Okt 2022"/>
        <s v="Belanja Pemeliharaan Lainnya : Pembayaran Pemeliharaan Aquarium Pusat Pendidikan KP Bulan September 2022, tgl. 28 September 2022."/>
        <s v="Belanja bahan konsumsi (snack pagi) dlm rangka finalisasi buku Best Practice pusat pengembangan wirausaha. Tgl 12 Oktober 2022"/>
        <s v="Belanja Pemeliharaan Peralatan &amp; Mesin: Pemeliharaan/service kendaraan operasional roda 4 Nopol B 2030 MQ Bulan Oktober 2022, tgl. 17 Oktober 2022."/>
        <s v="Belanja Keperluan Perkantoran: Pembuatan stempel kepeluan sehari-hari perkantoran Pusat Pendidikan KP, Tgl 19 September 2022."/>
        <s v="Belanja bahan konsumsi (makan siang) dlm rangka finalisasi buku Best Practice pusat pengembangan wirausaha. Tgl 12 Oktober 2022"/>
        <s v="Belanja Keperluan Perkantoran: Pembuatan stempel kepeluan sehari-hari perkantoran Pusat Pendidikan KP, Tgl 06 Oktober 2022."/>
        <s v="Belanja Pemeliharaan Peralatan &amp; Mesin: Pemeliharaan kendaraan operasional roda 4 Nopol B 1987 WQ Bulan September 2022, tgl. 28 September 2022."/>
        <s v="Belanja bahan konsumsi (snackpagi&amp;siang) dlm rangka pemaparan dan pembahasan Draft Silabus Poltek KP Edisi 2022 Semester I, Program Studi Teknik Budidaya Perikanan/ Budidaya"/>
        <s v="Belanja Pemeliharaan Peralatan &amp; Mesin: Pemeliharaan dan pemasangan kaca film kendaraan operasional roda 4 Nopol B 1987 WQ Bulan September 2022, tgl. 27 September 2022."/>
        <s v="Belanja bahan konsumsi (snackpagi&amp;siang) dlm rangka pemaparan silabus Politeknik KP edisi 2022 semester I  kurikulum prodi TPI/PT dan MP/PK. Tgl 19 Oktober"/>
        <s v="Perdin Jkt - Karawang (PP) Tgl. 19 Oktober 2022. Dalam rangka keg PAK Jabfung Dosen dan Guru di Politeknik AUP Jkt dan pendampingan KA RSDM KP Acara Pembukaan Penyusunan"/>
        <s v="Perdin Jkt - Karawang (PP) Tgl. 19 Okt 2022. Dlm rangka keg PAK Jabfung Dosen dan Guru di Politeknik AUP Jkt dan pendampingan KA RSDM KP Acara Pembukaan Penyus LK TW 3"/>
        <s v="Belanja Barang non operasional (Snack siang). Dlm rangka rapat Update penyiapan bahan penerimaan peserta didik 2023. Tgl 3 Oktober 2022"/>
        <s v="Belanja Pemeliharaan Peralatan &amp; Mesin: Pembayaran pemeliharaan alat pengolah data Pusdik KP periode bulan Oktober 2022, tgl. 24 Oktober 2022."/>
        <s v="Belanja Barang non operasional (Snack siang). Dlm rangka rapat Lanjutan Update penyiapan bahan penerimaan peserta didik 2023. Tgl 4 Oktober 2022"/>
        <s v="Belanja Pemeliharaan Peralatan &amp; Mesin: Pemeliharaan/service kendaraan operasional roda 4 Nopol B 1602 PQP Bulan Oktober 2022, tgl. 23 Oktober 2022."/>
        <s v="Belanja Keperluan Perkantoran: Pembelian keperluan perabot rumah tangga pantry Pusat Pendidikan KP, Tgl 05 Oktober 2022."/>
        <s v="Belanja Pemeliharaan Peralatan &amp; Mesin: Pemeliharaan/service kendaraan operasional roda 4 Nopol B 2622 DQ Bulan Oktober 2022, tgl. 22 Oktober 2022."/>
        <s v="Belanja Keperluan Perkantoran: Pembelian air minum keperluan Pusat Pendidikan KP periode Bulan Oktober 2022. Tgl. 10 Oktober 2022."/>
        <s v="Belanja Pemeliharaan Peralatan &amp; Mesin: Pemeliharaan/service kendaraan operasional roda 4 Nopol B 2950 DQ Bulan Oktober 2022, tgl. 19 Oktober 2022."/>
        <s v="Pembelian konsumsi jamuan kegiatan Audiensi Yayasan WWF Indonesia denan Pusdik KP, Tgl. 29 September 2022"/>
        <s v="Belanja Pemeliharaan Peralatan &amp; Mesin: Pembayaran BBM kendaraan operasional roda 4 Pusat Pendidikan KP Bulan September 2022 a.n. Dwi Hertanto, Tgl. 12 Oktober 2022"/>
        <s v="Pembelian konsumsi (maksi) Rapat Pembahasan Penyusunan Buku \&quot;Pendidikan Kelautan dan Perikanan\&quot;. Tgl 10 Oktober 2022"/>
        <s v="Belanja Pemeliharaan Peralatan &amp; Mesin: Pembayaran pemeliharaan alat inventaris kantor Pusdik KP, tgl. 07 Oktober 2022."/>
        <s v="Pembelian konsumsi (maksi) Rapat Pembahasan Penyusunan Buku \&quot;Pendidikan Kelautan dan Perikanan\&quot;. Tgl 11 Oktober 2022"/>
        <s v="Belanja Pemeliharaan Peralatan &amp; Mesin: Pembelian tape mobil kendaraan operasional roda 4 Nopol B 2950 DQ periode Bulan Oktober 2022, tgl. 04 Oktober 2022."/>
        <s v="Pembelian konsumsi (snack) Rapat Pembahasan Penyusunan Buku \&quot;Pendidikan Kelautan dan Perikanan\&quot; Tanggal 10 dan 111 Oktober 2022. Tgl 11 Oktober 2022"/>
        <s v="Belanja Barang Non Operasional Lainnya. Pembayaran zoom video conference dan zoho kegiatan Pusat Pendidikan KP Periode Bulan Oktober 2022. Tgl. 16 Oktober 2022."/>
        <s v="Pembelian konsumsi (buah segar) Rapat Pembahasan Penyusunan Buku \&quot;Pendidikan Kelautan dan Perikanan\&quot; Tanggal 10 dan 111 Oktober 2022. Tgl 11 Oktober 2022"/>
        <s v="Belanja Barang Non Operasional Lainnya. Pembayaran Indihome Speedy kegiatan Pusat Pendidikan KP Periode Bulan Oktober 2022. Tgl. 12 Oktober 2022."/>
        <s v="Pembelian keperluan estetika kantor dan pengharum ruangan Pusat Pendidikan KP Tahun 2022, Tgl 14 Oktober 2022."/>
        <s v="Belanja Keperluan Perkantoran: Pembayaran biaya estetika kantor kegiatan Pusat Pendidikan KP periode Bulan Oktober 2022. Tgl. 20 Oktober 2022."/>
        <s v="Belanja Perjalanan Dinas dari BPPP Bitung ke Politeknik AUP Jakarta dalam tgl 18 Sept 2022, rangka Perjalanan Peserta Tugas Belajar. Tgl  19 Sept. 2022"/>
        <s v="Belanja Perjalanan Dinas dari SUPM Ladong-Aceh ke Politeknik AUP Jakarta tgl 18 Sept 2022, dalam rangka Perjalanan Peserta Tugas Belajar. Tgl 19 Sept. 2022"/>
        <s v="Belanja Perjalanan Dinas dari BPPP Banyuwangi ke Politeknik AUP Jakarta 18 Sept 2022, dalam rangka Perjalanan Peserta Tugas Belajar. Kegiatan Tugas Belajar Baru. 19 Sept. 2022"/>
        <s v="Perjadin Pusdik KP - Anggaran TA. 2023 pada Sub Koordinator"/>
        <s v="Belanja Perjalanan Dinas dari Politeknik KP Sorong ke Politeknik AUP Jakarta tanggal 17 Sept 2022, dalam rangka Perjalanan Peserta Tugas Belajar. Tgl 19 Sept. 2022"/>
        <s v="Belanja Keperluan Perkantoran: Pembelian makanan/minuman kecil untuk rapat dan penerimaan tamu kegiatan operasional Pusdik KP Bulan November 2022, Tgl 02 November"/>
        <s v="Belanja Keperluan Perkantoran: Pembelian air minum keperluan Pusat Pendidikan KP periode Bulan November 2022. Tgl. 03 November 2022."/>
        <s v="Belanja Keperluan Perkantoran: Pembelian benda materai keperluan sehari-hari perkantoran Pusat Pendidikan KP. Tgl. 02 November 2022."/>
        <s v="Belanja Keperluan Sehari-hari Perkantoran: Pembayaran Langganan surat kabar/majalah Pusat Pendidikan KP Bulan Oktober 2022. Tgl. 31 Oktober 2022"/>
        <s v="Belanja Keperluan Perkantoran: Pembayaran BPJS Ketenagakerjaan Pengemudi dan Pramubhakti lingkup Pusat Pendidikan KP Bulan November 2022, Tgl 03 November 2022."/>
        <s v="Belanja Barang Persediaan Barang Konsumsi: Pembelian kertas foto copy kegiatan operasional Pusat Pendidikan KP Bulan November 2022. Tgl 02 November 2022."/>
        <s v="Belanja Barang Persediaan Barang Konsumsi: Pembelian ATK kegiatan Bidang Perencanaan dan Evaluasi Pusat Pendidikan KP Bulan November 2022. Tgl. 03 November 2022"/>
        <s v="Belanja Penyelenggaraan Pendidikan Pusat Pendidikan KP Bulan November 2022. Tgl. 03 November"/>
        <s v="Belanja Barang Persediaan Barang Konsumsi: Pembelian ATK kegiatan Bidang Kelembagaan dan Ketanagaan Pusat Pendidikan KP Bulan November 2022. Tgl. 03 November 2022"/>
        <s v="Belanja Barang Persediaan Barang Konsumsi: Pembelian ATK kegiatan Bagian Tata Usaha Pusat Pendidikan KP Bulan November 2022. Tgl. 03 November 2022"/>
        <s v="Belanja Barang Persediaan Barang Konsumsi: Pembelian Bahan Komputer kegiatan Bidang Perencanaan dan Evaluasi Pusat Pendidikan KP Bulan November 2022. Tgl. 03 November"/>
        <s v="Belanja Barang Persediaan Barang Konsumsi: Pembelian Bahan Komputer kegiatan Bagian Tata Usaha Pusat Pendidikan KP Bulan November 2022. Tgl. 03 November 2022"/>
        <s v="Belanja Barang Persediaan Barang Konsumsi: Pembelian Bahan Komputer kegiatan Bidang Penyelenggaraan Pendidikan Pusat Pendidikan KP Bulan November 2022. Tgl. 03 November"/>
        <s v="Belanja Barang Persediaan Barang Konsumsi: Pembelian Bahan Komputer kegiatan Bidang Kelembagaan dan Ketenagaan Pusat Pendidikan KP Bulan November 2022. Tgl. 03 November"/>
        <s v="Belanja Sewa: Pembayaran sewa mesin photocopy Pusat Pendidikan KP Bulan Oktober 2022, tgl. 01 November 2022."/>
        <s v="Belanja Pemeliharaan Peralatan &amp; Mesin: Pemeliharaan/service kendaraan operasional roda 2 Nopol B 6558 SQG Bulan Oktober 2022, tgl. 29 Oktober 2022."/>
        <s v="Belanja Pemeliharaan Peralatan &amp; Mesin: Pemeliharaan/service kendaraan operasional roda 4 Nopol B 1602 PQP Bulan Oktober 2022, tgl. 31 Oktober 2022."/>
        <s v="Belanja Pemeliharaan Peralatan &amp; Mesin: Pembayaran BBM kendaraan operasional roda 4 Pusdik KP Bulan Oktober 2022 a.n. Bambang Suprakto dkk, Tgl. 03 November 2022"/>
        <s v="Belanja Pemeliharaan Peralatan dan Mesin: Pembayaran BBM kendaraan operasional roda 2 Pusat Pendidikan KP Bulan Oktober 2022, Tgl. 03 November 2022."/>
        <s v="Belanja Pemeliharaan Peralatan &amp; Mesin: Pemeliharaan/service kendaraan operasional roda 2 Nopol B 6578 SRQ Bulan November 2022, tgl. 02 November 2022."/>
        <s v="Belanja Pemeliharaan Peralatan &amp; Mesin: Pemeliharaan/service kendaraan operasional roda 2 Nopol B 6552 SQE Bulan November 2022, tgl. 03 November 2022."/>
        <s v="Belanja Pemeliharaan Peralatan &amp; Mesin: Pembayaran Pemeliharaan Alat Inventaris Kantor Pusat Pendidikan KP tahun 2022, tgl. 03 November 2022."/>
        <s v="Belanja Honor Operasional Satker: Pembayaran Honor Operasional Satker Pengelola Keuangan Pusdik KP Bulan Oktober 2022, tgl. 02 November 2022"/>
        <s v="Belanja Keperluan Perkantoran: Pembelian keperluan rumah tangga pantry Pusdik KP Bulan November 2022, Tgl 02 November 2022."/>
        <s v="Belanja Bahan. Pembelian ATK dalam rangka kegiatan Pembinaan dan Koordinasi Pimpinan lingkup Pusat Pendidikan KP, Tgl. 03 November 2022"/>
        <s v="Langganan Aplikasi Komunikasi Daring. Tagihan Oktober 2022. Kegiatan Data dan Informasi Pendidikan KP. Tanggal 24 Oktober 2022"/>
        <s v="Langganan Video Conference (zoom) Tagihan Oktober 2022. Kegiatan Monitoring dan Evaluasi Penyelenggaraan Pendidikan KP. Tanggal 1 November 2022"/>
        <s v="Belanja Bahan Konsumsi. Snack Pagi. Monev Daring di Politeknik AUP, SUPM Bone, SUPM Sorong. Keg. Monitoring dan Evaluasi Penyelenggaraan Pendidikan KP. Tanggal 27 Oktober"/>
        <s v="Belanja Bahan Konsumsi. Snack Pagi dan Snack Sore. Monev Daring di Politeknik AUP, SUPM Bone, SUPM Sorong. Keg. Monitoring dan Evaluasi Penyelenggaraan Pendidikan KP. Tanggal"/>
        <s v="Belanja Bahan Konsumsi. Snack Pagi dan Snack Sore. Monev Daring di SUPM Ladong, SUPM Pariaman, SUPM Kotaagung. Keg. Monitoring dan Evaluasi Penyelenggaraan Pendidikan KP."/>
        <s v="Snack Pagi dan Snack Sore. Monev Daring di PKP Bitung, PKP Bone, PKP Dumai. Keg. Monitoring dan Evaluasi Penyelenggaraan Pendidikan KP. Tanggal 13 Oktober 2022"/>
        <s v="Belanja Bahan Konsumsi. Snack Pagi dan Snacak Sore. Monev Daring di PKP Bitung, PKP Bone, PKP Dumai. Keg. Monitoring dan Evaluasi Penyelenggaraan Pendidikan KP. Tanggal 12"/>
        <s v="Belanja Bahan Konsumsi. Snack Pagi dan Snack Sore. Monev Daring di PKP Bitung, PKP Bone, PKP Dumai. Keg. Monitoring dan Evaluasi Penyelenggaraan Pendidikan KP. Tanggal 11"/>
        <s v="Belanja Perjalanan Dinas dari Politeknik KP Sorong ke Universitas Brawijaya Malang tgl 25 Okt 2022 dalam rangka Perjalanan Peserta Tugas Belajar. Tgl 25 Okt 2022"/>
        <s v="Belanja Perjalanan Dinas dari Stasiun PSDKP Belawan Satwas Langsa ke IPB Bogor tgl 21 Agts 2022. dalam rangka Perjalanan Peserta Tugas Belajar. Tgl 22 Agts 2022"/>
        <s v="Belanja Perjalanan Dinas Jakarta - Bogor tanggal 5-8 Oktober 2022 dalam rangka Penelitian dan Reviu RKA-K/L Alokasi Anggaran BRSDM TA 2023 di BRBPBAT Sempur. Tgl 10 Okt  2022"/>
        <s v="Belanja Barang Non Operasional Lainnya Langganan biaya video conference Bulan Oktober 2022 Kegiatan Sinkronisasi Kegiatan Pendidikan KP."/>
        <s v="Belanja Bahan Konsumsi Snack Rapat Persiapan Pengusulan Satker BLU Politeknik AUP. Keg. Sinkronisasi Pendidikan KP. Tanggal 3 November 2022"/>
        <s v="Belanja Barang Persediaan Barang Konsumsi Komputer dlm rangka AIPT Politeknik KP (Kegiatan Pembentukan Pendidikan KP) 24 Oktober 2022"/>
        <s v="Belanja Barang Persediaan Barang Konsumsi ATK dalam rangka Akreditasi Institusi Perguruan Tinggi Politeknik KP (Kegiatan Pembentukan Pendidikan KP), 24 Oktober 2022"/>
        <s v="Belanja Barang Persediaan Barang Konsumsi ATK dalam rangka Penyusunan Draft OTK Satuan Pendidikan Tinggi KP (Kegiatan Pembentukan Pendidikan KP), 10 Oktober 2022"/>
        <s v="Belanja Perjalanan Dinas Biasa Jkt-Jkt (PP) tgl 27 Oktober 2022 dlm rangka Persiapan Asesmen Akreditasi Institusi Politeknik KP Bone, tanggal 27 Oktober 2022"/>
        <s v="Belanja Barang Non Operasional Lainnya, Biaya Zoom (100 orang lebih) Kegiatan Kegiatan Persiapan Asesmen Akreditasi Institusi Politeknik KP Bone, 27 Oktober 2022"/>
        <s v="Belanja Barang Non Operasional Lainnya, Konsumsi (Makan Siang) Rapat Penyusunan SK Kepala BRSDM KP Tentang Tim Transformasi Pendidikan KP,"/>
        <s v="Belanja Barang Non Operasional Lainnya, Konsumsi (Snack) Rapat Penyusunan SK Kepala BRSDM KP Tentang Tim Transformasi Pendidikan KP,"/>
        <s v="Pembelian Bahan Komputer dalam rangka mendukung kegiatan Verifikasi dan Validasi Pertanggungjawaban Kegiatan tgl. 4"/>
        <s v="Pembelian ATK dalam rangka mendukung kegiatan Verifikasi dan Validasi Pertanggung jawaban Kegiatan tgl."/>
        <s v="Belanja Bahan Penggandaan dalam rangka Pembaruan Data PTK Satdik KP Per Sept 2022 (Keg. Evaluasi Beban Kerja Guru dan Dosen TA. 2022) tgl 28 Okt 2022"/>
        <s v="Belanja Bahan Pembelian Bahan Komputer dalam rangka Pembaruan Data PTK Satdik KP Per Sept 2022 (Keg. Evaluasi Beban Kerja Guru dan Dosen TA. 2022) tgl 17 Okt 2022"/>
        <s v="Belanja Bahan Pembelian ATK dalam rangka Pembaruan Data PTK Satdik KP Per Sept 2022 (Keg. Evaluasi Beban Kerja Guru dan Dosen TA. 2022) tgl 17 Okt 2022"/>
        <s v="Belanja bhn konsumsi (snack pagi&amp;siang) dlm rangka pemaparan&amp; pembahasan reviu draft Peraturan Ka. BRSDM KP No 10/PER-BRSDM/2019 ttg Pedoman Pelaksanaan TEFA pada"/>
        <s v="Perdin Pusdik KP-Gd. BRSDM I Ancol tgl 8 Nov 2022 (PP) .Melakukan pembahasan reviu draft PerKa.BRSDMKP No.10/PER-BRSDM/2019 ttg pedoman pelaks TEFA .Tgl 8 Nov 2022"/>
        <s v="Belanja barang non opersional lainnya. konsumsi (snack) rapat akselerasi transformasi pendidikan KP (dukungan pembentukan kelembagaan) Tgl 07 Nov 2022"/>
        <s v="Belanja barang non operasional lainnya. konsumsi (snack pagi dan snack sore) rapat terkait penyusunan kajian teknis rancangan PP Men KP tentang organisasi tata kerja Politeknik KP, Tgl"/>
        <s v="Belanja Bahan, Konsumsi PERMEN KP tentang OTK Politeknik Kelautan dan Perikanan,"/>
        <s v="Belanja Barang Non Operasional Lainnya, Konsumsi (Snack) Rapat Transformasi Pendidikan Kelautan dan Perikanan, Tanggal 10 November 2022"/>
        <s v="Belanja Brg Non Operasional, Langganan Biaya Video Conference (100 orang lebih) pembayaran bln Oktober, Akselerasi Transformasi Pendidikan"/>
        <s v="Belanja Barang Persediaan Barang Konsumsi Pembelian ATK dalam rangka Penyusunan Kajian Teknis Rancangan  Permen KP ttg OTK Politeknik KP, Tanggal 8 Nov 2022."/>
        <s v="Belanja Barang Persediaan Barang Konsumsi Pembelian Komputer Suplies dlm rangka Penyusunan Kajian Teknis Rancangan"/>
        <s v="Belanja Perdin Biasa, Jakarta-Jakarta (PP) tggl 8 - 9 Nov 2022 dlm rangka Penyusunan Kajian Teknis Rancangan Permen KP tentang OTK Politeknik KP, Tgl 9 Nov 2022"/>
        <s v="Belanja Barang Non Operasional Lainnya, Langganan Biaya Video Conference, Keperluan kegiatan dukungan Penerimaan dan Penetapan Terpusat Peserta Didik Lingkup KKP. Tgl 8"/>
        <s v="Belanja Bahan Konsumsi Snack Sore Rapat Monitoring Realisasi Anggaran Satuan Pendidikan KP. Keg. Sinkronisasi Pendidikan KP. Tanggal 8 November 2022"/>
        <s v="Belanja Perjalanan Dinas dari Jakarta - Serang tgl 4 Nov 2022 dalam rangka Sinkronisasi Pendidikan KP di Politeknik AUP Kampus Serang. Tgl 7 Nov 2022"/>
        <s v="Belanja Bahan - Buku TPA Toefl. Keg. Tugas Belajar Baru. Tanggal  8 November 2022 :"/>
        <s v="Belanja Bahan Konsumsi Snack Pagi Rapat Monitoring Realisasi Anggaran Satuan Pendidikan KP. Keg. Sinkronisasi Pendidikan KP. Tanggal 8 November 2022"/>
        <s v="Belanja Bahan Konsumsi Snack Sore Rapat Persiapan Pengusulan Satker BLU Politeknik AUP. Keg. Sinkronisasi Pendidikan KP. Tanggal 3 November 2022"/>
        <s v="Belanja Pemeliharaan Peralatan &amp; Mesin: Pembayaran BBM kendaraan operasional roda 4 Pusat Pendidikan KP Bulan Oktober 2022 a.n. Dwi Hertanto, Tgl. 10 November 2022"/>
        <s v="Belanja Pemeliharaan Peralatan &amp; Mesin: Pembayaran pemeliharaan alat pengolah data (printer) Pusdik KP periode Bulan November 2022, tgl. 10 November 2022."/>
        <s v="Belanja Barang Non Operasional Lainnya. Pembayaran zoho kegiatan Pusat Pendidikan KP Periode Bulan November 2022. Tgl. 10 November 2022."/>
        <s v="Belanja Barang Non Operasional Lainnya. Pembayaran Indihome Speedy kegiatan Pusat Pendidikan KP Periode Bulan November 2022. Tgl. 16 November 2022."/>
        <s v="Belanja Keperluan Perkantoran: Pembayaran biaya estetika kantor kegiatan Pusat Pendidikan KP periode Bulan November 2022. Tgl. 10 November 2022."/>
        <s v="Pembelian konsumsi (makan siang) jamuan Rapat Persiapan Permintaan Keterangan Tambahan terkait Pembangunan Politeknik KP Dumai. Tgl. 24 Oktober 2022"/>
        <s v="Belanja Keperluan Perkantoran: Pembelian keperluan perabot rumah tangga pantry Pusat Pendidikan KP, Tgl 10 November 2022."/>
        <s v="Belanja Keperluan Sehari-hari Perkantoran: Pembayaran air minum pegawai Pusat Pendidikan KP Bulan Oktober 2022. Tgl. 31 Oktober 2022"/>
        <s v="Perdin Pusdik KP - Ancol  (PP) tgl. 11 Nov.  2022 ,  penyelesaian pertanggung jawaban GUP (Revolving) ke 17 Lingkup Pusat Pendidikan KP, tgl. 11 November 2022"/>
        <s v="Perdin Pusdik KP - Bogor (PP) tgl. 5 sd 8 Oktober 2022  , dalam rangka Penelitian dan Reviu RKA-KL, Alokasi Anggaran BRSDM TA 2023, tgl. 10 Oktober  2022"/>
        <s v="Belanja Perdin Biasa Jkt-Kpg (PP) tgl 2-5 Nov 2022 Peninjauan kesiapan pengembangan pendidikan KP di PKP Kupang , tgl 7 November 2022"/>
        <s v="Perdin Jakarta - Magetan, Jatim (PP). Tgl. 27-30 Oktober 2022. Dalam rangka Koordinasi Pelaksanaan Smart Fisheries Village di Desa Sumber Dodol, Kab. Magetan, Jatim. Tgl. 30"/>
        <s v="Perdin Jakarta - Politeknik AUP Jakarta, Jaksel (PP). Tgl. 20 Oktober 2022. Dalam rangka mendampingi Kunker Kepala BRSDM KP kegiatan Monitoring Sarpras Asrama Taruna/i di"/>
        <s v="Belanja Penggandaan, Fotocopy, dan Penjilidan. Kegiatan Penilaian Kinerja Pendidikan KP. Tanggal 24 Oktober 2022"/>
        <s v="Belanja Komputer Supplies. Kegiatan Data dan Informasi Pendidikan KP. Tanggal 4 November 2022"/>
        <s v="Belanja Komputer Supplies. Kegiatan Penilaian Kinerja Pendidikan KP. Tanggal 1 November 2022"/>
        <s v="Perdin Jakarta - Serang, Banten (PP). Tgl. 04 November 2022. Dalam rangka mendampingi Kapusdik KP Acara Kunker Spesifik Anggota Komisi IV DPR RI di Provinsi Banten. Tgl. 04"/>
        <s v="Belanja Alat Tulis Kantor. Kegiatan Penilaian Kinerja Pendidikan KP. Tanggal 28 Oktober 2022 :"/>
        <s v="Perdin Jakarta - Dumai, Riau (PP). Tgl. 09-11 November 2022. Dalam rangka koordinasi ketatausahaan di Politeknik KP Dumai, Riau. Tgl. 11 November 2022."/>
        <s v="Perdin Jakarta - Ancol, Jakut (PP). Tgl. 11 November 2022. Dalam rangka Rapat Pembahasan Perkembangan dan Skema Kemitraan Optimalisasi Aset SFV UPT TA. 2022. Tgl. 11 November"/>
        <s v="Belanja Alat Tulis Kantor. Kegiatan Data dan Informasi Pendidikan KP. Tanggal 25 Oktober 2022"/>
        <s v="Perdin Jakarta - Serang, Banten (PP). Tgl. 04 November 2022. Dalam rangka mendampingi Kepala BRSDM KP Acara Kunker Spesifik Anggota Komisi IV DPR RI di Provinsi Banten. Tgl."/>
        <s v="Belanja Alat Tulis Kantor. Kegiatan Monitoring dan Evaluasi Penyelenggaraan Pendidikan KP. Tanggal 19 Oktober 2022"/>
        <s v="Perdin Jakarta - Ciracas, Jaksel (PP). Tgl. 27 Oktober 2022. Dalam rangka kegiatan Temu kembali Arsip/Dokumen Terkait Pembangunan Politeknik KP Dumai TA.2016 s.d. 2017. Tgl. 27"/>
        <s v="Belanja Bahan. Penggandaan, Fotocopy dan penjilidan dalam rangka kegiatan Aparatur KKP yang Diberikan Izin Belajar. Tanggal 28 Oktober 2022"/>
        <s v="Perdin Jakarta - Politeknik AUP Jakarta, Jaksel (PP). Tgl. 28 Oktober 2022. Dalam rangka mengumpulkan dan merekapitulasi dokumen-dokumen Pembangunan Politeknik KP Dumai T.A."/>
        <s v="Belanja Bahan. Penggandaan, Fotocopy dan penjilidan dalam rangka kegiatan Aparatur KKP yang Diberikan Izin Belajar. Tanggal 26 Oktober 2022"/>
        <s v="Perdin Jakarta - Politeknik AUP Jakarta, Jaksel (PP). Tgl. 27 Oktober 2022. Dalam rangka kegiatan Pemantauan dan Evaluasi Presensi Pegawai Pusdik KP Periode Januari s.d."/>
        <s v="Belanja Bahan. Penggandaan, Fotocopy dan penjilidan dalam rangka kegiatan Aparatur KKP yang Diberikan Izin Belajar. Tanggal 24 Oktober 2022"/>
        <s v="Perdin Jakarta - Ciracas, (PP). Tgl. 04 November 2022. Dalam rangka mengikuti kegiatan pelaksaan Pemetaan/ Penilaian Potensi dan Kompetensi PNS Tgl. 04"/>
        <s v="Belanja Perjalanan Dinas dari Jakarta - Makasar Tgl 23-25 Okt 2022 dalam rangka koordinasi dan pengadministrasi peserta"/>
        <s v="Perdin Jakarta - Bogor, Jabar (PP). Tgl. 09-10 November 2022. Dalam rangka kegiatan Bimtek Peningkatan Kapasitas Pengelola SDM dan Pegawai. Tgl. 11 November 2022."/>
        <s v="Belanja Bahan. Perlengkapan Protokol kesehatan Peserta Koordinasi Tugas Belajar dalam rangka kegiatan Lanjutan Tugas Belajar. Tanggal 26 Oktober 2022"/>
        <s v="Perdin Jakarta - Politeknik AUP Jakarta, Jaksel (PP). Tgl. 11 November 2022. Dalam rangka kegiatan rekonsiliasi dan tindak lanjut sisa temuan BPK_RI TA 2021 lingkup BRSDM KP. Tgl. 11"/>
        <s v="Belanja Bahan. Perlengkapan Peserta Koordinasi Tugas Belajar dalam rangka kegiatan Lanjutan Tugas Belajar. Tanggal 26 Oktober 2022"/>
        <s v="Belanja Bahan. Penggandaan, Fotocopy dan penjilidan dalam rangka kegiatan Sinkronisasi Kegiatan Pendidikan KP. Tanggal 18 Oktober 2022"/>
        <s v="Belanja Bahan. Penggandaan, Fotocopy dan penjilidan dalam rangka kegiatan Lanjutan Tugas Belajar. Tanggal 4 November 2022"/>
        <s v="Belanja Bahan. Penggandaan, Fotocopy dan penjilidan dalam rangka kegiatan Lanjutan Tugas Belajar. Tanggal 2 November 2022"/>
        <s v="Belanja Bahan. Penggandaan, Fotocopy dan penjilidan dalam rangka kegiatan Lanjutan Tugas Belajar. Tanggal 31 Oktober 2022"/>
        <s v="Belanja Perjalanan Dinas dari Jakarta - UNJ Tgl 3 Nov 2022 dalam rangka koordinasi dan pengadministrasi peserta"/>
        <s v="Belanja Perjalanan Dinas dari Jakarta - Bandung Tgl 1-2 Nov 2022 dalam rangka koordinasi dan pengadministrasi peserta  tugas belajar di UNPAD. Tgl 3 Nov 2022"/>
        <s v="Belanja Perjalanan Dinas dari Jakarta - Bogor Tgl 27-28 Okt 2022 dalam rangka koordinasi dan pengadministrasi peserta  tugas belajar di IPB. Tgl 31 Okt 2022"/>
        <s v="Belanja Perjalanan Dinas dari Jakarta - Semarang tanggal 27 Okt 2022 dalam rangka koordinasi dan pengadministrasi tugas belajar di UNDIP. Tgl 28 Okt 2022"/>
        <s v="Belanja Perjalanan Dinas dari Jakarta - Surakarta/Solo tanggal 25-26 Okt 2022 dalam rangka koordinasi dan pengadministrasi peserta tugas belajar di UNS. Tgl 27 Okt 2022"/>
        <s v="Blnja bhn konsumsi (snack pagi&amp;siang) dlm rangka pemaparan &amp; pembahasan draft pedoman penerimaan peserta didik pd satdik di lngkungan KKP. Tgl 15 Nov 2022"/>
        <s v="Belanja Bahan Penggandaan dalam rangka Kegiatan Akselerasi Transformasi Pendidikan KP, tanggal 11 Nov 2022"/>
        <s v="Belanja Persediaan Barang Konsumsi Pembelian Bahan Komputer dlm rangka Pembahasan Draft Rancangan Permen KP ttg OTK Politeknik KP, tanggal 16 November 2022"/>
        <s v="Belanja Bahan Penggandaan dlm rangka Penyusunan Kajian Teknis Rancangan Permen KP ttg OTK Politeknik Kelautan dan Perikanan, tanggal 14 November 2022"/>
        <s v="Belanja Barang Persediaan Barang Konsumsi Pembelian ATK dlm rangka Pembahasan Draft Rancangan Permen KP ttg OTK Politeknik KP, tanggal 16 November 2022"/>
        <s v="Belanja Pemeliharaan Peralatan &amp; Mesin: Pemeliharaan/service kendaraan operasional roda 4 Nopol B 1165 UQN Bulan Oktober 2022, tgl. 17 Oktober 2022."/>
        <s v="Belanja Persediaan Barang Konsumsi Pembelian ATK dalam rangka Tranformasi Pendidikan KP, tanggal 1 November 2022"/>
        <s v="Belanja Bahan Konsumsi (snack pagi dan sore) Rapat Pembahasan Draft Rancangan PERMEN KP tentang OTK Politeknik Kelautan dan Perikanan, tanggal 18 November 2022"/>
        <s v="Belanja Keperluan Perkantoran: Pembayaran Pekerjaan Pangadaan Pakaian Dinas Pegawai Tahun 2022, tgl. 12 Oktober 2022."/>
        <s v="Belanja Bahan. Penggandaan, Fotocopy dan penjilidan dalam rangka kegiatan Tugas Belajar Baru. Tanggal 7 Nopember 2022"/>
        <s v="Belanja Bahan Kegiatan Tugas Belajar Baru Perlengkapan Peserta TPA-Toefl. Tanggal 14 November 2022"/>
        <s v="Belanja Perdin Biasa Jkt-Jkt (PP) tgl 18 November 2022 dlm rangka Pembahasan Draft Rancangan PERMEN KP tentang OTK Politeknik KP, tgl 18 November 2022"/>
        <s v="Perdin Pusdik KP-Gd. BRSDM I Ancol tgl 17 Nov 2022 (PP) .Melakukan Pembahasan draft review pedoman penerimaan peserta didik baru .Tgl 17 Nov 2022"/>
        <s v="Perdin Jakarta - Bandung, Jabar (PP). Tgl. 14-16 November 2022. Dalam rangka kegiatan desiminasi pengisian dan rekapitulasi RUP TA. 2023 lingkup KKP. Tgl. 16 November 2022."/>
        <s v="Perdin Pusdik KP-Poltek AUP, Kampus Serang Banten tgl 4 Nov 2022  (PP) .Melakukan koord &amp;evaluasi pelaksanaan TEFA di Poltek AUP, kampus Serang. Tgl 4 Nov 2022"/>
        <s v="Blnja brg non operasional lainnya  (snack pagi&amp;siang) dlm rangka  pembahasan draft pedoman penerimaan peserta didik pada satuan  pendidikan di llingkungan KKP. Tgl 17 Nov 2022"/>
        <s v="Belanja Pengiriman Surat Dinas Pos Pusat. Pengiriman surat dan dokumen/barang lainnya kegiatan Pusat Pendidikan KP Bulan November 2022. Tgl. 14 November 2022."/>
        <s v="Belanja Barang Non Operasional Lainnya. Pembayaran zoom video conference kegiatan Pusat Pendidikan KP Periode Bulan November 2022. Tgl. 17 November 2022."/>
        <s v="Perdin Pusdik KP - Ancol  (PP) , tgl. 16  Nov.  2022 ,  Penyelesaian Verifikasi &amp; Penginputan Dok. PTUP ke 5  ke dalam Aplikasi Sakti, tgl. 17 Nov. 2022"/>
        <s v="Belanja Pemeliharaan Peralatan &amp; Mesin: Pemeliharaan/service kendaraan operasional roda 4 Nopol B 1446 PQH Bulan Oktober 2022, tgl. 12 Oktober 2022."/>
        <s v="Belanja Perjalanan Dinas dari Jakarta - Depok pada tgl 9-10 Nov 2022 dalam rangka Rapat Pleno Penilaian Rekonsiliasi Kinerja BRSDM Tahun 2022. Tgl 11 Nov 2022"/>
        <s v="Belanja Pemeliharaan Peralatan &amp; Mesin: Pemeliharaan/ service kendaraan operasional roda 4 Nopol B 1165 UQN Bulan November 2022, tgl. 13 November 2022."/>
        <s v="Belanja Bahan. Penggandaan, Fotocopy dan penjilidan dalam rangka kegiatan Aparatur KKP yang Diberikan Izin Belajar. Tanggal 14 November 2022"/>
        <s v="Belanja Pemeliharaan Peralatan &amp; Mesin: Pemeliharaan/service kendaraan operasional roda 4 Nopol B 2622 DQ Bulan Oktober 2022, tgl. 11 Oktober 2022."/>
        <s v="Belanja Bahan. Penggandaan, Fotocopy dan penjilidan dalam rangka kegiatan Tugas Belajar Luar Negeri. Tanggal 4 Nopember 2022"/>
        <s v="Belanja Bahan. Penggandaan, Fotocopy dan penjilidan dalam rangka kegiatan Tugas Belajar Luar Negeri. Tanggal 2 Nopember 2022"/>
        <s v="Belanja Pemeliharaan Lainnya : Pembayaran Pemeliharaan Aquarium Pusat Pendidikan KP Bulan November 2022, tgl. 18 November 2022."/>
        <s v="Belanja Perjalanan Dinas dari Dit. Kawasan dan Kesehatan Ikan, Jakarta ke UNS Solo/Surakarta pada tgl 02 Nov 2022 dalam rangka Perjalanan Peserta Tugas Belajar. Tgl 02"/>
        <s v="Belanja Bahan. Penggandaan, Fotocopy dan penjilidan dalam rangka kegiatan Lanjutan Tugas Belajar. Tanggal 11 Nopember 2022"/>
        <s v="Belanja Bahan. Penggandaan, Fotocopy dan penjilidan dalam rangka kegiatan Sinkronisasi Kegiatan Pendidikan KP. Tanggal 3 Oktober 2022"/>
        <s v="Belanja Bahan. Penggandaan, Fotocopy dan penjilidan dalam rangka kegiatan Lanjutan Tugas Belajar. Tanggal 9 Nopember 2022"/>
        <s v="Belanja Perjalanan Dinas dari Politeknik AUP, Jakarta ke UB Malang pada tgl 21 Agts 2022 dalam rangka Perjalanan Peserta Tugas Belajar. Tgl 22 Agts 2022"/>
        <s v="Belanja Bahan. Penggandaan, Fotocopy dan penjilidan dalam rangka kegiatan Tugas Belajar Baru. Tanggal 5 Oktober 2022"/>
        <s v="Belanja Bahan. Penggandaan, Fotocopy dan penjilidan dalam rangka kegiatan Tugas Belajar Baru. Tanggal 7 Oktober 2022"/>
        <s v="Belanja Bahan Konsumsi (snack pagi &amp;makan siang). Dlm rangka finalisasi dan proofreading Buku Best Practice Pusat Pengembangan Wirausaha. Tgl 22 November 2022"/>
        <s v="Belanja Perjalanan Dinas dari Jakarta ke BRSDM Ancol pada tanggal 16-18 Nov 2022 dalam rangka Penyiapan Kegiatan TPA dan TOEFL. Kegiatan Tugas Belajar Baru. 21 Nov 2022"/>
        <s v="Belanja Jasa Profesi dlm rangka Finalisasi dan proofreading Buku Best Practice Pusat Pengembangan Wirausaha. Tgl 22 Nov 2022"/>
        <s v="Belanja Jasa Profesi. Narasumber Workshop Penyusunan Proposal Penelitian. Kegiatan Tugas Belajar Baru. Tanggal 22 November 2022"/>
        <s v="Belanja Bahan Kegiatan Tugas Belajar Baru Konsumsi Peserta TPA-Toefl. Tanggal 22 November 2022"/>
        <s v="Belanja Bahan Kegiatan Tugas Belajar Baru Perlengkapan Protokol Kesehanan Peserta TPA- Toefl. Tanggal 14 November 2022"/>
        <s v="Belanja Bahan Konsumsi (snack pagi) Rapat Akselerasi Tranformasi Pendidikan KP, tanggal 17 November 2022"/>
        <s v="Belanja Barang Non Operasional Lainnya Konsumsi Rapat Pembahasan Pemenuhan Dosen PSDKU Politeknik AUP, tanggal 22 November 2022"/>
        <s v="Belanja Bahan Konsumsi Makan Siang Rapat Penyiapan Kegiatan TPA TOEFL. Tanggal 18 November 2022"/>
        <s v="Belanja Barang Non Operasional Lainnya Pembelian Langganan Google Drive 200 GB Selama 1 Tahun, tanggal 17 November 2022"/>
        <s v="Belanja Bahan Konsumsi Snack Rapat Penyiapan Kegiatan TPA TOEFL. Tanggal 18 November 2022"/>
        <s v="Belanja Barang Persediaan Barang Konsumsi Pembelian Bahan Komputer dalam rangka Transformasi Pendidikan Tinggi Kelautan dan Perikanan, tanggal 23 November 2022"/>
        <s v="Perjadin Pusdik KP-Gd. BRSDM I Ancol tgl 24 Nov 2022 (PP) .Melakukan Finalisasi review pedoman penerimaan peserta didik"/>
        <s v="Belanja Barang Persediaan Barang Konsumsi Pembelian ATK dalam rangka Finalisasi Dokumen PSDKU, Tanggal 25 November 2022"/>
        <s v="Belanja barang non operasional lainnya (snack pagi&amp;siang) dlm rangka pedoman peneriman peserta didik . Tgl 24 November 2022"/>
        <s v="Belanja Persediaan Barang Konsumsi Pengadaan Bahan Komputer Dokumen PSDKU, Tanggal 25 November 2022"/>
        <s v="Belanja Barang Persediaan Barang Konsumsi Pembelian Bahan Komputer dalam rangka Transformasi Pendidikan Tinggi Kelautan dan Perikanan, tanggal 25 November 2022"/>
        <s v="Belanja Barang Persediaan Barang Konsumsi Pembelian Bahan Komputer dalam rangka rancangan PERMEN KP ttg OTK Politeknik KP, Tanggal 24 November 2022"/>
        <s v="Belanja Barang Persediaan Barang Konsumsi Pembelian ATK (Penjaminan Mutu Kelembagaan Pendidikan KP) dalam rangka Tranformasi Pendidikan KP, tanggal 25 November 2022"/>
        <s v="Belanja Persediaan Barang Konsumsi Pembelian Bahan ATK dlm rangka Transfromasi Pendidikan Tinggi KP, Tanggal 23 November 2022"/>
        <s v="Belanja Barang Persediaan Barang Konsumsi Pembelian Bahan Komputer dlm rangka Transformasi Pendidikan KP, Tanggal 24 November 2022"/>
        <s v="Belanja Keperluan Perkantoran: Pembayaran biaya pengharum ruang kantor kegiatan Pusat Pendidikan KP periode Bulan November 2022. Tgl. 24 November 2022."/>
        <s v="Pembelian snack jamuan Rapat Tindak Lanjut Permintaan Dokumen Pemeriksaan oleh BPK RI. Tgl. 21 November 2022"/>
        <s v="Pembelian konsumsi (snack) jamuan Rapat Paparan Realisasi dan Percepatan Anggaran TA. 2022 Pusat Pendidikan KP. Tgl. 23 November 2022"/>
        <s v="Pembelian konsumsi (snack) jamuan Rapat Tindak Lanjut Permintaan Dokumen Pemeriksaan oleh BPK_RI. Tgl. 22 November 2022"/>
        <s v="Belanja Pemeliharaan Peralatan &amp; Mesin: Pembayaran pembelian helmet kendaraan operasional roda 2 Nopol B 3917 PBQ Bulan November 2022, tgl. 23 November 2022."/>
        <s v="Belanja Pemeliharaan Peralatan &amp; Mesin: Pembayaran pemeliharaan kendaraan operasional roda 4 Nopol B 2030 MQ Bulan November 2022, tgl. 23 November 2022."/>
        <s v="Belanja Bahan. Penggandaan dalam rangka mendukung kegiatan Sistem Akuntansi Keuangan Berbasis Akrual,  tgl. 23 November 2022"/>
        <s v="Perjadin Jkt-Poltek AUP Jkt (PP) dalam rangka koordinasi capaian realisasi anggaran TA 2022 di Politeknik AUP, Tgl 17 Nov 2022"/>
        <s v="Perjadin Pusdik KP-Poltek AUP tgl 29 Nov 2022 (PP). Menghadiri kuliah umum dg tema 'Penyebaran Lintasan Indonesia Throughflow (ITF-Arlindo).Tgl 29 Nov 2022"/>
        <s v="BelanjaPerjalanan Dinas dari Banyuwangi ke Jakarta pada tgl 20-22 Nov 2022 dalam rangka mengikuti Tes TPA dan TOEFL di Gedung Mina Bahari III Ballroom Lantai 1, 22 Nov 2022"/>
        <s v="Belanja Bahan Konsumsi (snack pagi &amp;siang). Dlm rangka rapat Lanjutan Pembahasan Pedoman Pelaksanaan PKL pada Satdik Tinggi di Lingkungan KKP. Tgl 25 November 2022"/>
        <s v="Belanja Barang Non Operasional Lainnya. Langganan Aplikasi Komunikasi Daring. Tagihan Bulan November 2022. Kegiatan Data dan Informasi Pendidikan. Tangal 24 November 2022"/>
        <s v="Belanja Bahan Konsumsi (snack pagi &amp;siang). Dlm rangka rapat Lanjutan ke-2 Pembahasan Pedoman Pelaksanaan PKL pada Satdik Tinggi di Lingkungan KKP. Tgl 1 Desember 2022"/>
        <s v="Belanja Perjalanan Dinas Jakarta - Bogor tanggal 24 November 2022 dalam rangka Monitoring IKU IP ASN dan IKU Nilai Monev Kegiatan Pendidikan KP. Tanggal 28 November 2022"/>
        <s v="Belanja Bahan, Konsumsi  Snack pagi dan Sore rapat Percepatan Transformasi Pendidikan KP terkait Verifikasi Data dan kebutuhan tubel dan ibel 5 tahun depan, Tanggal 28 Nov 2022"/>
        <s v="Belanja Perjalanan Dinas dari Jakarta ke Bogor pada tgl 24-26 Nov 2022 dalam rangka Penyiapan Rakor Tugas Belajar, 28 Nov 2022"/>
        <s v="Belanja Bahan, Konsumsi PSDKU Lingkup Pusat Pendidikan Kelautan dan Perikanan, Tanggal 29 Nov 2022"/>
        <s v="Belanja Perjalanan Dinas dari Dumai ke Jakarta pada tgl 20-22 Nov 2022 dalam rangka mengikuti Tes TPA dan TOEFL di Gedung Mina Bahari III Ballroom Lantai 1, 22 Nov 2022"/>
        <s v="Belanja Bahan Penggandaan dalam rangka Kegiatan Finalisasi Dokumen PSDKU, Tanggal 1 Desember 2022"/>
        <s v="Belanja Perjalanan Dinas dari Tarakan ke Jakarta pada tgl 20-22 Nov 2022 dalam rangka mengikuti Tes TPA dan TOEFL di Gedung Mina Bahari III Ballroom Lantai 1, 22 Nov 2022"/>
        <s v="Belanja Perdin Biasa Jkt-Jkt (PP)  rapat  Transformasi Pendidikan KP terkait Verifikasi Data dan kebutuhan tubel dan ibel tahun depan, Tanggal 28 Nov 2022"/>
        <s v="Belanja Perjalanan Dinas dari Medan ke Jakarta pada tgl 20-22 Nov 2022 dalam rangka mengikuti Tes TPA dan TOEFL di Gedung Mina Bahari III Ballroom Lantai 1, 22 Nov 2022"/>
        <s v="Perjadin Pusdik KP-Gd. BRSDM I Ancol tgl 28 Nov 2022 (PP). Melakukan Reviu kegiatan pelaksanaan Teachinng Factory (TEFA) pada satdik lingkup KKP .Tgl 28 Nov 2022"/>
        <s v="Belanja Perjalanan Dinas dari Ambon ke Jakarta pada tgl 20-22 Nov 2022 dalam rangka mengikuti Tes TPA dan TOEFL di Gedung Mina Bahari III Ballroom Lantai 1, 22 Nov 2022"/>
        <s v="Belanja Keperluan Perkantoran: Pembayaran BPJS Ketenagakerjaan Pengemudi dan Pramubhakti lingkup Pusat Pendidikan KP Bulan Desember 2022, Tgl 01 Desember 2022"/>
        <s v="Belanja Perjalanan Dinas dari Pariaman ke Jakarta pada tgl 20-22 Nov 2022 dalam rangka mengikuti Tes TPA dan TOEFL di Gedung Mina Bahari III Ballroom Lantai 1, 22 Nov 2022"/>
        <s v="Belanja Keperluan Sehari-hari Perkantoran: Pembayaran Langganan surat kabar/majalah Pusat Pendidikan KP Bulan November 2022. Tgl. 01 Desember 2022"/>
        <s v="Belanja Perjalanan Dinas dari Kotaagung ke Jakarta pada tgl 20-22 Nov 2022 dalam rangka mengikuti Tes TPA dan TOEFL di Gedung Mina Bahari III Ballroom Lantai 1, 22 Nov 2022"/>
        <s v="180000911 :"/>
        <s v="Belanja Perjalanan Dinas dari Pangandaran ke Jakarta pada tgl 20-22 Nov 2022 dalam rangka mengikuti Tes TPA dan TOEFL di Gedung Mina Bahari III Ballroom Lantai 1, 22 Nov 2022"/>
        <s v="Belanja Perjalanan Dinas dari Purwakarta ke Jakarta pada tgl 20-22 Nov 2022 dalam rangka mengikuti Tes TPA dan TOEFL di Gedung Mina Bahari III Ballroom Lantai 1, 22 Nov 2022"/>
        <s v="Belanja Barang Persediaan Barang Konsumsi: Pembelian ATK kegiatan Bagian Tata Usaha Pusat Pendidikan KP Bulan Desember 2022. Tgl. 01 Desember 2022"/>
        <s v="Belanja Perjalanan Dinas dari Jembrana ke Jakarta pada tgl 20-22 Nov 2022 dalam rangka mengikuti Tes TPA dan TOEFL di Gedung Mina Bahari III Ballroom Lantai 1, 22 Nov 2022"/>
        <s v="Belanja Penyelenggaraan Pendidikan Pusat Pendidikan KP Bulan Desember 2022. Tgl. 01 Desember"/>
        <s v="Belanja Perjalanan Dinas dari Tegal ke Jakarta pada tgl 20-22 Nov 2022 dalam rangka mengikuti Tes TPA dan TOEFL di Gedung Mina Bahari III Ballroom Lantai 1, 22 Nov 2022"/>
        <s v="Belanja Barang Persediaan Barang Konsumsi: Pembelian Bahan Komputer kegiatan Bagian Tata Usaha Pusat Pendidikan KP Bulan Desember 2022. Tgl. 01 Desember 2022"/>
        <s v="Belanja Perjalanan Dinas dari Lampulo ke Jakarta pada tgl 20-22 Nov 2022 dalam rangka mengikuti Tes TPA dan TOEFL di Gedung Mina Bahari III Ballroom Lantai 1, 22 Nov 2022"/>
        <s v="Belanja Perjalanan Dinas dari Padang ke Jakarta pada tgl 20-22 Nov 2022 dalam rangka mengikuti Tes TPA dan TOEFL di Gedung Mina Bahari III Ballroom Lantai 1, 22 Nov 2022"/>
        <s v="Belanja Barang Persediaan Barang Konsumsi: Pembelian Bahan Komputer kegiatan Bidang Kelembagaan dan Ketenagaan Pusat Pendidikan KP Bulan Desember 2022. Tgl. 01 Desember"/>
        <s v="BelanjaPerjalanan Dinas dari Sukabumi mengikuti Tes TPA dan TOEFL di Gedung Mina Bahari III Ballroom Lantai 1, 22 Nov 2022"/>
        <s v="Belanja Barang Persediaan Barang Konsumsi: Pembelian ATK kegiatan Bidang Kelembagaan dan Ketanagaan Pusat Pendidikan KP Bulan Desember 2022. Tgl. 01 November 2022"/>
        <s v="Belanja Perjalanan Dinas dari Batam ke Jakarta pada tgl 20-22 Nov 2022 dalam rangka mengikuti Tes TPA dan TOEFL di Gedung Mina Bahari III Ballroom Lantai 1, 22 Nov 2022"/>
        <s v="Belanja Pemeliharaan Peralatan dan Mesin: Pembayaran BBM kendaraan operasional roda 2 Pusat Pendidikan KP Bulan November 2022, Tgl. 01 Desember 2022."/>
        <s v="Belanja Perjalanan Dinas dari Madiangin ke Jakarta pada tgl 20-22 Nov 2022 dalam rangka mengikuti Tes TPA dan TOEFL di Gedung Mina Bahari III Ballroom Lantai 1, 22 Nov 2022"/>
        <s v="Belanja Honor Operasional Satker: Pembayaran Honor Operasional Satker Pengelola Keuangan Pusdik KP Bulan November 2022, tgl. 01 Desember 2022"/>
        <s v="Belanja Perjalanan Dinas dari Karawang ke Jakarta pada tgl 20-22 Nov 2022 dalam rangka mengikuti Tes TPA dan TOEFL di Gedung Mina Bahari III Ballroom Lantai 1, 22 Nov 2022"/>
        <s v="Belanja Bahan Kegiatan Lanjutan Tugas Belajar Konsumsi Sosialisasi Tugas Belajar dan Penyusunan Proposal. Tanggal 22 Nov 2022"/>
        <s v="Belanja Bahan Konsumsi Rapat Persiapan Koordinasi Penyelenggaraan Tugas Belajar dan Izin Belajar. Keg. Tugas Belajar Baru. Tgl 25 Nov 2022"/>
        <s v="Belanja Bahan Konsumsi Rapat Persiapan Koordinasi Penyelenggaraan Tugas Belajar dan Izin Belajar. Keg. Tugas Belajar Baru. Tgl 24 Nov 2022"/>
        <s v="Belanja Perjalanan Dinas dari Wakatobi ke Jakarta pd tgl 23-25 Nov 2022 dalam rangka melakukan Sinkronisasi Revisi Belanja Non Operasional, tgl 25 Nov 2022"/>
        <s v="Belanja Perjalanan Dinas dari Jakarta ke Sukamandi pd tgl 9-11 Nov 2022 dalam rangka mengikuti Workshop Implementasi PUG lingkup BRSDM Tahun 2022, tgl 14 Nov 2022"/>
        <s v="Perjadin Pusdik KP - Ancol penyelesaian"/>
        <s v="Belanja Barang non operasional lainnya, Konsumsi persiapan finalisasi persyaratan dokumen PSDKU, tanggal 2 Desember 2022"/>
        <s v="Belanja Barang Persedian Brg. Konsumsi. Belanja Bahan Komputer dlm rangka Keg. Tugas Belajar Baru. Tanggal 28 November 2022"/>
        <s v="Belanja Bahan Pembelian ATK dalam rangka Pembaruan Data PTK Satdik KP per Desember 2022 (Keg. Evaluasi Beban Kerja Guru dan Dosen TA. 2022) tgl 1 Desember 2022"/>
        <s v="Belanja Barang Persedian Brg. Konsumsi. Belanja Bahan Komputer dlm rangka Keg. Tugas Belajar Baru. Tanggal 25 November 2022"/>
        <s v="Belanja Bahan Pembelian Bahan Komputer dalam rangka Pembaruan Data PTK Satdik KP per Des 2022 (Keg. Evaluasi Beban Kerja Guru dan Dosen TA. 2022) tgl 1 Des 2022"/>
        <s v="Belanja Barang Persedian Brg. Konsumsi. Belanja Bahan Komputer dlm rangka Keg. Sinkronisasi Kegiatan Pendidikan KP. Tanggal 21 November 2022"/>
        <s v="Perjadin Pusdik KP-Universitas Prastiya Mulya, Tangerang Banten tgl 5 Desember 2022 (PP). Dlm rangka pendampingan kunjungan kewirausahaan. Tgl 5 Desember 2022"/>
        <s v="Belanja Barang Persedian Brg. Konsumsi. Belanja ATK dlm rangka Keg. Sinkronisasi Kegiatan Pendidikan KP. 16 November 2022"/>
        <s v="Belanja Barang Persedian Brg. Konsumsi. Belanja ATK dlm rangka Keg. Kerjasama Pendidikan KP. 2 November 2022"/>
        <s v="Belanja Barang Persedian Brg. Konsumsi. Belanja Bahan Komputer dlm rangka Keg. Penyusunan Perencanaan Pendiidkan KP. Tanggal 18 November 2022"/>
        <s v="Belanja Barang Persedian Brg. Konsumsi. Belanja Bahan Komputer dlm rangka Keg. Kerjasama Pendidikan KP. 14 November 2022"/>
        <s v="Belanja Barang Persedian Brg. Konsumsi. Belanja ATK dlm rangka Keg. Penyusunan Perencanaan Pendiidkan KP. 9 November 2022"/>
        <s v="Blnja brg non operasional lainnya penerimaan peserta didik baru 2023 . Tgl 2 Desember 2022"/>
        <s v="Perjadin Pusdik KP-Politeknik AUP tgl 2 Desember 2022 (PP). Dlm rangka penyiapan bahan penerimaan peserta didik baru tahun 2023. Tgl 2 Desember 2022"/>
        <s v="Belanja Keperluan Sehari-hari Perkantoran: Pembayaran air minum pegawai Pusat Pendidikan KP Bulan November 2022. Tgl. 30 November 2022"/>
        <s v="Belanja Langganan Video Confesence (zoom) tagihan bulan November 2022. Kegiatan Data dan Informasi Pendidikan KP. Tanggal 5 Desember 2022"/>
        <s v="Belanja Keperluan Perkantoran: Pembelian keperluan rumah tangga pantry Pusdik KP Bulan Desember 2022, Tgl 05 Desember 2022."/>
        <s v="Belanja Pemeliharaan Peralatan &amp; Mesin: Pembayaran pemeliharaan alat pengolah data (Note Book/Laptop) Pusdik KP periode Bulan Desember 2022, tgl.  05  Desember 2022."/>
        <s v="Belanja Keperluan Perkantoran: Pembelian makanan/minuman kecil untuk rapat dan penerimaan tamu kegiatan operasional Pusdik KP Bulan Desember 2022, Tgl 05 Desember"/>
        <s v="Belanja Pemeliharaan Lainnya : Pembayaran Pemeliharaan Aquarium Pusat Pendidikan KP Bulan Desember 2022, tgl. 5 Desember 2022."/>
        <s v="Belanja Keperluan Perkantoran: Pembelian air minum keperluan Pusat Pendidikan KP periode Bulan Desember 2022. Tgl. 5 Desember 2022."/>
        <s v="Belanja Pemeliharaan Peralatan &amp; Mesin: Pembayaran pemeliharaan alat inventaris kantor Pusdik KP, tgl. 05 Desember 2022."/>
        <s v="Pembelian konsumsi (snack) jamuan Rapat Audiensi Pusat Pendidikan KP dengan Japan Fisheries Association (JFA) dan PT. OS Selnajaya. Tgl. 29 November 2022"/>
        <s v="Belanja Pemeliharaan Peralatan &amp; Mesin: Pemeliharaan/service kendaraan operasional roda 4 Nopol B 1987 WQ Bulan November 2022, tgl. 29 November 2022."/>
        <s v="Belanja Pemeliharaan Peralatan &amp; Mesin: Pemeliharaan/service kendaraan operasional roda 2 Nopol B 6558 SQG Bulan November 2022, tgl. 20 November 2022."/>
        <s v="Belanja Keperluan Perkantoran. Pencetakan Buku/Agenda Kerja Pegawai Pusat Pendidikan KP TA. 2022. Tgl. 02 Desember 2022"/>
        <s v="Belanja Pemeliharaan Peralatan &amp; Mesin: Pembayaran BBM kendaraan operasional roda 4 Pusdik KP Bulan November 2022 a.n. Bambang Suprakto dkk, Tgl. 05 Desember 2022"/>
        <s v="Bayar ke JNE. Belanja Pengiriman Surat Dinas Pos Pusat. Pengiriman surat dan dokumen/barang lainnya kegiatan Pusat Pendidikan KP Bulan November 2022. Tgl.06"/>
        <s v="Belanja Pemeliharaan Peralatan &amp; Mesin: Pemeliharaan/service kendaraan operasional roda 4 Nopol B 1602 PQP Bulan November 2022, tgl. 2 November 2022."/>
        <s v="Belanja Sewa: Pembayaran sewa mesin photocopy Pusat Pendidikan KP Bulan November 2022, tgl. 01 Desember 2022."/>
        <s v="Perjadin Pusdik KP - Ancol  (PP) tgl. 6 Des  2022 , penyelesaian  pertanggung  jawaban GUP ( revolving) ke 21 Lingkup Pusdik KP,  tgl. 6  Des  2022"/>
        <s v="Belanja Bahan Penjilidan Buku Kas Umum dan Buku Pembantu BPP TA. 2022, Desember"/>
        <s v="Belanja Bahan foto copy, penggandaan dan jilid Laporan Realisasi Target dan Realisasi PNBP, tgl.  02  Desember  2022"/>
        <s v="Belanja Bahan foto copy, penggandaan dan jilid Laporan SPIP Triwulan Akhir , Desember"/>
        <s v="Belanja Bahan Konsumsi (snack pagi). Dlm rangka pembahasan draft buku pembelajaran digital. Tgl 13 Desember 2022"/>
        <s v="elanja Jasa Profesi dlm rangka Pembahasan draft buku pembelajaran digital. Tgl 13 Desember 2022"/>
        <s v="Belanja Jasa Profesi. Narasumber Rapat Koordinasi Tugas Belajar dan Izin Belajar Tahun 2022. Kegiatan Lanjutan Tugas Belajar . Tanggal 8 Desember 2022"/>
        <s v="Belanja Bahan Konsumsi (makan siang). Dlm rangka pembahasan draft buku pembelajaran digital. Tgl 13 Desember 2022"/>
        <s v="Belanja Jasa Profesi. Narasumber Rapat Koordinasi Tugas Belajar dan Izin Belajar Tahun 2022. Kegiatan Lanjutan Tugas Belajar . Tanggal 7 Desember 2022"/>
        <s v="Belanja Bahan Konsumsi (snack pagi&amp;siang). Dlm rangka rapat lanjutan ke-3 Pemaparan dan Pembahasan Draft PKL. Tgl 15 Desember 2022"/>
        <s v="Belanja Perjalanan Dinas Biasa Jakarta (PP). Pada tanggal 13 Desember 2022 dalam rangka Reviu LKj dan Prognosa Capaian Kinerja Tahun 2022. Tanggal 13 Desember 2022"/>
        <s v="Belanja Bahan ATK. Desember 2022"/>
        <s v="Belanja Bahan. Penggandaan, Fotocopy dan penjilidan dalam rangka kegiatan Aparatur KKP yang Diberikan Izin Belajar. Tanggal 14 Desember 2022"/>
        <s v="Belanja Bahan. Bahan Komputer Kurikulum. Tgl 7 Desember 2022"/>
        <s v="Belanja Bahan. Penggandaan, Fotocopy dan penjilidan dalam rangka kegiatan Aparatur KKP yang Diberikan Izin Belajar. Tanggal 7 Desember 2022"/>
        <s v="Belanja ATK dalam rangka kegiatan Tugas Belajar Luar Negeri. Tanggal 13 Desember 2022 :"/>
        <s v="Belanja Bahan ATK. Pendidikan KP. Tgl 5 Desember 2022"/>
        <s v="Belanja ATK dalam rangka kegiatan Tugas Belajar Luar Negeri. Tanggal 6 Desember 2022 :"/>
        <s v="Belanja bahan. Bahan Komputer  Keperluan kegiatan NSPK Peserta Didik Standar Sarana dan Prasarana Pendidikan KP. Tgl 5 Desember 2022"/>
        <s v="Belanja Bahan Komputer dalam rangka kegiatan Tugas Belajar Luar Negeri. Tanggal 15 Desember 2022"/>
        <s v="Belanja Perjalanan Dinas Biasa Jkt-Jkt tgl 7-9 Desember 2022 dalam rangka Kegiatan Finalisasi Dokumen PSDKU Lingkup Satdik KP, 9 Desember 2022"/>
        <s v="Belanja Bahan Komputer dalam rangka kegiatan Tugas Belajar Luar Negeri. Tanggal 8 Desember 2022"/>
        <s v="Belanja Perjalanan Dinas Biasa Dumai-Jkt (PP) tgl 6-9 Desember 2022 dalam rangka Kegiatan Finalisasi Dokumen PSDKU Lingkup Satdik KP, 9 Desember 2022"/>
        <s v="Belanja Bahan. Penggandaan, Fotocopy dan penjilidan dalam rangka kegiatan Tugas Belajar Luar Negeri. Tanggal 16 Desember 2022"/>
        <s v="Belanja Perjalanan Dinas Biasa Karawang-Jkt (PP) tgl 7-9 Desember 2022 dalam rangka Kegiatan Finalisasi Dokumen PSDKU Lingkup Satdik KP, 9 Desember 2022"/>
        <s v="Belanja Perjalanan Dinas dari Jakarta - Pontianak (PP) tgl 15-17 Des 2022, dalam rangka Sosialisasi Tugas Belajar di SUPM Pontianak. Tgl 19 Des 2022"/>
        <s v="Belanja Perjalanan Dinas Biasa Pangandaran-Jkt (PP) tgl 7-9 Desember 2022 dalam rangka Kegiatan Finalisasi Dokumen PSDKU Lingkup Satdik KP, 9 Desember 2022"/>
        <s v="Belanja Brg Non Op Lainnya. Pembayaran biaya penelitian peserta tubel KKP Program S2- UNDIP Keg Lanjutan Tugas Belajar pada tgl 16 Desember 2022"/>
        <s v="Belanja Barang Non Operasional Lainnya (Snack Pagi dan Snack Sore) Kegiatan Finalisasi Dokumen PSDKU Lingkup Satuan Pendidikan KP, tanggal 7 Desember 2022"/>
        <s v="Belanja Bahan. Penggandaan, Fotocopy dan penjilidan dalam rangka kegiatan Lanjutan Tugas Belajar (Cetak Buku Lulusan). Tanggal 6 Desember 2022"/>
        <s v="Belanja Barang Non Operasional Lainnya (Makan Siang dan Makan Malam) Kegiatan Finalisasi Dokumen PSDKU Lingkup Satuan Pendidikan KP, tanggal 7 Desember 2022"/>
        <s v="Belanja Barang Non Operasional Lainnya Langganan biaya video conference Bulan November 2022 Keg. Tugas Beajar Baru. Tanggal 2 Desember 2022"/>
        <s v="Belanja Barang Non Operasional Lainnya (Snack Pagi dan Snack Sore) Kegiatan Finalisasi Dokumen PSDKU Lingkup Satuan Pendidikan KP, tanggal 8 Desember 2022"/>
        <s v="Belanja Bahan. Penggandaan, Fotocopy dan penjilidan dalam rangka kegiatan Tugas Belajar Baru. Tanggal 12 Desember 2022"/>
        <s v="Belanja Barang Non Operasional Lainnya (Makan Siang) Kegiatan Finalisasi Dokumen PSDKU Lingkup Satuan Pendidikan KP, tanggal 8 Desember 2022"/>
        <s v="Belanja Bahan. Penggandaan, Fotocopy dan penjilidan dalam rangka kegiatan Tugas Belajar Baru. Tanggal 9 Desember 2022"/>
        <s v="Belanja Barang Non Operasional Lainnya (Makan Malam) Kegiatan Finalisasi Dokumen PSDKU Lingkup Satuan Pendidikan KP, tanggal 8 Desember 2022"/>
        <s v="Belanja Bahan. Penggandaan, Fotocopy dan penjilidan dalam rangka kegiatan Tugas Belajar Baru. Tanggal 5 Desember 2022"/>
        <s v="Belanja Barang Non Operasional Lainnya (Snack Pagi) Kegiatan Finalisasi Dokumen PSDKU Lingkup Satuan Pendidikan KP, tanggal 9 Desember 2022"/>
        <s v="Belanja Bahan. Penggandaan, Fotocopy dan penjilidan dalam rangka kegiatan Tugas Belajar Baru. Tanggal 2 Desember 2022"/>
        <s v="Belanja Barang Non Operasional Lainnya (Makan Siang) Kegiatan Finalisasi Dokumen PSDKU Lingkup Satuan Pendidikan KP, tanggal 9 Desember 2022"/>
        <s v="Belanja Perjalanan Dinas dari Jakarta - Sidoarjo (PP) tanggal 2-5 Des 2022 dalam rangka Kegiatan Sinkronisasi Pendidikan KP di Politeknik KP Sidoarjo. Tgl 5 Des 2022"/>
        <s v="Belanja Perjalanan Dinas Dalam Kota, Koordinasi terkait Kelengkapan SPJ pada Kegiatan Finalisasi Dokumen PSDKU pada Politeknik Ahli Usaha Perikanan, 12 Desember 2022"/>
        <s v="Belanja Perjalanan Dinas dari Jakarta - Magetan (PP) tanggal 2-3 Des 2022 dalam rangka Kerja sama pendidikan KP terkait penandatanganan Kerja Sama BRSDM - Pemda Magetan. Tgl 5"/>
        <s v="Belanja Barang Non Operasional Lainnya (Snack Pagi) Kegiatan Penyelesaian Dokumen data dukung Pembukaan PSDKU Politeknik AUP, tgl 21 Desember 2022"/>
        <s v="Belanja Barang Non Operasional Lainnya Langganan Biaya Video Conference (100 orang lebih) bulan Desember, tanggal 23 Desember 2022"/>
        <s v="Belanja Barang Non Operasional Lainnya (Snack Pagi) Kegiatan Rapat terkait Laporan Progres Kerja Tahun 2022 Tim Percepatan Transformasi Pendidikan KP, tgl 28 Desember 2022"/>
        <s v="Perdin Jakarta - Ancol, Jakt (PP). Tgl. 28 Desember 2022. Dalam rangka Kegitan Penyelesain Pertanggungjawaban GUP_Nihil dan TUP Nihil ahap 2 Lingkup Pusdik KP TA. 2022."/>
        <s v="Perdin Jakarta - Karawang, Jabar (PP). Tgl. 28 Desember 2022. Dalam rangka Kegitan Pesiapan Smart Fisheries Vllage (SFV) di Politeknik KP Karawang."/>
        <s v="Belanja Barang Non Operasional Lainnya (Dukungan Penjaminan Mutu Kelembagaan), Pencetakan Buku Penilaian Mutu Lingkup Satdik Tinggi KP, tgl 23 Desember 2022"/>
        <s v="Belanja Perdin Biasa Jkt-Jkt tgl 21 Desember 2022 dalam rangka Kegiatan Penyelesaian Dokumen Data Dukung Pembukaan PSDKU Politeknik AUP, tgl 21 Desember 2022"/>
        <s v="Belanja Perjalanan Dinas Dalam Kota dalam rangka Penyelesaian Dokumen BA Asesemen Mandiri Bulan Mutu tahun 2022, Tanggal 16 Desember 2022"/>
        <s v="Belanja Perjalanan Dinas Dalam Kota untuk Penyelesaian Administrasi Pertanggung jawaban kegiatan transformasi pendidikan KP. Tanggal 20 Desember 2022."/>
        <s v="Belanja Bahan Konsumsi (Snack Pagi dan Snack Sore) dalam rangka Identifikasi SDM Satdik KP (Pembaruan Data PTK pada Satdik KP), tanggal 26 Desember 2022"/>
        <s v="Belanja Perdin Biasa Jkt-Surabaya (PP) tgl 24 s.d. 26 Desember 2022 dlm rangka pelantikan taruna baru Politeknik KP Sidoarjo, tgl 26 Desember 2022"/>
        <s v="Belanja Bahan. Penggandaan, Fotocopy dan penjilidan dalam rangka kegiatan Monitoring dan Evaluasi Penyelenggaraan Pendidikan. Tanggal 12 Desember 2022"/>
        <s v="Belanja Perjalanan Dinas Biasa, Jakarta dukung pembukaan PSDKU Politeknik AUP., tanggal 27 Desember 2022."/>
        <s v="Belanja Bahan. Penggandaan, Fotocopy dan penjilidan dalam rangka kegiatan Data dan Informasi Pendidikan KP. Tanggal 27 Desember 2022"/>
        <s v="Belanja Bahan Komputer dalam rangka kegiatan Data dan Informasi Pendidikan KP. Tanggal 9 Desember 2022"/>
        <s v="Belanja Barang Non Operasional Lainnya. Langganan Aplikasi Komunikasi Daring. Tagihan Bulan Desember 2022. Kegiatan Data dan Informasi Pendidikan. Tangal 26 November 2022"/>
        <s v="Belanja Bahan. Penggandaan, Fotocopy dan penjilidan dalam rangka kegiatan Penilaian Kinerja Pendidikan KP. Tanggal 22 Desember 2022"/>
        <s v="Belanja ATK dalam rangka kegiatan Tugas Penilaian Kinerja Pendidikan KP. Tanggal 20 Desember 2022"/>
        <s v="Perjalanan Dinas dari Bandung ke Bogor (PP) tgl 7-8 Des 2022 dalam rangka Rapat Koordinasi Penyelenggaraan Tugas Belajar dan Izin Belajar Lingkup KKP Tahun 2022. Tgl 8 Des 2022"/>
        <s v="Perjalanan Dinas dari Jakarta ke Bogor (PP) tgl 7-9 Des 2022 dalam rangka Rapat Koordinasi Penyelenggaraan Tugas Belajar dan Izin Belajar Lingkup KKP Tahun 2022. Tgl 12 Des 2022"/>
        <s v="Belanja Bahan Konsumsi/Makan Sore Rapat Finalisasi Persiapan Rapat Koordinasi Tugas Belajar dan Izin Belajar. Keg. Aparatur KKP yang Diberikan Izin Belajar. Tgl 6 Des 2022"/>
        <s v="Belanja Bahan Komputer dalam rangka kegiatan Tugas Belajar Luar Negeri. Tanggal 22 Desember 2022"/>
        <s v="Belanja Bahan Konsumsi/Snack Rapat Finalisasi Persiapan Rapat Koordinasi Tugas Belajar dan Izin Belajar. Keg. Aparatur KKP yang Diberikan Izin Belajar. Tgl 6 Des 2022"/>
        <s v="Belanja ATK dalam rangka kegiatan Tugas Belajar Luar Negeri. Tanggal 20 Desember 2022 :"/>
        <s v="Perjalanan Dinas dari Malang ke Bogor (PP) tgl 7-9 Des 2022 dalam rangka Rapat Koordinasi Penyelenggaraan Tugas Belajar dan Izin Belajar Lingkup KKP Tahun 2022. Tgl 9 Des 2022"/>
        <s v="Perjalanan Dinas dari Solo ke Bogor (PP) tgl 7-8 Des 2022 dalam rangka Rapat Koordinasi Penyelenggaraan Tugas Belajar dan Izin Belajar Lingkup KKP Tahun 2022. Tgl 8 Des 2022"/>
        <s v="Perjalanan Dinas dari Jakarta ke Bogor (PP) tgl 7 Des 2022 dalam rangka Rapat Koordinasi Penyelenggaraan Tugas Belajar dan Izin Belajar Lingkup KKP Tahun 2022. Tgl 7 Des 2022"/>
        <s v="Perjalanan Dinas dari Semarang ke Bogor (PP) tgl 7-9 Des 2022 dalam rangka Rapat Koordinasi Penyelenggaraan Tugas Belajar dan Izin Belajar Lingkup KKP Tahun 2022. Tgl 9"/>
        <s v="Perjalanan Dinas dari Surabaya ke Bogor (PP) tgl 7-8 Des 2022 dalam rangka Rapat Koordinasi Penyelenggaraan Tugas Belajar dan Izin Belajar Lingkup KKP Tahun 2022. Tgl 8 Des 2022"/>
        <s v="Perjalanan Dinas dari Takalar ke Bogor tgl 7-8 Des 2022 dalam rangka Rapat Koordinasi Penyelenggaraan Tugas Belajar dan Izin Belajar Lingkup KKP Tahun 2022. Tgl 8 Des 2022"/>
        <s v="Perjalanan Dinas dari Purwakarta ke Bogor tgl 7-8 Des 2022 dalam rangka Rapat Koordinasi Penyelenggaraan Tugas Belajar dan Izin Belajar Lingkup KKP Tahun 2022. Tgl 8 Des 2022"/>
        <s v="Perjalanan Dinas dari Jakarta ke Bogor tgl 7-9 Des (PP) 2022 dalam rangka Rapat Koordinasi Penyelenggaraan Tugas Belajar dan Izin Belajar Lingkup KKP Tahun 2022. Tgl 12 Des 2022"/>
        <s v="Belanja Bahan. Penggandaan, Fotocopy dan penjilidan dalam rangka kegiatan Tugas Belajar Baru. Tanggal 23 Desember 2022"/>
        <s v="Belanja Bahan. Penggandaan, Fotocopy dan penjilidan dalam rangka kegiatan Tugas Belajar Baru. Tanggal 21 Desember 2022"/>
        <s v="Belanja Perjalanan Dinas dari Jakarta ke Bogor (PP) tgl 10 Des 2022, dalam rangka Penyusunan Laporan Rakor Penyelenggaraan Tugas Belajar dan Izin Belajar. Tgl 12 Des 2022"/>
        <s v="Perjalanan Dinas dari Jakarta ke BRSDM Ancol (PP) tgl 22-23 Des 2022 dalam rangka Penyusunan Laporan Keg. Lanjutan Balajar Tahun 2022. Kegiatan Lanjutan Tugas Belajar, Tgl"/>
        <s v="Belanja Perjalanan Dinas Jakarta-Jembrana (PP) tgl 18-19 Des 2022, dalam rangka Sosialisasi Tugas Belajar di Politeknik KP Jembrana. Tgl 20 Des 2022"/>
        <s v="Belanja Perjalanan Dinas Semarang-Jembrana (PP) tgl 18-19 Des 2022, dalam rangka Sosialisasi Tubel dan Pelantikan Taruna di Politeknik KP Jembrana. Tgl 20 Des 2022"/>
        <s v="Belanja Perjalanan Dinas dari Jakarta ke Kupang (PP) tgl 16-17 Des 2022, dalam rangka Sosialisasi Tugas Belajar di Politeknik KP Kupang. Tgl 19 Des 2022"/>
        <s v="Belanja Perjadin dari Jkt-Kupang (PP) tgl 16-17 Des 2022, dalam rangka Sosialisasi Tugas Belajar dan Pelantikan Taruna di Politeknik KP Kupang. Tgl 19 Des 2022"/>
        <s v="Belanja Barang Non Operasional Lainnya Langganan biaya video conference Bulan Desember 2022 Keg. Lanjutan Tugas Beajar. Tanggal 27 Desember 2022"/>
        <s v="Belanja Brg Non Op Lainnya. Pembayaran biaya penelitian peserta tubel KKP Program S2- UNDIP Keg Lanjutan Tugas Belajar pada tgl 23 Desember 2022"/>
        <s v="Belanja Brg Non Op Lainnya. Pembayaran biaya penelitian peserta tubel KKP Program S2-UB Keg Lanjutan Tugas Belajar pada tgl 23 Desember 2022"/>
        <s v="Belanja Brg Non Op Lainnya. Pembayaran jurnal dan seminal  peserta tubel KKP Program S2- UNDIP Keg Lanjutan Tugas Belajar pada tgl 23 Desember 2022"/>
        <s v="Belanja Bahan Konsumsi/ Makan Siang Rapat Penyusunan Laporan Kegiatan Lanjutan Tugas Belajar Tahun 2022. Keg. Lanjutan Tugas Belajar Tgl 22 Des 2022"/>
        <s v="Belanja Bahan Konsumsi/Snack Rapat Penyusunan Laporan Kegiatan Lanjutan Tugas Belajar Tahun 2022. Keg. Lanjutan Tugas Belajar Tgl 22 Des 2022"/>
        <s v="Belanja Perjalanan Dinas dari Kupang ke Ambon (PP) dalam tgl 7 Desember 2022, rangka Perjalanan Peserta Tugas Belajar ke Universitas Pattimuta. Kegiatan Tugas Belajar Baru. 7"/>
        <s v="Perjalanan Dinas dari Jakarta ke BRSDM Ancol (PP) tgl 22-23 Des 2022 dalam rangka Penyusunan Laporan Tugas Balajar Baru Tahun 2022. Kegiatan Tugas Belajar Baru, Tgl 26 Des"/>
        <s v="Belanja Perjalanan Dinas dari Jakarta - Bogor tanggal 15 Des 2022 dalam rangka Dukungan Perencana terhadap pencapaian IKU BRSDM di BRPBAT Sempur. Tgl 19 Des 2022"/>
        <s v="Belanja Bahan Konsumsi/Snack Rapat Persiapan Ekspos Capaian Kinerja dan Penyiapan Bahan Laporan Tahunan Pusdik KP. Keg. Sinkronisasi Pendidikan KP Tgl 19 Des 2022"/>
        <s v="Belanja Sewa. Sewa kendaraan (mobil) dalam rangka kegiatan Pemindahan dokumen/arsip dari dan ke Rumah Arsip Ciracas. Tgl. 23 Desember 2022."/>
        <s v="Perdin Jkt-Karawang-Tegal (PP) Tgl 9-11 Desember 2022. Dalam rangka Kegitan Pelantikan Taruna/i Baru Angkt VI Poltek KP Karawang Keg Evaluasi Pelaksanan Kegitan &amp; Anggaran TA"/>
        <s v="Perdin biasa Politeknik AUP, Kampus Bogor - Pusdik KP tgl 23 Desember 2022 (PP). Dlm rangka koordinasi materi penerimaan peserta didik. Tgl 23 Desember 2022."/>
        <s v="Belnja brg non operasional pembelian perlengkapan peserta panitia, mendukung kegiatan penerimaan dan penetapan terpusat peserta didik lingkup KKP. Tgl 21 Desember 2022"/>
        <s v="Belanja bhn cetakan penetapan peserta didik, kegiatan dukungan penerimaan dan penetapan terpusat peserta didik lingkup KKP. Tgl 5 Desember 2022"/>
        <s v="Belanja bhn penggandaan kegiatan dukungan penerimaan dan penetapan terpusat peserta didik lingkup KKP. Tgl 22 Desember 2022"/>
        <s v="Belanja bhn penggandaan kegiatan dukungan penerimaan dan penetapan terpusat peserta didik lingkup KKP. Tgl 6 Desember 2022"/>
        <s v="Belanja Jasa Profesi dlm rangka rapat lanjutan Pembahasan draft buku pembelajaran digital. Tgl 20 Desember 2022"/>
        <s v="Belanja bahan penggandaan Keperluan kegiatan Penyusunan NSPK Metode dan Kurikulum. Tgl 6 Desember 2022"/>
        <s v="Belanja Bahan Konsumsi (snack pagi&amp;mkn siang). Dlm rangka rapat lanjutan pembahasan draft buku pembelajaran digital. Tgl 20 Desember 2022"/>
        <s v="Belanja bhn penggandaan keperluan kegiatan Bimbingan dan Pembinaan Metode dan Kurikulum. Tgl 6 Desember 2022"/>
        <s v="Belanja Bahan Penggandaan dalam rangka Pembaruan Data PTK Satdik KP Per Desember 2022 (Keg. Evaluasi Beban Kerja Guru dan Dosen TA. 2022) tgl 26 Desember 2022"/>
        <s v="Belanja Perdin Biasa Jakarta (PP) tgl 26 Des 2022 dlm rangka Melaksanakan Finalisasi Data PTK Satdik KP per Des 2022, tgl 26 Des 2022"/>
        <s v="Belanja Perdin Biasa Jkt-Jembrana (PP) tgl 18 - 20 Des 2022 dlm rangka Pembinaan thd Dosen PKP Jembrana dlm Pelaksanaan SERDOS Thn 2023, tgl 20 Des 2022"/>
        <s v="Perdin Jakarta - Jember, Jatim (PP). Tgl. 25 - 27 November 2022. Dalam rangka Acara Pelantikan Santri Taruna Angk. XXII dan Pelepasan Alumni Magang LN SMK Puger, Jember."/>
        <s v="Perdin Pusdik KP - Ancol (PP) Tambahan Uang Persediaan (PTUP) Nihil dan"/>
        <s v="Perdin Jakarta - Bogor, Jabar (PP). Tgl. 26 November 2022. Dalam rangka Menghadiri Acara Deklarasi Kesatuan Pelaut dan Pekerja Perikanan Indonesia (KP3I) di Snetul, Bogor. Tgl. 26"/>
        <s v="Perdin Pusdik KP - Bogor  (PP), ,tgl. 19 Des. 2022 melakukan pembahasan data dukung RAB usulan jenis tarif dan penghapusan jenis PNBP, Tgl 20 Des 2022"/>
        <s v="Pembayaran transport lokal Jakarta ke Ciracas, Jaktim (PP). Tgl 05 September 2022. Dalam rangka kegiatan Pemindahan dokumen/arsip dari dan ke Rumah Arsip Ciracas. Tgl. 21"/>
        <s v="Belanja Barang Persediaan Barang Konsumsi: Pembelian Bahan Komputer kegiatan Bagian Tata Usaha Pusat Pendidikan KP Bulan Desember 2022. Tgl. 21 Desember 2022"/>
        <s v="Perdin Jakarta - Kantor BKN Jakarta, Jaktim (PP). Tgl. 12 Desember 2022. Dalam rangka Keg Konsultasi dan Pencarian Arsip SK CPNS atas nama Nova Riani Banjarnahor, A.Pi, M.M. Tgl."/>
        <s v="Belanja Pemeliharaan Peralatan dan Mesin: Pembayaran BBM kendaraan operasional roda 2 Pusat Pendidikan KP Bulan Desember 2022, Tgl. 29 Desember 2022."/>
        <s v="Perdin Jakarta - Politeknik AUP, Jaksel (PP). Tgl. 16 Desember 2022. Dalam rangka Keg Penyusunan Lapoan Tahunan Pengelolaan Kepegawaian Pusdik KP T.A. 2022. Tgl. 16"/>
        <s v="Belanja Pemeliharaan Peralatan &amp; Mesin: Pembayaran BBM kendaraan operasional roda 4 Pusdik KP Bulan Desember 2022 a.n. Bambang Suprakto dkk, Tgl. 29 Desember 2022"/>
        <s v="Belanja Pemeliharaan Peralatan &amp; Mesin: Pembelian Notale Air Pump Inflator Electric Portable Pompa kendaraan operasional roda 4 Nopol B 2030 MQ, tgl. 28 Desember 2022."/>
        <s v="Belanja Keperluan Sehari-hari Perkantoran: Pembayaran air minum pegawai Pusat Pendidikan KP Bulan Desember 2022. Tgl. 15 Desember 2022"/>
        <s v="Belanja Pemeliharaan Peralatan &amp; Mesin: Pembelian dongrak botol 5 ton hidrolik Silver kend. operasional roda 4 Nopol B 1987 WQ, tgl. 28 Desember 2022."/>
        <s v="Belanja Keperluan Perkantoran: Pembelian air minum keperluan Pusat Pendidikan KP periode Bulan Desember 2022. Tgl. 27 Desember 2022."/>
        <s v="Belanja Pemeliharaan Peralatan &amp; Mesin: Pembayaran pemeliharaan kendaraan operasional roda 2 Nopol 6497 SQG Bulan Desember 2022, tgl. 27 Desember 2022."/>
        <s v="Pembelian konsumsi (snack pagi) jamuan Rapat Editing Penerbitan Buku. Tgl. 13 Desember 2022"/>
        <s v="Belanja Pemeliharaan Peralatan &amp; Mesin: Pembelian baseus S13 Quick Charge 4.0 Car ChargerPD FM Transmitter Bluetooth kend. operasional roda 4 Nopol B1987 WQ, tgl. 27"/>
        <s v="Pembelian konsumsi (Makan siang) jamuan Rapat Editing Penerbitan Buku. Tgl. 13 Desember 2022"/>
        <s v="Belanja Pemeliharaan Peralatan &amp; Mesin: Pembelian sarung jok mobil pemeliharaan kendaraan operasional roda 4 Nopol B 2030 MQ Bulan Desember 2022, tgl. 27 Desember 2022."/>
        <s v="Pembelian konsumsi (snack sore) jamuan Rapat Penyusunan Laporan Tahunan Pengelolaan Kepegawaian Pusdik KP Tahun 2022.. Tgl. 16 Desember 2022"/>
        <s v="Belanja Pemeliharaan Peralatan &amp; Mesin: Pembelian sarung jok mobil pemeliharaan kendaraan operasional roda 4 Nopol B 1987 WQ Bulan Desember 2022, tgl. 27 Desember 2022."/>
        <s v="Pembelian konsumsi (Makan siang) jamuan Rapat Penyusunan Laporan Tahunan Pengelolaan Kepegawaian Pusdik KP Tahun 2022.. Tgl. 16 Desember 2022"/>
        <s v="Belanja Pemeliharaan Peralatan &amp; Mesin: Pembayaran pemeliharaan kendaraan operasional roda 4 Nopol B1987 WQ Bulan Desember 2022, tgl. 27 Desember 2022."/>
        <s v="Pembelian konsumsi (makan siang) jamuan Rapat Persiapan Ekspose Capaian Kinerja dan Penyiapan Bahan Laporan Tahunan BRSDM KP TA. 2022 . Tgl. 20 Desember 2022"/>
        <s v="Belanja Pemeliharaan Peralatan &amp; Mesin: Pembayaran pemeliharaan kendaraan operasional roda 4 Nopol B 1165 UQN Bulan Desember 2022, tgl. 24 Desember 2022."/>
        <s v="Belanja Keperluan Sehari-hari Perkantoran: Pembayaran Langganan surat kabar/majalah Pusat Pendidikan KP Bulan Desember 2022. Tgl. 23 Desember 2022"/>
        <s v="Belanja Pemeliharaan Peralatan &amp; Mesin: Pembayaran pemeliharaan kendaraan operasional roda 4 Nopol B 2030 MQ Bulan Desember 2022, tgl. 23 Desember 2022."/>
        <s v="Belanja Keperluan Perkantoran: Pembayaran biaya estetika kantor kegiatan Pusat Pendidikan KP periode Bulan Desember 2022. Tgl. 16 Desember 2022."/>
        <s v="Belanja Keperluan Perkantoran: Pembutan mading Akrilk kegiatan Pusat Pendidikan KPTahun Anggaan 2022. Tgl. 23 Desember 2022."/>
        <s v="Belanja Pemeliharaan Peralatan &amp; Mesin: Pembayaran pajak kendaraan operasional roda 2 Nopol B 6552 SQE Tahun 2022, tgl. 08 Desember 2022."/>
        <s v="Belanja Keperluan Perkantoran: Pembelian tanaman estetka kantor kegiatan Pusat Pendidikan KPTahun Anggaan 2022. Tgl. 27 Desember 2022."/>
        <s v="Belanja Pemeliharaan Peralatan &amp; Mesin: Pembayaran pajak kendaraan operasional roda 2 Nopol B 3917 PBQ Tahun 2022, tgl. 08 Desember 2022."/>
        <s v="Belanja Barang Non Operasional Lainnya. Pembayaran Indihome Speedy kegiatan Pusat Pendidikan KP Periode Bulan Desember 2022. Tgl. 08 Desember 2022."/>
        <s v="Belanja Sewa: Pembayaran sewa mesin photocopy Pusat Pendidikan KP Bulan Desember 2022, tgl. 09 Desember 2022."/>
        <s v="Belanja Barang Non Operasional Lainnya. Pembayaran zoom video conference dan zoho kegiatan Pusat Pendidikan KP Periode Bulan Desember 2022. Tgl. 19 Desember 2022."/>
        <s v="Belanja Pengiriman Surat Dinas Pos Pusat. Pengiriman surat dan dokumen/barang lainnya kegiatan Pusat Pendidikan KP Bulan Desember 2022. Tgl. 27 Desember 2022."/>
        <s v="Pembelian konsumsi (snack) jamuan Pertemuan Refleksi Kegiatan / Anggaran Tahun 2022 dan Outlook 2023. Tgl. 29 Desember 2022"/>
        <s v="Belanja Barang Persediaan Barang Konsumsi. Belanja ATK dalam rangka keg sinkronisasi keg pendidikan KP, Tgl 06 Des 2022"/>
        <s v="Belanja Barang Persediaan Barang Konsumsi. Belanja ATK dalam rangka keg aparatur KKP yang diberikan ijin belajar, Tgl 20 Des 2022"/>
        <s v="Belanja Barang Persediaan Barang Konsumsi. Belanja ATK dalam rangka keg tugas belajar baru, Tgl 13 Des 2022"/>
        <s v="Belanja Pegawai. Pembayaran uang makan bulan Desember sebanyak 40 orang, tgl 28 Desember 2022"/>
        <s v="Belanja Barang Persediaan Barang Konsumsi. Belanja ATK dalam rangka kegiatan Penyusunan Rekomendasi Izin Belajar PNS KKP. Tanggal 07 Juli 2022" u="1"/>
        <s v="Belanja Barang Persediaan Barang Konsumsi. Belanja Bahan Komputer dalam rangka kegiatan Tugas Belajar Baru. Tanggal 07 Juli 2022" u="1"/>
        <s v="Belanja Barang Persediaan Barang Konsumsi. Belanja Bahan Komputer dalam rangka kegiatan Tugas Belajar Baru. Tanggal 20 Juli 2022" u="1"/>
      </sharedItems>
    </cacheField>
    <cacheField name="Jumlah" numFmtId="0">
      <sharedItems containsSemiMixedTypes="0" containsString="0" containsNumber="1" containsInteger="1" minValue="27000" maxValue="50000000"/>
    </cacheField>
    <cacheField name="nosp2d" numFmtId="0">
      <sharedItems containsBlank="1" count="56">
        <s v="221751303006813"/>
        <s v="221751303006815"/>
        <s v="221751303009291"/>
        <s v="221751303009290"/>
        <s v="221751303004345"/>
        <s v="221751303004344"/>
        <s v="221751303004350"/>
        <s v="221751303004351"/>
        <s v="221751303004348"/>
        <s v="221751303004349"/>
        <s v="221751303004347"/>
        <s v="221751303004346"/>
        <s v="221751303002069"/>
        <s v="221751701001235"/>
        <s v="221751701001127"/>
        <s v="221751701001122"/>
        <s v="221751701001125"/>
        <s v="221751701001126"/>
        <s v="221751701001123"/>
        <s v="221751701001124"/>
        <s v="221751701001121"/>
        <s v="221751701003133"/>
        <s v="221751303010430"/>
        <s v="221751303010432"/>
        <s v="221751303010431"/>
        <s v="221751701002952"/>
        <s v="221751303014519"/>
        <s v="221751303016052"/>
        <s v="221751701005333"/>
        <s v="221751303020682"/>
        <s v="221751303020684"/>
        <s v="221751303020683"/>
        <s v="221751303020670"/>
        <s v="221751303021860"/>
        <s v="221751303021861"/>
        <s v="221751303021859"/>
        <s v="221751303021858"/>
        <s v="221751303023043"/>
        <s v="221751303024006"/>
        <s v="221751303024911"/>
        <s v="221751701007337"/>
        <s v="221751303026199"/>
        <s v="221751303027579"/>
        <s v="221751303029216"/>
        <s v="221751303030261"/>
        <s v="221751303031065"/>
        <s v="221751701009585"/>
        <s v="221751303032022"/>
        <s v="221751303032990"/>
        <s v="221751303033759"/>
        <s v="221751303034913"/>
        <s v="221751701013341"/>
        <s v="221751701015980"/>
        <s v="221751701015984"/>
        <s v="221751701015983"/>
        <m u="1"/>
      </sharedItems>
    </cacheField>
    <cacheField name="tglsp2d" numFmtId="14">
      <sharedItems containsSemiMixedTypes="0" containsNonDate="0" containsDate="1" containsString="0" minDate="2022-03-08T00:00:00" maxDate="2022-12-31T00:00:00" count="29">
        <d v="2022-04-20T00:00:00"/>
        <d v="2022-05-19T00:00:00"/>
        <d v="2022-03-29T00:00:00"/>
        <d v="2022-03-08T00:00:00"/>
        <d v="2022-03-24T00:00:00"/>
        <d v="2022-03-18T00:00:00"/>
        <d v="2022-06-08T00:00:00"/>
        <d v="2022-05-31T00:00:00"/>
        <d v="2022-07-04T00:00:00"/>
        <d v="2022-07-14T00:00:00"/>
        <d v="2022-08-01T00:00:00"/>
        <d v="2022-08-25T00:00:00"/>
        <d v="2022-09-02T00:00:00"/>
        <d v="2022-09-13T00:00:00"/>
        <d v="2022-09-21T00:00:00"/>
        <d v="2022-09-29T00:00:00"/>
        <d v="2022-09-30T00:00:00"/>
        <d v="2022-10-10T00:00:00"/>
        <d v="2022-10-19T00:00:00"/>
        <d v="2022-10-31T00:00:00"/>
        <d v="2022-11-08T00:00:00"/>
        <d v="2022-11-15T00:00:00"/>
        <d v="2022-11-18T00:00:00"/>
        <d v="2022-11-22T00:00:00"/>
        <d v="2022-11-30T00:00:00"/>
        <d v="2022-12-05T00:00:00"/>
        <d v="2022-12-08T00:00:00"/>
        <d v="2022-12-26T00:00:00"/>
        <d v="2022-12-30T00:00:00"/>
      </sharedItems>
    </cacheField>
    <cacheField name="NoSPM" numFmtId="0">
      <sharedItems containsBlank="1" count="60">
        <s v="00228T"/>
        <s v="00229T"/>
        <s v="00339T"/>
        <s v="00340T"/>
        <s v="00122T"/>
        <s v="00123T"/>
        <s v="00125T"/>
        <s v="00124T"/>
        <s v="00127T"/>
        <s v="00126T"/>
        <s v="00128T"/>
        <s v="00129T"/>
        <s v="00068T"/>
        <s v="00088T"/>
        <s v="00087T"/>
        <s v="00093T"/>
        <s v="00090T"/>
        <s v="00089T"/>
        <s v="00092T"/>
        <s v="00091T"/>
        <s v="00094T"/>
        <s v="00447T"/>
        <s v="00383T"/>
        <s v="00381T"/>
        <s v="00382T"/>
        <s v="00398T"/>
        <s v="00578T"/>
        <s v="00626T"/>
        <s v="00679T"/>
        <s v="00732T"/>
        <s v="00734T"/>
        <s v="00733T"/>
        <s v="00731T"/>
        <s v="00793T"/>
        <s v="00794T"/>
        <s v="00792T"/>
        <s v="00791T"/>
        <s v="00891T"/>
        <s v="00903T"/>
        <s v="00937T"/>
        <s v="00951T"/>
        <s v="00977T"/>
        <s v="01038T"/>
        <s v="01065T"/>
        <s v="01125T"/>
        <s v="01153T"/>
        <s v="01162T"/>
        <s v="01175T"/>
        <s v="01189T"/>
        <s v="01210T"/>
        <s v="01244T"/>
        <s v="01404T"/>
        <s v="01410T"/>
        <s v="01417T"/>
        <s v="01415T"/>
        <m u="1"/>
        <s v="00869T" u="1"/>
        <s v="00871T" u="1"/>
        <s v="BELUM DIBUAT SPP" u="1"/>
        <s v="00870T" u="1"/>
      </sharedItems>
    </cacheField>
    <cacheField name="Tanggal Invoice" numFmtId="14">
      <sharedItems containsSemiMixedTypes="0" containsNonDate="0" containsDate="1" containsString="0" minDate="2022-03-04T00:00:00" maxDate="2022-12-31T00:00:00" count="28">
        <d v="2022-04-19T00:00:00"/>
        <d v="2022-05-18T00:00:00"/>
        <d v="2022-03-28T00:00:00"/>
        <d v="2022-03-04T00:00:00"/>
        <d v="2022-03-17T00:00:00"/>
        <d v="2022-06-07T00:00:00"/>
        <d v="2022-05-30T00:00:00"/>
        <d v="2022-07-01T00:00:00"/>
        <d v="2022-07-13T00:00:00"/>
        <d v="2022-08-01T00:00:00"/>
        <d v="2022-08-24T00:00:00"/>
        <d v="2022-09-01T00:00:00"/>
        <d v="2022-09-12T00:00:00"/>
        <d v="2022-09-20T00:00:00"/>
        <d v="2022-09-28T00:00:00"/>
        <d v="2022-09-29T00:00:00"/>
        <d v="2022-10-07T00:00:00"/>
        <d v="2022-10-18T00:00:00"/>
        <d v="2022-10-31T00:00:00"/>
        <d v="2022-11-07T00:00:00"/>
        <d v="2022-11-14T00:00:00"/>
        <d v="2022-11-17T00:00:00"/>
        <d v="2022-11-22T00:00:00"/>
        <d v="2022-11-29T00:00:00"/>
        <d v="2022-12-02T00:00:00"/>
        <d v="2022-12-07T00:00:00"/>
        <d v="2022-12-26T00:00:00"/>
        <d v="2022-12-30T00:00:00"/>
      </sharedItems>
    </cacheField>
    <cacheField name="DRPP" numFmtId="0">
      <sharedItems containsBlank="1" count="116">
        <s v="00064"/>
        <s v="00065"/>
        <s v="00077"/>
        <s v="00078"/>
        <s v="00079"/>
        <s v="00036"/>
        <s v="00037"/>
        <s v="00039"/>
        <s v="00038"/>
        <s v="00041"/>
        <s v="00040"/>
        <s v="00042"/>
        <s v="00043"/>
        <s v="00003"/>
        <s v="00013"/>
        <s v="00012"/>
        <s v="00018"/>
        <s v="00015"/>
        <s v="00014"/>
        <s v="00017"/>
        <s v="00016"/>
        <s v="00024"/>
        <s v="00106"/>
        <s v="00107"/>
        <s v="00084"/>
        <s v="00082"/>
        <s v="00083"/>
        <s v="00092"/>
        <s v="00090"/>
        <s v="00089"/>
        <s v="00091"/>
        <s v="00132"/>
        <s v="00134"/>
        <s v="00133"/>
        <s v="00141"/>
        <s v="00142"/>
        <s v="00164"/>
        <s v="00163"/>
        <s v="00162"/>
        <s v="00161"/>
        <s v="00186"/>
        <s v="00188"/>
        <s v="00189"/>
        <s v="00187"/>
        <s v="00199"/>
        <s v="00200"/>
        <s v="00198"/>
        <s v="00197"/>
        <s v="00203"/>
        <s v="00202"/>
        <s v="00201"/>
        <s v="00211"/>
        <s v="00210"/>
        <s v="00208"/>
        <s v="00209"/>
        <s v="00225"/>
        <s v="00226"/>
        <s v="00224"/>
        <s v="00227"/>
        <s v="00234"/>
        <s v="00236"/>
        <s v="00235"/>
        <s v="00233"/>
        <s v="00249"/>
        <s v="00248"/>
        <s v="00247"/>
        <s v="00246"/>
        <s v="00264"/>
        <s v="00263"/>
        <s v="00261"/>
        <s v="00262"/>
        <s v="00272"/>
        <s v="00271"/>
        <s v="00269"/>
        <s v="00270"/>
        <s v="00288"/>
        <s v="00287"/>
        <s v="00286"/>
        <s v="00289"/>
        <s v="00297"/>
        <s v="00296"/>
        <s v="00295"/>
        <s v="00294"/>
        <s v="00301"/>
        <s v="00300"/>
        <s v="00299"/>
        <s v="00298"/>
        <s v="00315"/>
        <s v="00314"/>
        <s v="00312"/>
        <s v="00313"/>
        <s v="00325"/>
        <s v="00322"/>
        <s v="00324"/>
        <s v="00323"/>
        <s v="00337"/>
        <s v="00334"/>
        <s v="00335"/>
        <s v="00336"/>
        <s v="00349"/>
        <s v="00346"/>
        <s v="00347"/>
        <s v="00348"/>
        <s v="00362"/>
        <s v="00359"/>
        <s v="00360"/>
        <s v="00361"/>
        <s v="00379"/>
        <s v="00378"/>
        <s v="00377"/>
        <s v="00376"/>
        <s v="00382"/>
        <s v="00381"/>
        <s v="00380"/>
        <s v="00394"/>
        <m u="1"/>
      </sharedItems>
    </cacheField>
    <cacheField name="nokuitansi" numFmtId="0">
      <sharedItems/>
    </cacheField>
    <cacheField name="tglKW" numFmtId="14">
      <sharedItems containsNonDate="0" containsDate="1" containsString="0" containsBlank="1" minDate="2022-02-17T00:00:00" maxDate="2022-12-30T00:00:00" count="30">
        <d v="2022-04-13T00:00:00"/>
        <d v="2022-05-11T00:00:00"/>
        <d v="2022-03-23T00:00:00"/>
        <d v="2022-02-17T00:00:00"/>
        <d v="2022-03-11T00:00:00"/>
        <d v="2022-06-03T00:00:00"/>
        <d v="2022-05-25T00:00:00"/>
        <d v="2022-05-27T00:00:00"/>
        <d v="2022-06-27T00:00:00"/>
        <d v="2022-07-08T00:00:00"/>
        <d v="2022-07-29T00:00:00"/>
        <d v="2022-08-22T00:00:00"/>
        <d v="2022-08-31T00:00:00"/>
        <d v="2022-09-09T00:00:00"/>
        <d v="2022-09-16T00:00:00"/>
        <d v="2022-09-26T00:00:00"/>
        <d v="2022-09-28T00:00:00"/>
        <d v="2022-10-05T00:00:00"/>
        <d v="2022-10-14T00:00:00"/>
        <d v="2022-10-27T00:00:00"/>
        <m/>
        <d v="2022-11-04T00:00:00"/>
        <d v="2022-11-11T00:00:00"/>
        <d v="2022-11-16T00:00:00"/>
        <d v="2022-11-21T00:00:00"/>
        <d v="2022-11-28T00:00:00"/>
        <d v="2022-12-02T00:00:00"/>
        <d v="2022-12-06T00:00:00"/>
        <d v="2022-12-22T00:00:00"/>
        <d v="2022-12-29T00:00:00"/>
      </sharedItems>
    </cacheField>
    <cacheField name="nospby" numFmtId="0">
      <sharedItems/>
    </cacheField>
    <cacheField name="tgl_spby" numFmtId="14">
      <sharedItems containsSemiMixedTypes="0" containsNonDate="0" containsDate="1" containsString="0" minDate="2022-01-01T00:00:00" maxDate="2022-12-30T00:00:00" count="241">
        <d v="2022-04-04T00:00:00"/>
        <d v="2022-04-06T00:00:00"/>
        <d v="2022-04-08T00:00:00"/>
        <d v="2022-05-10T00:00:00"/>
        <d v="2022-02-10T00:00:00"/>
        <d v="2022-02-11T00:00:00"/>
        <d v="2022-02-16T00:00:00"/>
        <d v="2022-03-17T00:00:00"/>
        <d v="2022-03-21T00:00:00"/>
        <d v="2022-01-11T00:00:00"/>
        <d v="2022-01-26T00:00:00"/>
        <d v="2022-01-31T00:00:00"/>
        <d v="2022-03-18T00:00:00"/>
        <d v="2022-03-22T00:00:00"/>
        <d v="2022-01-13T00:00:00"/>
        <d v="2022-01-24T00:00:00"/>
        <d v="2022-01-21T00:00:00"/>
        <d v="2022-01-14T00:00:00"/>
        <d v="2022-01-20T00:00:00"/>
        <d v="2022-01-18T00:00:00"/>
        <d v="2022-01-27T00:00:00"/>
        <d v="2022-01-06T00:00:00"/>
        <d v="2022-03-15T00:00:00"/>
        <d v="2022-03-16T00:00:00"/>
        <d v="2022-01-10T00:00:00"/>
        <d v="2022-03-01T00:00:00"/>
        <d v="2022-03-04T00:00:00"/>
        <d v="2022-03-07T00:00:00"/>
        <d v="2022-03-11T00:00:00"/>
        <d v="2022-02-14T00:00:00"/>
        <d v="2022-03-23T00:00:00"/>
        <d v="2022-02-03T00:00:00"/>
        <d v="2022-02-08T00:00:00"/>
        <d v="2022-02-02T00:00:00"/>
        <d v="2022-01-25T00:00:00"/>
        <d v="2022-02-28T00:00:00"/>
        <d v="2022-01-07T00:00:00"/>
        <d v="2022-01-12T00:00:00"/>
        <d v="2022-01-05T00:00:00"/>
        <d v="2022-01-17T00:00:00"/>
        <d v="2022-01-03T00:00:00"/>
        <d v="2022-01-04T00:00:00"/>
        <d v="2022-01-19T00:00:00"/>
        <d v="2022-01-23T00:00:00"/>
        <d v="2022-01-01T00:00:00"/>
        <d v="2022-01-02T00:00:00"/>
        <d v="2022-01-09T00:00:00"/>
        <d v="2022-01-08T00:00:00"/>
        <d v="2022-02-04T00:00:00"/>
        <d v="2022-01-16T00:00:00"/>
        <d v="2022-02-05T00:00:00"/>
        <d v="2022-01-28T00:00:00"/>
        <d v="2022-02-18T00:00:00"/>
        <d v="2022-02-21T00:00:00"/>
        <d v="2022-03-10T00:00:00"/>
        <d v="2022-03-02T00:00:00"/>
        <d v="2022-02-22T00:00:00"/>
        <d v="2022-02-25T00:00:00"/>
        <d v="2022-03-09T00:00:00"/>
        <d v="2022-02-17T00:00:00"/>
        <d v="2022-02-23T00:00:00"/>
        <d v="2022-03-08T00:00:00"/>
        <d v="2022-02-24T00:00:00"/>
        <d v="2022-03-03T00:00:00"/>
        <d v="2022-02-26T00:00:00"/>
        <d v="2022-02-07T00:00:00"/>
        <d v="2022-06-03T00:00:00"/>
        <d v="2022-05-24T00:00:00"/>
        <d v="2022-05-27T00:00:00"/>
        <d v="2022-06-27T00:00:00"/>
        <d v="2022-06-20T00:00:00"/>
        <d v="2022-07-07T00:00:00"/>
        <d v="2022-07-08T00:00:00"/>
        <d v="2022-07-05T00:00:00"/>
        <d v="2022-07-13T00:00:00"/>
        <d v="2022-07-25T00:00:00"/>
        <d v="2022-07-20T00:00:00"/>
        <d v="2022-07-29T00:00:00"/>
        <d v="2022-07-15T00:00:00"/>
        <d v="2022-07-04T00:00:00"/>
        <d v="2022-07-06T00:00:00"/>
        <d v="2022-07-22T00:00:00"/>
        <d v="2022-07-21T00:00:00"/>
        <d v="2022-07-12T00:00:00"/>
        <d v="2022-07-11T00:00:00"/>
        <d v="2022-07-19T00:00:00"/>
        <d v="2022-07-27T00:00:00"/>
        <d v="2022-07-18T00:00:00"/>
        <d v="2022-07-14T00:00:00"/>
        <d v="2022-07-26T00:00:00"/>
        <d v="2022-07-28T00:00:00"/>
        <d v="2022-06-22T00:00:00"/>
        <d v="2022-08-07T00:00:00"/>
        <d v="2022-06-24T00:00:00"/>
        <d v="2022-06-15T00:00:00"/>
        <d v="2022-07-01T00:00:00"/>
        <d v="2022-06-08T00:00:00"/>
        <d v="2022-05-09T00:00:00"/>
        <d v="2022-04-27T00:00:00"/>
        <d v="2022-06-30T00:00:00"/>
        <d v="2022-06-06T00:00:00"/>
        <d v="2022-07-02T00:00:00"/>
        <d v="2022-07-16T00:00:00"/>
        <d v="2022-06-29T00:00:00"/>
        <d v="2022-06-14T00:00:00"/>
        <d v="2022-05-31T00:00:00"/>
        <d v="2022-06-28T00:00:00"/>
        <d v="2022-04-21T00:00:00"/>
        <d v="2022-05-23T00:00:00"/>
        <d v="2022-04-22T00:00:00"/>
        <d v="2022-08-03T00:00:00"/>
        <d v="2022-08-26T00:00:00"/>
        <d v="2022-08-10T00:00:00"/>
        <d v="2022-08-12T00:00:00"/>
        <d v="2022-08-19T00:00:00"/>
        <d v="2022-08-01T00:00:00"/>
        <d v="2022-05-05T00:00:00"/>
        <d v="2022-08-05T00:00:00"/>
        <d v="2022-04-13T00:00:00"/>
        <d v="2022-08-23T00:00:00"/>
        <d v="2022-08-16T00:00:00"/>
        <d v="2022-04-14T00:00:00"/>
        <d v="2022-08-22T00:00:00"/>
        <d v="2022-07-31T00:00:00"/>
        <d v="2022-08-09T00:00:00"/>
        <d v="2022-04-25T00:00:00"/>
        <d v="2022-06-17T00:00:00"/>
        <d v="2022-08-18T00:00:00"/>
        <d v="2022-08-24T00:00:00"/>
        <d v="2022-08-08T00:00:00"/>
        <d v="2022-08-02T00:00:00"/>
        <d v="2022-08-15T00:00:00"/>
        <d v="2022-08-04T00:00:00"/>
        <d v="2022-08-11T00:00:00"/>
        <d v="2022-09-07T00:00:00"/>
        <d v="2022-06-21T00:00:00"/>
        <d v="2022-09-05T00:00:00"/>
        <d v="2022-09-02T00:00:00"/>
        <d v="2022-08-31T00:00:00"/>
        <d v="2022-09-06T00:00:00"/>
        <d v="2022-07-09T00:00:00"/>
        <d v="2022-08-30T00:00:00"/>
        <d v="2022-08-25T00:00:00"/>
        <d v="2022-08-28T00:00:00"/>
        <d v="2022-09-01T00:00:00"/>
        <d v="2022-09-09T00:00:00"/>
        <d v="2022-09-12T00:00:00"/>
        <d v="2022-09-11T00:00:00"/>
        <d v="2022-09-22T00:00:00"/>
        <d v="2022-09-21T00:00:00"/>
        <d v="2022-09-19T00:00:00"/>
        <d v="2022-09-15T00:00:00"/>
        <d v="2022-09-08T00:00:00"/>
        <d v="2022-08-29T00:00:00"/>
        <d v="2022-09-16T00:00:00"/>
        <d v="2022-09-20T00:00:00"/>
        <d v="2022-09-14T00:00:00"/>
        <d v="2022-09-13T00:00:00"/>
        <d v="2022-09-23T00:00:00"/>
        <d v="2022-09-18T00:00:00"/>
        <d v="2022-09-26T00:00:00"/>
        <d v="2022-09-27T00:00:00"/>
        <d v="2022-10-04T00:00:00"/>
        <d v="2022-09-30T00:00:00"/>
        <d v="2022-09-28T00:00:00"/>
        <d v="2022-10-03T00:00:00"/>
        <d v="2022-09-29T00:00:00"/>
        <d v="2022-10-10T00:00:00"/>
        <d v="2022-10-12T00:00:00"/>
        <d v="2022-10-05T00:00:00"/>
        <d v="2022-10-06T00:00:00"/>
        <d v="2022-10-21T00:00:00"/>
        <d v="2022-10-17T00:00:00"/>
        <d v="2022-10-19T00:00:00"/>
        <d v="2022-09-03T00:00:00"/>
        <d v="2022-10-24T00:00:00"/>
        <d v="2022-10-23T00:00:00"/>
        <d v="2022-10-22T00:00:00"/>
        <d v="2022-10-07T00:00:00"/>
        <d v="2022-10-11T00:00:00"/>
        <d v="2022-10-16T00:00:00"/>
        <d v="2022-10-14T00:00:00"/>
        <d v="2022-10-20T00:00:00"/>
        <d v="2022-10-13T00:00:00"/>
        <d v="2022-11-02T00:00:00"/>
        <d v="2022-11-03T00:00:00"/>
        <d v="2022-10-31T00:00:00"/>
        <d v="2022-11-01T00:00:00"/>
        <d v="2022-10-29T00:00:00"/>
        <d v="2022-10-27T00:00:00"/>
        <d v="2022-10-26T00:00:00"/>
        <d v="2022-10-25T00:00:00"/>
        <d v="2022-10-18T00:00:00"/>
        <d v="2022-10-28T00:00:00"/>
        <d v="2022-11-08T00:00:00"/>
        <d v="2022-11-07T00:00:00"/>
        <d v="2022-11-09T00:00:00"/>
        <d v="2022-11-10T00:00:00"/>
        <d v="2022-11-11T00:00:00"/>
        <d v="2022-10-30T00:00:00"/>
        <d v="2022-11-04T00:00:00"/>
        <d v="2022-11-15T00:00:00"/>
        <d v="2022-11-16T00:00:00"/>
        <d v="2022-11-14T00:00:00"/>
        <d v="2022-11-18T00:00:00"/>
        <d v="2022-11-17T00:00:00"/>
        <d v="2022-11-13T00:00:00"/>
        <d v="2022-11-22T00:00:00"/>
        <d v="2022-11-21T00:00:00"/>
        <d v="2022-11-23T00:00:00"/>
        <d v="2022-11-24T00:00:00"/>
        <d v="2022-11-25T00:00:00"/>
        <d v="2022-11-29T00:00:00"/>
        <d v="2022-12-01T00:00:00"/>
        <d v="2022-11-28T00:00:00"/>
        <d v="2022-12-02T00:00:00"/>
        <d v="2022-12-05T00:00:00"/>
        <d v="2022-11-30T00:00:00"/>
        <d v="2022-11-20T00:00:00"/>
        <d v="2022-12-06T00:00:00"/>
        <d v="2022-12-13T00:00:00"/>
        <d v="2022-12-08T00:00:00"/>
        <d v="2022-12-07T00:00:00"/>
        <d v="2022-12-15T00:00:00"/>
        <d v="2022-12-14T00:00:00"/>
        <d v="2022-12-09T00:00:00"/>
        <d v="2022-12-16T00:00:00"/>
        <d v="2022-12-19T00:00:00"/>
        <d v="2022-12-12T00:00:00"/>
        <d v="2022-12-21T00:00:00"/>
        <d v="2022-12-23T00:00:00"/>
        <d v="2022-12-28T00:00:00"/>
        <d v="2022-12-22T00:00:00"/>
        <d v="2022-12-20T00:00:00"/>
        <d v="2022-12-26T00:00:00"/>
        <d v="2022-12-17T00:00:00"/>
        <d v="2022-12-27T00:00:00"/>
        <d v="2022-11-26T00:00:00"/>
        <d v="2022-11-27T00:00:00"/>
        <d v="2022-12-29T00:00:00"/>
        <d v="2022-12-24T00:00:00"/>
      </sharedItems>
    </cacheField>
    <cacheField name="Status_GUP_TUP" numFmtId="0">
      <sharedItems count="30">
        <s v="GUP 3"/>
        <s v="GUP 4"/>
        <s v="GUP 2"/>
        <s v="GUP 1"/>
        <s v="TUP 1"/>
        <s v="TUP 2 Thp2"/>
        <s v="GUP 5"/>
        <s v="TUP 2"/>
        <s v="GUP 6"/>
        <s v="GUP 7"/>
        <s v="TUP 3"/>
        <s v="GUP 8"/>
        <s v="GUP 9"/>
        <s v="GUP 10"/>
        <s v="GUP 11"/>
        <s v="GUP 12"/>
        <s v="TUP 4"/>
        <s v="GUP 13"/>
        <s v="GUP 14"/>
        <s v="GUP 15"/>
        <s v="GUP 16"/>
        <s v="GUP 17"/>
        <s v="TUP 5"/>
        <s v="GUP 18"/>
        <s v="GUP 19"/>
        <s v="GUP 20"/>
        <s v="GUP 21"/>
        <s v="TUP 6 Thp 1"/>
        <s v="TUP 6 Thp2"/>
        <s v="GUP Nihil"/>
      </sharedItems>
    </cacheField>
    <cacheField name="Jenis Belanja" numFmtId="0">
      <sharedItems/>
    </cacheField>
    <cacheField name="Status Akun" numFmtId="0">
      <sharedItems/>
    </cacheField>
    <cacheField name="Jenis SPM" numFmtId="0">
      <sharedItems/>
    </cacheField>
    <cacheField name="Jenis SP2D" numFmtId="0">
      <sharedItems/>
    </cacheField>
    <cacheField name="noKW" numFmtId="0">
      <sharedItems count="1738">
        <s v="01060"/>
        <s v="01061"/>
        <s v="01062"/>
        <s v="01063"/>
        <s v="01064"/>
        <s v="01065"/>
        <s v="01066"/>
        <s v="01067"/>
        <s v="01068"/>
        <s v="01069"/>
        <s v="01070"/>
        <s v="01071"/>
        <s v="01072"/>
        <s v="01073"/>
        <s v="01074"/>
        <s v="01075"/>
        <s v="01076"/>
        <s v="01077"/>
        <s v="01078"/>
        <s v="01079"/>
        <s v="01080"/>
        <s v="01081"/>
        <s v="01082"/>
        <s v="01083"/>
        <s v="01084"/>
        <s v="01085"/>
        <s v="01086"/>
        <s v="01087"/>
        <s v="01088"/>
        <s v="01089"/>
        <s v="01090"/>
        <s v="01091"/>
        <s v="01092"/>
        <s v="01093"/>
        <s v="01094"/>
        <s v="01095"/>
        <s v="01096"/>
        <s v="01097"/>
        <s v="01098"/>
        <s v="01099"/>
        <s v="01100"/>
        <s v="01101"/>
        <s v="01102"/>
        <s v="01103"/>
        <s v="01104"/>
        <s v="01105"/>
        <s v="01106"/>
        <s v="01107"/>
        <s v="01108"/>
        <s v="01109"/>
        <s v="01110"/>
        <s v="01111"/>
        <s v="01112"/>
        <s v="01113"/>
        <s v="01114"/>
        <s v="01115"/>
        <s v="01116"/>
        <s v="01117"/>
        <s v="01118"/>
        <s v="01119"/>
        <s v="01120"/>
        <s v="01121"/>
        <s v="01122"/>
        <s v="01123"/>
        <s v="01124"/>
        <s v="01125"/>
        <s v="01126"/>
        <s v="01127"/>
        <s v="01128"/>
        <s v="01129"/>
        <s v="01130"/>
        <s v="01131"/>
        <s v="01132"/>
        <s v="01133"/>
        <s v="01134"/>
        <s v="01135"/>
        <s v="01136"/>
        <s v="01137"/>
        <s v="01138"/>
        <s v="01139"/>
        <s v="01140"/>
        <s v="01141"/>
        <s v="01142"/>
        <s v="01143"/>
        <s v="01144"/>
        <s v="01364"/>
        <s v="01365"/>
        <s v="01366"/>
        <s v="01367"/>
        <s v="01368"/>
        <s v="01369"/>
        <s v="01370"/>
        <s v="01371"/>
        <s v="01372"/>
        <s v="01373"/>
        <s v="01374"/>
        <s v="01375"/>
        <s v="01376"/>
        <s v="01377"/>
        <s v="01378"/>
        <s v="01379"/>
        <s v="01380"/>
        <s v="01381"/>
        <s v="01382"/>
        <s v="01383"/>
        <s v="01384"/>
        <s v="01385"/>
        <s v="01386"/>
        <s v=":"/>
        <s v="01388"/>
        <s v="01389"/>
        <s v="01392"/>
        <s v="01393"/>
        <s v="01395"/>
        <s v="01396"/>
        <s v="01397"/>
        <s v="01398"/>
        <s v="01399"/>
        <s v="01400"/>
        <s v="01401"/>
        <s v="01402"/>
        <s v="01403"/>
        <s v="01404"/>
        <s v="01405"/>
        <s v="01406"/>
        <s v="01407"/>
        <s v="01409"/>
        <s v="01410"/>
        <s v="01411"/>
        <s v="01412"/>
        <s v="01413"/>
        <s v="01414"/>
        <s v="01415"/>
        <s v="01416"/>
        <s v="01417"/>
        <s v="01418"/>
        <s v="01419"/>
        <s v="00713"/>
        <s v="00714"/>
        <s v="00715"/>
        <s v="00716"/>
        <s v="00717"/>
        <s v="00718"/>
        <s v="00719"/>
        <s v="00720"/>
        <s v="00721"/>
        <s v="00722"/>
        <s v="00723"/>
        <s v="00724"/>
        <s v="00725"/>
        <s v="00731"/>
        <s v="00732"/>
        <s v="00733"/>
        <s v="00734"/>
        <s v="00735"/>
        <s v="00736"/>
        <s v="00737"/>
        <s v="00738"/>
        <s v="00739"/>
        <s v="00740"/>
        <s v="00741"/>
        <s v="00742"/>
        <s v="00743"/>
        <s v="00744"/>
        <s v="00745"/>
        <s v="00746"/>
        <s v="00747"/>
        <s v="00748"/>
        <s v="00749"/>
        <s v="00750"/>
        <s v="00751"/>
        <s v="00752"/>
        <s v="00753"/>
        <s v="00754"/>
        <s v="00755"/>
        <s v="00756"/>
        <s v="00757"/>
        <s v="00758"/>
        <s v="00759"/>
        <s v="00760"/>
        <s v="00761"/>
        <s v="00762"/>
        <s v="00763"/>
        <s v="00764"/>
        <s v="00765"/>
        <s v="00766"/>
        <s v="00767"/>
        <s v="00768"/>
        <s v="00769"/>
        <s v="00770"/>
        <s v="00771"/>
        <s v="00772"/>
        <s v="00773"/>
        <s v="00774"/>
        <s v="00775"/>
        <s v="00776"/>
        <s v="00777"/>
        <s v="00778"/>
        <s v="00779"/>
        <s v="00780"/>
        <s v="00781"/>
        <s v="00004"/>
        <s v="00005"/>
        <s v="00006"/>
        <s v="00007"/>
        <s v="00008"/>
        <s v="00009"/>
        <s v="00010"/>
        <s v="00011"/>
        <s v="00012"/>
        <s v="00013"/>
        <s v="00014"/>
        <s v="00015"/>
        <s v="00016"/>
        <s v="00017"/>
        <s v="00018"/>
        <s v="00019"/>
        <s v="00020"/>
        <s v="00021"/>
        <s v="00022"/>
        <s v="00023"/>
        <s v="00024"/>
        <s v="00025"/>
        <s v="00026"/>
        <s v="00027"/>
        <s v="00028"/>
        <s v="00029"/>
        <s v="00030"/>
        <s v="00031"/>
        <s v="00032"/>
        <s v="00033"/>
        <s v="00034"/>
        <s v="00035"/>
        <s v="00036"/>
        <s v="00037"/>
        <s v="00038"/>
        <s v="00039"/>
        <s v="00040"/>
        <s v="00041"/>
        <s v="00042"/>
        <s v="00043"/>
        <s v="00044"/>
        <s v="00045"/>
        <s v="00046"/>
        <s v="00047"/>
        <s v="00048"/>
        <s v="00049"/>
        <s v="00050"/>
        <s v="00051"/>
        <s v="00052"/>
        <s v="00240"/>
        <s v="00241"/>
        <s v="00242"/>
        <s v="00243"/>
        <s v="00244"/>
        <s v="00245"/>
        <s v="00246"/>
        <s v="00247"/>
        <s v="00248"/>
        <s v="00249"/>
        <s v="00250"/>
        <s v="00251"/>
        <s v="00252"/>
        <s v="00253"/>
        <s v="00254"/>
        <s v="00255"/>
        <s v="00256"/>
        <s v="00257"/>
        <s v="00258"/>
        <s v="00259"/>
        <s v="00260"/>
        <s v="00261"/>
        <s v="00262"/>
        <s v="00263"/>
        <s v="00264"/>
        <s v="00265"/>
        <s v="00318"/>
        <s v="00319"/>
        <s v="00320"/>
        <s v="00321"/>
        <s v="00322"/>
        <s v="00323"/>
        <s v="00324"/>
        <s v="00325"/>
        <s v="00326"/>
        <s v="00327"/>
        <s v="00328"/>
        <s v="00329"/>
        <s v="00330"/>
        <s v="00331"/>
        <s v="00332"/>
        <s v="00333"/>
        <s v="00266"/>
        <s v="00334"/>
        <s v="00267"/>
        <s v="00268"/>
        <s v="00269"/>
        <s v="00270"/>
        <s v="00271"/>
        <s v="00272"/>
        <s v="00273"/>
        <s v="00274"/>
        <s v="00275"/>
        <s v="00276"/>
        <s v="00277"/>
        <s v="00278"/>
        <s v="00279"/>
        <s v="00280"/>
        <s v="00281"/>
        <s v="00282"/>
        <s v="00283"/>
        <s v="00284"/>
        <s v="00285"/>
        <s v="00286"/>
        <s v="00287"/>
        <s v="00288"/>
        <s v="00289"/>
        <s v="00290"/>
        <s v="00291"/>
        <s v="00292"/>
        <s v="00293"/>
        <s v="00294"/>
        <s v="00295"/>
        <s v="00296"/>
        <s v="00297"/>
        <s v="00298"/>
        <s v="00299"/>
        <s v="00300"/>
        <s v="00301"/>
        <s v="00302"/>
        <s v="00303"/>
        <s v="00304"/>
        <s v="00305"/>
        <s v="00306"/>
        <s v="00307"/>
        <s v="00308"/>
        <s v="00309"/>
        <s v="00310"/>
        <s v="00311"/>
        <s v="00312"/>
        <s v="00313"/>
        <s v="00314"/>
        <s v="00315"/>
        <s v="00316"/>
        <s v="00317"/>
        <s v="00462"/>
        <s v="00463"/>
        <s v="00465"/>
        <s v="00467"/>
        <s v="00471"/>
        <s v="00473"/>
        <s v="00475"/>
        <s v="00476"/>
        <s v="00478"/>
        <s v="00480"/>
        <s v="00482"/>
        <s v="00484"/>
        <s v="00486"/>
        <s v="00488"/>
        <s v="00490"/>
        <s v="00492"/>
        <s v="00494"/>
        <s v="00496"/>
        <s v="00497"/>
        <s v="00499"/>
        <s v="00501"/>
        <s v="00503"/>
        <s v="00504"/>
        <s v="00509"/>
        <s v="00510"/>
        <s v="00511"/>
        <s v="00513"/>
        <s v="00514"/>
        <s v="00515"/>
        <s v="00516"/>
        <s v="00518"/>
        <s v="00519"/>
        <s v="00520"/>
        <s v="00521"/>
        <s v="00522"/>
        <s v="00523"/>
        <s v="00524"/>
        <s v="00525"/>
        <s v="00526"/>
        <s v="00527"/>
        <s v="00528"/>
        <s v="00529"/>
        <s v="00530"/>
        <s v="00531"/>
        <s v="00532"/>
        <s v="00533"/>
        <s v="00534"/>
        <s v="00535"/>
        <s v="00536"/>
        <s v="00537"/>
        <s v="00538"/>
        <s v="00539"/>
        <s v="00540"/>
        <s v="00541"/>
        <s v="00542"/>
        <s v="00543"/>
        <s v="00544"/>
        <s v="00545"/>
        <s v="00546"/>
        <s v="00547"/>
        <s v="00548"/>
        <s v="00549"/>
        <s v="00550"/>
        <s v="00551"/>
        <s v="00552"/>
        <s v="00553"/>
        <s v="00554"/>
        <s v="00555"/>
        <s v="00556"/>
        <s v="00557"/>
        <s v="00558"/>
        <s v="00559"/>
        <s v="00560"/>
        <s v="00561"/>
        <s v="00562"/>
        <s v="00563"/>
        <s v="00564"/>
        <s v="00565"/>
        <s v="00566"/>
        <s v="00567"/>
        <s v="00568"/>
        <s v="00569"/>
        <s v="00570"/>
        <s v="00571"/>
        <s v="01909"/>
        <s v="01914"/>
        <s v="01910"/>
        <s v="01913"/>
        <s v="01911"/>
        <s v="01912"/>
        <s v="01902"/>
        <s v="01903"/>
        <s v="01904"/>
        <s v="01908"/>
        <s v="01905"/>
        <s v="01907"/>
        <s v="01906"/>
        <s v="01531"/>
        <s v="01530"/>
        <s v="01529"/>
        <s v="01528"/>
        <s v="01527"/>
        <s v="01515"/>
        <s v="01514"/>
        <s v="01513"/>
        <s v="01512"/>
        <s v="01511"/>
        <s v="01510"/>
        <s v="01509"/>
        <s v="01459"/>
        <s v="01457"/>
        <s v="01456"/>
        <s v="01533"/>
        <s v="01532"/>
        <s v="01526"/>
        <s v="01525"/>
        <s v="01524"/>
        <s v="01523"/>
        <s v="01522"/>
        <s v="01521"/>
        <s v="01520"/>
        <s v="01519"/>
        <s v="01518"/>
        <s v="01517"/>
        <s v="01516"/>
        <s v="01508"/>
        <s v="01507"/>
        <s v="01506"/>
        <s v="01505"/>
        <s v="01504"/>
        <s v="01503"/>
        <s v="01502"/>
        <s v="01501"/>
        <s v="01500"/>
        <s v="01499"/>
        <s v="01498"/>
        <s v="01497"/>
        <s v="01496"/>
        <s v="01495"/>
        <s v="01494"/>
        <s v="01493"/>
        <s v="01492"/>
        <s v="01491"/>
        <s v="01490"/>
        <s v="01489"/>
        <s v="01488"/>
        <s v="01487"/>
        <s v="01486"/>
        <s v="01485"/>
        <s v="01484"/>
        <s v="01483"/>
        <s v="01482"/>
        <s v="01481"/>
        <s v="01480"/>
        <s v="01479"/>
        <s v="01478"/>
        <s v="01477"/>
        <s v="01476"/>
        <s v="01475"/>
        <s v="01474"/>
        <s v="01473"/>
        <s v="01472"/>
        <s v="01471"/>
        <s v="01470"/>
        <s v="01469"/>
        <s v="01468"/>
        <s v="01467"/>
        <s v="01466"/>
        <s v="01465"/>
        <s v="01464"/>
        <s v="01463"/>
        <s v="01462"/>
        <s v="01461"/>
        <s v="01460"/>
        <s v="01458"/>
        <s v="01455"/>
        <s v="01454"/>
        <s v="01453"/>
        <s v="01452"/>
        <s v="01451"/>
        <s v="01450"/>
        <s v="01449"/>
        <s v="01448"/>
        <s v="01447"/>
        <s v="01623"/>
        <s v="01649"/>
        <s v="01624"/>
        <s v="01650"/>
        <s v="01638"/>
        <s v="01639"/>
        <s v="01737"/>
        <s v="01736"/>
        <s v="01735"/>
        <s v="01734"/>
        <s v="01651"/>
        <s v="01733"/>
        <s v="01652"/>
        <s v="01732"/>
        <s v="01578"/>
        <s v="01731"/>
        <s v="01579"/>
        <s v="01730"/>
        <s v="01580"/>
        <s v="01729"/>
        <s v="01581"/>
        <s v="01727"/>
        <s v="01657"/>
        <s v="01726"/>
        <s v="01658"/>
        <s v="01725"/>
        <s v="01659"/>
        <s v="01724"/>
        <s v="01660"/>
        <s v="01661"/>
        <s v="01722"/>
        <s v="01662"/>
        <s v="01663"/>
        <s v="01720"/>
        <s v="01664"/>
        <s v="01719"/>
        <s v="01582"/>
        <s v="01718"/>
        <s v="01583"/>
        <s v="01665"/>
        <s v="01716"/>
        <s v="01653"/>
        <s v="01715"/>
        <s v="01654"/>
        <s v="01714"/>
        <s v="01584"/>
        <s v="01713"/>
        <s v="01585"/>
        <s v="01712"/>
        <s v="01586"/>
        <s v="01711"/>
        <s v="01587"/>
        <s v="01710"/>
        <s v="01655"/>
        <s v="01709"/>
        <s v="01656"/>
        <s v="01708"/>
        <s v="01666"/>
        <s v="01707"/>
        <s v="01667"/>
        <s v="01706"/>
        <s v="01668"/>
        <s v="01705"/>
        <s v="01669"/>
        <s v="01704"/>
        <s v="01670"/>
        <s v="01703"/>
        <s v="01671"/>
        <s v="01702"/>
        <s v="01672"/>
        <s v="01701"/>
        <s v="01673"/>
        <s v="01700"/>
        <s v="01674"/>
        <s v="01699"/>
        <s v="01675"/>
        <s v="01698"/>
        <s v="01676"/>
        <s v="01697"/>
        <s v="01677"/>
        <s v="01696"/>
        <s v="01678"/>
        <s v="01695"/>
        <s v="01679"/>
        <s v="01694"/>
        <s v="01680"/>
        <s v="01693"/>
        <s v="01681"/>
        <s v="01692"/>
        <s v="01588"/>
        <s v="01691"/>
        <s v="01589"/>
        <s v="01738"/>
        <s v="01590"/>
        <s v="01689"/>
        <s v="01591"/>
        <s v="01688"/>
        <s v="01592"/>
        <s v="01687"/>
        <s v="01593"/>
        <s v="01686"/>
        <s v="01594"/>
        <s v="01685"/>
        <s v="01595"/>
        <s v="01684"/>
        <s v="01596"/>
        <s v="01683"/>
        <s v="01597"/>
        <s v="01682"/>
        <s v="01598"/>
        <s v="01599"/>
        <s v="01600"/>
        <s v="01601"/>
        <s v="01602"/>
        <s v="01603"/>
        <s v="01604"/>
        <s v="01605"/>
        <s v="01606"/>
        <s v="01607"/>
        <s v="01608"/>
        <s v="01609"/>
        <s v="01610"/>
        <s v="01611"/>
        <s v="01612"/>
        <s v="01613"/>
        <s v="01614"/>
        <s v="01615"/>
        <s v="01616"/>
        <s v="01617"/>
        <s v="01618"/>
        <s v="01648"/>
        <s v="01647"/>
        <s v="01646"/>
        <s v="01645"/>
        <s v="01644"/>
        <s v="01643"/>
        <s v="01642"/>
        <s v="01641"/>
        <s v="01640"/>
        <s v="01637"/>
        <s v="01636"/>
        <s v="01619"/>
        <s v="01635"/>
        <s v="01620"/>
        <s v="01634"/>
        <s v="01621"/>
        <s v="01633"/>
        <s v="01622"/>
        <s v="01632"/>
        <s v="01631"/>
        <s v="01630"/>
        <s v="01629"/>
        <s v="01628"/>
        <s v="01625"/>
        <s v="01627"/>
        <s v="01626"/>
        <s v="01577"/>
        <s v="01576"/>
        <s v="01575"/>
        <s v="01574"/>
        <s v="01573"/>
        <s v="01572"/>
        <s v="01571"/>
        <s v="01570"/>
        <s v="01569"/>
        <s v="01568"/>
        <s v="01567"/>
        <s v="01566"/>
        <s v="02257"/>
        <s v="02256"/>
        <s v="02255"/>
        <s v="02254"/>
        <s v="02253"/>
        <s v="02252"/>
        <s v="02251"/>
        <s v="02250"/>
        <s v="02249"/>
        <s v="02248"/>
        <s v="02247"/>
        <s v="02246"/>
        <s v="02245"/>
        <s v="02244"/>
        <s v="02243"/>
        <s v="02242"/>
        <s v="02241"/>
        <s v="02240"/>
        <s v="02239"/>
        <s v="02238"/>
        <s v="02237"/>
        <s v="02236"/>
        <s v="02235"/>
        <s v="02234"/>
        <s v="02233"/>
        <s v="02232"/>
        <s v="02231"/>
        <s v="02230"/>
        <s v="02229"/>
        <s v="02228"/>
        <s v="02227"/>
        <s v="02226"/>
        <s v="02225"/>
        <s v="02340"/>
        <s v="02395"/>
        <s v="02341"/>
        <s v="02394"/>
        <s v="02342"/>
        <s v="02393"/>
        <s v="02343"/>
        <s v="02392"/>
        <s v="02344"/>
        <s v="02391"/>
        <s v="02345"/>
        <s v="02390"/>
        <s v="02346"/>
        <s v="02389"/>
        <s v="02347"/>
        <s v="02388"/>
        <s v="02348"/>
        <s v="02387"/>
        <s v="02349"/>
        <s v="02386"/>
        <s v="02385"/>
        <s v="02351"/>
        <s v="02384"/>
        <s v="02352"/>
        <s v="02383"/>
        <s v="02353"/>
        <s v="02382"/>
        <s v="02354"/>
        <s v="02381"/>
        <s v="02355"/>
        <s v="02380"/>
        <s v="02356"/>
        <s v="02379"/>
        <s v="02357"/>
        <s v="02378"/>
        <s v="02358"/>
        <s v="02377"/>
        <s v="02359"/>
        <s v="02376"/>
        <s v="02360"/>
        <s v="02361"/>
        <s v="02362"/>
        <s v="02373"/>
        <s v="02363"/>
        <s v="02372"/>
        <s v="02364"/>
        <s v="02371"/>
        <s v="02365"/>
        <s v="02370"/>
        <s v="02366"/>
        <s v="02369"/>
        <s v="02368"/>
        <s v="02367"/>
        <s v="02684"/>
        <s v="02704"/>
        <s v="02763"/>
        <s v="02705"/>
        <s v="02685"/>
        <s v="02762"/>
        <s v="02686"/>
        <s v="02761"/>
        <s v="02698"/>
        <s v="02714"/>
        <s v="02699"/>
        <s v="02760"/>
        <s v="02700"/>
        <s v="02759"/>
        <s v="02701"/>
        <s v="02758"/>
        <s v="02702"/>
        <s v="02754"/>
        <s v="02757"/>
        <s v="02703"/>
        <s v="02756"/>
        <s v="02755"/>
        <s v="02706"/>
        <s v="02753"/>
        <s v="02707"/>
        <s v="02752"/>
        <s v="02687"/>
        <s v="02751"/>
        <s v="02689"/>
        <s v="02750"/>
        <s v="02690"/>
        <s v="02749"/>
        <s v="02691"/>
        <s v="02748"/>
        <s v="02692"/>
        <s v="02747"/>
        <s v="02708"/>
        <s v="02746"/>
        <s v="02709"/>
        <s v="02745"/>
        <s v="02710"/>
        <s v="02744"/>
        <s v="02711"/>
        <s v="02743"/>
        <s v="02693"/>
        <s v="02742"/>
        <s v="02694"/>
        <s v="02741"/>
        <s v="02695"/>
        <s v="02740"/>
        <s v="02696"/>
        <s v="02739"/>
        <s v="02697"/>
        <s v="02738"/>
        <s v="02715"/>
        <s v="02737"/>
        <s v="02716"/>
        <s v="02736"/>
        <s v="02717"/>
        <s v="02735"/>
        <s v="02718"/>
        <s v="02734"/>
        <s v="02727"/>
        <s v="02733"/>
        <s v="02719"/>
        <s v="02732"/>
        <s v="02720"/>
        <s v="02731"/>
        <s v="02728"/>
        <s v="02730"/>
        <s v="02721"/>
        <s v="02729"/>
        <s v="02722"/>
        <s v="02723"/>
        <s v="02724"/>
        <s v="02726"/>
        <s v="02725"/>
        <s v="02713"/>
        <s v="02712"/>
        <s v="03156"/>
        <s v="03128"/>
        <s v="03157"/>
        <s v="03123"/>
        <s v="03160"/>
        <s v="03159"/>
        <s v="03161"/>
        <s v="03158"/>
        <s v="03143"/>
        <s v="03127"/>
        <s v="03144"/>
        <s v="03126"/>
        <s v="03146"/>
        <s v="03125"/>
        <s v="03147"/>
        <s v="03124"/>
        <s v="03170"/>
        <s v="03122"/>
        <s v="03149"/>
        <s v="03121"/>
        <s v="03150"/>
        <s v="03120"/>
        <s v="03145"/>
        <s v="03119"/>
        <s v="03142"/>
        <s v="03141"/>
        <s v="03171"/>
        <s v="03140"/>
        <s v="03152"/>
        <s v="03139"/>
        <s v="03153"/>
        <s v="03138"/>
        <s v="03154"/>
        <s v="03137"/>
        <s v="03155"/>
        <s v="03136"/>
        <s v="03129"/>
        <s v="03135"/>
        <s v="03130"/>
        <s v="03134"/>
        <s v="03131"/>
        <s v="03133"/>
        <s v="03132"/>
        <s v="03162"/>
        <s v="03169"/>
        <s v="03163"/>
        <s v="03168"/>
        <s v="03164"/>
        <s v="03167"/>
        <s v="03165"/>
        <s v="03166"/>
        <s v="03312"/>
        <s v="03392"/>
        <s v="03313"/>
        <s v="03391"/>
        <s v="03314"/>
        <s v="03390"/>
        <s v="03315"/>
        <s v="03389"/>
        <s v="03310"/>
        <s v="03393"/>
        <s v="03311"/>
        <s v="03387"/>
        <s v="03336"/>
        <s v="03386"/>
        <s v="03337"/>
        <s v="03385"/>
        <s v="03338"/>
        <s v="03384"/>
        <s v="03335"/>
        <s v="03383"/>
        <s v="03339"/>
        <s v="03382"/>
        <s v="03340"/>
        <s v="03381"/>
        <s v="03341"/>
        <s v="03380"/>
        <s v="03342"/>
        <s v="03379"/>
        <s v="03343"/>
        <s v="03378"/>
        <s v="03344"/>
        <s v="03377"/>
        <s v="03345"/>
        <s v="03376"/>
        <s v="03346"/>
        <s v="03375"/>
        <s v="03347"/>
        <s v="03374"/>
        <s v="03348"/>
        <s v="03373"/>
        <s v="03349"/>
        <s v="03372"/>
        <s v="03394"/>
        <s v="03371"/>
        <s v="03351"/>
        <s v="03370"/>
        <s v="03352"/>
        <s v="03369"/>
        <s v="03353"/>
        <s v="03368"/>
        <s v="03354"/>
        <s v="03367"/>
        <s v="03355"/>
        <s v="03366"/>
        <s v="03356"/>
        <s v="03365"/>
        <s v="03357"/>
        <s v="03364"/>
        <s v="03358"/>
        <s v="03363"/>
        <s v="03359"/>
        <s v="03362"/>
        <s v="03360"/>
        <s v="03361"/>
        <s v="03332"/>
        <s v="03331"/>
        <s v="03334"/>
        <s v="03333"/>
        <s v="03330"/>
        <s v="03329"/>
        <s v="03328"/>
        <s v="03327"/>
        <s v="03326"/>
        <s v="03325"/>
        <s v="03324"/>
        <s v="03323"/>
        <s v="03322"/>
        <s v="03321"/>
        <s v="03320"/>
        <s v="03319"/>
        <s v="03318"/>
        <s v="03317"/>
        <s v="03316"/>
        <s v="03395"/>
        <s v="03450"/>
        <s v="03396"/>
        <s v="03449"/>
        <s v="03397"/>
        <s v="03448"/>
        <s v="03398"/>
        <s v="03447"/>
        <s v="03399"/>
        <s v="03446"/>
        <s v="03400"/>
        <s v="03445"/>
        <s v="03401"/>
        <s v="03444"/>
        <s v="03402"/>
        <s v="03443"/>
        <s v="03403"/>
        <s v="03442"/>
        <s v="03404"/>
        <s v="03441"/>
        <s v="03405"/>
        <s v="03440"/>
        <s v="03406"/>
        <s v="03439"/>
        <s v="03407"/>
        <s v="03438"/>
        <s v="03408"/>
        <s v="03437"/>
        <s v="03409"/>
        <s v="03436"/>
        <s v="03431"/>
        <s v="03435"/>
        <s v="03434"/>
        <s v="03433"/>
        <s v="03432"/>
        <s v="03430"/>
        <s v="03429"/>
        <s v="03428"/>
        <s v="03427"/>
        <s v="03426"/>
        <s v="03425"/>
        <s v="03424"/>
        <s v="03423"/>
        <s v="03422"/>
        <s v="03421"/>
        <s v="03420"/>
        <s v="03410"/>
        <s v="03419"/>
        <s v="03411"/>
        <s v="03418"/>
        <s v="03412"/>
        <s v="03417"/>
        <s v="03413"/>
        <s v="03416"/>
        <s v="03414"/>
        <s v="03415"/>
        <s v="03555"/>
        <s v="03570"/>
        <s v="03556"/>
        <s v="03567"/>
        <s v="03569"/>
        <s v="03557"/>
        <s v="03568"/>
        <s v="03558"/>
        <s v="03554"/>
        <s v="03566"/>
        <s v="03534"/>
        <s v="03565"/>
        <s v="03559"/>
        <s v="03563"/>
        <s v="03571"/>
        <s v="03564"/>
        <s v="03560"/>
        <s v="03562"/>
        <s v="03561"/>
        <s v="03553"/>
        <s v="03535"/>
        <s v="03552"/>
        <s v="03536"/>
        <s v="03551"/>
        <s v="03537"/>
        <s v="03550"/>
        <s v="03538"/>
        <s v="03549"/>
        <s v="03539"/>
        <s v="03548"/>
        <s v="03540"/>
        <s v="03547"/>
        <s v="03541"/>
        <s v="03546"/>
        <s v="03542"/>
        <s v="03545"/>
        <s v="03543"/>
        <s v="03544"/>
        <s v="03702"/>
        <s v="03719"/>
        <s v="03718"/>
        <s v="03717"/>
        <s v="03716"/>
        <s v="03715"/>
        <s v="03714"/>
        <s v="03713"/>
        <s v="03712"/>
        <s v="03711"/>
        <s v="03710"/>
        <s v="03709"/>
        <s v="03708"/>
        <s v="03707"/>
        <s v="03706"/>
        <s v="03705"/>
        <s v="03704"/>
        <s v="03703"/>
        <s v="03701"/>
        <s v="03700"/>
        <s v="03699"/>
        <s v="03698"/>
        <s v="03697"/>
        <s v="03696"/>
        <s v="03695"/>
        <s v="03694"/>
        <s v="03693"/>
        <s v="03692"/>
        <s v="03691"/>
        <s v="03690"/>
        <s v="03689"/>
        <s v="03688"/>
        <s v="03687"/>
        <s v="03686"/>
        <s v="03685"/>
        <s v="03684"/>
        <s v="03682"/>
        <s v="03683"/>
        <s v="03820"/>
        <s v="03822"/>
        <s v="03889"/>
        <s v="03825"/>
        <s v="03821"/>
        <s v="03826"/>
        <s v="03888"/>
        <s v="03884"/>
        <s v="03887"/>
        <s v="03823"/>
        <s v="03886"/>
        <s v="03824"/>
        <s v="03885"/>
        <s v="03882"/>
        <s v="03879"/>
        <s v="03878"/>
        <s v="03876"/>
        <s v="03875"/>
        <s v="03869"/>
        <s v="03873"/>
        <s v="03832"/>
        <s v="03871"/>
        <s v="03867"/>
        <s v="03866"/>
        <s v="03833"/>
        <s v="03865"/>
        <s v="03834"/>
        <s v="03864"/>
        <s v="03835"/>
        <s v="03863"/>
        <s v="03862"/>
        <s v="03861"/>
        <s v="03836"/>
        <s v="03860"/>
        <s v="03837"/>
        <s v="03859"/>
        <s v="03838"/>
        <s v="03858"/>
        <s v="03839"/>
        <s v="03857"/>
        <s v="03840"/>
        <s v="03856"/>
        <s v="03855"/>
        <s v="03854"/>
        <s v="03853"/>
        <s v="03852"/>
        <s v="03841"/>
        <s v="03851"/>
        <s v="03818"/>
        <s v="03850"/>
        <s v="03819"/>
        <s v="03849"/>
        <s v="03842"/>
        <s v="03848"/>
        <s v="03843"/>
        <s v="03847"/>
        <s v="03844"/>
        <s v="03846"/>
        <s v="03845"/>
        <s v="03831"/>
        <s v="03830"/>
        <s v="03829"/>
        <s v="03828"/>
        <s v="03827"/>
        <s v="04014"/>
        <s v="04018"/>
        <s v="04051"/>
        <s v="04019"/>
        <s v="04015"/>
        <s v="04050"/>
        <s v="04016"/>
        <s v="04049"/>
        <s v="04017"/>
        <s v="04048"/>
        <s v="04047"/>
        <s v="04046"/>
        <s v="04020"/>
        <s v="04045"/>
        <s v="04021"/>
        <s v="04044"/>
        <s v="04022"/>
        <s v="04043"/>
        <s v="04023"/>
        <s v="04042"/>
        <s v="04024"/>
        <s v="04041"/>
        <s v="04025"/>
        <s v="04040"/>
        <s v="04026"/>
        <s v="04039"/>
        <s v="04027"/>
        <s v="04038"/>
        <s v="04028"/>
        <s v="04037"/>
        <s v="04029"/>
        <s v="04036"/>
        <s v="04030"/>
        <s v="04035"/>
        <s v="04031"/>
        <s v="04034"/>
        <s v="04032"/>
        <s v="04033"/>
        <s v="04013"/>
        <s v="04012"/>
        <s v="04011"/>
        <s v="04010"/>
        <s v="04009"/>
        <s v="04008"/>
        <s v="04173"/>
        <s v="04175"/>
        <s v="04215"/>
        <s v="04176"/>
        <s v="04177"/>
        <s v="04214"/>
        <s v="04179"/>
        <s v="04213"/>
        <s v="04212"/>
        <s v="04178"/>
        <s v="04211"/>
        <s v="04210"/>
        <s v="04174"/>
        <s v="04209"/>
        <s v="04191"/>
        <s v="04208"/>
        <s v="04194"/>
        <s v="04207"/>
        <s v="04195"/>
        <s v="04206"/>
        <s v="04172"/>
        <s v="04205"/>
        <s v="04170"/>
        <s v="04204"/>
        <s v="04171"/>
        <s v="04203"/>
        <s v="04196"/>
        <s v="04202"/>
        <s v="04197"/>
        <s v="04201"/>
        <s v="04200"/>
        <s v="04199"/>
        <s v="04198"/>
        <s v="04193"/>
        <s v="04192"/>
        <s v="04190"/>
        <s v="04189"/>
        <s v="04166"/>
        <s v="04165"/>
        <s v="04164"/>
        <s v="04169"/>
        <s v="04168"/>
        <s v="04167"/>
        <s v="04188"/>
        <s v="04187"/>
        <s v="04186"/>
        <s v="04185"/>
        <s v="04184"/>
        <s v="04183"/>
        <s v="04182"/>
        <s v="04181"/>
        <s v="04180"/>
        <s v="04278"/>
        <s v="04287"/>
        <s v="04315"/>
        <s v="04283"/>
        <s v="04311"/>
        <s v="04295"/>
        <s v="04284"/>
        <s v="04296"/>
        <s v="04304"/>
        <s v="04285"/>
        <s v="04303"/>
        <s v="04286"/>
        <s v="04312"/>
        <s v="04313"/>
        <s v="04288"/>
        <s v="04310"/>
        <s v="04289"/>
        <s v="04309"/>
        <s v="04290"/>
        <s v="04308"/>
        <s v="04291"/>
        <s v="04307"/>
        <s v="04292"/>
        <s v="04306"/>
        <s v="04293"/>
        <s v="04305"/>
        <s v="04294"/>
        <s v="04314"/>
        <s v="04297"/>
        <s v="04302"/>
        <s v="04298"/>
        <s v="04301"/>
        <s v="04299"/>
        <s v="04300"/>
        <s v="04282"/>
        <s v="04281"/>
        <s v="04280"/>
        <s v="04277"/>
        <s v="04279"/>
        <s v="04469"/>
        <s v="04470"/>
        <s v="04471"/>
        <s v="04472"/>
        <s v="04473"/>
        <s v="04482"/>
        <s v="04483"/>
        <s v="04484"/>
        <s v="04485"/>
        <s v="04486"/>
        <s v="04487"/>
        <s v="04488"/>
        <s v="04489"/>
        <s v="04490"/>
        <s v="04474"/>
        <s v="04475"/>
        <s v="04476"/>
        <s v="04491"/>
        <s v="04477"/>
        <s v="04478"/>
        <s v="04479"/>
        <s v="04480"/>
        <s v="04481"/>
        <s v="04468"/>
        <s v="04467"/>
        <s v="04466"/>
        <s v="04465"/>
        <s v="04464"/>
        <s v="04463"/>
        <s v="04462"/>
        <s v="04461"/>
        <s v="04460"/>
        <s v="04459"/>
        <s v="04458"/>
        <s v="04457"/>
        <s v="04456"/>
        <s v="04455"/>
        <s v="04454"/>
        <s v="04453"/>
        <s v="04452"/>
        <s v="04451"/>
        <s v="04450"/>
        <s v="04449"/>
        <s v="04448"/>
        <s v="04447"/>
        <s v="04446"/>
        <s v="04445"/>
        <s v="04444"/>
        <s v="04443"/>
        <s v="04442"/>
        <s v="04441"/>
        <s v="04440"/>
        <s v="04439"/>
        <s v="04592"/>
        <s v="04594"/>
        <s v="04596"/>
        <s v="04597"/>
        <s v="04598"/>
        <s v="04599"/>
        <s v="04600"/>
        <s v="04602"/>
        <s v="04603"/>
        <s v="04601"/>
        <s v="04595"/>
        <s v="04590"/>
        <s v="04591"/>
        <s v="04593"/>
        <s v="04589"/>
        <s v="04588"/>
        <s v="04587"/>
        <s v="04586"/>
        <s v="04585"/>
        <s v="04584"/>
        <s v="04583"/>
        <s v="04582"/>
        <s v="04581"/>
        <s v="04580"/>
        <s v="04579"/>
        <s v="04578"/>
        <s v="04607"/>
        <s v="04643"/>
        <s v="04608"/>
        <s v="04636"/>
        <s v="04640"/>
        <s v="04641"/>
        <s v="04638"/>
        <s v="04610"/>
        <s v="04637"/>
        <s v="04612"/>
        <s v="04611"/>
        <s v="04639"/>
        <s v="04642"/>
        <s v="04635"/>
        <s v="04634"/>
        <s v="04613"/>
        <s v="04628"/>
        <s v="04614"/>
        <s v="04627"/>
        <s v="04615"/>
        <s v="04626"/>
        <s v="04616"/>
        <s v="04625"/>
        <s v="04617"/>
        <s v="04633"/>
        <s v="04618"/>
        <s v="04632"/>
        <s v="04619"/>
        <s v="04631"/>
        <s v="04630"/>
        <s v="04629"/>
        <s v="04624"/>
        <s v="04623"/>
        <s v="04622"/>
        <s v="04621"/>
        <s v="04620"/>
        <s v="04795"/>
        <s v="04827"/>
        <s v="04826"/>
        <s v="04828"/>
        <s v="04825"/>
        <s v="04804"/>
        <s v="04824"/>
        <s v="04822"/>
        <s v="04806"/>
        <s v="04810"/>
        <s v="04811"/>
        <s v="04823"/>
        <s v="04797"/>
        <s v="04798"/>
        <s v="04794"/>
        <s v="04796"/>
        <s v="04800"/>
        <s v="04799"/>
        <s v="04821"/>
        <s v="04801"/>
        <s v="04820"/>
        <s v="04802"/>
        <s v="04819"/>
        <s v="04803"/>
        <s v="04818"/>
        <s v="04817"/>
        <s v="04805"/>
        <s v="04815"/>
        <s v="04816"/>
        <s v="04807"/>
        <s v="04814"/>
        <s v="04813"/>
        <s v="04812"/>
        <s v="04808"/>
        <s v="04809"/>
        <s v="04938"/>
        <s v="04911"/>
        <s v="04939"/>
        <s v="04940"/>
        <s v="04912"/>
        <s v="04913"/>
        <s v="04914"/>
        <s v="04921"/>
        <s v="04920"/>
        <s v="04915"/>
        <s v="04919"/>
        <s v="04916"/>
        <s v="04922"/>
        <s v="04942"/>
        <s v="04923"/>
        <s v="04941"/>
        <s v="04924"/>
        <s v="04925"/>
        <s v="04926"/>
        <s v="04927"/>
        <s v="04929"/>
        <s v="04928"/>
        <s v="04932"/>
        <s v="04933"/>
        <s v="04937"/>
        <s v="04934"/>
        <s v="04936"/>
        <s v="04935"/>
        <s v="04931"/>
        <s v="04930"/>
        <s v="04917"/>
        <s v="04918"/>
        <s v="05055"/>
        <s v="05081"/>
        <s v="05056"/>
        <s v="05087"/>
        <s v="05057"/>
        <s v="05086"/>
        <s v="05059"/>
        <s v="05085"/>
        <s v="05060"/>
        <s v="05084"/>
        <s v="05061"/>
        <s v="05083"/>
        <s v="05062"/>
        <s v="05082"/>
        <s v="05058"/>
        <s v="05080"/>
        <s v="05044"/>
        <s v="05079"/>
        <s v="05045"/>
        <s v="05078"/>
        <s v="05048"/>
        <s v="05077"/>
        <s v="05076"/>
        <s v="05049"/>
        <s v="05075"/>
        <s v="05050"/>
        <s v="05074"/>
        <s v="05051"/>
        <s v="05073"/>
        <s v="05052"/>
        <s v="05072"/>
        <s v="05053"/>
        <s v="05071"/>
        <s v="05054"/>
        <s v="05070"/>
        <s v="05046"/>
        <s v="05069"/>
        <s v="05047"/>
        <s v="05068"/>
        <s v="05067"/>
        <s v="05066"/>
        <s v="05065"/>
        <s v="05064"/>
        <s v="05063"/>
        <s v="05043"/>
        <s v="05157"/>
        <s v="05191"/>
        <s v="05158"/>
        <s v="05190"/>
        <s v="05159"/>
        <s v="05189"/>
        <s v="05164"/>
        <s v="05188"/>
        <s v="05184"/>
        <s v="05187"/>
        <s v="05185"/>
        <s v="05186"/>
        <s v="05165"/>
        <s v="05166"/>
        <s v="05167"/>
        <s v="05183"/>
        <s v="05168"/>
        <s v="05182"/>
        <s v="05169"/>
        <s v="05181"/>
        <s v="05170"/>
        <s v="05180"/>
        <s v="05171"/>
        <s v="05179"/>
        <s v="05172"/>
        <s v="05178"/>
        <s v="05173"/>
        <s v="05177"/>
        <s v="05174"/>
        <s v="05176"/>
        <s v="05175"/>
        <s v="05163"/>
        <s v="05162"/>
        <s v="05160"/>
        <s v="05161"/>
        <s v="05350"/>
        <s v="05355"/>
        <s v="05390"/>
        <s v="05351"/>
        <s v="05389"/>
        <s v="05352"/>
        <s v="05388"/>
        <s v="05353"/>
        <s v="05387"/>
        <s v="05354"/>
        <s v="05386"/>
        <s v="05385"/>
        <s v="05356"/>
        <s v="05384"/>
        <s v="05357"/>
        <s v="05383"/>
        <s v="05359"/>
        <s v="05382"/>
        <s v="05360"/>
        <s v="05381"/>
        <s v="05361"/>
        <s v="05380"/>
        <s v="05362"/>
        <s v="05379"/>
        <s v="05363"/>
        <s v="05378"/>
        <s v="05364"/>
        <s v="05377"/>
        <s v="05365"/>
        <s v="05376"/>
        <s v="05366"/>
        <s v="05375"/>
        <s v="05367"/>
        <s v="05374"/>
        <s v="05368"/>
        <s v="05373"/>
        <s v="05369"/>
        <s v="05372"/>
        <s v="05370"/>
        <s v="05371"/>
        <s v="05358"/>
        <s v="05715"/>
        <s v="05716"/>
        <s v="05720"/>
        <s v="05711"/>
        <s v="05712"/>
        <s v="05717"/>
        <s v="05714"/>
        <s v="05721"/>
        <s v="05722"/>
        <s v="05723"/>
        <s v="05713"/>
        <s v="05718"/>
        <s v="05705"/>
        <s v="05719"/>
        <s v="05706"/>
        <s v="05707"/>
        <s v="05708"/>
        <s v="05709"/>
        <s v="05710"/>
        <s v="05699"/>
        <s v="05700"/>
        <s v="05704"/>
        <s v="05701"/>
        <s v="05703"/>
        <s v="05702"/>
        <s v="05698"/>
        <s v="05697"/>
        <s v="05696"/>
        <s v="05695"/>
        <s v="05694"/>
        <s v="05693"/>
        <s v="05692"/>
        <s v="05691"/>
        <s v="05690"/>
        <s v="05689"/>
        <s v="05688"/>
        <s v="05687"/>
        <s v="05686"/>
        <s v="05685"/>
        <s v="05684"/>
        <s v="05683"/>
        <s v="05682"/>
        <s v="05681"/>
        <s v="05680"/>
        <s v="05679"/>
        <s v="05678"/>
        <s v="05677"/>
        <s v="05676"/>
        <s v="05675"/>
        <s v="05674"/>
        <s v="05673"/>
        <s v="05672"/>
        <s v="05671"/>
        <s v="05670"/>
        <s v="05669"/>
        <s v="05668"/>
        <s v="05667"/>
        <s v="05666"/>
        <s v="05665"/>
        <s v="05664"/>
        <s v="05663"/>
        <s v="05662"/>
        <s v="05661"/>
        <s v="05660"/>
        <s v="05659"/>
        <s v="05728"/>
        <s v="05765"/>
        <s v="05731"/>
        <s v="05764"/>
        <s v="05729"/>
        <s v="05763"/>
        <s v="05730"/>
        <s v="05762"/>
        <s v="05732"/>
        <s v="05761"/>
        <s v="05760"/>
        <s v="05733"/>
        <s v="05759"/>
        <s v="05734"/>
        <s v="05758"/>
        <s v="05735"/>
        <s v="05757"/>
        <s v="05736"/>
        <s v="05756"/>
        <s v="05737"/>
        <s v="05755"/>
        <s v="05738"/>
        <s v="05754"/>
        <s v="05739"/>
        <s v="05753"/>
        <s v="05740"/>
        <s v="05752"/>
        <s v="05741"/>
        <s v="05751"/>
        <s v="05742"/>
        <s v="05750"/>
        <s v="05743"/>
        <s v="05749"/>
        <s v="05744"/>
        <s v="05748"/>
        <s v="05745"/>
        <s v="05747"/>
        <s v="05746"/>
        <s v="05724"/>
        <s v="05726"/>
        <s v="05725"/>
        <s v="05727"/>
        <s v="-" u="1"/>
      </sharedItems>
    </cacheField>
    <cacheField name="no_SPBY" numFmtId="0">
      <sharedItems count="1750">
        <s v="01150"/>
        <s v="01151"/>
        <s v="01152"/>
        <s v="01153"/>
        <s v="01154"/>
        <s v="01155"/>
        <s v="01156"/>
        <s v="01157"/>
        <s v="01158"/>
        <s v="01159"/>
        <s v="01160"/>
        <s v="01161"/>
        <s v="01162"/>
        <s v="01163"/>
        <s v="01164"/>
        <s v="01165"/>
        <s v="01166"/>
        <s v="01167"/>
        <s v="01168"/>
        <s v="01169"/>
        <s v="01170"/>
        <s v="01171"/>
        <s v="01172"/>
        <s v="01173"/>
        <s v="01174"/>
        <s v="01175"/>
        <s v="01176"/>
        <s v="01177"/>
        <s v="01179"/>
        <s v="01181"/>
        <s v="01182"/>
        <s v="01186"/>
        <s v="01190"/>
        <s v="01192"/>
        <s v="01193"/>
        <s v="01194"/>
        <s v="01195"/>
        <s v="01196"/>
        <s v="01197"/>
        <s v="01198"/>
        <s v="01199"/>
        <s v="01200"/>
        <s v="01201"/>
        <s v="01202"/>
        <s v="01203"/>
        <s v="01214"/>
        <s v="01215"/>
        <s v="01216"/>
        <s v="01217"/>
        <s v="01218"/>
        <s v="01219"/>
        <s v="01220"/>
        <s v="01221"/>
        <s v="01222"/>
        <s v="01223"/>
        <s v="01224"/>
        <s v="01225"/>
        <s v="01226"/>
        <s v="01227"/>
        <s v="01228"/>
        <s v="01229"/>
        <s v="01230"/>
        <s v="01231"/>
        <s v="01232"/>
        <s v="01233"/>
        <s v="01234"/>
        <s v="01235"/>
        <s v="01236"/>
        <s v="01237"/>
        <s v="01238"/>
        <s v="01239"/>
        <s v="01240"/>
        <s v="01241"/>
        <s v="01242"/>
        <s v="01243"/>
        <s v="01244"/>
        <s v="01245"/>
        <s v="01246"/>
        <s v="01247"/>
        <s v="01248"/>
        <s v="01249"/>
        <s v="01250"/>
        <s v="01251"/>
        <s v="01252"/>
        <s v="01253"/>
        <s v="01436"/>
        <s v="01439"/>
        <s v="01441"/>
        <s v="01444"/>
        <s v="01447"/>
        <s v="01448"/>
        <s v="01449"/>
        <s v="01451"/>
        <s v="01453"/>
        <s v="01454"/>
        <s v="01455"/>
        <s v="01456"/>
        <s v="01457"/>
        <s v="01458"/>
        <s v="01459"/>
        <s v="01460"/>
        <s v="01461"/>
        <s v="01462"/>
        <s v="01471"/>
        <s v="01473"/>
        <s v="01475"/>
        <s v="01478"/>
        <s v="01482"/>
        <s v="01483"/>
        <s v="01490"/>
        <s v="01496"/>
        <s v="01497"/>
        <s v="01498"/>
        <s v="01499"/>
        <s v="01500"/>
        <s v="01501"/>
        <s v="01502"/>
        <s v="01503"/>
        <s v="01504"/>
        <s v="01505"/>
        <s v="01506"/>
        <s v="01507"/>
        <s v="01508"/>
        <s v="01509"/>
        <s v="01510"/>
        <s v="01511"/>
        <s v="01512"/>
        <s v="01513"/>
        <s v="01514"/>
        <s v="01515"/>
        <s v="01516"/>
        <s v="01517"/>
        <s v="01518"/>
        <s v="01519"/>
        <s v="01520"/>
        <s v="01521"/>
        <s v="01522"/>
        <s v="01523"/>
        <s v="01524"/>
        <s v="01525"/>
        <s v="00758"/>
        <s v="00759"/>
        <s v="00760"/>
        <s v="00761"/>
        <s v="00765"/>
        <s v="00770"/>
        <s v="00772"/>
        <s v="00779"/>
        <s v="00786"/>
        <s v="00789"/>
        <s v="00798"/>
        <s v="00815"/>
        <s v="00816"/>
        <s v="00817"/>
        <s v="00818"/>
        <s v="00819"/>
        <s v="00820"/>
        <s v="00821"/>
        <s v="00822"/>
        <s v="00823"/>
        <s v="00824"/>
        <s v="00825"/>
        <s v="00826"/>
        <s v="00827"/>
        <s v="00828"/>
        <s v="00829"/>
        <s v="00831"/>
        <s v="00843"/>
        <s v="00844"/>
        <s v="00845"/>
        <s v="00846"/>
        <s v="00847"/>
        <s v="00848"/>
        <s v="00849"/>
        <s v="00850"/>
        <s v="00851"/>
        <s v="00852"/>
        <s v="00853"/>
        <s v="00854"/>
        <s v="00855"/>
        <s v="00856"/>
        <s v="00857"/>
        <s v="00858"/>
        <s v="00859"/>
        <s v="00860"/>
        <s v="00861"/>
        <s v="00862"/>
        <s v="00863"/>
        <s v="00864"/>
        <s v="00865"/>
        <s v="00866"/>
        <s v="00867"/>
        <s v="00868"/>
        <s v="00869"/>
        <s v="00870"/>
        <s v="00871"/>
        <s v="00872"/>
        <s v="00873"/>
        <s v="00874"/>
        <s v="00875"/>
        <s v="00876"/>
        <s v="00877"/>
        <s v="00878"/>
        <s v="00879"/>
        <s v="00102"/>
        <s v="00103"/>
        <s v="00104"/>
        <s v="00105"/>
        <s v="00106"/>
        <s v="00107"/>
        <s v="00108"/>
        <s v="00109"/>
        <s v="00110"/>
        <s v="00111"/>
        <s v="00112"/>
        <s v="00113"/>
        <s v="00114"/>
        <s v="00115"/>
        <s v="00116"/>
        <s v="00119"/>
        <s v="00120"/>
        <s v="00121"/>
        <s v="00122"/>
        <s v="00123"/>
        <s v="00124"/>
        <s v="00125"/>
        <s v="00126"/>
        <s v="00127"/>
        <s v="00128"/>
        <s v="00129"/>
        <s v="00130"/>
        <s v="00131"/>
        <s v="00132"/>
        <s v="00133"/>
        <s v="00134"/>
        <s v="00135"/>
        <s v="00136"/>
        <s v="00137"/>
        <s v="00138"/>
        <s v="00139"/>
        <s v="00140"/>
        <s v="00141"/>
        <s v="00142"/>
        <s v="00143"/>
        <s v="00144"/>
        <s v="00145"/>
        <s v="00146"/>
        <s v="00147"/>
        <s v="00148"/>
        <s v="00149"/>
        <s v="00150"/>
        <s v="00151"/>
        <s v="00152"/>
        <s v="00358"/>
        <s v="00359"/>
        <s v="00360"/>
        <s v="00361"/>
        <s v="00362"/>
        <s v="00363"/>
        <s v="00364"/>
        <s v="00365"/>
        <s v="00366"/>
        <s v="00367"/>
        <s v="00368"/>
        <s v="00369"/>
        <s v="00370"/>
        <s v="00371"/>
        <s v="00372"/>
        <s v="00373"/>
        <s v="00374"/>
        <s v="00375"/>
        <s v="00376"/>
        <s v="00377"/>
        <s v="00378"/>
        <s v="00379"/>
        <s v="00380"/>
        <s v="00381"/>
        <s v="00382"/>
        <s v="00383"/>
        <s v="00384"/>
        <s v="00385"/>
        <s v="00386"/>
        <s v="00387"/>
        <s v="00388"/>
        <s v="00389"/>
        <s v="00390"/>
        <s v="00391"/>
        <s v="00392"/>
        <s v="00393"/>
        <s v="00394"/>
        <s v="00395"/>
        <s v="00396"/>
        <s v="00397"/>
        <s v="00398"/>
        <s v="00399"/>
        <s v="00400"/>
        <s v="00401"/>
        <s v="00402"/>
        <s v="00403"/>
        <s v="00404"/>
        <s v="00405"/>
        <s v="00406"/>
        <s v="00407"/>
        <s v="00408"/>
        <s v="00409"/>
        <s v="00410"/>
        <s v="00411"/>
        <s v="00412"/>
        <s v="00413"/>
        <s v="00414"/>
        <s v="00415"/>
        <s v="00416"/>
        <s v="00417"/>
        <s v="00418"/>
        <s v="00419"/>
        <s v="00420"/>
        <s v="00421"/>
        <s v="00422"/>
        <s v="00423"/>
        <s v="00424"/>
        <s v="00425"/>
        <s v="00426"/>
        <s v="00427"/>
        <s v="00428"/>
        <s v="00429"/>
        <s v="00430"/>
        <s v="00431"/>
        <s v="00432"/>
        <s v="00433"/>
        <s v="00434"/>
        <s v="00435"/>
        <s v="00436"/>
        <s v="00437"/>
        <s v="00438"/>
        <s v="00439"/>
        <s v="00440"/>
        <s v="00441"/>
        <s v="00444"/>
        <s v="00445"/>
        <s v="00446"/>
        <s v="00447"/>
        <s v="00448"/>
        <s v="00449"/>
        <s v="00450"/>
        <s v="00451"/>
        <s v="00452"/>
        <s v="00453"/>
        <s v="00454"/>
        <s v="00455"/>
        <s v="00456"/>
        <s v="00457"/>
        <s v="00458"/>
        <s v="00459"/>
        <s v="00460"/>
        <s v="00461"/>
        <s v="00462"/>
        <s v="00463"/>
        <s v="00464"/>
        <s v="00465"/>
        <s v="00466"/>
        <s v="00467"/>
        <s v="00468"/>
        <s v="00469"/>
        <s v="00470"/>
        <s v="00471"/>
        <s v="00472"/>
        <s v="00473"/>
        <s v="00474"/>
        <s v="00475"/>
        <s v="00476"/>
        <s v="00477"/>
        <s v="00478"/>
        <s v="00479"/>
        <s v="00480"/>
        <s v="00481"/>
        <s v="00482"/>
        <s v="00483"/>
        <s v="00484"/>
        <s v="00485"/>
        <s v="00486"/>
        <s v="00487"/>
        <s v="00488"/>
        <s v="00489"/>
        <s v="00490"/>
        <s v="00491"/>
        <s v="00492"/>
        <s v="00493"/>
        <s v="00494"/>
        <s v="00544"/>
        <s v="00545"/>
        <s v="00546"/>
        <s v="00547"/>
        <s v="00548"/>
        <s v="00549"/>
        <s v="00550"/>
        <s v="00551"/>
        <s v="00552"/>
        <s v="00553"/>
        <s v="00554"/>
        <s v="00555"/>
        <s v="00556"/>
        <s v="00557"/>
        <s v="00558"/>
        <s v="00559"/>
        <s v="00560"/>
        <s v="00561"/>
        <s v="00562"/>
        <s v="00563"/>
        <s v="00564"/>
        <s v="00565"/>
        <s v="00566"/>
        <s v="00567"/>
        <s v="00568"/>
        <s v="00569"/>
        <s v="00570"/>
        <s v="00571"/>
        <s v="00572"/>
        <s v="00573"/>
        <s v="00574"/>
        <s v="00575"/>
        <s v="00576"/>
        <s v="00577"/>
        <s v="00579"/>
        <s v="00581"/>
        <s v="00584"/>
        <s v="00586"/>
        <s v="00588"/>
        <s v="00589"/>
        <s v="00593"/>
        <s v="00670"/>
        <s v="00671"/>
        <s v="00672"/>
        <s v="02075"/>
        <s v="02081"/>
        <s v="02077"/>
        <s v="02080"/>
        <s v="02078"/>
        <s v="02079"/>
        <s v="02060"/>
        <s v="02061"/>
        <s v="02062"/>
        <s v="02074"/>
        <s v="02063"/>
        <s v="02073"/>
        <s v="02064"/>
        <s v="01700"/>
        <s v="01691"/>
        <s v="01690"/>
        <s v="01689"/>
        <s v="01688"/>
        <s v="01668"/>
        <s v="01667"/>
        <s v="01666"/>
        <s v="01665"/>
        <s v="01664"/>
        <s v="01663"/>
        <s v="01662"/>
        <s v="01606"/>
        <s v="01604"/>
        <s v="01603"/>
        <s v="01702"/>
        <s v="01701"/>
        <s v="01679"/>
        <s v="01678"/>
        <s v="01677"/>
        <s v="01676"/>
        <s v="01675"/>
        <s v="01674"/>
        <s v="01673"/>
        <s v="01672"/>
        <s v="01671"/>
        <s v="01670"/>
        <s v="01669"/>
        <s v="01661"/>
        <s v="01660"/>
        <s v="01659"/>
        <s v="01658"/>
        <s v="01657"/>
        <s v="01656"/>
        <s v="01655"/>
        <s v="01654"/>
        <s v="01653"/>
        <s v="01652"/>
        <s v="01651"/>
        <s v="01650"/>
        <s v="01649"/>
        <s v="01648"/>
        <s v="01647"/>
        <s v="01646"/>
        <s v="01644"/>
        <s v="01643"/>
        <s v="01637"/>
        <s v="01636"/>
        <s v="01635"/>
        <s v="01634"/>
        <s v="01633"/>
        <s v="01632"/>
        <s v="01631"/>
        <s v="01630"/>
        <s v="01629"/>
        <s v="01628"/>
        <s v="01627"/>
        <s v="01626"/>
        <s v="01625"/>
        <s v="01624"/>
        <s v="01623"/>
        <s v="01622"/>
        <s v="01621"/>
        <s v="01620"/>
        <s v="01619"/>
        <s v="01618"/>
        <s v="01617"/>
        <s v="01616"/>
        <s v="01615"/>
        <s v="01614"/>
        <s v="01613"/>
        <s v="01612"/>
        <s v="01611"/>
        <s v="01610"/>
        <s v="01609"/>
        <s v="01608"/>
        <s v="01607"/>
        <s v="01605"/>
        <s v="01602"/>
        <s v="01601"/>
        <s v="01600"/>
        <s v="01599"/>
        <s v="01598"/>
        <s v="01597"/>
        <s v="01596"/>
        <s v="01595"/>
        <s v="01594"/>
        <s v="01762"/>
        <s v="01788"/>
        <s v="01763"/>
        <s v="01789"/>
        <s v="01777"/>
        <s v="01778"/>
        <s v="01905"/>
        <s v="01903"/>
        <s v="01874"/>
        <s v="01873"/>
        <s v="01790"/>
        <s v="01872"/>
        <s v="01791"/>
        <s v="01871"/>
        <s v="01717"/>
        <s v="01870"/>
        <s v="01718"/>
        <s v="01869"/>
        <s v="01719"/>
        <s v="01868"/>
        <s v="01720"/>
        <s v="01867"/>
        <s v="01866"/>
        <s v="01796"/>
        <s v="01865"/>
        <s v="01797"/>
        <s v="01864"/>
        <s v="01798"/>
        <s v="01863"/>
        <s v="01799"/>
        <s v="01862"/>
        <s v="01800"/>
        <s v="01861"/>
        <s v="01801"/>
        <s v="01860"/>
        <s v="01802"/>
        <s v="01859"/>
        <s v="01803"/>
        <s v="01858"/>
        <s v="01721"/>
        <s v="01857"/>
        <s v="01722"/>
        <s v="01856"/>
        <s v="01804"/>
        <s v="01855"/>
        <s v="01792"/>
        <s v="01854"/>
        <s v="01793"/>
        <s v="01853"/>
        <s v="01723"/>
        <s v="01852"/>
        <s v="01724"/>
        <s v="01851"/>
        <s v="01725"/>
        <s v="01850"/>
        <s v="01726"/>
        <s v="01849"/>
        <s v="01794"/>
        <s v="01848"/>
        <s v="01795"/>
        <s v="01847"/>
        <s v="01805"/>
        <s v="01846"/>
        <s v="01806"/>
        <s v="01845"/>
        <s v="01807"/>
        <s v="01844"/>
        <s v="01808"/>
        <s v="01843"/>
        <s v="01809"/>
        <s v="01842"/>
        <s v="01810"/>
        <s v="01841"/>
        <s v="01811"/>
        <s v="01840"/>
        <s v="01812"/>
        <s v="01839"/>
        <s v="01813"/>
        <s v="01838"/>
        <s v="01814"/>
        <s v="01837"/>
        <s v="01815"/>
        <s v="01836"/>
        <s v="01816"/>
        <s v="01835"/>
        <s v="01817"/>
        <s v="01834"/>
        <s v="01818"/>
        <s v="01833"/>
        <s v="01819"/>
        <s v="01832"/>
        <s v="01820"/>
        <s v="01831"/>
        <s v="01727"/>
        <s v="01830"/>
        <s v="01728"/>
        <s v="01829"/>
        <s v="01729"/>
        <s v="01828"/>
        <s v="01730"/>
        <s v="01827"/>
        <s v="01731"/>
        <s v="01826"/>
        <s v="01732"/>
        <s v="01825"/>
        <s v="01733"/>
        <s v="01824"/>
        <s v="01734"/>
        <s v="01823"/>
        <s v="01735"/>
        <s v="01822"/>
        <s v="01736"/>
        <s v="01821"/>
        <s v="01737"/>
        <s v="01738"/>
        <s v="01739"/>
        <s v="01740"/>
        <s v="01741"/>
        <s v="01742"/>
        <s v="01743"/>
        <s v="01744"/>
        <s v="01745"/>
        <s v="01746"/>
        <s v="01747"/>
        <s v="01748"/>
        <s v="01749"/>
        <s v="01750"/>
        <s v="01751"/>
        <s v="01752"/>
        <s v="01753"/>
        <s v="01754"/>
        <s v="01755"/>
        <s v="01756"/>
        <s v="01757"/>
        <s v="01787"/>
        <s v="01786"/>
        <s v="01785"/>
        <s v="01784"/>
        <s v="01783"/>
        <s v="01782"/>
        <s v="01781"/>
        <s v="01780"/>
        <s v="01779"/>
        <s v="01776"/>
        <s v="01775"/>
        <s v="01758"/>
        <s v="01774"/>
        <s v="01759"/>
        <s v="01773"/>
        <s v="01760"/>
        <s v="01772"/>
        <s v="01761"/>
        <s v="01771"/>
        <s v="01770"/>
        <s v="01769"/>
        <s v="01768"/>
        <s v="01767"/>
        <s v="01764"/>
        <s v="01766"/>
        <s v="01765"/>
        <s v="01716"/>
        <s v="01715"/>
        <s v="01714"/>
        <s v="01713"/>
        <s v="01712"/>
        <s v="01711"/>
        <s v="01710"/>
        <s v="01709"/>
        <s v="01708"/>
        <s v="01707"/>
        <s v="01706"/>
        <s v="01705"/>
        <s v="02372"/>
        <s v="02371"/>
        <s v="02370"/>
        <s v="02369"/>
        <s v="02368"/>
        <s v="02367"/>
        <s v="02366"/>
        <s v="02365"/>
        <s v="02364"/>
        <s v="02296"/>
        <s v="02295"/>
        <s v="02293"/>
        <s v="02292"/>
        <s v="02291"/>
        <s v="02290"/>
        <s v="02289"/>
        <s v="02288"/>
        <s v="02287"/>
        <s v="02286"/>
        <s v="02285"/>
        <s v="02284"/>
        <s v="02283"/>
        <s v="02282"/>
        <s v="02281"/>
        <s v="02280"/>
        <s v="02279"/>
        <s v="02278"/>
        <s v="02277"/>
        <s v="02276"/>
        <s v="02275"/>
        <s v="02274"/>
        <s v="02273"/>
        <s v="02272"/>
        <s v="02455"/>
        <s v="02511"/>
        <s v="02456"/>
        <s v="02510"/>
        <s v="02457"/>
        <s v="02509"/>
        <s v="02458"/>
        <s v="02508"/>
        <s v="02459"/>
        <s v="02507"/>
        <s v="02460"/>
        <s v="02506"/>
        <s v="02461"/>
        <s v="02505"/>
        <s v="02462"/>
        <s v="02504"/>
        <s v="02463"/>
        <s v="02503"/>
        <s v="02464"/>
        <s v="02502"/>
        <s v="02465"/>
        <s v="02501"/>
        <s v="02466"/>
        <s v="02500"/>
        <s v="02467"/>
        <s v="02499"/>
        <s v="02468"/>
        <s v="02498"/>
        <s v="02469"/>
        <s v="02497"/>
        <s v="02470"/>
        <s v="02496"/>
        <s v="02471"/>
        <s v="02495"/>
        <s v="02472"/>
        <s v="02494"/>
        <s v="02473"/>
        <s v="02493"/>
        <s v="02474"/>
        <s v="02492"/>
        <s v="02475"/>
        <s v="02491"/>
        <s v="02476"/>
        <s v="02490"/>
        <s v="02477"/>
        <s v="02489"/>
        <s v="02478"/>
        <s v="02488"/>
        <s v="02479"/>
        <s v="02487"/>
        <s v="02480"/>
        <s v="02486"/>
        <s v="02481"/>
        <s v="02485"/>
        <s v="02484"/>
        <s v="02483"/>
        <s v="02724"/>
        <s v="02750"/>
        <s v="02914"/>
        <s v="02751"/>
        <s v="02725"/>
        <s v="02913"/>
        <s v="02726"/>
        <s v="02912"/>
        <s v="02744"/>
        <s v="02890"/>
        <s v="02745"/>
        <s v="02882"/>
        <s v="02746"/>
        <s v="02878"/>
        <s v="02747"/>
        <s v="02874"/>
        <s v="02748"/>
        <s v="02866"/>
        <s v="02870"/>
        <s v="02749"/>
        <s v="02868"/>
        <s v="02867"/>
        <s v="02752"/>
        <s v="02865"/>
        <s v="02753"/>
        <s v="02862"/>
        <s v="02729"/>
        <s v="02861"/>
        <s v="02731"/>
        <s v="02859"/>
        <s v="02733"/>
        <s v="02858"/>
        <s v="02734"/>
        <s v="02857"/>
        <s v="02735"/>
        <s v="02856"/>
        <s v="02754"/>
        <s v="02855"/>
        <s v="02755"/>
        <s v="02854"/>
        <s v="02756"/>
        <s v="02852"/>
        <s v="02757"/>
        <s v="02851"/>
        <s v="02739"/>
        <s v="02850"/>
        <s v="02740"/>
        <s v="02849"/>
        <s v="02741"/>
        <s v="02848"/>
        <s v="02742"/>
        <s v="02847"/>
        <s v="02743"/>
        <s v="02846"/>
        <s v="02777"/>
        <s v="02845"/>
        <s v="02779"/>
        <s v="02844"/>
        <s v="02780"/>
        <s v="02843"/>
        <s v="02781"/>
        <s v="02842"/>
        <s v="02835"/>
        <s v="02841"/>
        <s v="02782"/>
        <s v="02840"/>
        <s v="02783"/>
        <s v="02839"/>
        <s v="02836"/>
        <s v="02838"/>
        <s v="02784"/>
        <s v="02837"/>
        <s v="02785"/>
        <s v="02786"/>
        <s v="02787"/>
        <s v="02789"/>
        <s v="02788"/>
        <s v="02765"/>
        <s v="02763"/>
        <s v="03141"/>
        <s v="03191"/>
        <s v="03142"/>
        <s v="03186"/>
        <s v="03145"/>
        <s v="03144"/>
        <s v="03146"/>
        <s v="03143"/>
        <s v="03156"/>
        <s v="03190"/>
        <s v="03157"/>
        <s v="03189"/>
        <s v="03159"/>
        <s v="03188"/>
        <s v="03160"/>
        <s v="03187"/>
        <s v="03161"/>
        <s v="03185"/>
        <s v="03162"/>
        <s v="03184"/>
        <s v="03163"/>
        <s v="03183"/>
        <s v="03158"/>
        <s v="03182"/>
        <s v="03155"/>
        <s v="03181"/>
        <s v="03164"/>
        <s v="03180"/>
        <s v="03165"/>
        <s v="03179"/>
        <s v="03166"/>
        <s v="03178"/>
        <s v="03167"/>
        <s v="03177"/>
        <s v="03168"/>
        <s v="03176"/>
        <s v="03169"/>
        <s v="03175"/>
        <s v="03170"/>
        <s v="03174"/>
        <s v="03171"/>
        <s v="03173"/>
        <s v="03172"/>
        <s v="03147"/>
        <s v="03154"/>
        <s v="03148"/>
        <s v="03153"/>
        <s v="03149"/>
        <s v="03152"/>
        <s v="03150"/>
        <s v="03151"/>
        <s v="03325"/>
        <s v="03462"/>
        <s v="03327"/>
        <s v="03461"/>
        <s v="03328"/>
        <s v="03460"/>
        <s v="03330"/>
        <s v="03459"/>
        <s v="03331"/>
        <s v="03458"/>
        <s v="03332"/>
        <s v="03457"/>
        <s v="03378"/>
        <s v="03456"/>
        <s v="03425"/>
        <s v="03455"/>
        <s v="03426"/>
        <s v="03454"/>
        <s v="03377"/>
        <s v="03453"/>
        <s v="03379"/>
        <s v="03452"/>
        <s v="03417"/>
        <s v="03451"/>
        <s v="03418"/>
        <s v="03450"/>
        <s v="03380"/>
        <s v="03449"/>
        <s v="03381"/>
        <s v="03448"/>
        <s v="03382"/>
        <s v="03447"/>
        <s v="03383"/>
        <s v="03446"/>
        <s v="03384"/>
        <s v="03445"/>
        <s v="03385"/>
        <s v="03444"/>
        <s v="03386"/>
        <s v="03443"/>
        <s v="03387"/>
        <s v="03442"/>
        <s v="03388"/>
        <s v="03441"/>
        <s v="03390"/>
        <s v="03440"/>
        <s v="03392"/>
        <s v="03439"/>
        <s v="03394"/>
        <s v="03438"/>
        <s v="03395"/>
        <s v="03437"/>
        <s v="03397"/>
        <s v="03436"/>
        <s v="03399"/>
        <s v="03435"/>
        <s v="03427"/>
        <s v="03434"/>
        <s v="03428"/>
        <s v="03433"/>
        <s v="03429"/>
        <s v="03432"/>
        <s v="03430"/>
        <s v="03431"/>
        <s v="03376"/>
        <s v="03375"/>
        <s v="03367"/>
        <s v="03364"/>
        <s v="03361"/>
        <s v="03359"/>
        <s v="03357"/>
        <s v="03355"/>
        <s v="03352"/>
        <s v="03349"/>
        <s v="03345"/>
        <s v="03344"/>
        <s v="03342"/>
        <s v="03340"/>
        <s v="03338"/>
        <s v="03337"/>
        <s v="03336"/>
        <s v="03334"/>
        <s v="03333"/>
        <s v="03498"/>
        <s v="03555"/>
        <s v="03499"/>
        <s v="03554"/>
        <s v="03500"/>
        <s v="03553"/>
        <s v="03501"/>
        <s v="03552"/>
        <s v="03502"/>
        <s v="03551"/>
        <s v="03503"/>
        <s v="03550"/>
        <s v="03504"/>
        <s v="03549"/>
        <s v="03505"/>
        <s v="03548"/>
        <s v="03506"/>
        <s v="03547"/>
        <s v="03507"/>
        <s v="03546"/>
        <s v="03508"/>
        <s v="03545"/>
        <s v="03509"/>
        <s v="03544"/>
        <s v="03510"/>
        <s v="03543"/>
        <s v="03511"/>
        <s v="03542"/>
        <s v="03512"/>
        <s v="03541"/>
        <s v="03535"/>
        <s v="03540"/>
        <s v="03539"/>
        <s v="03538"/>
        <s v="03536"/>
        <s v="03533"/>
        <s v="03532"/>
        <s v="03531"/>
        <s v="03530"/>
        <s v="03529"/>
        <s v="03528"/>
        <s v="03527"/>
        <s v="03526"/>
        <s v="03525"/>
        <s v="03524"/>
        <s v="03523"/>
        <s v="03513"/>
        <s v="03522"/>
        <s v="03514"/>
        <s v="03521"/>
        <s v="03515"/>
        <s v="03520"/>
        <s v="03516"/>
        <s v="03519"/>
        <s v="03517"/>
        <s v="03518"/>
        <s v="03629"/>
        <s v="03645"/>
        <s v="03630"/>
        <s v="03642"/>
        <s v="03644"/>
        <s v="03631"/>
        <s v="03643"/>
        <s v="03632"/>
        <s v="03628"/>
        <s v="03641"/>
        <s v="03608"/>
        <s v="03640"/>
        <s v="03633"/>
        <s v="03639"/>
        <s v="03634"/>
        <s v="03638"/>
        <s v="03635"/>
        <s v="03637"/>
        <s v="03636"/>
        <s v="03627"/>
        <s v="03609"/>
        <s v="03626"/>
        <s v="03610"/>
        <s v="03625"/>
        <s v="03611"/>
        <s v="03624"/>
        <s v="03612"/>
        <s v="03623"/>
        <s v="03613"/>
        <s v="03622"/>
        <s v="03614"/>
        <s v="03621"/>
        <s v="03615"/>
        <s v="03620"/>
        <s v="03616"/>
        <s v="03619"/>
        <s v="03617"/>
        <s v="03618"/>
        <s v="03836"/>
        <s v="03834"/>
        <s v="03833"/>
        <s v="03832"/>
        <s v="03775"/>
        <s v="03774"/>
        <s v="03773"/>
        <s v="03772"/>
        <s v="03771"/>
        <s v="03770"/>
        <s v="03769"/>
        <s v="03767"/>
        <s v="03766"/>
        <s v="03755"/>
        <s v="03750"/>
        <s v="03749"/>
        <s v="03748"/>
        <s v="03747"/>
        <s v="03745"/>
        <s v="03744"/>
        <s v="03743"/>
        <s v="03741"/>
        <s v="03740"/>
        <s v="03736"/>
        <s v="03735"/>
        <s v="03734"/>
        <s v="03733"/>
        <s v="03732"/>
        <s v="03731"/>
        <s v="03729"/>
        <s v="03728"/>
        <s v="03727"/>
        <s v="03726"/>
        <s v="03724"/>
        <s v="03723"/>
        <s v="03722"/>
        <s v="03721"/>
        <s v="03720"/>
        <s v="03857"/>
        <s v="03861"/>
        <s v="03999"/>
        <s v="03867"/>
        <s v="03859"/>
        <s v="03869"/>
        <s v="03998"/>
        <s v="03994"/>
        <s v="03997"/>
        <s v="03864"/>
        <s v="03996"/>
        <s v="03865"/>
        <s v="03995"/>
        <s v="03993"/>
        <s v="03992"/>
        <s v="03991"/>
        <s v="03989"/>
        <s v="03988"/>
        <s v="03985"/>
        <s v="03987"/>
        <s v="03927"/>
        <s v="03986"/>
        <s v="03984"/>
        <s v="03982"/>
        <s v="03930"/>
        <s v="03981"/>
        <s v="03933"/>
        <s v="03980"/>
        <s v="03942"/>
        <s v="03979"/>
        <s v="03978"/>
        <s v="03976"/>
        <s v="03946"/>
        <s v="03975"/>
        <s v="03947"/>
        <s v="03973"/>
        <s v="03948"/>
        <s v="03972"/>
        <s v="03949"/>
        <s v="03971"/>
        <s v="03950"/>
        <s v="03970"/>
        <s v="03969"/>
        <s v="03968"/>
        <s v="03967"/>
        <s v="03965"/>
        <s v="03952"/>
        <s v="03964"/>
        <s v="03851"/>
        <s v="03963"/>
        <s v="03852"/>
        <s v="03962"/>
        <s v="03953"/>
        <s v="03960"/>
        <s v="03955"/>
        <s v="03959"/>
        <s v="03956"/>
        <s v="03958"/>
        <s v="03957"/>
        <s v="03874"/>
        <s v="03873"/>
        <s v="03872"/>
        <s v="03871"/>
        <s v="03870"/>
        <s v="04078"/>
        <s v="04082"/>
        <s v="04117"/>
        <s v="04083"/>
        <s v="04079"/>
        <s v="04116"/>
        <s v="04080"/>
        <s v="04115"/>
        <s v="04081"/>
        <s v="04114"/>
        <s v="04113"/>
        <s v="04112"/>
        <s v="04084"/>
        <s v="04111"/>
        <s v="04085"/>
        <s v="04110"/>
        <s v="04086"/>
        <s v="04109"/>
        <s v="04089"/>
        <s v="04108"/>
        <s v="04090"/>
        <s v="04107"/>
        <s v="04091"/>
        <s v="04106"/>
        <s v="04092"/>
        <s v="04105"/>
        <s v="04093"/>
        <s v="04104"/>
        <s v="04094"/>
        <s v="04103"/>
        <s v="04095"/>
        <s v="04102"/>
        <s v="04096"/>
        <s v="04101"/>
        <s v="04097"/>
        <s v="04100"/>
        <s v="04098"/>
        <s v="04099"/>
        <s v="04077"/>
        <s v="04076"/>
        <s v="04075"/>
        <s v="04074"/>
        <s v="04073"/>
        <s v="04072"/>
        <s v="04230"/>
        <s v="04231"/>
        <s v="04294"/>
        <s v="04232"/>
        <s v="04233"/>
        <s v="04293"/>
        <s v="04235"/>
        <s v="04292"/>
        <s v="04291"/>
        <s v="04234"/>
        <s v="04290"/>
        <s v="04289"/>
        <s v="04237"/>
        <s v="04288"/>
        <s v="04258"/>
        <s v="04287"/>
        <s v="04261"/>
        <s v="04286"/>
        <s v="04262"/>
        <s v="04274"/>
        <s v="04238"/>
        <s v="04273"/>
        <s v="04239"/>
        <s v="04272"/>
        <s v="04240"/>
        <s v="04271"/>
        <s v="04263"/>
        <s v="04270"/>
        <s v="04264"/>
        <s v="04269"/>
        <s v="04267"/>
        <s v="04266"/>
        <s v="04265"/>
        <s v="04260"/>
        <s v="04259"/>
        <s v="04257"/>
        <s v="04256"/>
        <s v="04255"/>
        <s v="04254"/>
        <s v="04253"/>
        <s v="04252"/>
        <s v="04251"/>
        <s v="04250"/>
        <s v="04249"/>
        <s v="04248"/>
        <s v="04247"/>
        <s v="04246"/>
        <s v="04245"/>
        <s v="04244"/>
        <s v="04243"/>
        <s v="04242"/>
        <s v="04241"/>
        <s v="04347"/>
        <s v="04356"/>
        <s v="04439"/>
        <s v="04352"/>
        <s v="04436"/>
        <s v="04426"/>
        <s v="04353"/>
        <s v="04427"/>
        <s v="04433"/>
        <s v="04354"/>
        <s v="04430"/>
        <s v="04355"/>
        <s v="04424"/>
        <s v="04425"/>
        <s v="04357"/>
        <s v="04408"/>
        <s v="04358"/>
        <s v="04405"/>
        <s v="04378"/>
        <s v="04402"/>
        <s v="04379"/>
        <s v="04399"/>
        <s v="04380"/>
        <s v="04397"/>
        <s v="04381"/>
        <s v="04395"/>
        <s v="04382"/>
        <s v="04393"/>
        <s v="04383"/>
        <s v="04392"/>
        <s v="04384"/>
        <s v="04391"/>
        <s v="04385"/>
        <s v="04388"/>
        <s v="04351"/>
        <s v="04350"/>
        <s v="04349"/>
        <s v="04346"/>
        <s v="04348"/>
        <s v="04536"/>
        <s v="04537"/>
        <s v="04538"/>
        <s v="04540"/>
        <s v="04541"/>
        <s v="04552"/>
        <s v="04553"/>
        <s v="04554"/>
        <s v="04555"/>
        <s v="04556"/>
        <s v="04557"/>
        <s v="04558"/>
        <s v="04559"/>
        <s v="04560"/>
        <s v="04542"/>
        <s v="04543"/>
        <s v="04544"/>
        <s v="04545"/>
        <s v="04546"/>
        <s v="04547"/>
        <s v="04548"/>
        <s v="04549"/>
        <s v="04550"/>
        <s v="04535"/>
        <s v="04534"/>
        <s v="04533"/>
        <s v="04532"/>
        <s v="04531"/>
        <s v="04530"/>
        <s v="04529"/>
        <s v="04528"/>
        <s v="04527"/>
        <s v="04526"/>
        <s v="04525"/>
        <s v="04524"/>
        <s v="04523"/>
        <s v="04522"/>
        <s v="04521"/>
        <s v="04520"/>
        <s v="04519"/>
        <s v="04518"/>
        <s v="04517"/>
        <s v="04516"/>
        <s v="04515"/>
        <s v="04514"/>
        <s v="04513"/>
        <s v="04512"/>
        <s v="04511"/>
        <s v="04510"/>
        <s v="04509"/>
        <s v="04508"/>
        <s v="04507"/>
        <s v="04506"/>
        <s v="04693"/>
        <s v="04694"/>
        <s v="04695"/>
        <s v="04696"/>
        <s v="04697"/>
        <s v="04698"/>
        <s v="04699"/>
        <s v="04701"/>
        <s v="04702"/>
        <s v="04700"/>
        <s v="04703"/>
        <s v="04690"/>
        <s v="04691"/>
        <s v="04692"/>
        <s v="04689"/>
        <s v="04688"/>
        <s v="04687"/>
        <s v="04686"/>
        <s v="04685"/>
        <s v="04684"/>
        <s v="04683"/>
        <s v="04682"/>
        <s v="04681"/>
        <s v="04680"/>
        <s v="04679"/>
        <s v="04678"/>
        <s v="04713"/>
        <s v="04791"/>
        <s v="04714"/>
        <s v="04784"/>
        <s v="04788"/>
        <s v="04717"/>
        <s v="04787"/>
        <s v="04718"/>
        <s v="04785"/>
        <s v="04719"/>
        <s v="04726"/>
        <s v="04782"/>
        <s v="04731"/>
        <s v="04781"/>
        <s v="04780"/>
        <s v="04720"/>
        <s v="04779"/>
        <s v="04722"/>
        <s v="04777"/>
        <s v="04727"/>
        <s v="04776"/>
        <s v="04728"/>
        <s v="04775"/>
        <s v="04729"/>
        <s v="04773"/>
        <s v="04730"/>
        <s v="04772"/>
        <s v="04750"/>
        <s v="04769"/>
        <s v="04768"/>
        <s v="04767"/>
        <s v="04759"/>
        <s v="04757"/>
        <s v="04754"/>
        <s v="04753"/>
        <s v="04752"/>
        <s v="04869"/>
        <s v="04897"/>
        <s v="04938"/>
        <s v="04898"/>
        <s v="04937"/>
        <s v="04902"/>
        <s v="04936"/>
        <s v="04891"/>
        <s v="04900"/>
        <s v="04931"/>
        <s v="04901"/>
        <s v="04892"/>
        <s v="04899"/>
        <s v="04871"/>
        <s v="04868"/>
        <s v="04870"/>
        <s v="04893"/>
        <s v="04872"/>
        <s v="04890"/>
        <s v="04874"/>
        <s v="04889"/>
        <s v="04875"/>
        <s v="04888"/>
        <s v="04876"/>
        <s v="04887"/>
        <s v="04886"/>
        <s v="04877"/>
        <s v="04885"/>
        <s v="04884"/>
        <s v="04878"/>
        <s v="04883"/>
        <s v="04882"/>
        <s v="04881"/>
        <s v="04879"/>
        <s v="04880"/>
        <s v="05026"/>
        <s v="05043"/>
        <s v="05027"/>
        <s v="05028"/>
        <s v="05042"/>
        <s v="05041"/>
        <s v="05040"/>
        <s v="04996"/>
        <s v="04997"/>
        <s v="05039"/>
        <s v="04998"/>
        <s v="05038"/>
        <s v="05016"/>
        <s v="05036"/>
        <s v="05017"/>
        <s v="05029"/>
        <s v="05018"/>
        <s v="05019"/>
        <s v="05021"/>
        <s v="05022"/>
        <s v="05025"/>
        <s v="05023"/>
        <s v="04991"/>
        <s v="04992"/>
        <s v="04993"/>
        <s v="05011"/>
        <s v="05013"/>
        <s v="05012"/>
        <s v="04994"/>
        <s v="04995"/>
        <s v="04989"/>
        <s v="04990"/>
        <s v="05140"/>
        <s v="05179"/>
        <s v="05141"/>
        <s v="05171"/>
        <s v="05142"/>
        <s v="05170"/>
        <s v="05144"/>
        <s v="05169"/>
        <s v="05145"/>
        <s v="05168"/>
        <s v="05146"/>
        <s v="05167"/>
        <s v="05147"/>
        <s v="05166"/>
        <s v="05143"/>
        <s v="05165"/>
        <s v="05129"/>
        <s v="05164"/>
        <s v="05130"/>
        <s v="05163"/>
        <s v="05133"/>
        <s v="05162"/>
        <s v="05161"/>
        <s v="05134"/>
        <s v="05160"/>
        <s v="05135"/>
        <s v="05159"/>
        <s v="05136"/>
        <s v="05158"/>
        <s v="05137"/>
        <s v="05157"/>
        <s v="05138"/>
        <s v="05156"/>
        <s v="05139"/>
        <s v="05155"/>
        <s v="05131"/>
        <s v="05154"/>
        <s v="05132"/>
        <s v="05153"/>
        <s v="05152"/>
        <s v="05151"/>
        <s v="05150"/>
        <s v="05149"/>
        <s v="05148"/>
        <s v="05128"/>
        <s v="05239"/>
        <s v="05274"/>
        <s v="05240"/>
        <s v="05273"/>
        <s v="05241"/>
        <s v="05272"/>
        <s v="05247"/>
        <s v="05271"/>
        <s v="05267"/>
        <s v="05270"/>
        <s v="05268"/>
        <s v="05269"/>
        <s v="05248"/>
        <s v="05249"/>
        <s v="05250"/>
        <s v="05266"/>
        <s v="05251"/>
        <s v="05265"/>
        <s v="05252"/>
        <s v="05264"/>
        <s v="05253"/>
        <s v="05263"/>
        <s v="05254"/>
        <s v="05262"/>
        <s v="05255"/>
        <s v="05261"/>
        <s v="05256"/>
        <s v="05260"/>
        <s v="05257"/>
        <s v="05259"/>
        <s v="05258"/>
        <s v="05246"/>
        <s v="05245"/>
        <s v="05242"/>
        <s v="05244"/>
        <s v="05407"/>
        <s v="05412"/>
        <s v="05448"/>
        <s v="05408"/>
        <s v="05447"/>
        <s v="05409"/>
        <s v="05446"/>
        <s v="05410"/>
        <s v="05445"/>
        <s v="05411"/>
        <s v="05444"/>
        <s v="05443"/>
        <s v="05413"/>
        <s v="05442"/>
        <s v="05414"/>
        <s v="05441"/>
        <s v="05417"/>
        <s v="05440"/>
        <s v="05418"/>
        <s v="05439"/>
        <s v="05419"/>
        <s v="05438"/>
        <s v="05420"/>
        <s v="05437"/>
        <s v="05421"/>
        <s v="05436"/>
        <s v="05422"/>
        <s v="05435"/>
        <s v="05423"/>
        <s v="05434"/>
        <s v="05424"/>
        <s v="05433"/>
        <s v="05425"/>
        <s v="05432"/>
        <s v="05426"/>
        <s v="05431"/>
        <s v="05427"/>
        <s v="05430"/>
        <s v="05428"/>
        <s v="05429"/>
        <s v="05415"/>
        <s v="05807"/>
        <s v="05808"/>
        <s v="05812"/>
        <s v="05787"/>
        <s v="05788"/>
        <s v="05809"/>
        <s v="05805"/>
        <s v="05813"/>
        <s v="05814"/>
        <s v="05815"/>
        <s v="05795"/>
        <s v="05810"/>
        <s v="05756"/>
        <s v="05811"/>
        <s v="05758"/>
        <s v="05760"/>
        <s v="05761"/>
        <s v="05762"/>
        <s v="05764"/>
        <s v="05741"/>
        <s v="05743"/>
        <s v="05752"/>
        <s v="05747"/>
        <s v="05751"/>
        <s v="05749"/>
        <s v="05740"/>
        <s v="05738"/>
        <s v="05737"/>
        <s v="05736"/>
        <s v="05734"/>
        <s v="05732"/>
        <s v="05730"/>
        <s v="05728"/>
        <s v="05726"/>
        <s v="05725"/>
        <s v="05723"/>
        <s v="05721"/>
        <s v="05716"/>
        <s v="05715"/>
        <s v="05714"/>
        <s v="05712"/>
        <s v="05711"/>
        <s v="05709"/>
        <s v="05707"/>
        <s v="05705"/>
        <s v="05688"/>
        <s v="05686"/>
        <s v="05684"/>
        <s v="05682"/>
        <s v="05680"/>
        <s v="05679"/>
        <s v="05664"/>
        <s v="05663"/>
        <s v="05655"/>
        <s v="05653"/>
        <s v="05650"/>
        <s v="05648"/>
        <s v="05646"/>
        <s v="05643"/>
        <s v="05640"/>
        <s v="05637"/>
        <s v="05635"/>
        <s v="05630"/>
        <s v="05628"/>
        <s v="05625"/>
        <s v="05826"/>
        <s v="05876"/>
        <s v="05842"/>
        <s v="05875"/>
        <s v="05840"/>
        <s v="05874"/>
        <s v="05841"/>
        <s v="05873"/>
        <s v="05843"/>
        <s v="05872"/>
        <s v="05871"/>
        <s v="05844"/>
        <s v="05870"/>
        <s v="05845"/>
        <s v="05869"/>
        <s v="05846"/>
        <s v="05868"/>
        <s v="05847"/>
        <s v="05867"/>
        <s v="05848"/>
        <s v="05866"/>
        <s v="05849"/>
        <s v="05865"/>
        <s v="05850"/>
        <s v="05864"/>
        <s v="05851"/>
        <s v="05863"/>
        <s v="05852"/>
        <s v="05862"/>
        <s v="05853"/>
        <s v="05861"/>
        <s v="05854"/>
        <s v="05860"/>
        <s v="05855"/>
        <s v="05859"/>
        <s v="05856"/>
        <s v="05858"/>
        <s v="05857"/>
        <s v="05818"/>
        <s v="05821"/>
        <s v="05820"/>
        <s v="05825"/>
        <s v="02860" u="1"/>
        <s v="02853" u="1"/>
        <s v="02884" u="1"/>
      </sharedItems>
    </cacheField>
    <cacheField name="Ref_UM" numFmtId="0">
      <sharedItems/>
    </cacheField>
    <cacheField name="PPn" numFmtId="0">
      <sharedItems containsString="0" containsBlank="1" containsNumber="1" containsInteger="1" minValue="200676" maxValue="4756757"/>
    </cacheField>
    <cacheField name="PPh21" numFmtId="0">
      <sharedItems containsString="0" containsBlank="1" containsNumber="1" containsInteger="1" minValue="75000" maxValue="1768750"/>
    </cacheField>
    <cacheField name="PPh22" numFmtId="0">
      <sharedItems containsString="0" containsBlank="1" containsNumber="1" containsInteger="1" minValue="28392" maxValue="548649"/>
    </cacheField>
    <cacheField name="PPh23" numFmtId="0">
      <sharedItems containsString="0" containsBlank="1" containsNumber="1" containsInteger="1" minValue="1600" maxValue="864865"/>
    </cacheField>
    <cacheField name="PPh28" numFmtId="0">
      <sharedItems containsString="0" containsBlank="1" containsNumber="1" containsInteger="1" minValue="5000000" maxValue="5000000"/>
    </cacheField>
    <cacheField name="Total Pajak" numFmtId="0" formula="PPn+PPh21+PPh22+PPh23+PPh28"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7"/>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5.391150694442" backgroundQuery="1" createdVersion="8" refreshedVersion="8" minRefreshableVersion="3" recordCount="0" supportSubquery="1" supportAdvancedDrill="1" xr:uid="{2C59DF2A-EC6F-43A6-A783-419850EB4211}">
  <cacheSource type="external" connectionId="27"/>
  <cacheFields count="10">
    <cacheField name="[Draft_SPBY].[Es2].[Es2]" caption="Es2" numFmtId="0" hierarchy="73" level="1">
      <sharedItems count="1">
        <s v="Pusat Pendidikan KP"/>
      </sharedItems>
    </cacheField>
    <cacheField name="[Draft_SPBY].[Koordinator].[Koordinator]" caption="Koordinator" numFmtId="0" hierarchy="74" level="1">
      <sharedItems count="4">
        <s v="Kelembagaan dan Ketenagaan"/>
        <s v="Penyelenggaraan Pendidikan"/>
        <s v="Perencanaan dan Evaluasi"/>
        <s v="Tata Usaha"/>
      </sharedItems>
    </cacheField>
    <cacheField name="[Draft_SPBY].[Subkoordinator].[Subkoordinator]" caption="Subkoordinator" numFmtId="0" hierarchy="75" level="1">
      <sharedItems count="7">
        <s v="Kelembagaan"/>
        <s v="Ketenagaan"/>
        <s v="Metode dan Kurikulum"/>
        <s v="Peserta Didik dan Sarana Prasarana"/>
        <s v="Evaluasi"/>
        <s v="Keuangan"/>
        <s v="Umum"/>
      </sharedItems>
    </cacheField>
    <cacheField name="[Measures].[Sum of Jumlah 3]" caption="Sum of Jumlah 3" numFmtId="0" hierarchy="205" level="32767"/>
    <cacheField name="[Measures].[Distinct Count of no_SPBY]" caption="Distinct Count of no_SPBY" numFmtId="0" hierarchy="207" level="32767"/>
    <cacheField name="[Measures].[Sum of PPn 2]" caption="Sum of PPn 2" numFmtId="0" hierarchy="208" level="32767"/>
    <cacheField name="[Measures].[Sum of PPh21]" caption="Sum of PPh21" numFmtId="0" hierarchy="209" level="32767"/>
    <cacheField name="[Measures].[Sum of PPh22]" caption="Sum of PPh22" numFmtId="0" hierarchy="210" level="32767"/>
    <cacheField name="[Measures].[Sum of PPh23]" caption="Sum of PPh23" numFmtId="0" hierarchy="211" level="32767"/>
    <cacheField name="[Measures].[Sum of PPh28]" caption="Sum of PPh28" numFmtId="0" hierarchy="212" level="32767"/>
  </cacheFields>
  <cacheHierarchies count="213">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80"/>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70"/>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43"/>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51"/>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51"/>
        </ext>
      </extLst>
    </cacheHierarchy>
    <cacheHierarchy uniqueName="[Measures].[Sum of Jumlah 3]" caption="Sum of Jumlah 3" measure="1" displayFolder="" measureGroup="Draft_SPBY" count="0" oneField="1" hidden="1">
      <fieldsUsage count="1">
        <fieldUsage x="3"/>
      </fieldsUsage>
      <extLst>
        <ext xmlns:x15="http://schemas.microsoft.com/office/spreadsheetml/2010/11/main" uri="{B97F6D7D-B522-45F9-BDA1-12C45D357490}">
          <x15:cacheHierarchy aggregatedColumn="49"/>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64"/>
        </ext>
      </extLst>
    </cacheHierarchy>
    <cacheHierarchy uniqueName="[Measures].[Distinct Count of no_SPBY]" caption="Distinct Count of no_SPBY" measure="1" displayFolder="" measureGroup="Draft_SPBY" count="0" oneField="1" hidden="1">
      <fieldsUsage count="1">
        <fieldUsage x="4"/>
      </fieldsUsage>
      <extLst>
        <ext xmlns:x15="http://schemas.microsoft.com/office/spreadsheetml/2010/11/main" uri="{B97F6D7D-B522-45F9-BDA1-12C45D357490}">
          <x15:cacheHierarchy aggregatedColumn="64"/>
        </ext>
      </extLst>
    </cacheHierarchy>
    <cacheHierarchy uniqueName="[Measures].[Sum of PPn 2]" caption="Sum of PPn 2" measure="1" displayFolder="" measureGroup="Draft_SPBY" count="0" oneField="1" hidden="1">
      <fieldsUsage count="1">
        <fieldUsage x="5"/>
      </fieldsUsage>
      <extLst>
        <ext xmlns:x15="http://schemas.microsoft.com/office/spreadsheetml/2010/11/main" uri="{B97F6D7D-B522-45F9-BDA1-12C45D357490}">
          <x15:cacheHierarchy aggregatedColumn="76"/>
        </ext>
      </extLst>
    </cacheHierarchy>
    <cacheHierarchy uniqueName="[Measures].[Sum of PPh21]" caption="Sum of PPh21" measure="1" displayFolder="" measureGroup="Draft_SPBY" count="0" oneField="1" hidden="1">
      <fieldsUsage count="1">
        <fieldUsage x="6"/>
      </fieldsUsage>
      <extLst>
        <ext xmlns:x15="http://schemas.microsoft.com/office/spreadsheetml/2010/11/main" uri="{B97F6D7D-B522-45F9-BDA1-12C45D357490}">
          <x15:cacheHierarchy aggregatedColumn="77"/>
        </ext>
      </extLst>
    </cacheHierarchy>
    <cacheHierarchy uniqueName="[Measures].[Sum of PPh22]" caption="Sum of PPh22" measure="1" displayFolder="" measureGroup="Draft_SPBY" count="0" oneField="1" hidden="1">
      <fieldsUsage count="1">
        <fieldUsage x="7"/>
      </fieldsUsage>
      <extLst>
        <ext xmlns:x15="http://schemas.microsoft.com/office/spreadsheetml/2010/11/main" uri="{B97F6D7D-B522-45F9-BDA1-12C45D357490}">
          <x15:cacheHierarchy aggregatedColumn="78"/>
        </ext>
      </extLst>
    </cacheHierarchy>
    <cacheHierarchy uniqueName="[Measures].[Sum of PPh23]" caption="Sum of PPh23" measure="1" displayFolder="" measureGroup="Draft_SPBY" count="0" oneField="1" hidden="1">
      <fieldsUsage count="1">
        <fieldUsage x="8"/>
      </fieldsUsage>
      <extLst>
        <ext xmlns:x15="http://schemas.microsoft.com/office/spreadsheetml/2010/11/main" uri="{B97F6D7D-B522-45F9-BDA1-12C45D357490}">
          <x15:cacheHierarchy aggregatedColumn="79"/>
        </ext>
      </extLst>
    </cacheHierarchy>
    <cacheHierarchy uniqueName="[Measures].[Sum of PPh28]" caption="Sum of PPh28" measure="1" displayFolder="" measureGroup="Draft_SPBY" count="0" oneField="1" hidden="1">
      <fieldsUsage count="1">
        <fieldUsage x="9"/>
      </fieldsUsage>
      <extLst>
        <ext xmlns:x15="http://schemas.microsoft.com/office/spreadsheetml/2010/11/main" uri="{B97F6D7D-B522-45F9-BDA1-12C45D357490}">
          <x15:cacheHierarchy aggregatedColumn="80"/>
        </ext>
      </extLst>
    </cacheHierarchy>
  </cacheHierarchies>
  <kpis count="0"/>
  <dimensions count="7">
    <dimension name="DIPA1" uniqueName="[DIPA1]" caption="DIPA1"/>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6">
    <measureGroup name="DIPA1" caption="DIPA1"/>
    <measureGroup name="Draft_SPBY" caption="Draft_SPBY"/>
    <measureGroup name="IKU Subkomp" caption="IKU Subkomp"/>
    <measureGroup name="SP2D" caption="SP2D"/>
    <measureGroup name="SPBY" caption="SPBY"/>
    <measureGroup name="SPP" caption="SPP"/>
  </measureGroups>
  <maps count="7">
    <map measureGroup="0" dimension="0"/>
    <map measureGroup="1" dimension="1"/>
    <map measureGroup="2" dimension="2"/>
    <map measureGroup="3" dimension="4"/>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5.414817708333" backgroundQuery="1" createdVersion="8" refreshedVersion="8" minRefreshableVersion="3" recordCount="0" supportSubquery="1" supportAdvancedDrill="1" xr:uid="{ABE02640-84DE-4AE9-A2DA-DB37DC611591}">
  <cacheSource type="external" connectionId="27"/>
  <cacheFields count="1">
    <cacheField name="[SPBY].[Status_GUP_TUP].[Status_GUP_TUP]" caption="Status_GUP_TUP" numFmtId="0" hierarchy="153" level="1">
      <sharedItems containsSemiMixedTypes="0" containsNonDate="0" containsString="0"/>
    </cacheField>
  </cacheFields>
  <cacheHierarchies count="213">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2"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80"/>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70"/>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43"/>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51"/>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51"/>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49"/>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64"/>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64"/>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76"/>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77"/>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78"/>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79"/>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80"/>
        </ext>
      </extLst>
    </cacheHierarchy>
  </cacheHierarchies>
  <kpis count="0"/>
  <dimensions count="7">
    <dimension name="DIPA1" uniqueName="[DIPA1]" caption="DIPA1"/>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6">
    <measureGroup name="DIPA1" caption="DIPA1"/>
    <measureGroup name="Draft_SPBY" caption="Draft_SPBY"/>
    <measureGroup name="IKU Subkomp" caption="IKU Subkomp"/>
    <measureGroup name="SP2D" caption="SP2D"/>
    <measureGroup name="SPBY" caption="SPBY"/>
    <measureGroup name="SPP" caption="SPP"/>
  </measureGroups>
  <maps count="7">
    <map measureGroup="0" dimension="0"/>
    <map measureGroup="1" dimension="1"/>
    <map measureGroup="2" dimension="2"/>
    <map measureGroup="3" dimension="4"/>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5.414817708333" backgroundQuery="1" createdVersion="8" refreshedVersion="8" minRefreshableVersion="3" recordCount="0" supportSubquery="1" supportAdvancedDrill="1" xr:uid="{59B62AEE-8B2C-4502-960E-E8FEA7816FF3}">
  <cacheSource type="external" connectionId="27"/>
  <cacheFields count="1">
    <cacheField name="[SPBY].[Status_GUP_TUP].[Status_GUP_TUP]" caption="Status_GUP_TUP" numFmtId="0" hierarchy="153" level="1">
      <sharedItems containsSemiMixedTypes="0" containsNonDate="0" containsString="0"/>
    </cacheField>
  </cacheFields>
  <cacheHierarchies count="213">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2"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80"/>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70"/>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43"/>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51"/>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51"/>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49"/>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64"/>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64"/>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76"/>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77"/>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78"/>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79"/>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80"/>
        </ext>
      </extLst>
    </cacheHierarchy>
  </cacheHierarchies>
  <kpis count="0"/>
  <dimensions count="7">
    <dimension name="DIPA1" uniqueName="[DIPA1]" caption="DIPA1"/>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6">
    <measureGroup name="DIPA1" caption="DIPA1"/>
    <measureGroup name="Draft_SPBY" caption="Draft_SPBY"/>
    <measureGroup name="IKU Subkomp" caption="IKU Subkomp"/>
    <measureGroup name="SP2D" caption="SP2D"/>
    <measureGroup name="SPBY" caption="SPBY"/>
    <measureGroup name="SPP" caption="SPP"/>
  </measureGroups>
  <maps count="7">
    <map measureGroup="0" dimension="0"/>
    <map measureGroup="1" dimension="1"/>
    <map measureGroup="2" dimension="2"/>
    <map measureGroup="3" dimension="4"/>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361138888889" backgroundQuery="1" createdVersion="8" refreshedVersion="8" minRefreshableVersion="3" recordCount="0" supportSubquery="1" supportAdvancedDrill="1" xr:uid="{80D63A1D-E4C4-4B78-B1B7-189AD17F0018}">
  <cacheSource type="external" connectionId="27"/>
  <cacheFields count="11">
    <cacheField name="[Measures].[JmlPPn]" caption="JmlPPn" numFmtId="0" hierarchy="186" level="32767"/>
    <cacheField name="[Measures].[JmlPPh21]" caption="JmlPPh21" numFmtId="0" hierarchy="187" level="32767"/>
    <cacheField name="[Measures].[JmlPPh22]" caption="JmlPPh22" numFmtId="0" hierarchy="188" level="32767"/>
    <cacheField name="[Measures].[JmlPPh23]" caption="JmlPPh23" numFmtId="0" hierarchy="189" level="32767"/>
    <cacheField name="[Measures].[JmlPPh28]" caption="JmlPPh28" numFmtId="0" hierarchy="190" level="32767"/>
    <cacheField name="[Measures].[Total Pajak]" caption="Total Pajak" numFmtId="0" hierarchy="191" level="32767"/>
    <cacheField name="[SPBY].[Es2].[Es2]" caption="Es2" numFmtId="0" hierarchy="167" level="1">
      <sharedItems count="1">
        <s v="Pusat Pendidikan KP"/>
      </sharedItems>
    </cacheField>
    <cacheField name="[SPBY].[Koordinator].[Koordinator]" caption="Koordinator" numFmtId="0" hierarchy="168" level="1">
      <sharedItems count="4">
        <s v="Penyelenggaraan Pendidikan"/>
        <s v="Kelembagaan dan Ketenagaan" u="1"/>
        <s v="Perencanaan dan Evaluasi" u="1"/>
        <s v="Tata Usaha" u="1"/>
      </sharedItems>
    </cacheField>
    <cacheField name="[SPBY].[Subkoordinator].[Subkoordinator]" caption="Subkoordinator" numFmtId="0" hierarchy="169" level="1">
      <sharedItems count="7">
        <s v="Metode dan Kurikulum"/>
        <s v="Peserta Didik dan Sarana Prasarana"/>
        <s v="Kelembagaan" u="1"/>
        <s v="Ketenagaan" u="1"/>
        <s v="Evaluasi" u="1"/>
        <s v="Keuangan" u="1"/>
        <s v="Umum" u="1"/>
      </sharedItems>
    </cacheField>
    <cacheField name="[Measures].[Sum of Jumlah]" caption="Sum of Jumlah" numFmtId="0" hierarchy="202" level="32767"/>
    <cacheField name="[Measures].[Distinct Count of nospby]" caption="Distinct Count of nospby" numFmtId="0" hierarchy="204" level="32767"/>
  </cacheFields>
  <cacheHierarchies count="213">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80"/>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70"/>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43"/>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51"/>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51"/>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49"/>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64"/>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64"/>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76"/>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77"/>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78"/>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79"/>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80"/>
        </ext>
      </extLst>
    </cacheHierarchy>
  </cacheHierarchies>
  <kpis count="0"/>
  <dimensions count="7">
    <dimension name="DIPA1" uniqueName="[DIPA1]" caption="DIPA1"/>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6">
    <measureGroup name="DIPA1" caption="DIPA1"/>
    <measureGroup name="Draft_SPBY" caption="Draft_SPBY"/>
    <measureGroup name="IKU Subkomp" caption="IKU Subkomp"/>
    <measureGroup name="SP2D" caption="SP2D"/>
    <measureGroup name="SPBY" caption="SPBY"/>
    <measureGroup name="SPP" caption="SPP"/>
  </measureGroups>
  <maps count="7">
    <map measureGroup="0" dimension="0"/>
    <map measureGroup="1" dimension="1"/>
    <map measureGroup="2" dimension="2"/>
    <map measureGroup="3" dimension="4"/>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36114108796" backgroundQuery="1" createdVersion="8" refreshedVersion="8" minRefreshableVersion="3" recordCount="0" supportSubquery="1" supportAdvancedDrill="1" xr:uid="{D1B7CC9E-3F81-499B-A4E9-9B208CA3F070}">
  <cacheSource type="external" connectionId="27"/>
  <cacheFields count="12">
    <cacheField name="[Measures].[JmlPPn]" caption="JmlPPn" numFmtId="0" hierarchy="186" level="32767"/>
    <cacheField name="[Measures].[JmlPPh21]" caption="JmlPPh21" numFmtId="0" hierarchy="187" level="32767"/>
    <cacheField name="[Measures].[JmlPPh22]" caption="JmlPPh22" numFmtId="0" hierarchy="188" level="32767"/>
    <cacheField name="[Measures].[JmlPPh23]" caption="JmlPPh23" numFmtId="0" hierarchy="189" level="32767"/>
    <cacheField name="[Measures].[JmlPPh28]" caption="JmlPPh28" numFmtId="0" hierarchy="190" level="32767"/>
    <cacheField name="[Measures].[Total Pajak]" caption="Total Pajak" numFmtId="0" hierarchy="191" level="32767"/>
    <cacheField name="[SPBY].[Es2].[Es2]" caption="Es2" numFmtId="0" hierarchy="167" level="1">
      <sharedItems count="1">
        <s v="Pusat Pendidikan KP"/>
      </sharedItems>
    </cacheField>
    <cacheField name="[SPBY].[Koordinator].[Koordinator]" caption="Koordinator" numFmtId="0" hierarchy="168" level="1">
      <sharedItems count="4">
        <s v="Penyelenggaraan Pendidikan"/>
        <s v="Kelembagaan dan Ketenagaan" u="1"/>
        <s v="Perencanaan dan Evaluasi" u="1"/>
        <s v="Tata Usaha" u="1"/>
      </sharedItems>
    </cacheField>
    <cacheField name="[SPBY].[Subkoordinator].[Subkoordinator]" caption="Subkoordinator" numFmtId="0" hierarchy="169" level="1">
      <sharedItems count="7">
        <s v="Metode dan Kurikulum"/>
        <s v="Peserta Didik dan Sarana Prasarana"/>
        <s v="Kelembagaan" u="1"/>
        <s v="Ketenagaan" u="1"/>
        <s v="Evaluasi" u="1"/>
        <s v="Keuangan" u="1"/>
        <s v="Umum" u="1"/>
      </sharedItems>
    </cacheField>
    <cacheField name="[Measures].[Sum of Jumlah]" caption="Sum of Jumlah" numFmtId="0" hierarchy="202" level="32767"/>
    <cacheField name="[Measures].[Distinct Count of nospby]" caption="Distinct Count of nospby" numFmtId="0" hierarchy="204" level="32767"/>
    <cacheField name="[SPBY].[Status Akun].[Status Akun]" caption="Status Akun" numFmtId="0" hierarchy="163" level="1">
      <sharedItems count="6">
        <s v="Belanja Bahan"/>
        <s v="Perjalanan Dinas"/>
        <s v="Non Ops Lainnya" u="1"/>
        <s v="Keperluan Perkantoran" u="1"/>
        <s v="Pengiriman Surat Dinas Pos Pusat" u="1"/>
        <s v="Persediaan" u="1"/>
      </sharedItems>
    </cacheField>
  </cacheFields>
  <cacheHierarchies count="213">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80"/>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70"/>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43"/>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51"/>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51"/>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49"/>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64"/>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64"/>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76"/>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77"/>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78"/>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79"/>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80"/>
        </ext>
      </extLst>
    </cacheHierarchy>
  </cacheHierarchies>
  <kpis count="0"/>
  <dimensions count="7">
    <dimension name="DIPA1" uniqueName="[DIPA1]" caption="DIPA1"/>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6">
    <measureGroup name="DIPA1" caption="DIPA1"/>
    <measureGroup name="Draft_SPBY" caption="Draft_SPBY"/>
    <measureGroup name="IKU Subkomp" caption="IKU Subkomp"/>
    <measureGroup name="SP2D" caption="SP2D"/>
    <measureGroup name="SPBY" caption="SPBY"/>
    <measureGroup name="SPP" caption="SPP"/>
  </measureGroups>
  <maps count="7">
    <map measureGroup="0" dimension="0"/>
    <map measureGroup="1" dimension="1"/>
    <map measureGroup="2" dimension="2"/>
    <map measureGroup="3" dimension="4"/>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66.361144560185" backgroundQuery="1" createdVersion="8" refreshedVersion="8" minRefreshableVersion="3" recordCount="0" supportSubquery="1" supportAdvancedDrill="1" xr:uid="{9D96776A-2A07-47C3-A59C-0E0C05AAD738}">
  <cacheSource type="external" connectionId="27"/>
  <cacheFields count="17">
    <cacheField name="[Measures].[JmlPPn]" caption="JmlPPn" numFmtId="0" hierarchy="186" level="32767"/>
    <cacheField name="[Measures].[JmlPPh21]" caption="JmlPPh21" numFmtId="0" hierarchy="187" level="32767"/>
    <cacheField name="[Measures].[JmlPPh22]" caption="JmlPPh22" numFmtId="0" hierarchy="188" level="32767"/>
    <cacheField name="[Measures].[JmlPPh23]" caption="JmlPPh23" numFmtId="0" hierarchy="189" level="32767"/>
    <cacheField name="[Measures].[JmlPPh28]" caption="JmlPPh28" numFmtId="0" hierarchy="190" level="32767"/>
    <cacheField name="[Measures].[Total Pajak]" caption="Total Pajak" numFmtId="0" hierarchy="191" level="32767"/>
    <cacheField name="[SPBY].[Es2].[Es2]" caption="Es2" numFmtId="0" hierarchy="167" level="1">
      <sharedItems count="1">
        <s v="Pusat Pendidikan KP"/>
      </sharedItems>
    </cacheField>
    <cacheField name="[SPBY].[Koordinator].[Koordinator]" caption="Koordinator" numFmtId="0" hierarchy="168" level="1">
      <sharedItems count="4">
        <s v="Penyelenggaraan Pendidikan"/>
        <s v="Kelembagaan dan Ketenagaan" u="1"/>
        <s v="Perencanaan dan Evaluasi" u="1"/>
        <s v="Tata Usaha" u="1"/>
      </sharedItems>
    </cacheField>
    <cacheField name="[SPBY].[Subkoordinator].[Subkoordinator]" caption="Subkoordinator" numFmtId="0" hierarchy="169" level="1">
      <sharedItems count="7">
        <s v="Metode dan Kurikulum"/>
        <s v="Peserta Didik dan Sarana Prasarana"/>
        <s v="Kelembagaan" u="1"/>
        <s v="Ketenagaan" u="1"/>
        <s v="Evaluasi" u="1"/>
        <s v="Keuangan" u="1"/>
        <s v="Umum" u="1"/>
      </sharedItems>
    </cacheField>
    <cacheField name="[Measures].[Sum of Jumlah]" caption="Sum of Jumlah" numFmtId="0" hierarchy="202" level="32767"/>
    <cacheField name="[Measures].[Distinct Count of nospby]" caption="Distinct Count of nospby" numFmtId="0" hierarchy="204" level="32767"/>
    <cacheField name="[SPBY].[Nama Program].[Nama Program]" caption="Nama Program" numFmtId="0" hierarchy="127" level="1">
      <sharedItems count="2">
        <s v="032.12.DL. Program Pendidikan dan Pelatihan Vokasi"/>
        <s v="032.12.WA. Program Dukungan Manajemen"/>
      </sharedItems>
    </cacheField>
    <cacheField name="[SPBY].[Nama RO].[Nama RO]" caption="Nama RO" numFmtId="0" hierarchy="133" level="1">
      <sharedItems count="5">
        <s v="2376.AFA.001. Norma, Standard, Prosedur dan Kriteria Pendidikan Kelautan dan Perikanan"/>
        <s v="2378.EBD.955. Layanan Manajemen Keuangan"/>
        <s v="2378.EBA.962. Layanan Umum"/>
        <s v="2378.EBD.953. Layanan Pemantauan dan Evaluasi" u="1"/>
        <s v="2378.EBA.994. Layanan Perkantoran" u="1"/>
      </sharedItems>
    </cacheField>
    <cacheField name="[SPBY].[Nama Komponen].[Nama Komponen]" caption="Nama Komponen" numFmtId="0" hierarchy="135" level="1">
      <sharedItems count="9">
        <s v="051. NSPK Metode dan Kurikulum Pendidikan KP"/>
        <s v="301. Pelayanan Keuangan Pendidikan Kelautan dan Perikanan"/>
        <s v="052. NSPK Peserta Didik Sarana dan Prasarana Pendidikan KP"/>
        <s v="301. Pelayanan Tata Usaha dan Kerumahtanggaan Pendidikan Kelautan dan Perikanan"/>
        <s v="053. NSPK Kelembagaan Pendidikan KP" u="1"/>
        <s v="054. NSPK Ketenagaan Pendidikan KP" u="1"/>
        <s v="301. Pelayanan Monitoring dan Evaluasi Pendidikan Kelautan dan Perikanan" u="1"/>
        <s v="302. Pelayanan Pelaporan Kinerja Pendidikan Kelautan dan Perikanan" u="1"/>
        <s v="002. Operasional dan Pemeliharaan Kantor" u="1"/>
      </sharedItems>
    </cacheField>
    <cacheField name="[SPBY].[Nama Subkomponen].[Nama Subkomponen]" caption="Nama Subkomponen" numFmtId="0" hierarchy="137" level="1">
      <sharedItems count="19">
        <s v="B. Penyusunan NSPK Metode dan Kurikulum"/>
        <s v="G. Pembinaan Pelaksanaan Kewirausahaan dan TEFA"/>
        <s v="A. NSPK Peserta Didik"/>
        <s v="H. Serapan  Lulusan Pendidikan KP"/>
        <s v="A. Pengembangan Kelembagaan Pendidikan KP" u="1"/>
        <s v="A. Penyiapan Pendidik dan Tenaga Kependidikan" u="1"/>
        <s v="B. Evaluasi Beban Kerja Guru dan Dosen" u="1"/>
        <s v="A. Monitoring Evaluasi Kinerja Pendidikan KP" u="1"/>
        <s v="A. Laporan Kinerja Lingkup Pendidikan KP" u="1"/>
        <s v="A. Penyusunan Laporan Keuangan dan PIPK" u="1"/>
        <s v="B. Penyusunan Sistem Pengendalian Intern Pemerintah (SPIP)" u="1"/>
        <s v="D. Pengelolaan PNBP Lingkup Satuan Pendidikan KP" u="1"/>
        <s v="E. Pemutakhiran data Administrasi Keuangan" u="1"/>
        <s v="A. Pengelolaan dan Implementasi BMN" u="1"/>
        <s v="B. Pembinaan dan Koordinasi Kepala Pusdik KP" u="1"/>
        <s v="C. Pengelolaan Kearsipan, Tata Naskah Dinas dan Persuratan Pusat Pendidikan KP" u="1"/>
        <s v="E. Pengelolaan Administrasi Kepegawaian Pusdik KP" u="1"/>
        <s v="GA. Operasional dan Pemeliharaan Kantor Pusat Pendidikan KP" u="1"/>
        <s v="GB. Langganan Daya dan Jasa Pusat Pendidikan KP" u="1"/>
      </sharedItems>
    </cacheField>
    <cacheField name="[SPBY].[Nama Akun].[Nama Akun]" caption="Nama Akun" numFmtId="0" hierarchy="139" level="1">
      <sharedItems count="2">
        <s v="521211. Belanja Bahan"/>
        <s v="524111. Belanja Perjalanan Dinas Biasa"/>
      </sharedItems>
    </cacheField>
    <cacheField name="[SPBY].[Detil].[Detil]" caption="Detil" numFmtId="0" hierarchy="140" level="1">
      <sharedItems count="5">
        <s v="Konsumsi/bahan makanan"/>
        <s v="Perjalanan Fasilitasi/koordinasi Penyusunan NSPK"/>
        <s v="Perjalanan Pembinaan Kewirausahaan dan Tefa"/>
        <s v="NSPK Peserta Didik Standar Sarana dan Prasarana Pendidikan KP"/>
        <s v="Perjalanan Serapan Lulusan Pendidikan KP"/>
      </sharedItems>
    </cacheField>
  </cacheFields>
  <cacheHierarchies count="213">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80"/>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70"/>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43"/>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51"/>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51"/>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49"/>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64"/>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64"/>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76"/>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77"/>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78"/>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79"/>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80"/>
        </ext>
      </extLst>
    </cacheHierarchy>
  </cacheHierarchies>
  <kpis count="0"/>
  <dimensions count="7">
    <dimension name="DIPA1" uniqueName="[DIPA1]" caption="DIPA1"/>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6">
    <measureGroup name="DIPA1" caption="DIPA1"/>
    <measureGroup name="Draft_SPBY" caption="Draft_SPBY"/>
    <measureGroup name="IKU Subkomp" caption="IKU Subkomp"/>
    <measureGroup name="SP2D" caption="SP2D"/>
    <measureGroup name="SPBY" caption="SPBY"/>
    <measureGroup name="SPP" caption="SPP"/>
  </measureGroups>
  <maps count="7">
    <map measureGroup="0" dimension="0"/>
    <map measureGroup="1" dimension="1"/>
    <map measureGroup="2" dimension="2"/>
    <map measureGroup="3" dimension="4"/>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481605092595" backgroundQuery="1" createdVersion="3" refreshedVersion="8" minRefreshableVersion="3" recordCount="0" supportSubquery="1" supportAdvancedDrill="1" xr:uid="{13DE296F-D9E4-4F98-81A3-747934DF32A6}">
  <cacheSource type="external" connectionId="27">
    <extLst>
      <ext xmlns:x14="http://schemas.microsoft.com/office/spreadsheetml/2009/9/main" uri="{F057638F-6D5F-4e77-A914-E7F072B9BCA8}">
        <x14:sourceConnection name="ThisWorkbookDataModel"/>
      </ext>
    </extLst>
  </cacheSource>
  <cacheFields count="0"/>
  <cacheHierarchies count="205">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80"/>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70"/>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43"/>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51"/>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51"/>
        </ext>
      </extLst>
    </cacheHierarchy>
  </cacheHierarchies>
  <kpis count="0"/>
  <dimensions count="7">
    <dimension name="DIPA1" uniqueName="[DIPA1]" caption="DIPA1"/>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6">
    <measureGroup name="DIPA1" caption="DIPA1"/>
    <measureGroup name="Draft_SPBY" caption="Draft_SPBY"/>
    <measureGroup name="IKU Subkomp" caption="IKU Subkomp"/>
    <measureGroup name="SP2D" caption="SP2D"/>
    <measureGroup name="SPBY" caption="SPBY"/>
    <measureGroup name="SPP" caption="SPP"/>
  </measureGroups>
  <maps count="7">
    <map measureGroup="0" dimension="0"/>
    <map measureGroup="1" dimension="1"/>
    <map measureGroup="2" dimension="2"/>
    <map measureGroup="3" dimension="4"/>
    <map measureGroup="4" dimension="5"/>
    <map measureGroup="5" dimension="0"/>
    <map measureGroup="5" dimension="6"/>
  </maps>
  <extLst>
    <ext xmlns:x14="http://schemas.microsoft.com/office/spreadsheetml/2009/9/main" uri="{725AE2AE-9491-48be-B2B4-4EB974FC3084}">
      <x14:pivotCacheDefinition slicerData="1" pivotCacheId="188702357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8">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0"/>
    <n v="740000"/>
    <x v="0"/>
    <x v="0"/>
    <x v="0"/>
    <x v="0"/>
    <x v="0"/>
    <s v="01060/KW/626402/2022"/>
    <x v="0"/>
    <s v="01150/PB/626402/2022"/>
    <x v="0"/>
    <x v="0"/>
    <s v="Belanja Barang Non Operasional"/>
    <s v="PERJALANAN DINAS"/>
    <s v="GUP"/>
    <s v="NON GAJI"/>
    <x v="0"/>
    <x v="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
    <n v="740000"/>
    <x v="0"/>
    <x v="0"/>
    <x v="0"/>
    <x v="0"/>
    <x v="0"/>
    <s v="01061/KW/626402/2022"/>
    <x v="0"/>
    <s v="01151/PB/626402/2022"/>
    <x v="0"/>
    <x v="0"/>
    <s v="Belanja Barang Non Operasional"/>
    <s v="PERJALANAN DINAS"/>
    <s v="GUP"/>
    <s v="NON GAJI"/>
    <x v="1"/>
    <x v="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2"/>
    <n v="740000"/>
    <x v="0"/>
    <x v="0"/>
    <x v="0"/>
    <x v="0"/>
    <x v="0"/>
    <s v="01062/KW/626402/2022"/>
    <x v="0"/>
    <s v="01152/PB/626402/2022"/>
    <x v="0"/>
    <x v="0"/>
    <s v="Belanja Barang Non Operasional"/>
    <s v="PERJALANAN DINAS"/>
    <s v="GUP"/>
    <s v="NON GAJI"/>
    <x v="2"/>
    <x v="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
    <n v="740000"/>
    <x v="0"/>
    <x v="0"/>
    <x v="0"/>
    <x v="0"/>
    <x v="0"/>
    <s v="01063/KW/626402/2022"/>
    <x v="0"/>
    <s v="01153/PB/626402/2022"/>
    <x v="0"/>
    <x v="0"/>
    <s v="Belanja Barang Non Operasional"/>
    <s v="PERJALANAN DINAS"/>
    <s v="GUP"/>
    <s v="NON GAJI"/>
    <x v="3"/>
    <x v="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
    <n v="740000"/>
    <x v="0"/>
    <x v="0"/>
    <x v="0"/>
    <x v="0"/>
    <x v="0"/>
    <s v="01064/KW/626402/2022"/>
    <x v="0"/>
    <s v="01154/PB/626402/2022"/>
    <x v="0"/>
    <x v="0"/>
    <s v="Belanja Barang Non Operasional"/>
    <s v="PERJALANAN DINAS"/>
    <s v="GUP"/>
    <s v="NON GAJI"/>
    <x v="4"/>
    <x v="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5"/>
    <n v="130000"/>
    <x v="0"/>
    <x v="0"/>
    <x v="0"/>
    <x v="0"/>
    <x v="0"/>
    <s v="01065/KW/626402/2022"/>
    <x v="0"/>
    <s v="01155/PB/626402/2022"/>
    <x v="0"/>
    <x v="0"/>
    <s v="Belanja Barang Non Operasional"/>
    <s v="PERJALANAN DINAS"/>
    <s v="GUP"/>
    <s v="NON GAJI"/>
    <x v="5"/>
    <x v="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
    <n v="130000"/>
    <x v="0"/>
    <x v="0"/>
    <x v="0"/>
    <x v="0"/>
    <x v="0"/>
    <s v="01066/KW/626402/2022"/>
    <x v="0"/>
    <s v="01156/PB/626402/2022"/>
    <x v="0"/>
    <x v="0"/>
    <s v="Belanja Barang Non Operasional"/>
    <s v="PERJALANAN DINAS"/>
    <s v="GUP"/>
    <s v="NON GAJI"/>
    <x v="6"/>
    <x v="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7"/>
    <n v="535000"/>
    <x v="0"/>
    <x v="0"/>
    <x v="0"/>
    <x v="0"/>
    <x v="0"/>
    <s v="01067/KW/626402/2022"/>
    <x v="0"/>
    <s v="01157/PB/626402/2022"/>
    <x v="0"/>
    <x v="0"/>
    <s v="Belanja Barang Non Operasional"/>
    <s v="PERJALANAN DINAS"/>
    <s v="GUP"/>
    <s v="NON GAJI"/>
    <x v="7"/>
    <x v="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
    <n v="385000"/>
    <x v="0"/>
    <x v="0"/>
    <x v="0"/>
    <x v="0"/>
    <x v="0"/>
    <s v="01068/KW/626402/2022"/>
    <x v="0"/>
    <s v="01158/PB/626402/2022"/>
    <x v="0"/>
    <x v="0"/>
    <s v="Belanja Barang Non Operasional"/>
    <s v="PERJALANAN DINAS"/>
    <s v="GUP"/>
    <s v="NON GAJI"/>
    <x v="8"/>
    <x v="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9"/>
    <n v="85000"/>
    <x v="0"/>
    <x v="0"/>
    <x v="0"/>
    <x v="0"/>
    <x v="0"/>
    <s v="01069/KW/626402/2022"/>
    <x v="0"/>
    <s v="01159/PB/626402/2022"/>
    <x v="0"/>
    <x v="0"/>
    <s v="Belanja Barang Non Operasional"/>
    <s v="PERJALANAN DINAS"/>
    <s v="GUP"/>
    <s v="NON GAJI"/>
    <x v="9"/>
    <x v="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0"/>
    <n v="6841000"/>
    <x v="0"/>
    <x v="0"/>
    <x v="0"/>
    <x v="0"/>
    <x v="0"/>
    <s v="01070/KW/626402/2022"/>
    <x v="0"/>
    <s v="01160/PB/626402/2022"/>
    <x v="0"/>
    <x v="0"/>
    <s v="Belanja Barang Non Operasional"/>
    <s v="PERJALANAN DINAS"/>
    <s v="GUP"/>
    <s v="NON GAJI"/>
    <x v="10"/>
    <x v="1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
    <n v="6447000"/>
    <x v="0"/>
    <x v="0"/>
    <x v="0"/>
    <x v="0"/>
    <x v="0"/>
    <s v="01071/KW/626402/2022"/>
    <x v="0"/>
    <s v="01161/PB/626402/2022"/>
    <x v="0"/>
    <x v="0"/>
    <s v="Belanja Barang Non Operasional"/>
    <s v="PERJALANAN DINAS"/>
    <s v="GUP"/>
    <s v="NON GAJI"/>
    <x v="11"/>
    <x v="1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2"/>
    <n v="8683400"/>
    <x v="0"/>
    <x v="0"/>
    <x v="0"/>
    <x v="0"/>
    <x v="0"/>
    <s v="01072/KW/626402/2022"/>
    <x v="0"/>
    <s v="01162/PB/626402/2022"/>
    <x v="0"/>
    <x v="0"/>
    <s v="Belanja Barang Non Operasional"/>
    <s v="PERJALANAN DINAS"/>
    <s v="GUP"/>
    <s v="NON GAJI"/>
    <x v="12"/>
    <x v="1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
    <n v="8611600"/>
    <x v="0"/>
    <x v="0"/>
    <x v="0"/>
    <x v="0"/>
    <x v="0"/>
    <s v="01073/KW/626402/2022"/>
    <x v="0"/>
    <s v="01163/PB/626402/2022"/>
    <x v="0"/>
    <x v="0"/>
    <s v="Belanja Barang Non Operasional"/>
    <s v="PERJALANAN DINAS"/>
    <s v="GUP"/>
    <s v="NON GAJI"/>
    <x v="13"/>
    <x v="1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4"/>
    <n v="420000"/>
    <x v="0"/>
    <x v="0"/>
    <x v="0"/>
    <x v="0"/>
    <x v="0"/>
    <s v="01074/KW/626402/2022"/>
    <x v="0"/>
    <s v="01164/PB/626402/2022"/>
    <x v="0"/>
    <x v="0"/>
    <s v="Belanja Barang Non Operasional"/>
    <s v="PERJALANAN DINAS"/>
    <s v="GUP"/>
    <s v="NON GAJI"/>
    <x v="14"/>
    <x v="1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5"/>
    <n v="420000"/>
    <x v="0"/>
    <x v="0"/>
    <x v="0"/>
    <x v="0"/>
    <x v="0"/>
    <s v="01075/KW/626402/2022"/>
    <x v="0"/>
    <s v="01165/PB/626402/2022"/>
    <x v="0"/>
    <x v="0"/>
    <s v="Belanja Barang Non Operasional"/>
    <s v="PERJALANAN DINAS"/>
    <s v="GUP"/>
    <s v="NON GAJI"/>
    <x v="15"/>
    <x v="1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
    <n v="570000"/>
    <x v="0"/>
    <x v="0"/>
    <x v="0"/>
    <x v="0"/>
    <x v="0"/>
    <s v="01076/KW/626402/2022"/>
    <x v="0"/>
    <s v="01166/PB/626402/2022"/>
    <x v="0"/>
    <x v="0"/>
    <s v="Belanja Barang Non Operasional"/>
    <s v="PERJALANAN DINAS"/>
    <s v="GUP"/>
    <s v="NON GAJI"/>
    <x v="16"/>
    <x v="1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7"/>
    <n v="45000"/>
    <x v="0"/>
    <x v="0"/>
    <x v="0"/>
    <x v="0"/>
    <x v="0"/>
    <s v="01077/KW/626402/2022"/>
    <x v="0"/>
    <s v="01167/PB/626402/2022"/>
    <x v="0"/>
    <x v="0"/>
    <s v="Belanja Barang Non Operasional"/>
    <s v="BELANJA JASA"/>
    <s v="GUP"/>
    <s v="NON GAJI"/>
    <x v="17"/>
    <x v="1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8"/>
    <n v="105000"/>
    <x v="0"/>
    <x v="0"/>
    <x v="0"/>
    <x v="0"/>
    <x v="0"/>
    <s v="01078/KW/626402/2022"/>
    <x v="0"/>
    <s v="01168/PB/626402/2022"/>
    <x v="0"/>
    <x v="0"/>
    <s v="Belanja Barang Non Operasional"/>
    <s v="BELANJA JASA"/>
    <s v="GUP"/>
    <s v="NON GAJI"/>
    <x v="18"/>
    <x v="1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9"/>
    <n v="85000"/>
    <x v="0"/>
    <x v="0"/>
    <x v="0"/>
    <x v="0"/>
    <x v="0"/>
    <s v="01079/KW/626402/2022"/>
    <x v="0"/>
    <s v="01169/PB/626402/2022"/>
    <x v="0"/>
    <x v="0"/>
    <s v="Belanja Barang Non Operasional"/>
    <s v="BELANJA JASA"/>
    <s v="GUP"/>
    <s v="NON GAJI"/>
    <x v="19"/>
    <x v="1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0"/>
    <n v="95000"/>
    <x v="0"/>
    <x v="0"/>
    <x v="0"/>
    <x v="0"/>
    <x v="0"/>
    <s v="01080/KW/626402/2022"/>
    <x v="0"/>
    <s v="01170/PB/626402/2022"/>
    <x v="0"/>
    <x v="0"/>
    <s v="Belanja Barang Non Operasional"/>
    <s v="BELANJA JASA"/>
    <s v="GUP"/>
    <s v="NON GAJI"/>
    <x v="20"/>
    <x v="2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1"/>
    <n v="80000"/>
    <x v="0"/>
    <x v="0"/>
    <x v="0"/>
    <x v="0"/>
    <x v="0"/>
    <s v="01081/KW/626402/2022"/>
    <x v="0"/>
    <s v="01171/PB/626402/2022"/>
    <x v="0"/>
    <x v="0"/>
    <s v="Belanja Barang Non Operasional"/>
    <s v="BELANJA JASA"/>
    <s v="GUP"/>
    <s v="NON GAJI"/>
    <x v="21"/>
    <x v="2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2"/>
    <n v="95000"/>
    <x v="0"/>
    <x v="0"/>
    <x v="0"/>
    <x v="0"/>
    <x v="0"/>
    <s v="01082/KW/626402/2022"/>
    <x v="0"/>
    <s v="01172/PB/626402/2022"/>
    <x v="0"/>
    <x v="0"/>
    <s v="Belanja Barang Non Operasional"/>
    <s v="BELANJA JASA"/>
    <s v="GUP"/>
    <s v="NON GAJI"/>
    <x v="22"/>
    <x v="2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3"/>
    <n v="90000"/>
    <x v="0"/>
    <x v="0"/>
    <x v="0"/>
    <x v="0"/>
    <x v="0"/>
    <s v="01083/KW/626402/2022"/>
    <x v="0"/>
    <s v="01173/PB/626402/2022"/>
    <x v="0"/>
    <x v="0"/>
    <s v="Belanja Barang Non Operasional"/>
    <s v="BELANJA JASA"/>
    <s v="GUP"/>
    <s v="NON GAJI"/>
    <x v="23"/>
    <x v="2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4"/>
    <n v="275000"/>
    <x v="0"/>
    <x v="0"/>
    <x v="0"/>
    <x v="0"/>
    <x v="0"/>
    <s v="01084/KW/626402/2022"/>
    <x v="0"/>
    <s v="01174/PB/626402/2022"/>
    <x v="0"/>
    <x v="0"/>
    <s v="Belanja Barang Non Operasional"/>
    <s v="BELANJA JASA"/>
    <s v="GUP"/>
    <s v="NON GAJI"/>
    <x v="24"/>
    <x v="2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5"/>
    <n v="99000"/>
    <x v="0"/>
    <x v="0"/>
    <x v="0"/>
    <x v="0"/>
    <x v="0"/>
    <s v="01085/KW/626402/2022"/>
    <x v="0"/>
    <s v="01175/PB/626402/2022"/>
    <x v="0"/>
    <x v="0"/>
    <s v="Belanja Barang Non Operasional"/>
    <s v="BELANJA JASA"/>
    <s v="GUP"/>
    <s v="NON GAJI"/>
    <x v="25"/>
    <x v="2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6"/>
    <n v="89000"/>
    <x v="0"/>
    <x v="0"/>
    <x v="0"/>
    <x v="0"/>
    <x v="0"/>
    <s v="01086/KW/626402/2022"/>
    <x v="0"/>
    <s v="01176/PB/626402/2022"/>
    <x v="0"/>
    <x v="0"/>
    <s v="Belanja Barang Non Operasional"/>
    <s v="BELANJA JASA"/>
    <s v="GUP"/>
    <s v="NON GAJI"/>
    <x v="26"/>
    <x v="2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7"/>
    <n v="100000"/>
    <x v="0"/>
    <x v="0"/>
    <x v="0"/>
    <x v="0"/>
    <x v="0"/>
    <s v="01087/KW/626402/2022"/>
    <x v="0"/>
    <s v="01177/PB/626402/2022"/>
    <x v="0"/>
    <x v="0"/>
    <s v="Belanja Barang Non Operasional"/>
    <s v="BELANJA JASA"/>
    <s v="GUP"/>
    <s v="NON GAJI"/>
    <x v="27"/>
    <x v="2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8"/>
    <n v="325000"/>
    <x v="0"/>
    <x v="0"/>
    <x v="0"/>
    <x v="0"/>
    <x v="0"/>
    <s v="01088/KW/626402/2022"/>
    <x v="0"/>
    <s v="01179/PB/626402/2022"/>
    <x v="0"/>
    <x v="0"/>
    <s v="Belanja Barang Non Operasional"/>
    <s v="BELANJA JASA"/>
    <s v="GUP"/>
    <s v="NON GAJI"/>
    <x v="28"/>
    <x v="2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9"/>
    <n v="99000"/>
    <x v="0"/>
    <x v="0"/>
    <x v="0"/>
    <x v="0"/>
    <x v="0"/>
    <s v="01089/KW/626402/2022"/>
    <x v="0"/>
    <s v="01181/PB/626402/2022"/>
    <x v="0"/>
    <x v="0"/>
    <s v="Belanja Barang Non Operasional"/>
    <s v="BELANJA JASA"/>
    <s v="GUP"/>
    <s v="NON GAJI"/>
    <x v="29"/>
    <x v="2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0"/>
    <n v="250000"/>
    <x v="0"/>
    <x v="0"/>
    <x v="0"/>
    <x v="0"/>
    <x v="0"/>
    <s v="01090/KW/626402/2022"/>
    <x v="0"/>
    <s v="01182/PB/626402/2022"/>
    <x v="0"/>
    <x v="0"/>
    <s v="Belanja Barang Non Operasional"/>
    <s v="BELANJA JASA"/>
    <s v="GUP"/>
    <s v="NON GAJI"/>
    <x v="30"/>
    <x v="3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1"/>
    <n v="59000"/>
    <x v="0"/>
    <x v="0"/>
    <x v="0"/>
    <x v="0"/>
    <x v="0"/>
    <s v="01091/KW/626402/2022"/>
    <x v="0"/>
    <s v="01186/PB/626402/2022"/>
    <x v="0"/>
    <x v="0"/>
    <s v="Belanja Barang Non Operasional"/>
    <s v="BELANJA JASA"/>
    <s v="GUP"/>
    <s v="NON GAJI"/>
    <x v="31"/>
    <x v="3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2"/>
    <n v="75000"/>
    <x v="0"/>
    <x v="0"/>
    <x v="0"/>
    <x v="0"/>
    <x v="0"/>
    <s v="01092/KW/626402/2022"/>
    <x v="0"/>
    <s v="01190/PB/626402/2022"/>
    <x v="0"/>
    <x v="0"/>
    <s v="Belanja Barang Non Operasional"/>
    <s v="BELANJA JASA"/>
    <s v="GUP"/>
    <s v="NON GAJI"/>
    <x v="32"/>
    <x v="3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3"/>
    <n v="275000"/>
    <x v="0"/>
    <x v="0"/>
    <x v="0"/>
    <x v="0"/>
    <x v="0"/>
    <s v="01093/KW/626402/2022"/>
    <x v="0"/>
    <s v="01192/PB/626402/2022"/>
    <x v="0"/>
    <x v="0"/>
    <s v="Belanja Barang Non Operasional"/>
    <s v="BELANJA JASA"/>
    <s v="GUP"/>
    <s v="NON GAJI"/>
    <x v="33"/>
    <x v="3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4"/>
    <n v="75000"/>
    <x v="0"/>
    <x v="0"/>
    <x v="0"/>
    <x v="0"/>
    <x v="0"/>
    <s v="01094/KW/626402/2022"/>
    <x v="0"/>
    <s v="01193/PB/626402/2022"/>
    <x v="0"/>
    <x v="0"/>
    <s v="Belanja Barang Non Operasional"/>
    <s v="BELANJA JASA"/>
    <s v="GUP"/>
    <s v="NON GAJI"/>
    <x v="34"/>
    <x v="3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
    <n v="269000"/>
    <x v="0"/>
    <x v="0"/>
    <x v="0"/>
    <x v="0"/>
    <x v="0"/>
    <s v="01095/KW/626402/2022"/>
    <x v="0"/>
    <s v="01194/PB/626402/2022"/>
    <x v="0"/>
    <x v="0"/>
    <s v="Belanja Barang Non Operasional"/>
    <s v="BELANJA JASA"/>
    <s v="GUP"/>
    <s v="NON GAJI"/>
    <x v="35"/>
    <x v="3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
    <n v="220000"/>
    <x v="0"/>
    <x v="0"/>
    <x v="0"/>
    <x v="0"/>
    <x v="0"/>
    <s v="01096/KW/626402/2022"/>
    <x v="0"/>
    <s v="01195/PB/626402/2022"/>
    <x v="0"/>
    <x v="0"/>
    <s v="Belanja Barang Non Operasional"/>
    <s v="BELANJA JASA"/>
    <s v="GUP"/>
    <s v="NON GAJI"/>
    <x v="36"/>
    <x v="3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7"/>
    <n v="99000"/>
    <x v="0"/>
    <x v="0"/>
    <x v="0"/>
    <x v="0"/>
    <x v="0"/>
    <s v="01097/KW/626402/2022"/>
    <x v="0"/>
    <s v="01196/PB/626402/2022"/>
    <x v="0"/>
    <x v="0"/>
    <s v="Belanja Barang Non Operasional"/>
    <s v="BELANJA JASA"/>
    <s v="GUP"/>
    <s v="NON GAJI"/>
    <x v="37"/>
    <x v="3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8"/>
    <n v="75000"/>
    <x v="0"/>
    <x v="0"/>
    <x v="0"/>
    <x v="0"/>
    <x v="0"/>
    <s v="01098/KW/626402/2022"/>
    <x v="0"/>
    <s v="01197/PB/626402/2022"/>
    <x v="0"/>
    <x v="0"/>
    <s v="Belanja Barang Non Operasional"/>
    <s v="BELANJA JASA"/>
    <s v="GUP"/>
    <s v="NON GAJI"/>
    <x v="38"/>
    <x v="3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9"/>
    <n v="250000"/>
    <x v="0"/>
    <x v="0"/>
    <x v="0"/>
    <x v="0"/>
    <x v="0"/>
    <s v="01099/KW/626402/2022"/>
    <x v="0"/>
    <s v="01198/PB/626402/2022"/>
    <x v="0"/>
    <x v="0"/>
    <s v="Belanja Barang Non Operasional"/>
    <s v="BELANJA JASA"/>
    <s v="GUP"/>
    <s v="NON GAJI"/>
    <x v="39"/>
    <x v="3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0"/>
    <n v="300000"/>
    <x v="0"/>
    <x v="0"/>
    <x v="0"/>
    <x v="0"/>
    <x v="0"/>
    <s v="01100/KW/626402/2022"/>
    <x v="0"/>
    <s v="01199/PB/626402/2022"/>
    <x v="0"/>
    <x v="0"/>
    <s v="Belanja Barang Operasional"/>
    <s v="KEPERLUAN PERKANTORAN"/>
    <s v="GUP"/>
    <s v="NON GAJI"/>
    <x v="40"/>
    <x v="4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1"/>
    <n v="931000"/>
    <x v="0"/>
    <x v="0"/>
    <x v="0"/>
    <x v="0"/>
    <x v="0"/>
    <s v="01101/KW/626402/2022"/>
    <x v="0"/>
    <s v="01200/PB/626402/2022"/>
    <x v="0"/>
    <x v="0"/>
    <s v="Belanja Barang Operasional"/>
    <s v="KEPERLUAN PERKANTORAN"/>
    <s v="GUP"/>
    <s v="NON GAJI"/>
    <x v="41"/>
    <x v="4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243000"/>
    <x v="0"/>
    <x v="0"/>
    <x v="0"/>
    <x v="0"/>
    <x v="0"/>
    <s v="01102/KW/626402/2022"/>
    <x v="0"/>
    <s v="01201/PB/626402/2022"/>
    <x v="0"/>
    <x v="0"/>
    <s v="Belanja Barang Operasional"/>
    <s v="KEPERLUAN PERKANTORAN"/>
    <s v="GUP"/>
    <s v="NON GAJI"/>
    <x v="42"/>
    <x v="4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3"/>
    <n v="1173500"/>
    <x v="0"/>
    <x v="0"/>
    <x v="0"/>
    <x v="0"/>
    <x v="0"/>
    <s v="01103/KW/626402/2022"/>
    <x v="0"/>
    <s v="01202/PB/626402/2022"/>
    <x v="0"/>
    <x v="0"/>
    <s v="Belanja Barang Operasional"/>
    <s v="KEPERLUAN PERKANTORAN"/>
    <s v="GUP"/>
    <s v="NON GAJI"/>
    <x v="43"/>
    <x v="4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4"/>
    <n v="760000"/>
    <x v="0"/>
    <x v="0"/>
    <x v="0"/>
    <x v="0"/>
    <x v="0"/>
    <s v="01104/KW/626402/2022"/>
    <x v="0"/>
    <s v="01203/PB/626402/2022"/>
    <x v="0"/>
    <x v="0"/>
    <s v="Belanja Barang Operasional"/>
    <s v="KEPERLUAN PERKANTORAN"/>
    <s v="GUP"/>
    <s v="NON GAJI"/>
    <x v="44"/>
    <x v="4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
    <n v="288500"/>
    <x v="0"/>
    <x v="0"/>
    <x v="0"/>
    <x v="0"/>
    <x v="0"/>
    <s v="01105/KW/626402/2022"/>
    <x v="0"/>
    <s v="01214/PB/626402/2022"/>
    <x v="0"/>
    <x v="0"/>
    <s v="Belanja Barang Operasional"/>
    <s v="KEPERLUAN PERKANTORAN"/>
    <s v="GUP"/>
    <s v="NON GAJI"/>
    <x v="45"/>
    <x v="4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6"/>
    <n v="484596"/>
    <x v="0"/>
    <x v="0"/>
    <x v="0"/>
    <x v="0"/>
    <x v="0"/>
    <s v="01106/KW/626402/2022"/>
    <x v="0"/>
    <s v="01215/PB/626402/2022"/>
    <x v="0"/>
    <x v="0"/>
    <s v="Belanja Barang Operasional"/>
    <s v="KEPERLUAN PERKANTORAN"/>
    <s v="GUP"/>
    <s v="NON GAJI"/>
    <x v="46"/>
    <x v="4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7"/>
    <n v="225000"/>
    <x v="0"/>
    <x v="0"/>
    <x v="0"/>
    <x v="0"/>
    <x v="0"/>
    <s v="01107/KW/626402/2022"/>
    <x v="0"/>
    <s v="01216/PB/626402/2022"/>
    <x v="0"/>
    <x v="0"/>
    <s v="Belanja Barang Operasional"/>
    <s v="KEPERLUAN PERKANTORAN"/>
    <s v="GUP"/>
    <s v="NON GAJI"/>
    <x v="47"/>
    <x v="4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8"/>
    <n v="81500"/>
    <x v="0"/>
    <x v="0"/>
    <x v="0"/>
    <x v="0"/>
    <x v="0"/>
    <s v="01108/KW/626402/2022"/>
    <x v="0"/>
    <s v="01217/PB/626402/2022"/>
    <x v="0"/>
    <x v="0"/>
    <s v="Belanja Barang Operasional"/>
    <s v="KEPERLUAN PERKANTORAN"/>
    <s v="GUP"/>
    <s v="NON GAJI"/>
    <x v="48"/>
    <x v="4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9"/>
    <n v="440000"/>
    <x v="0"/>
    <x v="0"/>
    <x v="0"/>
    <x v="0"/>
    <x v="0"/>
    <s v="01109/KW/626402/2022"/>
    <x v="0"/>
    <s v="01218/PB/626402/2022"/>
    <x v="0"/>
    <x v="0"/>
    <s v="Belanja Barang Operasional"/>
    <s v="KEPERLUAN PERKANTORAN"/>
    <s v="GUP"/>
    <s v="NON GAJI"/>
    <x v="49"/>
    <x v="4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50"/>
    <n v="1060000"/>
    <x v="0"/>
    <x v="0"/>
    <x v="0"/>
    <x v="0"/>
    <x v="0"/>
    <s v="01110/KW/626402/2022"/>
    <x v="0"/>
    <s v="01219/PB/626402/2022"/>
    <x v="0"/>
    <x v="0"/>
    <s v="Belanja Barang Operasional"/>
    <s v="KEPERLUAN PERKANTORAN"/>
    <s v="GUP"/>
    <s v="NON GAJI"/>
    <x v="50"/>
    <x v="5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51"/>
    <n v="640000"/>
    <x v="0"/>
    <x v="0"/>
    <x v="0"/>
    <x v="0"/>
    <x v="0"/>
    <s v="01111/KW/626402/2022"/>
    <x v="0"/>
    <s v="01220/PB/626402/2022"/>
    <x v="0"/>
    <x v="0"/>
    <s v="Belanja Barang Operasional"/>
    <s v="KEPERLUAN PERKANTORAN"/>
    <s v="GUP"/>
    <s v="NON GAJI"/>
    <x v="51"/>
    <x v="5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52"/>
    <n v="608000"/>
    <x v="0"/>
    <x v="0"/>
    <x v="0"/>
    <x v="0"/>
    <x v="0"/>
    <s v="01112/KW/626402/2022"/>
    <x v="0"/>
    <s v="01221/PB/626402/2022"/>
    <x v="0"/>
    <x v="0"/>
    <s v="Belanja Barang Operasional"/>
    <s v="KEPERLUAN PERKANTORAN"/>
    <s v="GUP"/>
    <s v="NON GAJI"/>
    <x v="52"/>
    <x v="5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3"/>
    <n v="995500"/>
    <x v="0"/>
    <x v="0"/>
    <x v="0"/>
    <x v="0"/>
    <x v="0"/>
    <s v="01113/KW/626402/2022"/>
    <x v="0"/>
    <s v="01222/PB/626402/2022"/>
    <x v="0"/>
    <x v="0"/>
    <s v="Belanja Barang Operasional"/>
    <s v="PERSEDIAAN"/>
    <s v="GUP"/>
    <s v="NON GAJI"/>
    <x v="53"/>
    <x v="5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4"/>
    <n v="999500"/>
    <x v="0"/>
    <x v="0"/>
    <x v="0"/>
    <x v="0"/>
    <x v="0"/>
    <s v="01114/KW/626402/2022"/>
    <x v="0"/>
    <s v="01223/PB/626402/2022"/>
    <x v="0"/>
    <x v="0"/>
    <s v="Belanja Barang Operasional"/>
    <s v="PERSEDIAAN"/>
    <s v="GUP"/>
    <s v="NON GAJI"/>
    <x v="54"/>
    <x v="5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5"/>
    <n v="997000"/>
    <x v="0"/>
    <x v="0"/>
    <x v="0"/>
    <x v="0"/>
    <x v="0"/>
    <s v="01115/KW/626402/2022"/>
    <x v="0"/>
    <s v="01224/PB/626402/2022"/>
    <x v="0"/>
    <x v="0"/>
    <s v="Belanja Barang Operasional"/>
    <s v="PERSEDIAAN"/>
    <s v="GUP"/>
    <s v="NON GAJI"/>
    <x v="55"/>
    <x v="5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6"/>
    <n v="1490000"/>
    <x v="0"/>
    <x v="0"/>
    <x v="0"/>
    <x v="0"/>
    <x v="0"/>
    <s v="01116/KW/626402/2022"/>
    <x v="0"/>
    <s v="01225/PB/626402/2022"/>
    <x v="0"/>
    <x v="0"/>
    <s v="Belanja Barang Operasional"/>
    <s v="PERSEDIAAN"/>
    <s v="GUP"/>
    <s v="NON GAJI"/>
    <x v="56"/>
    <x v="5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7"/>
    <n v="1475000"/>
    <x v="0"/>
    <x v="0"/>
    <x v="0"/>
    <x v="0"/>
    <x v="0"/>
    <s v="01117/KW/626402/2022"/>
    <x v="0"/>
    <s v="01226/PB/626402/2022"/>
    <x v="0"/>
    <x v="0"/>
    <s v="Belanja Barang Operasional"/>
    <s v="PERSEDIAAN"/>
    <s v="GUP"/>
    <s v="NON GAJI"/>
    <x v="57"/>
    <x v="5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8"/>
    <n v="1495000"/>
    <x v="0"/>
    <x v="0"/>
    <x v="0"/>
    <x v="0"/>
    <x v="0"/>
    <s v="01118/KW/626402/2022"/>
    <x v="0"/>
    <s v="01227/PB/626402/2022"/>
    <x v="0"/>
    <x v="0"/>
    <s v="Belanja Barang Operasional"/>
    <s v="PERSEDIAAN"/>
    <s v="GUP"/>
    <s v="NON GAJI"/>
    <x v="58"/>
    <x v="5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9"/>
    <n v="1500000"/>
    <x v="0"/>
    <x v="0"/>
    <x v="0"/>
    <x v="0"/>
    <x v="0"/>
    <s v="01119/KW/626402/2022"/>
    <x v="0"/>
    <s v="01228/PB/626402/2022"/>
    <x v="0"/>
    <x v="0"/>
    <s v="Belanja Barang Operasional"/>
    <s v="PERSEDIAAN"/>
    <s v="GUP"/>
    <s v="NON GAJI"/>
    <x v="59"/>
    <x v="5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0"/>
    <n v="461000"/>
    <x v="0"/>
    <x v="0"/>
    <x v="0"/>
    <x v="0"/>
    <x v="0"/>
    <s v="01120/KW/626402/2022"/>
    <x v="0"/>
    <s v="01229/PB/626402/2022"/>
    <x v="0"/>
    <x v="0"/>
    <s v="Belanja Barang Operasional"/>
    <s v="PENGIRIMAN SURAT DINAS POS PUSAT"/>
    <s v="GUP"/>
    <s v="NON GAJI"/>
    <x v="60"/>
    <x v="6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1"/>
    <n v="142000"/>
    <x v="0"/>
    <x v="0"/>
    <x v="0"/>
    <x v="0"/>
    <x v="0"/>
    <s v="01121/KW/626402/2022"/>
    <x v="0"/>
    <s v="01230/PB/626402/2022"/>
    <x v="0"/>
    <x v="0"/>
    <s v="Belanja Barang Operasional"/>
    <s v="PENGIRIMAN SURAT DINAS POS PUSAT"/>
    <s v="GUP"/>
    <s v="NON GAJI"/>
    <x v="61"/>
    <x v="6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2"/>
    <n v="4950000"/>
    <x v="0"/>
    <x v="0"/>
    <x v="0"/>
    <x v="0"/>
    <x v="0"/>
    <s v="01122/KW/626402/2022"/>
    <x v="0"/>
    <s v="01231/PB/626402/2022"/>
    <x v="0"/>
    <x v="0"/>
    <s v="Belanja Barang Operasional"/>
    <s v="BELANJA SEWA"/>
    <s v="GUP"/>
    <s v="NON GAJI"/>
    <x v="62"/>
    <x v="62"/>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3"/>
    <n v="4950000"/>
    <x v="0"/>
    <x v="0"/>
    <x v="0"/>
    <x v="0"/>
    <x v="0"/>
    <s v="01123/KW/626402/2022"/>
    <x v="0"/>
    <s v="01232/PB/626402/2022"/>
    <x v="0"/>
    <x v="0"/>
    <s v="Belanja Barang Operasional"/>
    <s v="BELANJA SEWA"/>
    <s v="GUP"/>
    <s v="NON GAJI"/>
    <x v="63"/>
    <x v="63"/>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4"/>
    <n v="190000"/>
    <x v="0"/>
    <x v="0"/>
    <x v="0"/>
    <x v="0"/>
    <x v="0"/>
    <s v="01124/KW/626402/2022"/>
    <x v="0"/>
    <s v="01233/PB/626402/2022"/>
    <x v="0"/>
    <x v="0"/>
    <s v="Belanja Barang Operasional"/>
    <s v="BELANJA PEMELIHARAAN"/>
    <s v="GUP"/>
    <s v="NON GAJI"/>
    <x v="64"/>
    <x v="6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5"/>
    <n v="1006500"/>
    <x v="0"/>
    <x v="0"/>
    <x v="0"/>
    <x v="0"/>
    <x v="0"/>
    <s v="01125/KW/626402/2022"/>
    <x v="0"/>
    <s v="01234/PB/626402/2022"/>
    <x v="0"/>
    <x v="0"/>
    <s v="Belanja Barang Operasional"/>
    <s v="BELANJA PEMELIHARAAN"/>
    <s v="GUP"/>
    <s v="NON GAJI"/>
    <x v="65"/>
    <x v="65"/>
    <s v="00075/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6"/>
    <n v="1193500"/>
    <x v="0"/>
    <x v="0"/>
    <x v="0"/>
    <x v="0"/>
    <x v="0"/>
    <s v="01126/KW/626402/2022"/>
    <x v="0"/>
    <s v="01235/PB/626402/2022"/>
    <x v="0"/>
    <x v="0"/>
    <s v="Belanja Barang Operasional"/>
    <s v="BELANJA PEMELIHARAAN"/>
    <s v="GUP"/>
    <s v="NON GAJI"/>
    <x v="66"/>
    <x v="66"/>
    <s v="00075/UM/626402/2022"/>
    <m/>
    <m/>
    <m/>
    <n v="9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
    <n v="2912800"/>
    <x v="0"/>
    <x v="0"/>
    <x v="0"/>
    <x v="0"/>
    <x v="0"/>
    <s v="01127/KW/626402/2022"/>
    <x v="0"/>
    <s v="01236/PB/626402/2022"/>
    <x v="0"/>
    <x v="0"/>
    <s v="Belanja Barang Operasional"/>
    <s v="BELANJA PEMELIHARAAN"/>
    <s v="GUP"/>
    <s v="NON GAJI"/>
    <x v="67"/>
    <x v="67"/>
    <s v="00075/UM/626402/2022"/>
    <m/>
    <m/>
    <m/>
    <n v="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8"/>
    <n v="2145900"/>
    <x v="0"/>
    <x v="0"/>
    <x v="0"/>
    <x v="0"/>
    <x v="0"/>
    <s v="01128/KW/626402/2022"/>
    <x v="0"/>
    <s v="01237/PB/626402/2022"/>
    <x v="0"/>
    <x v="0"/>
    <s v="Belanja Barang Operasional"/>
    <s v="BELANJA PEMELIHARAAN"/>
    <s v="GUP"/>
    <s v="NON GAJI"/>
    <x v="68"/>
    <x v="68"/>
    <s v="00075/UM/626402/2022"/>
    <m/>
    <m/>
    <m/>
    <n v="7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9"/>
    <n v="996000"/>
    <x v="1"/>
    <x v="0"/>
    <x v="1"/>
    <x v="0"/>
    <x v="1"/>
    <s v="01129/KW/626402/2022"/>
    <x v="0"/>
    <s v="01238/PB/626402/2022"/>
    <x v="0"/>
    <x v="0"/>
    <s v="Belanja Barang Non Operasional"/>
    <s v="BELANJA BAHAN"/>
    <s v="GUP"/>
    <s v="NON GAJI"/>
    <x v="69"/>
    <x v="6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70"/>
    <n v="1450000"/>
    <x v="1"/>
    <x v="0"/>
    <x v="1"/>
    <x v="0"/>
    <x v="1"/>
    <s v="01130/KW/626402/2022"/>
    <x v="0"/>
    <s v="01239/PB/626402/2022"/>
    <x v="0"/>
    <x v="0"/>
    <s v="Belanja Barang Non Operasional"/>
    <s v="BELANJA BAHAN"/>
    <s v="GUP"/>
    <s v="NON GAJI"/>
    <x v="70"/>
    <x v="7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1"/>
    <n v="1000000"/>
    <x v="1"/>
    <x v="0"/>
    <x v="1"/>
    <x v="0"/>
    <x v="1"/>
    <s v="01131/KW/626402/2022"/>
    <x v="0"/>
    <s v="01240/PB/626402/2022"/>
    <x v="0"/>
    <x v="0"/>
    <s v="Belanja Barang Non Operasional"/>
    <s v="BELANJA BAHAN"/>
    <s v="GUP"/>
    <s v="NON GAJI"/>
    <x v="71"/>
    <x v="7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2"/>
    <n v="1500000"/>
    <x v="1"/>
    <x v="0"/>
    <x v="1"/>
    <x v="0"/>
    <x v="1"/>
    <s v="01132/KW/626402/2022"/>
    <x v="0"/>
    <s v="01241/PB/626402/2022"/>
    <x v="1"/>
    <x v="0"/>
    <s v="Belanja Barang Non Operasional"/>
    <s v="BELANJA BAHAN"/>
    <s v="GUP"/>
    <s v="NON GAJI"/>
    <x v="72"/>
    <x v="7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73"/>
    <n v="900000"/>
    <x v="1"/>
    <x v="0"/>
    <x v="1"/>
    <x v="0"/>
    <x v="1"/>
    <s v="01133/KW/626402/2022"/>
    <x v="0"/>
    <s v="01242/PB/626402/2022"/>
    <x v="0"/>
    <x v="0"/>
    <s v="Belanja Barang Non Operasional"/>
    <s v="BELANJA BAHAN"/>
    <s v="GUP"/>
    <s v="NON GAJI"/>
    <x v="73"/>
    <x v="73"/>
    <s v="00075/UM/626402/2022"/>
    <m/>
    <m/>
    <m/>
    <n v="36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4"/>
    <n v="1350000"/>
    <x v="1"/>
    <x v="0"/>
    <x v="1"/>
    <x v="0"/>
    <x v="1"/>
    <s v="01134/KW/626402/2022"/>
    <x v="0"/>
    <s v="01243/PB/626402/2022"/>
    <x v="0"/>
    <x v="0"/>
    <s v="Belanja Barang Non Operasional"/>
    <s v="PERJALANAN DINAS"/>
    <s v="GUP"/>
    <s v="NON GAJI"/>
    <x v="74"/>
    <x v="74"/>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5"/>
    <n v="1350000"/>
    <x v="1"/>
    <x v="0"/>
    <x v="1"/>
    <x v="0"/>
    <x v="1"/>
    <s v="01135/KW/626402/2022"/>
    <x v="0"/>
    <s v="01244/PB/626402/2022"/>
    <x v="0"/>
    <x v="0"/>
    <s v="Belanja Barang Non Operasional"/>
    <s v="PERJALANAN DINAS"/>
    <s v="GUP"/>
    <s v="NON GAJI"/>
    <x v="75"/>
    <x v="75"/>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6"/>
    <n v="3210600"/>
    <x v="1"/>
    <x v="0"/>
    <x v="1"/>
    <x v="0"/>
    <x v="1"/>
    <s v="01136/KW/626402/2022"/>
    <x v="0"/>
    <s v="01245/PB/626402/2022"/>
    <x v="0"/>
    <x v="0"/>
    <s v="Belanja Barang Non Operasional"/>
    <s v="PERJALANAN DINAS"/>
    <s v="GUP"/>
    <s v="NON GAJI"/>
    <x v="76"/>
    <x v="76"/>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2010600"/>
    <x v="1"/>
    <x v="0"/>
    <x v="1"/>
    <x v="0"/>
    <x v="1"/>
    <s v="01137/KW/626402/2022"/>
    <x v="0"/>
    <s v="01246/PB/626402/2022"/>
    <x v="0"/>
    <x v="0"/>
    <s v="Belanja Barang Non Operasional"/>
    <s v="PERJALANAN DINAS"/>
    <s v="GUP"/>
    <s v="NON GAJI"/>
    <x v="77"/>
    <x v="77"/>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1632000"/>
    <x v="1"/>
    <x v="0"/>
    <x v="1"/>
    <x v="0"/>
    <x v="1"/>
    <s v="01138/KW/626402/2022"/>
    <x v="0"/>
    <s v="01247/PB/626402/2022"/>
    <x v="0"/>
    <x v="0"/>
    <s v="Belanja Barang Non Operasional"/>
    <s v="PERJALANAN DINAS"/>
    <s v="GUP"/>
    <s v="NON GAJI"/>
    <x v="78"/>
    <x v="78"/>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8"/>
    <n v="510000"/>
    <x v="1"/>
    <x v="0"/>
    <x v="1"/>
    <x v="0"/>
    <x v="1"/>
    <s v="01139/KW/626402/2022"/>
    <x v="0"/>
    <s v="01248/PB/626402/2022"/>
    <x v="0"/>
    <x v="0"/>
    <s v="Belanja Barang Non Operasional"/>
    <s v="PERJALANAN DINAS"/>
    <s v="GUP"/>
    <s v="NON GAJI"/>
    <x v="79"/>
    <x v="7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9"/>
    <n v="510000"/>
    <x v="1"/>
    <x v="0"/>
    <x v="1"/>
    <x v="0"/>
    <x v="1"/>
    <s v="01140/KW/626402/2022"/>
    <x v="0"/>
    <s v="01249/PB/626402/2022"/>
    <x v="0"/>
    <x v="0"/>
    <s v="Belanja Barang Non Operasional"/>
    <s v="PERJALANAN DINAS"/>
    <s v="GUP"/>
    <s v="NON GAJI"/>
    <x v="80"/>
    <x v="8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0"/>
    <n v="510000"/>
    <x v="1"/>
    <x v="0"/>
    <x v="1"/>
    <x v="0"/>
    <x v="1"/>
    <s v="01141/KW/626402/2022"/>
    <x v="0"/>
    <s v="01250/PB/626402/2022"/>
    <x v="0"/>
    <x v="0"/>
    <s v="Belanja Barang Non Operasional"/>
    <s v="PERJALANAN DINAS"/>
    <s v="GUP"/>
    <s v="NON GAJI"/>
    <x v="81"/>
    <x v="8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1"/>
    <n v="510000"/>
    <x v="1"/>
    <x v="0"/>
    <x v="1"/>
    <x v="0"/>
    <x v="1"/>
    <s v="01142/KW/626402/2022"/>
    <x v="0"/>
    <s v="01251/PB/626402/2022"/>
    <x v="0"/>
    <x v="0"/>
    <s v="Belanja Barang Non Operasional"/>
    <s v="PERJALANAN DINAS"/>
    <s v="GUP"/>
    <s v="NON GAJI"/>
    <x v="82"/>
    <x v="8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82"/>
    <n v="1000000"/>
    <x v="1"/>
    <x v="0"/>
    <x v="1"/>
    <x v="0"/>
    <x v="1"/>
    <s v="01143/KW/626402/2022"/>
    <x v="0"/>
    <s v="01252/PB/626402/2022"/>
    <x v="1"/>
    <x v="0"/>
    <s v="Belanja Barang Non Operasional"/>
    <s v="PERSEDIAAN"/>
    <s v="GUP"/>
    <s v="NON GAJI"/>
    <x v="83"/>
    <x v="83"/>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83"/>
    <n v="1490000"/>
    <x v="1"/>
    <x v="0"/>
    <x v="1"/>
    <x v="0"/>
    <x v="1"/>
    <s v="01144/KW/626402/2022"/>
    <x v="0"/>
    <s v="01253/PB/626402/2022"/>
    <x v="2"/>
    <x v="0"/>
    <s v="Belanja Barang Non Operasional"/>
    <s v="PERSEDIAAN"/>
    <s v="GUP"/>
    <s v="NON GAJI"/>
    <x v="84"/>
    <x v="8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4"/>
    <n v="3823201"/>
    <x v="2"/>
    <x v="1"/>
    <x v="2"/>
    <x v="1"/>
    <x v="2"/>
    <s v="01364/KW/626402/2022"/>
    <x v="1"/>
    <s v="01436/PB/626402/2022"/>
    <x v="3"/>
    <x v="1"/>
    <s v="Belanja Barang Non Operasional"/>
    <s v="PERJALANAN DINAS"/>
    <s v="GUP"/>
    <s v="NON GAJI"/>
    <x v="85"/>
    <x v="8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5"/>
    <n v="3145000"/>
    <x v="2"/>
    <x v="1"/>
    <x v="2"/>
    <x v="1"/>
    <x v="2"/>
    <s v="01365/KW/626402/2022"/>
    <x v="1"/>
    <s v="01439/PB/626402/2022"/>
    <x v="3"/>
    <x v="1"/>
    <s v="Belanja Barang Non Operasional"/>
    <s v="PERJALANAN DINAS"/>
    <s v="GUP"/>
    <s v="NON GAJI"/>
    <x v="86"/>
    <x v="8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6"/>
    <n v="2319500"/>
    <x v="2"/>
    <x v="1"/>
    <x v="2"/>
    <x v="1"/>
    <x v="2"/>
    <s v="01366/KW/626402/2022"/>
    <x v="1"/>
    <s v="01441/PB/626402/2022"/>
    <x v="3"/>
    <x v="1"/>
    <s v="Belanja Barang Non Operasional"/>
    <s v="PERJALANAN DINAS"/>
    <s v="GUP"/>
    <s v="NON GAJI"/>
    <x v="87"/>
    <x v="8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7"/>
    <n v="1190000"/>
    <x v="2"/>
    <x v="1"/>
    <x v="2"/>
    <x v="1"/>
    <x v="2"/>
    <s v="01367/KW/626402/2022"/>
    <x v="1"/>
    <s v="01444/PB/626402/2022"/>
    <x v="3"/>
    <x v="1"/>
    <s v="Belanja Barang Non Operasional"/>
    <s v="PERJALANAN DINAS"/>
    <s v="GUP"/>
    <s v="NON GAJI"/>
    <x v="88"/>
    <x v="8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8"/>
    <n v="210000"/>
    <x v="2"/>
    <x v="1"/>
    <x v="2"/>
    <x v="1"/>
    <x v="2"/>
    <s v="01368/KW/626402/2022"/>
    <x v="1"/>
    <s v="01447/PB/626402/2022"/>
    <x v="3"/>
    <x v="1"/>
    <s v="Belanja Barang Non Operasional"/>
    <s v="PERJALANAN DINAS"/>
    <s v="GUP"/>
    <s v="NON GAJI"/>
    <x v="89"/>
    <x v="8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9"/>
    <n v="360000"/>
    <x v="2"/>
    <x v="1"/>
    <x v="2"/>
    <x v="1"/>
    <x v="2"/>
    <s v="01369/KW/626402/2022"/>
    <x v="1"/>
    <s v="01448/PB/626402/2022"/>
    <x v="3"/>
    <x v="1"/>
    <s v="Belanja Barang Non Operasional"/>
    <s v="PERJALANAN DINAS"/>
    <s v="GUP"/>
    <s v="NON GAJI"/>
    <x v="90"/>
    <x v="9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0"/>
    <n v="360000"/>
    <x v="2"/>
    <x v="1"/>
    <x v="2"/>
    <x v="1"/>
    <x v="2"/>
    <s v="01370/KW/626402/2022"/>
    <x v="1"/>
    <s v="01449/PB/626402/2022"/>
    <x v="3"/>
    <x v="1"/>
    <s v="Belanja Barang Non Operasional"/>
    <s v="PERJALANAN DINAS"/>
    <s v="GUP"/>
    <s v="NON GAJI"/>
    <x v="91"/>
    <x v="9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1"/>
    <n v="360000"/>
    <x v="2"/>
    <x v="1"/>
    <x v="2"/>
    <x v="1"/>
    <x v="2"/>
    <s v="01371/KW/626402/2022"/>
    <x v="1"/>
    <s v="01451/PB/626402/2022"/>
    <x v="3"/>
    <x v="1"/>
    <s v="Belanja Barang Non Operasional"/>
    <s v="PERJALANAN DINAS"/>
    <s v="GUP"/>
    <s v="NON GAJI"/>
    <x v="92"/>
    <x v="9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2"/>
    <n v="360000"/>
    <x v="2"/>
    <x v="1"/>
    <x v="2"/>
    <x v="1"/>
    <x v="2"/>
    <s v="01372/KW/626402/2022"/>
    <x v="1"/>
    <s v="01453/PB/626402/2022"/>
    <x v="3"/>
    <x v="1"/>
    <s v="Belanja Barang Non Operasional"/>
    <s v="PERJALANAN DINAS"/>
    <s v="GUP"/>
    <s v="NON GAJI"/>
    <x v="93"/>
    <x v="9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3"/>
    <n v="210000"/>
    <x v="2"/>
    <x v="1"/>
    <x v="2"/>
    <x v="1"/>
    <x v="2"/>
    <s v="01373/KW/626402/2022"/>
    <x v="1"/>
    <s v="01454/PB/626402/2022"/>
    <x v="3"/>
    <x v="1"/>
    <s v="Belanja Barang Non Operasional"/>
    <s v="PERJALANAN DINAS"/>
    <s v="GUP"/>
    <s v="NON GAJI"/>
    <x v="94"/>
    <x v="94"/>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4"/>
    <n v="360000"/>
    <x v="2"/>
    <x v="1"/>
    <x v="2"/>
    <x v="1"/>
    <x v="2"/>
    <s v="01374/KW/626402/2022"/>
    <x v="1"/>
    <s v="01455/PB/626402/2022"/>
    <x v="3"/>
    <x v="1"/>
    <s v="Belanja Barang Non Operasional"/>
    <s v="PERJALANAN DINAS"/>
    <s v="GUP"/>
    <s v="NON GAJI"/>
    <x v="95"/>
    <x v="9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5"/>
    <n v="360000"/>
    <x v="2"/>
    <x v="1"/>
    <x v="2"/>
    <x v="1"/>
    <x v="2"/>
    <s v="01375/KW/626402/2022"/>
    <x v="1"/>
    <s v="01456/PB/626402/2022"/>
    <x v="3"/>
    <x v="1"/>
    <s v="Belanja Barang Non Operasional"/>
    <s v="PERJALANAN DINAS"/>
    <s v="GUP"/>
    <s v="NON GAJI"/>
    <x v="96"/>
    <x v="9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6"/>
    <n v="360000"/>
    <x v="2"/>
    <x v="1"/>
    <x v="2"/>
    <x v="1"/>
    <x v="2"/>
    <s v="01376/KW/626402/2022"/>
    <x v="1"/>
    <s v="01457/PB/626402/2022"/>
    <x v="3"/>
    <x v="1"/>
    <s v="Belanja Barang Non Operasional"/>
    <s v="PERJALANAN DINAS"/>
    <s v="GUP"/>
    <s v="NON GAJI"/>
    <x v="97"/>
    <x v="9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7"/>
    <n v="360000"/>
    <x v="2"/>
    <x v="1"/>
    <x v="2"/>
    <x v="1"/>
    <x v="2"/>
    <s v="01377/KW/626402/2022"/>
    <x v="1"/>
    <s v="01458/PB/626402/2022"/>
    <x v="3"/>
    <x v="1"/>
    <s v="Belanja Barang Non Operasional"/>
    <s v="PERJALANAN DINAS"/>
    <s v="GUP"/>
    <s v="NON GAJI"/>
    <x v="98"/>
    <x v="9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8"/>
    <n v="210000"/>
    <x v="2"/>
    <x v="1"/>
    <x v="2"/>
    <x v="1"/>
    <x v="2"/>
    <s v="01378/KW/626402/2022"/>
    <x v="1"/>
    <s v="01459/PB/626402/2022"/>
    <x v="3"/>
    <x v="1"/>
    <s v="Belanja Barang Non Operasional"/>
    <s v="PERJALANAN DINAS"/>
    <s v="GUP"/>
    <s v="NON GAJI"/>
    <x v="99"/>
    <x v="9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9"/>
    <n v="210000"/>
    <x v="2"/>
    <x v="1"/>
    <x v="2"/>
    <x v="1"/>
    <x v="2"/>
    <s v="01379/KW/626402/2022"/>
    <x v="1"/>
    <s v="01460/PB/626402/2022"/>
    <x v="3"/>
    <x v="1"/>
    <s v="Belanja Barang Non Operasional"/>
    <s v="PERJALANAN DINAS"/>
    <s v="GUP"/>
    <s v="NON GAJI"/>
    <x v="100"/>
    <x v="10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0"/>
    <n v="360000"/>
    <x v="2"/>
    <x v="1"/>
    <x v="2"/>
    <x v="1"/>
    <x v="2"/>
    <s v="01380/KW/626402/2022"/>
    <x v="1"/>
    <s v="01461/PB/626402/2022"/>
    <x v="3"/>
    <x v="1"/>
    <s v="Belanja Barang Non Operasional"/>
    <s v="PERJALANAN DINAS"/>
    <s v="GUP"/>
    <s v="NON GAJI"/>
    <x v="101"/>
    <x v="10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1"/>
    <n v="360000"/>
    <x v="2"/>
    <x v="1"/>
    <x v="2"/>
    <x v="1"/>
    <x v="2"/>
    <s v="01381/KW/626402/2022"/>
    <x v="1"/>
    <s v="01462/PB/626402/2022"/>
    <x v="3"/>
    <x v="1"/>
    <s v="Belanja Barang Non Operasional"/>
    <s v="PERJALANAN DINAS"/>
    <s v="GUP"/>
    <s v="NON GAJI"/>
    <x v="102"/>
    <x v="10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2"/>
    <n v="360000"/>
    <x v="2"/>
    <x v="1"/>
    <x v="2"/>
    <x v="1"/>
    <x v="2"/>
    <s v="01382/KW/626402/2022"/>
    <x v="1"/>
    <s v="01471/PB/626402/2022"/>
    <x v="3"/>
    <x v="1"/>
    <s v="Belanja Barang Non Operasional"/>
    <s v="PERJALANAN DINAS"/>
    <s v="GUP"/>
    <s v="NON GAJI"/>
    <x v="103"/>
    <x v="10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3"/>
    <n v="360000"/>
    <x v="2"/>
    <x v="1"/>
    <x v="2"/>
    <x v="1"/>
    <x v="2"/>
    <s v="01383/KW/626402/2022"/>
    <x v="1"/>
    <s v="01473/PB/626402/2022"/>
    <x v="3"/>
    <x v="1"/>
    <s v="Belanja Barang Non Operasional"/>
    <s v="PERJALANAN DINAS"/>
    <s v="GUP"/>
    <s v="NON GAJI"/>
    <x v="104"/>
    <x v="10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4"/>
    <n v="220000"/>
    <x v="2"/>
    <x v="1"/>
    <x v="2"/>
    <x v="1"/>
    <x v="2"/>
    <s v="01384/KW/626402/2022"/>
    <x v="1"/>
    <s v="01475/PB/626402/2022"/>
    <x v="3"/>
    <x v="1"/>
    <s v="Belanja Barang Operasional"/>
    <s v="KEPERLUAN PERKANTORAN"/>
    <s v="GUP"/>
    <s v="NON GAJI"/>
    <x v="105"/>
    <x v="10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5"/>
    <n v="748000"/>
    <x v="2"/>
    <x v="1"/>
    <x v="2"/>
    <x v="1"/>
    <x v="2"/>
    <s v="01385/KW/626402/2022"/>
    <x v="1"/>
    <s v="01478/PB/626402/2022"/>
    <x v="3"/>
    <x v="1"/>
    <s v="Belanja Barang Operasional"/>
    <s v="KEPERLUAN PERKANTORAN"/>
    <s v="GUP"/>
    <s v="NON GAJI"/>
    <x v="106"/>
    <x v="10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6"/>
    <n v="2640000"/>
    <x v="2"/>
    <x v="1"/>
    <x v="2"/>
    <x v="1"/>
    <x v="2"/>
    <s v="01386/KW/626402/2022"/>
    <x v="1"/>
    <s v="01482/PB/626402/2022"/>
    <x v="3"/>
    <x v="1"/>
    <s v="Belanja Barang Operasional"/>
    <s v="KEPERLUAN PERKANTORAN"/>
    <s v="GUP"/>
    <s v="NON GAJI"/>
    <x v="107"/>
    <x v="107"/>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07"/>
    <n v="343656"/>
    <x v="2"/>
    <x v="1"/>
    <x v="2"/>
    <x v="1"/>
    <x v="2"/>
    <s v=":"/>
    <x v="1"/>
    <s v="01483/PB/626402/2022"/>
    <x v="3"/>
    <x v="1"/>
    <s v="Belanja Barang Operasional"/>
    <s v="KEPERLUAN PERKANTORAN"/>
    <s v="GUP"/>
    <s v="NON GAJI"/>
    <x v="108"/>
    <x v="108"/>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8"/>
    <n v="486643"/>
    <x v="2"/>
    <x v="1"/>
    <x v="2"/>
    <x v="1"/>
    <x v="2"/>
    <s v="01388/KW/626402/2022"/>
    <x v="1"/>
    <s v="01490/PB/626402/2022"/>
    <x v="3"/>
    <x v="1"/>
    <s v="Belanja Barang Operasional"/>
    <s v="KEPERLUAN PERKANTORAN"/>
    <s v="GUP"/>
    <s v="NON GAJI"/>
    <x v="109"/>
    <x v="10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9"/>
    <n v="291100"/>
    <x v="2"/>
    <x v="1"/>
    <x v="2"/>
    <x v="1"/>
    <x v="2"/>
    <s v="01389/KW/626402/2022"/>
    <x v="1"/>
    <s v="01496/PB/626402/2022"/>
    <x v="3"/>
    <x v="1"/>
    <s v="Belanja Barang Operasional"/>
    <s v="KEPERLUAN PERKANTORAN"/>
    <s v="GUP"/>
    <s v="NON GAJI"/>
    <x v="110"/>
    <x v="110"/>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0"/>
    <n v="343656"/>
    <x v="2"/>
    <x v="1"/>
    <x v="2"/>
    <x v="1"/>
    <x v="2"/>
    <s v=":"/>
    <x v="1"/>
    <s v="01497/PB/626402/2022"/>
    <x v="3"/>
    <x v="1"/>
    <s v="Belanja Barang Operasional"/>
    <s v="KEPERLUAN PERKANTORAN"/>
    <s v="GUP"/>
    <s v="NON GAJI"/>
    <x v="108"/>
    <x v="111"/>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1"/>
    <n v="2400000"/>
    <x v="2"/>
    <x v="1"/>
    <x v="2"/>
    <x v="1"/>
    <x v="2"/>
    <s v="01392/KW/626402/2022"/>
    <x v="1"/>
    <s v="01498/PB/626402/2022"/>
    <x v="3"/>
    <x v="1"/>
    <s v="Belanja Barang Operasional"/>
    <s v="KEPERLUAN PERKANTORAN"/>
    <s v="GUP"/>
    <s v="NON GAJI"/>
    <x v="111"/>
    <x v="112"/>
    <s v="00083/UM/626402/2022"/>
    <n v="237838"/>
    <m/>
    <m/>
    <n v="3243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2"/>
    <n v="800000"/>
    <x v="2"/>
    <x v="1"/>
    <x v="2"/>
    <x v="1"/>
    <x v="2"/>
    <s v="01393/KW/626402/2022"/>
    <x v="1"/>
    <s v="01499/PB/626402/2022"/>
    <x v="3"/>
    <x v="1"/>
    <s v="Belanja Barang Operasional"/>
    <s v="KEPERLUAN PERKANTORAN"/>
    <s v="GUP"/>
    <s v="NON GAJI"/>
    <x v="112"/>
    <x v="11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3"/>
    <n v="343656"/>
    <x v="2"/>
    <x v="1"/>
    <x v="2"/>
    <x v="1"/>
    <x v="2"/>
    <s v=":"/>
    <x v="1"/>
    <s v="01500/PB/626402/2022"/>
    <x v="3"/>
    <x v="1"/>
    <s v="Belanja Barang Operasional"/>
    <s v="KEPERLUAN PERKANTORAN"/>
    <s v="GUP"/>
    <s v="NON GAJI"/>
    <x v="108"/>
    <x v="11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4"/>
    <n v="80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4"/>
    <n v="88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15"/>
    <n v="276000"/>
    <x v="2"/>
    <x v="1"/>
    <x v="2"/>
    <x v="1"/>
    <x v="2"/>
    <s v="01396/KW/626402/2022"/>
    <x v="1"/>
    <s v="01502/PB/626402/2022"/>
    <x v="3"/>
    <x v="1"/>
    <s v="Belanja Barang Operasional"/>
    <s v="PENGIRIMAN SURAT DINAS POS PUSAT"/>
    <s v="GUP"/>
    <s v="NON GAJI"/>
    <x v="114"/>
    <x v="11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16"/>
    <n v="44410000"/>
    <x v="2"/>
    <x v="1"/>
    <x v="2"/>
    <x v="1"/>
    <x v="2"/>
    <s v="01397/KW/626402/2022"/>
    <x v="1"/>
    <s v="01503/PB/626402/2022"/>
    <x v="3"/>
    <x v="1"/>
    <s v="Belanja Barang Operasional"/>
    <s v="KEPERLUAN PERKANTORAN"/>
    <s v="GUP"/>
    <s v="NON GAJI"/>
    <x v="115"/>
    <x v="117"/>
    <s v="00083/UM/626402/2022"/>
    <n v="4400991"/>
    <m/>
    <m/>
    <n v="80018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17"/>
    <n v="1810000"/>
    <x v="2"/>
    <x v="1"/>
    <x v="2"/>
    <x v="1"/>
    <x v="3"/>
    <s v="01398/KW/626402/2022"/>
    <x v="1"/>
    <s v="01504/PB/626402/2022"/>
    <x v="3"/>
    <x v="1"/>
    <s v="Belanja Barang Non Operasional"/>
    <s v="BELANJA BAHAN"/>
    <s v="GUP"/>
    <s v="NON GAJI"/>
    <x v="116"/>
    <x v="118"/>
    <s v="00083/UM/626402/2022"/>
    <m/>
    <m/>
    <m/>
    <n v="72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118"/>
    <n v="2590000"/>
    <x v="2"/>
    <x v="1"/>
    <x v="2"/>
    <x v="1"/>
    <x v="3"/>
    <s v="01399/KW/626402/2022"/>
    <x v="1"/>
    <s v="01505/PB/626402/2022"/>
    <x v="3"/>
    <x v="1"/>
    <s v="Belanja Barang Non Operasional"/>
    <s v="BELANJA BAHAN"/>
    <s v="GUP"/>
    <s v="NON GAJI"/>
    <x v="117"/>
    <x v="119"/>
    <s v="00083/UM/626402/2022"/>
    <m/>
    <m/>
    <m/>
    <n v="1036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0/KW/626402/2022"/>
    <x v="1"/>
    <s v="01506/PB/626402/2022"/>
    <x v="3"/>
    <x v="1"/>
    <s v="Belanja Barang Non Operasional"/>
    <s v="PERJALANAN DINAS"/>
    <s v="GUP"/>
    <s v="NON GAJI"/>
    <x v="118"/>
    <x v="120"/>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1/KW/626402/2022"/>
    <x v="1"/>
    <s v="01507/PB/626402/2022"/>
    <x v="3"/>
    <x v="1"/>
    <s v="Belanja Barang Non Operasional"/>
    <s v="PERJALANAN DINAS"/>
    <s v="GUP"/>
    <s v="NON GAJI"/>
    <x v="119"/>
    <x v="121"/>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1"/>
    <n v="560000"/>
    <x v="2"/>
    <x v="1"/>
    <x v="2"/>
    <x v="1"/>
    <x v="3"/>
    <s v="01402/KW/626402/2022"/>
    <x v="1"/>
    <s v="01508/PB/626402/2022"/>
    <x v="3"/>
    <x v="1"/>
    <s v="Belanja Barang Non Operasional"/>
    <s v="PERJALANAN DINAS"/>
    <s v="GUP"/>
    <s v="NON GAJI"/>
    <x v="120"/>
    <x v="122"/>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3/KW/626402/2022"/>
    <x v="1"/>
    <s v="01509/PB/626402/2022"/>
    <x v="3"/>
    <x v="1"/>
    <s v="Belanja Barang Non Operasional"/>
    <s v="PERJALANAN DINAS"/>
    <s v="GUP"/>
    <s v="NON GAJI"/>
    <x v="121"/>
    <x v="123"/>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2"/>
    <n v="560000"/>
    <x v="2"/>
    <x v="1"/>
    <x v="2"/>
    <x v="1"/>
    <x v="3"/>
    <s v="01404/KW/626402/2022"/>
    <x v="1"/>
    <s v="01510/PB/626402/2022"/>
    <x v="3"/>
    <x v="1"/>
    <s v="Belanja Barang Non Operasional"/>
    <s v="PERJALANAN DINAS"/>
    <s v="GUP"/>
    <s v="NON GAJI"/>
    <x v="122"/>
    <x v="124"/>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5/KW/626402/2022"/>
    <x v="1"/>
    <s v="01511/PB/626402/2022"/>
    <x v="3"/>
    <x v="1"/>
    <s v="Belanja Barang Non Operasional"/>
    <s v="PERJALANAN DINAS"/>
    <s v="GUP"/>
    <s v="NON GAJI"/>
    <x v="123"/>
    <x v="125"/>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6/KW/626402/2022"/>
    <x v="1"/>
    <s v="01512/PB/626402/2022"/>
    <x v="3"/>
    <x v="1"/>
    <s v="Belanja Barang Non Operasional"/>
    <s v="PERJALANAN DINAS"/>
    <s v="GUP"/>
    <s v="NON GAJI"/>
    <x v="124"/>
    <x v="126"/>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3"/>
    <n v="560000"/>
    <x v="2"/>
    <x v="1"/>
    <x v="2"/>
    <x v="1"/>
    <x v="3"/>
    <s v="01407/KW/626402/2022"/>
    <x v="1"/>
    <s v="01513/PB/626402/2022"/>
    <x v="3"/>
    <x v="1"/>
    <s v="Belanja Barang Non Operasional"/>
    <s v="PERJALANAN DINAS"/>
    <s v="GUP"/>
    <s v="NON GAJI"/>
    <x v="125"/>
    <x v="127"/>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
    <x v="1"/>
    <s v="01514/PB/626402/2022"/>
    <x v="3"/>
    <x v="1"/>
    <s v="Belanja Barang Non Operasional"/>
    <s v="PERJALANAN DINAS"/>
    <s v="GUP"/>
    <s v="NON GAJI"/>
    <x v="108"/>
    <x v="128"/>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4"/>
    <n v="560000"/>
    <x v="2"/>
    <x v="1"/>
    <x v="2"/>
    <x v="1"/>
    <x v="3"/>
    <s v="01409/KW/626402/2022"/>
    <x v="1"/>
    <s v="01515/PB/626402/2022"/>
    <x v="3"/>
    <x v="1"/>
    <s v="Belanja Barang Non Operasional"/>
    <s v="PERJALANAN DINAS"/>
    <s v="GUP"/>
    <s v="NON GAJI"/>
    <x v="126"/>
    <x v="12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5"/>
    <n v="3000000"/>
    <x v="2"/>
    <x v="1"/>
    <x v="2"/>
    <x v="1"/>
    <x v="2"/>
    <s v="01410/KW/626402/2022"/>
    <x v="1"/>
    <s v="01516/PB/626402/2022"/>
    <x v="3"/>
    <x v="1"/>
    <s v="Belanja Barang Operasional"/>
    <s v="BELANJA PEMELIHARAAN"/>
    <s v="GUP"/>
    <s v="NON GAJI"/>
    <x v="127"/>
    <x v="130"/>
    <s v="0008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6"/>
    <n v="165000"/>
    <x v="2"/>
    <x v="1"/>
    <x v="2"/>
    <x v="1"/>
    <x v="2"/>
    <s v="01411/KW/626402/2022"/>
    <x v="1"/>
    <s v="01517/PB/626402/2022"/>
    <x v="3"/>
    <x v="1"/>
    <s v="Belanja Barang Operasional"/>
    <s v="BELANJA PEMELIHARAAN"/>
    <s v="GUP"/>
    <s v="NON GAJI"/>
    <x v="128"/>
    <x v="131"/>
    <s v="00083/UM/626402/2022"/>
    <m/>
    <m/>
    <m/>
    <n v="33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7"/>
    <n v="333000"/>
    <x v="2"/>
    <x v="1"/>
    <x v="2"/>
    <x v="1"/>
    <x v="2"/>
    <s v="01412/KW/626402/2022"/>
    <x v="1"/>
    <s v="01518/PB/626402/2022"/>
    <x v="3"/>
    <x v="1"/>
    <s v="Belanja Barang Operasional"/>
    <s v="BELANJA PEMELIHARAAN"/>
    <s v="GUP"/>
    <s v="NON GAJI"/>
    <x v="129"/>
    <x v="132"/>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
    <n v="600000"/>
    <x v="2"/>
    <x v="1"/>
    <x v="2"/>
    <x v="1"/>
    <x v="2"/>
    <s v="01413/KW/626402/2022"/>
    <x v="1"/>
    <s v="01519/PB/626402/2022"/>
    <x v="3"/>
    <x v="1"/>
    <s v="Belanja Barang Operasional"/>
    <s v="BELANJA PEMELIHARAAN"/>
    <s v="GUP"/>
    <s v="NON GAJI"/>
    <x v="130"/>
    <x v="13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9"/>
    <n v="2270000"/>
    <x v="2"/>
    <x v="1"/>
    <x v="2"/>
    <x v="1"/>
    <x v="2"/>
    <s v="01414/KW/626402/2022"/>
    <x v="1"/>
    <s v="01520/PB/626402/2022"/>
    <x v="3"/>
    <x v="1"/>
    <s v="Belanja Barang Operasional"/>
    <s v="BELANJA PEMELIHARAAN"/>
    <s v="GUP"/>
    <s v="NON GAJI"/>
    <x v="131"/>
    <x v="134"/>
    <s v="00083/UM/626402/2022"/>
    <m/>
    <m/>
    <m/>
    <n v="908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30"/>
    <n v="2925000"/>
    <x v="2"/>
    <x v="1"/>
    <x v="2"/>
    <x v="1"/>
    <x v="2"/>
    <s v="01415/KW/626402/2022"/>
    <x v="1"/>
    <s v="01521/PB/626402/2022"/>
    <x v="3"/>
    <x v="1"/>
    <s v="Belanja Barang Operasional"/>
    <s v="BELANJA PEMELIHARAAN"/>
    <s v="GUP"/>
    <s v="NON GAJI"/>
    <x v="132"/>
    <x v="135"/>
    <s v="00083/UM/626402/2022"/>
    <m/>
    <m/>
    <n v="4387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31"/>
    <n v="675000"/>
    <x v="2"/>
    <x v="1"/>
    <x v="2"/>
    <x v="1"/>
    <x v="2"/>
    <s v="01416/KW/626402/2022"/>
    <x v="1"/>
    <s v="01522/PB/626402/2022"/>
    <x v="3"/>
    <x v="1"/>
    <s v="Belanja Barang Operasional"/>
    <s v="BELANJA PEMELIHARAAN"/>
    <s v="GUP"/>
    <s v="NON GAJI"/>
    <x v="133"/>
    <x v="136"/>
    <s v="00083/UM/626402/2022"/>
    <m/>
    <m/>
    <m/>
    <n v="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46204"/>
    <x v="2"/>
    <x v="1"/>
    <x v="2"/>
    <x v="1"/>
    <x v="2"/>
    <s v="01417/KW/626402/2022"/>
    <x v="1"/>
    <s v="01523/PB/626402/2022"/>
    <x v="3"/>
    <x v="1"/>
    <s v="Belanja Barang Non Operasional"/>
    <s v="NON OPS LAINNYA"/>
    <s v="GUP"/>
    <s v="NON GAJI"/>
    <x v="134"/>
    <x v="137"/>
    <s v="0008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8"/>
    <s v="000692"/>
    <x v="133"/>
    <n v="3105000"/>
    <x v="2"/>
    <x v="1"/>
    <x v="2"/>
    <x v="1"/>
    <x v="2"/>
    <s v="01418/KW/626402/2022"/>
    <x v="1"/>
    <s v="01524/PB/626402/2022"/>
    <x v="3"/>
    <x v="1"/>
    <s v="Belanja Barang Non Operasional"/>
    <s v="NON OPS LAINNYA"/>
    <s v="GUP"/>
    <s v="NON GAJI"/>
    <x v="135"/>
    <x v="138"/>
    <s v="00084/UM/626402/2022"/>
    <n v="307703"/>
    <m/>
    <m/>
    <n v="55946"/>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29"/>
    <s v="000211"/>
    <x v="134"/>
    <n v="1500000"/>
    <x v="3"/>
    <x v="1"/>
    <x v="3"/>
    <x v="1"/>
    <x v="4"/>
    <s v="01419/KW/626402/2022"/>
    <x v="1"/>
    <s v="01525/PB/626402/2022"/>
    <x v="3"/>
    <x v="1"/>
    <s v="Belanja Barang Non Operasional"/>
    <s v="BELANJA BAHAN"/>
    <s v="GUP"/>
    <s v="NON GAJI"/>
    <x v="136"/>
    <x v="139"/>
    <s v="00084/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5"/>
    <n v="244240"/>
    <x v="4"/>
    <x v="2"/>
    <x v="4"/>
    <x v="2"/>
    <x v="5"/>
    <s v="00713/KW/626402/2022"/>
    <x v="2"/>
    <s v="00758/PB/626402/2022"/>
    <x v="4"/>
    <x v="2"/>
    <s v="Belanja Barang Non Operasional"/>
    <s v="NON OPS LAINNYA"/>
    <s v="GUP"/>
    <s v="NON GAJI"/>
    <x v="137"/>
    <x v="140"/>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6"/>
    <n v="998500"/>
    <x v="5"/>
    <x v="2"/>
    <x v="5"/>
    <x v="2"/>
    <x v="6"/>
    <s v="00714/KW/626402/2022"/>
    <x v="2"/>
    <s v="00759/PB/626402/2022"/>
    <x v="5"/>
    <x v="2"/>
    <s v="Belanja Barang Non Operasional"/>
    <s v="BELANJA BAHAN"/>
    <s v="GUP"/>
    <s v="NON GAJI"/>
    <x v="138"/>
    <x v="141"/>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7"/>
    <n v="1495000"/>
    <x v="5"/>
    <x v="2"/>
    <x v="5"/>
    <x v="2"/>
    <x v="6"/>
    <s v="00715/KW/626402/2022"/>
    <x v="2"/>
    <s v="00760/PB/626402/2022"/>
    <x v="5"/>
    <x v="2"/>
    <s v="Belanja Barang Non Operasional"/>
    <s v="BELANJA BAHAN"/>
    <s v="GUP"/>
    <s v="NON GAJI"/>
    <x v="139"/>
    <x v="142"/>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8"/>
    <n v="3690000"/>
    <x v="5"/>
    <x v="2"/>
    <x v="5"/>
    <x v="2"/>
    <x v="6"/>
    <s v="00716/KW/626402/2022"/>
    <x v="2"/>
    <s v="00761/PB/626402/2022"/>
    <x v="6"/>
    <x v="2"/>
    <s v="Belanja Barang Non Operasional"/>
    <s v="PERJALANAN DINAS"/>
    <s v="GUP"/>
    <s v="NON GAJI"/>
    <x v="140"/>
    <x v="143"/>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9"/>
    <n v="8150000"/>
    <x v="5"/>
    <x v="2"/>
    <x v="5"/>
    <x v="2"/>
    <x v="6"/>
    <s v="00717/KW/626402/2022"/>
    <x v="2"/>
    <s v="00765/PB/626402/2022"/>
    <x v="7"/>
    <x v="2"/>
    <s v="Belanja Barang Non Operasional"/>
    <s v="PERJALANAN DINAS"/>
    <s v="GUP"/>
    <s v="NON GAJI"/>
    <x v="141"/>
    <x v="144"/>
    <s v="0006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31"/>
    <s v="000689"/>
    <x v="140"/>
    <n v="1499700"/>
    <x v="4"/>
    <x v="2"/>
    <x v="4"/>
    <x v="2"/>
    <x v="5"/>
    <s v="00718/KW/626402/2022"/>
    <x v="2"/>
    <s v="00770/PB/626402/2022"/>
    <x v="8"/>
    <x v="2"/>
    <s v="Belanja Barang Non Operasional"/>
    <s v="BELANJA BAHAN"/>
    <s v="GUP"/>
    <s v="NON GAJI"/>
    <x v="142"/>
    <x v="145"/>
    <s v="00067/UM/626402/2022"/>
    <m/>
    <m/>
    <m/>
    <n v="29994"/>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1"/>
    <n v="840000"/>
    <x v="5"/>
    <x v="2"/>
    <x v="5"/>
    <x v="2"/>
    <x v="6"/>
    <s v="00719/KW/626402/2022"/>
    <x v="2"/>
    <s v="00772/PB/626402/2022"/>
    <x v="9"/>
    <x v="2"/>
    <s v="Belanja Barang Non Operasional"/>
    <s v="PERJALANAN DINAS"/>
    <s v="GUP"/>
    <s v="NON GAJI"/>
    <x v="143"/>
    <x v="146"/>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2"/>
    <n v="840000"/>
    <x v="5"/>
    <x v="2"/>
    <x v="5"/>
    <x v="2"/>
    <x v="6"/>
    <s v="00720/KW/626402/2022"/>
    <x v="2"/>
    <s v="00779/PB/626402/2022"/>
    <x v="9"/>
    <x v="2"/>
    <s v="Belanja Barang Non Operasional"/>
    <s v="PERJALANAN DINAS"/>
    <s v="GUP"/>
    <s v="NON GAJI"/>
    <x v="144"/>
    <x v="147"/>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43"/>
    <n v="331300"/>
    <x v="5"/>
    <x v="2"/>
    <x v="5"/>
    <x v="2"/>
    <x v="6"/>
    <s v="00721/KW/626402/2022"/>
    <x v="2"/>
    <s v="00786/PB/626402/2022"/>
    <x v="10"/>
    <x v="2"/>
    <s v="Belanja Barang Non Operasional"/>
    <s v="NON OPS LAINNYA"/>
    <s v="GUP"/>
    <s v="NON GAJI"/>
    <x v="145"/>
    <x v="148"/>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61500"/>
    <x v="5"/>
    <x v="2"/>
    <x v="5"/>
    <x v="2"/>
    <x v="6"/>
    <s v="00722/KW/626402/2022"/>
    <x v="2"/>
    <s v="00789/PB/626402/2022"/>
    <x v="11"/>
    <x v="2"/>
    <s v="Belanja Barang Non Operasional"/>
    <s v="BELANJA BAHAN"/>
    <s v="GUP"/>
    <s v="NON GAJI"/>
    <x v="146"/>
    <x v="149"/>
    <s v="00067/UM/626402/2022"/>
    <m/>
    <m/>
    <m/>
    <n v="292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5"/>
    <n v="1800000"/>
    <x v="5"/>
    <x v="2"/>
    <x v="5"/>
    <x v="2"/>
    <x v="6"/>
    <s v="00723/KW/626402/2022"/>
    <x v="2"/>
    <s v="00798/PB/626402/2022"/>
    <x v="12"/>
    <x v="2"/>
    <s v="Belanja Barang Non Operasional"/>
    <s v="PERJALANAN DINAS"/>
    <s v="GUP"/>
    <s v="NON GAJI"/>
    <x v="147"/>
    <x v="150"/>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0000"/>
    <x v="5"/>
    <x v="2"/>
    <x v="5"/>
    <x v="2"/>
    <x v="6"/>
    <s v="00724/KW/626402/2022"/>
    <x v="2"/>
    <s v="00815/PB/626402/2022"/>
    <x v="13"/>
    <x v="2"/>
    <s v="Belanja Barang Non Operasional"/>
    <s v="PERSEDIAAN"/>
    <s v="GUP"/>
    <s v="NON GAJI"/>
    <x v="148"/>
    <x v="151"/>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320000"/>
    <x v="5"/>
    <x v="2"/>
    <x v="5"/>
    <x v="2"/>
    <x v="6"/>
    <s v="00725/KW/626402/2022"/>
    <x v="2"/>
    <s v="00816/PB/626402/2022"/>
    <x v="13"/>
    <x v="2"/>
    <s v="Belanja Barang Non Operasional"/>
    <s v="PERSEDIAAN"/>
    <s v="GUP"/>
    <s v="NON GAJI"/>
    <x v="149"/>
    <x v="152"/>
    <s v="0006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8"/>
    <n v="675000"/>
    <x v="6"/>
    <x v="2"/>
    <x v="6"/>
    <x v="2"/>
    <x v="7"/>
    <s v="00731/KW/626402/2022"/>
    <x v="2"/>
    <s v="00817/PB/626402/2022"/>
    <x v="14"/>
    <x v="2"/>
    <s v="Belanja Barang Non Operasional"/>
    <s v="BELANJA BAHAN"/>
    <s v="GUP"/>
    <s v="NON GAJI"/>
    <x v="150"/>
    <x v="153"/>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9"/>
    <n v="242000"/>
    <x v="6"/>
    <x v="2"/>
    <x v="6"/>
    <x v="2"/>
    <x v="7"/>
    <s v="00732/KW/626402/2022"/>
    <x v="2"/>
    <s v="00818/PB/626402/2022"/>
    <x v="15"/>
    <x v="2"/>
    <s v="Belanja Barang Non Operasional"/>
    <s v="BELANJA BAHAN"/>
    <s v="GUP"/>
    <s v="NON GAJI"/>
    <x v="151"/>
    <x v="154"/>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50"/>
    <n v="583000"/>
    <x v="6"/>
    <x v="2"/>
    <x v="6"/>
    <x v="2"/>
    <x v="7"/>
    <s v="00733/KW/626402/2022"/>
    <x v="2"/>
    <s v="00819/PB/626402/2022"/>
    <x v="15"/>
    <x v="2"/>
    <s v="Belanja Barang Non Operasional"/>
    <s v="BELANJA BAHAN"/>
    <s v="GUP"/>
    <s v="NON GAJI"/>
    <x v="152"/>
    <x v="155"/>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51"/>
    <n v="3660000"/>
    <x v="6"/>
    <x v="2"/>
    <x v="6"/>
    <x v="2"/>
    <x v="7"/>
    <s v="00734/KW/626402/2022"/>
    <x v="2"/>
    <s v="00820/PB/626402/2022"/>
    <x v="16"/>
    <x v="2"/>
    <s v="Belanja Barang Non Operasional"/>
    <s v="PERJALANAN DINAS"/>
    <s v="GUP"/>
    <s v="NON GAJI"/>
    <x v="153"/>
    <x v="156"/>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
    <n v="396000"/>
    <x v="6"/>
    <x v="2"/>
    <x v="6"/>
    <x v="2"/>
    <x v="7"/>
    <s v="00735/KW/626402/2022"/>
    <x v="2"/>
    <s v="00821/PB/626402/2022"/>
    <x v="17"/>
    <x v="2"/>
    <s v="Belanja Barang Non Operasional"/>
    <s v="BELANJA BAHAN"/>
    <s v="GUP"/>
    <s v="NON GAJI"/>
    <x v="154"/>
    <x v="157"/>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6/KW/626402/2022"/>
    <x v="2"/>
    <s v="00822/PB/626402/2022"/>
    <x v="18"/>
    <x v="2"/>
    <s v="Belanja Barang Non Operasional"/>
    <s v="BELANJA BAHAN"/>
    <s v="GUP"/>
    <s v="NON GAJI"/>
    <x v="155"/>
    <x v="158"/>
    <s v="00069/UM/626402/2022"/>
    <m/>
    <m/>
    <m/>
    <n v="128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7/KW/626402/2022"/>
    <x v="2"/>
    <s v="00823/PB/626402/2022"/>
    <x v="16"/>
    <x v="2"/>
    <s v="Belanja Barang Non Operasional"/>
    <s v="BELANJA BAHAN"/>
    <s v="GUP"/>
    <s v="NON GAJI"/>
    <x v="156"/>
    <x v="159"/>
    <s v="00069/UM/626402/2022"/>
    <m/>
    <m/>
    <m/>
    <n v="1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483"/>
    <x v="7"/>
    <x v="2"/>
    <x v="7"/>
    <x v="2"/>
    <x v="8"/>
    <s v="00738/KW/626402/2022"/>
    <x v="2"/>
    <s v="00824/PB/626402/2022"/>
    <x v="19"/>
    <x v="2"/>
    <s v="Belanja Barang Non Operasional"/>
    <s v="NON OPS LAINNYA"/>
    <s v="GUP"/>
    <s v="NON GAJI"/>
    <x v="157"/>
    <x v="160"/>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730"/>
    <x v="7"/>
    <x v="2"/>
    <x v="7"/>
    <x v="2"/>
    <x v="8"/>
    <s v="00739/KW/626402/2022"/>
    <x v="2"/>
    <s v="00825/PB/626402/2022"/>
    <x v="12"/>
    <x v="2"/>
    <s v="Belanja Barang Non Operasional"/>
    <s v="NON OPS LAINNYA"/>
    <s v="GUP"/>
    <s v="NON GAJI"/>
    <x v="158"/>
    <x v="161"/>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55"/>
    <n v="2700000"/>
    <x v="7"/>
    <x v="2"/>
    <x v="7"/>
    <x v="2"/>
    <x v="8"/>
    <s v="00740/KW/626402/2022"/>
    <x v="2"/>
    <s v="00826/PB/626402/2022"/>
    <x v="20"/>
    <x v="2"/>
    <s v="Belanja Barang Non Operasional"/>
    <s v="PERJALANAN DINAS"/>
    <s v="GUP"/>
    <s v="NON GAJI"/>
    <x v="159"/>
    <x v="162"/>
    <s v="0006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156"/>
    <n v="2700000"/>
    <x v="6"/>
    <x v="2"/>
    <x v="6"/>
    <x v="2"/>
    <x v="7"/>
    <s v="00741/KW/626402/2022"/>
    <x v="2"/>
    <s v="00827/PB/626402/2022"/>
    <x v="17"/>
    <x v="2"/>
    <s v="Belanja Barang Non Operasional"/>
    <s v="PERJALANAN DINAS"/>
    <s v="GUP"/>
    <s v="NON GAJI"/>
    <x v="160"/>
    <x v="163"/>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7"/>
    <n v="3680000"/>
    <x v="7"/>
    <x v="2"/>
    <x v="7"/>
    <x v="2"/>
    <x v="8"/>
    <s v="00742/KW/626402/2022"/>
    <x v="2"/>
    <s v="00828/PB/626402/2022"/>
    <x v="15"/>
    <x v="2"/>
    <s v="Belanja Barang Non Operasional"/>
    <s v="PERJALANAN DINAS"/>
    <s v="GUP"/>
    <s v="NON GAJI"/>
    <x v="161"/>
    <x v="164"/>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8"/>
    <n v="5400000"/>
    <x v="7"/>
    <x v="2"/>
    <x v="7"/>
    <x v="2"/>
    <x v="8"/>
    <s v="00743/KW/626402/2022"/>
    <x v="2"/>
    <s v="00829/PB/626402/2022"/>
    <x v="11"/>
    <x v="2"/>
    <s v="Belanja Barang Non Operasional"/>
    <s v="PERJALANAN DINAS"/>
    <s v="GUP"/>
    <s v="NON GAJI"/>
    <x v="162"/>
    <x v="165"/>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59"/>
    <n v="120000"/>
    <x v="7"/>
    <x v="2"/>
    <x v="7"/>
    <x v="2"/>
    <x v="8"/>
    <s v="00744/KW/626402/2022"/>
    <x v="2"/>
    <s v="00831/PB/626402/2022"/>
    <x v="16"/>
    <x v="2"/>
    <s v="Belanja Barang Non Operasional"/>
    <s v="NON OPS LAINNYA"/>
    <s v="GUP"/>
    <s v="NON GAJI"/>
    <x v="163"/>
    <x v="166"/>
    <s v="00069/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0"/>
    <n v="594000"/>
    <x v="8"/>
    <x v="2"/>
    <x v="8"/>
    <x v="2"/>
    <x v="9"/>
    <s v="00745/KW/626402/2022"/>
    <x v="2"/>
    <s v="00843/PB/626402/2022"/>
    <x v="21"/>
    <x v="2"/>
    <s v="Belanja Barang Non Operasional"/>
    <s v="BELANJA BAHAN"/>
    <s v="GUP"/>
    <s v="NON GAJI"/>
    <x v="164"/>
    <x v="167"/>
    <s v="0006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1"/>
    <n v="1296000"/>
    <x v="8"/>
    <x v="2"/>
    <x v="8"/>
    <x v="2"/>
    <x v="9"/>
    <s v="00746/KW/626402/2022"/>
    <x v="2"/>
    <s v="00844/PB/626402/2022"/>
    <x v="21"/>
    <x v="2"/>
    <s v="Belanja Barang Non Operasional"/>
    <s v="BELANJA BAHAN"/>
    <s v="GUP"/>
    <s v="NON GAJI"/>
    <x v="165"/>
    <x v="168"/>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4111. Belanja Perjalanan Dinas Biasa"/>
    <x v="35"/>
    <x v="0"/>
    <x v="3"/>
    <x v="6"/>
    <x v="40"/>
    <s v="001029"/>
    <x v="162"/>
    <n v="2805000"/>
    <x v="9"/>
    <x v="2"/>
    <x v="9"/>
    <x v="2"/>
    <x v="10"/>
    <s v="00747/KW/626402/2022"/>
    <x v="2"/>
    <s v="00845/PB/626402/2022"/>
    <x v="15"/>
    <x v="2"/>
    <s v="Belanja Barang Non Operasional"/>
    <s v="PERJALANAN DINAS"/>
    <s v="GUP"/>
    <s v="NON GAJI"/>
    <x v="166"/>
    <x v="169"/>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163"/>
    <n v="5040000"/>
    <x v="9"/>
    <x v="2"/>
    <x v="9"/>
    <x v="2"/>
    <x v="10"/>
    <s v="00748/KW/626402/2022"/>
    <x v="2"/>
    <s v="00846/PB/626402/2022"/>
    <x v="22"/>
    <x v="2"/>
    <s v="Belanja Barang Non Operasional"/>
    <s v="PERJALANAN DINAS"/>
    <s v="GUP"/>
    <s v="NON GAJI"/>
    <x v="167"/>
    <x v="170"/>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4"/>
    <n v="440000"/>
    <x v="9"/>
    <x v="2"/>
    <x v="9"/>
    <x v="2"/>
    <x v="10"/>
    <s v="00749/KW/626402/2022"/>
    <x v="2"/>
    <s v="00847/PB/626402/2022"/>
    <x v="23"/>
    <x v="2"/>
    <s v="Belanja Barang Non Operasional"/>
    <s v="BELANJA BAHAN"/>
    <s v="GUP"/>
    <s v="NON GAJI"/>
    <x v="168"/>
    <x v="171"/>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5"/>
    <n v="440000"/>
    <x v="9"/>
    <x v="2"/>
    <x v="9"/>
    <x v="2"/>
    <x v="10"/>
    <s v="00750/KW/626402/2022"/>
    <x v="2"/>
    <s v="00848/PB/626402/2022"/>
    <x v="23"/>
    <x v="2"/>
    <s v="Belanja Barang Non Operasional"/>
    <s v="BELANJA BAHAN"/>
    <s v="GUP"/>
    <s v="NON GAJI"/>
    <x v="169"/>
    <x v="172"/>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6"/>
    <n v="440000"/>
    <x v="9"/>
    <x v="2"/>
    <x v="9"/>
    <x v="2"/>
    <x v="10"/>
    <s v="00751/KW/626402/2022"/>
    <x v="2"/>
    <s v="00849/PB/626402/2022"/>
    <x v="24"/>
    <x v="2"/>
    <s v="Belanja Barang Non Operasional"/>
    <s v="BELANJA BAHAN"/>
    <s v="GUP"/>
    <s v="NON GAJI"/>
    <x v="170"/>
    <x v="173"/>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7"/>
    <n v="420000"/>
    <x v="9"/>
    <x v="2"/>
    <x v="9"/>
    <x v="2"/>
    <x v="10"/>
    <s v="00752/KW/626402/2022"/>
    <x v="2"/>
    <s v="00850/PB/626402/2022"/>
    <x v="24"/>
    <x v="2"/>
    <s v="Belanja Barang Non Operasional"/>
    <s v="BELANJA BAHAN"/>
    <s v="GUP"/>
    <s v="NON GAJI"/>
    <x v="171"/>
    <x v="174"/>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8"/>
    <n v="1245000"/>
    <x v="9"/>
    <x v="2"/>
    <x v="9"/>
    <x v="2"/>
    <x v="10"/>
    <s v="00753/KW/626402/2022"/>
    <x v="2"/>
    <s v="00851/PB/626402/2022"/>
    <x v="24"/>
    <x v="2"/>
    <s v="Belanja Barang Non Operasional"/>
    <s v="PERJALANAN DINAS"/>
    <s v="GUP"/>
    <s v="NON GAJI"/>
    <x v="172"/>
    <x v="175"/>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9"/>
    <n v="1245000"/>
    <x v="9"/>
    <x v="2"/>
    <x v="9"/>
    <x v="2"/>
    <x v="10"/>
    <s v="00754/KW/626402/2022"/>
    <x v="2"/>
    <s v="00852/PB/626402/2022"/>
    <x v="17"/>
    <x v="2"/>
    <s v="Belanja Barang Non Operasional"/>
    <s v="PERJALANAN DINAS"/>
    <s v="GUP"/>
    <s v="NON GAJI"/>
    <x v="173"/>
    <x v="176"/>
    <s v="00066/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170"/>
    <n v="1000000"/>
    <x v="10"/>
    <x v="2"/>
    <x v="10"/>
    <x v="2"/>
    <x v="11"/>
    <s v="00755/KW/626402/2022"/>
    <x v="2"/>
    <s v="00853/PB/626402/2022"/>
    <x v="25"/>
    <x v="2"/>
    <s v="Belanja Barang Non Operasional"/>
    <s v="BELANJA BAHAN"/>
    <s v="GUP"/>
    <s v="NON GAJI"/>
    <x v="174"/>
    <x v="177"/>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71"/>
    <n v="1450000"/>
    <x v="10"/>
    <x v="2"/>
    <x v="10"/>
    <x v="2"/>
    <x v="11"/>
    <s v="00756/KW/626402/2022"/>
    <x v="2"/>
    <s v="00854/PB/626402/2022"/>
    <x v="26"/>
    <x v="2"/>
    <s v="Belanja Barang Non Operasional"/>
    <s v="BELANJA BAHAN"/>
    <s v="GUP"/>
    <s v="NON GAJI"/>
    <x v="175"/>
    <x v="178"/>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172"/>
    <n v="999500"/>
    <x v="10"/>
    <x v="2"/>
    <x v="10"/>
    <x v="2"/>
    <x v="11"/>
    <s v="00757/KW/626402/2022"/>
    <x v="2"/>
    <s v="00855/PB/626402/2022"/>
    <x v="27"/>
    <x v="2"/>
    <s v="Belanja Barang Non Operasional"/>
    <s v="BELANJA BAHAN"/>
    <s v="GUP"/>
    <s v="NON GAJI"/>
    <x v="176"/>
    <x v="179"/>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173"/>
    <n v="1470000"/>
    <x v="10"/>
    <x v="2"/>
    <x v="10"/>
    <x v="2"/>
    <x v="11"/>
    <s v="00758/KW/626402/2022"/>
    <x v="2"/>
    <s v="00856/PB/626402/2022"/>
    <x v="28"/>
    <x v="2"/>
    <s v="Belanja Barang Non Operasional"/>
    <s v="BELANJA BAHAN"/>
    <s v="GUP"/>
    <s v="NON GAJI"/>
    <x v="177"/>
    <x v="180"/>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4"/>
    <n v="6300000"/>
    <x v="10"/>
    <x v="2"/>
    <x v="10"/>
    <x v="2"/>
    <x v="11"/>
    <s v="00759/KW/626402/2022"/>
    <x v="2"/>
    <s v="00857/PB/626402/2022"/>
    <x v="29"/>
    <x v="2"/>
    <s v="Belanja Barang Non Operasional"/>
    <s v="PERJALANAN DINAS"/>
    <s v="GUP"/>
    <s v="NON GAJI"/>
    <x v="178"/>
    <x v="181"/>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75"/>
    <n v="1000000"/>
    <x v="10"/>
    <x v="2"/>
    <x v="10"/>
    <x v="2"/>
    <x v="11"/>
    <s v="00760/KW/626402/2022"/>
    <x v="2"/>
    <s v="00858/PB/626402/2022"/>
    <x v="30"/>
    <x v="2"/>
    <s v="Belanja Barang Non Operasional"/>
    <s v="PERSEDIAAN"/>
    <s v="GUP"/>
    <s v="NON GAJI"/>
    <x v="179"/>
    <x v="182"/>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76"/>
    <n v="1490000"/>
    <x v="10"/>
    <x v="2"/>
    <x v="10"/>
    <x v="2"/>
    <x v="11"/>
    <s v="00761/KW/626402/2022"/>
    <x v="2"/>
    <s v="00859/PB/626402/2022"/>
    <x v="30"/>
    <x v="2"/>
    <s v="Belanja Barang Non Operasional"/>
    <s v="PERSEDIAAN"/>
    <s v="GUP"/>
    <s v="NON GAJI"/>
    <x v="180"/>
    <x v="183"/>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7"/>
    <n v="4560000"/>
    <x v="10"/>
    <x v="2"/>
    <x v="10"/>
    <x v="2"/>
    <x v="11"/>
    <s v="00762/KW/626402/2022"/>
    <x v="2"/>
    <s v="00860/PB/626402/2022"/>
    <x v="30"/>
    <x v="2"/>
    <s v="Belanja Barang Non Operasional"/>
    <s v="PERJALANAN DINAS"/>
    <s v="GUP"/>
    <s v="NON GAJI"/>
    <x v="181"/>
    <x v="184"/>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99000"/>
    <x v="11"/>
    <x v="2"/>
    <x v="11"/>
    <x v="2"/>
    <x v="12"/>
    <s v="00763/KW/626402/2022"/>
    <x v="2"/>
    <s v="00861/PB/626402/2022"/>
    <x v="11"/>
    <x v="2"/>
    <s v="Belanja Barang Non Operasional"/>
    <s v="BELANJA JASA"/>
    <s v="GUP"/>
    <s v="NON GAJI"/>
    <x v="182"/>
    <x v="185"/>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56000"/>
    <x v="11"/>
    <x v="2"/>
    <x v="11"/>
    <x v="2"/>
    <x v="12"/>
    <s v="00764/KW/626402/2022"/>
    <x v="2"/>
    <s v="00862/PB/626402/2022"/>
    <x v="31"/>
    <x v="2"/>
    <s v="Belanja Barang Non Operasional"/>
    <s v="BELANJA JASA"/>
    <s v="GUP"/>
    <s v="NON GAJI"/>
    <x v="183"/>
    <x v="186"/>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9"/>
    <n v="99000"/>
    <x v="11"/>
    <x v="2"/>
    <x v="11"/>
    <x v="2"/>
    <x v="12"/>
    <s v="00765/KW/626402/2022"/>
    <x v="2"/>
    <s v="00863/PB/626402/2022"/>
    <x v="32"/>
    <x v="2"/>
    <s v="Belanja Barang Non Operasional"/>
    <s v="BELANJA JASA"/>
    <s v="GUP"/>
    <s v="NON GAJI"/>
    <x v="184"/>
    <x v="187"/>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100000"/>
    <x v="11"/>
    <x v="2"/>
    <x v="11"/>
    <x v="2"/>
    <x v="12"/>
    <s v="00766/KW/626402/2022"/>
    <x v="2"/>
    <s v="00864/PB/626402/2022"/>
    <x v="4"/>
    <x v="2"/>
    <s v="Belanja Barang Non Operasional"/>
    <s v="BELANJA JASA"/>
    <s v="GUP"/>
    <s v="NON GAJI"/>
    <x v="185"/>
    <x v="188"/>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80"/>
    <n v="100000"/>
    <x v="11"/>
    <x v="2"/>
    <x v="11"/>
    <x v="2"/>
    <x v="12"/>
    <s v="00767/KW/626402/2022"/>
    <x v="2"/>
    <s v="00865/PB/626402/2022"/>
    <x v="4"/>
    <x v="2"/>
    <s v="Belanja Barang Non Operasional"/>
    <s v="BELANJA JASA"/>
    <s v="GUP"/>
    <s v="NON GAJI"/>
    <x v="186"/>
    <x v="189"/>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181"/>
    <n v="11800000"/>
    <x v="11"/>
    <x v="2"/>
    <x v="11"/>
    <x v="2"/>
    <x v="12"/>
    <s v="00768/KW/626402/2022"/>
    <x v="2"/>
    <s v="00866/PB/626402/2022"/>
    <x v="33"/>
    <x v="2"/>
    <s v="Belanja Barang Non Operasional"/>
    <s v="NON OPS LAINNYA"/>
    <s v="GUP"/>
    <s v="NON GAJI"/>
    <x v="187"/>
    <x v="19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2"/>
    <n v="2244000"/>
    <x v="11"/>
    <x v="2"/>
    <x v="11"/>
    <x v="2"/>
    <x v="12"/>
    <s v="00769/KW/626402/2022"/>
    <x v="2"/>
    <s v="00867/PB/626402/2022"/>
    <x v="24"/>
    <x v="2"/>
    <s v="Belanja Barang Operasional"/>
    <s v="KEPERLUAN PERKANTORAN"/>
    <s v="GUP"/>
    <s v="NON GAJI"/>
    <x v="188"/>
    <x v="191"/>
    <s v="00068/UM/626402/2022"/>
    <n v="204000"/>
    <m/>
    <n v="30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3"/>
    <n v="1580300"/>
    <x v="11"/>
    <x v="2"/>
    <x v="11"/>
    <x v="2"/>
    <x v="12"/>
    <s v="00770/KW/626402/2022"/>
    <x v="2"/>
    <s v="00868/PB/626402/2022"/>
    <x v="24"/>
    <x v="2"/>
    <s v="Belanja Barang Operasional"/>
    <s v="KEPERLUAN PERKANTORAN"/>
    <s v="GUP"/>
    <s v="NON GAJI"/>
    <x v="189"/>
    <x v="19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4"/>
    <n v="1135000"/>
    <x v="11"/>
    <x v="2"/>
    <x v="11"/>
    <x v="2"/>
    <x v="12"/>
    <s v="00771/KW/626402/2022"/>
    <x v="2"/>
    <s v="00869/PB/626402/2022"/>
    <x v="34"/>
    <x v="2"/>
    <s v="Belanja Barang Operasional"/>
    <s v="KEPERLUAN PERKANTORAN"/>
    <s v="GUP"/>
    <s v="NON GAJI"/>
    <x v="190"/>
    <x v="193"/>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5"/>
    <n v="684000"/>
    <x v="11"/>
    <x v="2"/>
    <x v="11"/>
    <x v="2"/>
    <x v="12"/>
    <s v="00772/KW/626402/2022"/>
    <x v="2"/>
    <s v="00870/PB/626402/2022"/>
    <x v="11"/>
    <x v="2"/>
    <s v="Belanja Barang Operasional"/>
    <s v="KEPERLUAN PERKANTORAN"/>
    <s v="GUP"/>
    <s v="NON GAJI"/>
    <x v="191"/>
    <x v="194"/>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6"/>
    <n v="380000"/>
    <x v="11"/>
    <x v="2"/>
    <x v="11"/>
    <x v="2"/>
    <x v="12"/>
    <s v="00773/KW/626402/2022"/>
    <x v="2"/>
    <s v="00871/PB/626402/2022"/>
    <x v="35"/>
    <x v="2"/>
    <s v="Belanja Barang Operasional"/>
    <s v="KEPERLUAN PERKANTORAN"/>
    <s v="GUP"/>
    <s v="NON GAJI"/>
    <x v="192"/>
    <x v="195"/>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7"/>
    <n v="189000"/>
    <x v="11"/>
    <x v="2"/>
    <x v="11"/>
    <x v="2"/>
    <x v="12"/>
    <s v="00774/KW/626402/2022"/>
    <x v="2"/>
    <s v="00872/PB/626402/2022"/>
    <x v="28"/>
    <x v="2"/>
    <s v="Belanja Barang Operasional"/>
    <s v="KEPERLUAN PERKANTORAN"/>
    <s v="GUP"/>
    <s v="NON GAJI"/>
    <x v="193"/>
    <x v="196"/>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88"/>
    <n v="317422"/>
    <x v="11"/>
    <x v="2"/>
    <x v="11"/>
    <x v="2"/>
    <x v="12"/>
    <s v="00775/KW/626402/2022"/>
    <x v="2"/>
    <s v="00873/PB/626402/2022"/>
    <x v="28"/>
    <x v="2"/>
    <s v="Belanja Barang Operasional"/>
    <s v="KEPERLUAN PERKANTORAN"/>
    <s v="GUP"/>
    <s v="NON GAJI"/>
    <x v="194"/>
    <x v="197"/>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9"/>
    <n v="200000"/>
    <x v="11"/>
    <x v="2"/>
    <x v="11"/>
    <x v="2"/>
    <x v="12"/>
    <s v="00776/KW/626402/2022"/>
    <x v="2"/>
    <s v="00874/PB/626402/2022"/>
    <x v="7"/>
    <x v="2"/>
    <s v="Belanja Barang Operasional"/>
    <s v="KEPERLUAN PERKANTORAN"/>
    <s v="GUP"/>
    <s v="NON GAJI"/>
    <x v="195"/>
    <x v="198"/>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90"/>
    <n v="120000"/>
    <x v="11"/>
    <x v="2"/>
    <x v="11"/>
    <x v="2"/>
    <x v="12"/>
    <s v="00777/KW/626402/2022"/>
    <x v="2"/>
    <s v="00875/PB/626402/2022"/>
    <x v="7"/>
    <x v="2"/>
    <s v="Belanja Barang Operasional"/>
    <s v="KEPERLUAN PERKANTORAN"/>
    <s v="GUP"/>
    <s v="NON GAJI"/>
    <x v="196"/>
    <x v="199"/>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91"/>
    <n v="59000"/>
    <x v="11"/>
    <x v="2"/>
    <x v="11"/>
    <x v="2"/>
    <x v="12"/>
    <s v="00778/KW/626402/2022"/>
    <x v="2"/>
    <s v="00876/PB/626402/2022"/>
    <x v="36"/>
    <x v="2"/>
    <s v="Belanja Barang Operasional"/>
    <s v="PENGIRIMAN SURAT DINAS POS PUSAT"/>
    <s v="GUP"/>
    <s v="NON GAJI"/>
    <x v="197"/>
    <x v="20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92"/>
    <n v="62900"/>
    <x v="11"/>
    <x v="2"/>
    <x v="11"/>
    <x v="2"/>
    <x v="12"/>
    <s v="00779/KW/626402/2022"/>
    <x v="2"/>
    <s v="00877/PB/626402/2022"/>
    <x v="20"/>
    <x v="2"/>
    <s v="Belanja Barang Operasional"/>
    <s v="BELANJA PEMELIHARAAN"/>
    <s v="GUP"/>
    <s v="NON GAJI"/>
    <x v="198"/>
    <x v="201"/>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3"/>
    <n v="772500"/>
    <x v="11"/>
    <x v="2"/>
    <x v="11"/>
    <x v="2"/>
    <x v="12"/>
    <s v="00780/KW/626402/2022"/>
    <x v="2"/>
    <s v="00878/PB/626402/2022"/>
    <x v="12"/>
    <x v="2"/>
    <s v="Belanja Barang Operasional"/>
    <s v="BELANJA PEMELIHARAAN"/>
    <s v="GUP"/>
    <s v="NON GAJI"/>
    <x v="199"/>
    <x v="20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4"/>
    <n v="1024300"/>
    <x v="11"/>
    <x v="2"/>
    <x v="11"/>
    <x v="2"/>
    <x v="12"/>
    <s v="00781/KW/626402/2022"/>
    <x v="2"/>
    <s v="00879/PB/626402/2022"/>
    <x v="12"/>
    <x v="2"/>
    <s v="Belanja Barang Operasional"/>
    <s v="BELANJA PEMELIHARAAN"/>
    <s v="GUP"/>
    <s v="NON GAJI"/>
    <x v="200"/>
    <x v="203"/>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5"/>
    <n v="1010000"/>
    <x v="12"/>
    <x v="3"/>
    <x v="12"/>
    <x v="3"/>
    <x v="13"/>
    <s v="00004/KW/626402/2022"/>
    <x v="3"/>
    <s v="00102/PB/626402/2022"/>
    <x v="37"/>
    <x v="3"/>
    <s v="Belanja Barang Non Operasional"/>
    <s v="PERJALANAN DINAS"/>
    <s v="GUP"/>
    <s v="NON GAJI"/>
    <x v="201"/>
    <x v="20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6"/>
    <n v="1675000"/>
    <x v="12"/>
    <x v="3"/>
    <x v="12"/>
    <x v="3"/>
    <x v="13"/>
    <s v="00005/KW/626402/2022"/>
    <x v="3"/>
    <s v="00103/PB/626402/2022"/>
    <x v="16"/>
    <x v="3"/>
    <s v="Belanja Barang Non Operasional"/>
    <s v="PERJALANAN DINAS"/>
    <s v="GUP"/>
    <s v="NON GAJI"/>
    <x v="202"/>
    <x v="20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97"/>
    <n v="1560000"/>
    <x v="12"/>
    <x v="3"/>
    <x v="12"/>
    <x v="3"/>
    <x v="13"/>
    <s v="00006/KW/626402/2022"/>
    <x v="3"/>
    <s v="00104/PB/626402/2022"/>
    <x v="38"/>
    <x v="3"/>
    <s v="Belanja Barang Non Operasional"/>
    <s v="PERJALANAN DINAS"/>
    <s v="GUP"/>
    <s v="NON GAJI"/>
    <x v="203"/>
    <x v="20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98"/>
    <n v="1010000"/>
    <x v="12"/>
    <x v="3"/>
    <x v="12"/>
    <x v="3"/>
    <x v="13"/>
    <s v="00007/KW/626402/2022"/>
    <x v="3"/>
    <s v="00105/PB/626402/2022"/>
    <x v="39"/>
    <x v="3"/>
    <s v="Belanja Barang Non Operasional"/>
    <s v="PERJALANAN DINAS"/>
    <s v="GUP"/>
    <s v="NON GAJI"/>
    <x v="204"/>
    <x v="20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99"/>
    <n v="9799100"/>
    <x v="12"/>
    <x v="3"/>
    <x v="12"/>
    <x v="3"/>
    <x v="13"/>
    <s v="00008/KW/626402/2022"/>
    <x v="3"/>
    <s v="00106/PB/626402/2022"/>
    <x v="40"/>
    <x v="3"/>
    <s v="Belanja Barang Non Operasional"/>
    <s v="PERJALANAN DINAS"/>
    <s v="GUP"/>
    <s v="NON GAJI"/>
    <x v="205"/>
    <x v="20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0"/>
    <n v="1290000"/>
    <x v="12"/>
    <x v="3"/>
    <x v="12"/>
    <x v="3"/>
    <x v="13"/>
    <s v="00009/KW/626402/2022"/>
    <x v="3"/>
    <s v="00107/PB/626402/2022"/>
    <x v="41"/>
    <x v="3"/>
    <s v="Belanja Barang Non Operasional"/>
    <s v="PERJALANAN DINAS"/>
    <s v="GUP"/>
    <s v="NON GAJI"/>
    <x v="206"/>
    <x v="20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1"/>
    <n v="2840000"/>
    <x v="12"/>
    <x v="3"/>
    <x v="12"/>
    <x v="3"/>
    <x v="13"/>
    <s v="00010/KW/626402/2022"/>
    <x v="3"/>
    <s v="00108/PB/626402/2022"/>
    <x v="38"/>
    <x v="3"/>
    <s v="Belanja Barang Non Operasional"/>
    <s v="PERJALANAN DINAS"/>
    <s v="GUP"/>
    <s v="NON GAJI"/>
    <x v="207"/>
    <x v="21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2"/>
    <n v="1005000"/>
    <x v="12"/>
    <x v="3"/>
    <x v="12"/>
    <x v="3"/>
    <x v="13"/>
    <s v="00011/KW/626402/2022"/>
    <x v="3"/>
    <s v="00109/PB/626402/2022"/>
    <x v="9"/>
    <x v="3"/>
    <s v="Belanja Barang Non Operasional"/>
    <s v="PERJALANAN DINAS"/>
    <s v="GUP"/>
    <s v="NON GAJI"/>
    <x v="208"/>
    <x v="21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3"/>
    <n v="8612100"/>
    <x v="12"/>
    <x v="3"/>
    <x v="12"/>
    <x v="3"/>
    <x v="13"/>
    <s v="00012/KW/626402/2022"/>
    <x v="3"/>
    <s v="00110/PB/626402/2022"/>
    <x v="17"/>
    <x v="3"/>
    <s v="Belanja Barang Non Operasional"/>
    <s v="PERJALANAN DINAS"/>
    <s v="GUP"/>
    <s v="NON GAJI"/>
    <x v="209"/>
    <x v="21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4"/>
    <n v="1265000"/>
    <x v="12"/>
    <x v="3"/>
    <x v="12"/>
    <x v="3"/>
    <x v="13"/>
    <s v="00013/KW/626402/2022"/>
    <x v="3"/>
    <s v="00111/PB/626402/2022"/>
    <x v="42"/>
    <x v="3"/>
    <s v="Belanja Barang Non Operasional"/>
    <s v="PERJALANAN DINAS"/>
    <s v="GUP"/>
    <s v="NON GAJI"/>
    <x v="210"/>
    <x v="21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5"/>
    <n v="2310000"/>
    <x v="12"/>
    <x v="3"/>
    <x v="12"/>
    <x v="3"/>
    <x v="13"/>
    <s v="00014/KW/626402/2022"/>
    <x v="3"/>
    <s v="00112/PB/626402/2022"/>
    <x v="16"/>
    <x v="3"/>
    <s v="Belanja Barang Non Operasional"/>
    <s v="PERJALANAN DINAS"/>
    <s v="GUP"/>
    <s v="NON GAJI"/>
    <x v="211"/>
    <x v="21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6"/>
    <n v="7198000"/>
    <x v="12"/>
    <x v="3"/>
    <x v="12"/>
    <x v="3"/>
    <x v="13"/>
    <s v="00015/KW/626402/2022"/>
    <x v="3"/>
    <s v="00113/PB/626402/2022"/>
    <x v="43"/>
    <x v="3"/>
    <s v="Belanja Barang Non Operasional"/>
    <s v="PERJALANAN DINAS"/>
    <s v="GUP"/>
    <s v="NON GAJI"/>
    <x v="212"/>
    <x v="21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207"/>
    <n v="450000"/>
    <x v="12"/>
    <x v="3"/>
    <x v="12"/>
    <x v="3"/>
    <x v="13"/>
    <s v="00016/KW/626402/2022"/>
    <x v="3"/>
    <s v="00114/PB/626402/2022"/>
    <x v="34"/>
    <x v="3"/>
    <s v="Belanja Barang Non Operasional"/>
    <s v="TRANSPORT LOKAL"/>
    <s v="GUP"/>
    <s v="NON GAJI"/>
    <x v="213"/>
    <x v="21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208"/>
    <n v="1000000"/>
    <x v="12"/>
    <x v="3"/>
    <x v="12"/>
    <x v="3"/>
    <x v="13"/>
    <s v="00017/KW/626402/2022"/>
    <x v="3"/>
    <s v="00115/PB/626402/2022"/>
    <x v="24"/>
    <x v="3"/>
    <s v="Belanja Barang Non Operasional"/>
    <s v="BELANJA BAHAN"/>
    <s v="GUP"/>
    <s v="NON GAJI"/>
    <x v="214"/>
    <x v="21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209"/>
    <n v="1485000"/>
    <x v="12"/>
    <x v="3"/>
    <x v="12"/>
    <x v="3"/>
    <x v="13"/>
    <s v="00018/KW/626402/2022"/>
    <x v="3"/>
    <s v="00116/PB/626402/2022"/>
    <x v="24"/>
    <x v="3"/>
    <s v="Belanja Barang Non Operasional"/>
    <s v="BELANJA BAHAN"/>
    <s v="GUP"/>
    <s v="NON GAJI"/>
    <x v="215"/>
    <x v="21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0"/>
    <n v="275000"/>
    <x v="12"/>
    <x v="3"/>
    <x v="12"/>
    <x v="3"/>
    <x v="13"/>
    <s v="00019/KW/626402/2022"/>
    <x v="3"/>
    <s v="00119/PB/626402/2022"/>
    <x v="44"/>
    <x v="3"/>
    <s v="Belanja Barang Non Operasional"/>
    <s v="BELANJA JASA"/>
    <s v="GUP"/>
    <s v="NON GAJI"/>
    <x v="216"/>
    <x v="21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75000"/>
    <x v="12"/>
    <x v="3"/>
    <x v="12"/>
    <x v="3"/>
    <x v="13"/>
    <s v="00020/KW/626402/2022"/>
    <x v="3"/>
    <s v="00120/PB/626402/2022"/>
    <x v="44"/>
    <x v="3"/>
    <s v="Belanja Barang Non Operasional"/>
    <s v="BELANJA JASA"/>
    <s v="GUP"/>
    <s v="NON GAJI"/>
    <x v="217"/>
    <x v="22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9000"/>
    <x v="12"/>
    <x v="3"/>
    <x v="12"/>
    <x v="3"/>
    <x v="13"/>
    <s v="00021/KW/626402/2022"/>
    <x v="3"/>
    <s v="00121/PB/626402/2022"/>
    <x v="45"/>
    <x v="3"/>
    <s v="Belanja Barang Non Operasional"/>
    <s v="BELANJA JASA"/>
    <s v="GUP"/>
    <s v="NON GAJI"/>
    <x v="218"/>
    <x v="22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99000"/>
    <x v="12"/>
    <x v="3"/>
    <x v="12"/>
    <x v="3"/>
    <x v="13"/>
    <s v="00022/KW/626402/2022"/>
    <x v="3"/>
    <s v="00122/PB/626402/2022"/>
    <x v="45"/>
    <x v="3"/>
    <s v="Belanja Barang Non Operasional"/>
    <s v="BELANJA JASA"/>
    <s v="GUP"/>
    <s v="NON GAJI"/>
    <x v="219"/>
    <x v="22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27000"/>
    <x v="12"/>
    <x v="3"/>
    <x v="12"/>
    <x v="3"/>
    <x v="13"/>
    <s v="00023/KW/626402/2022"/>
    <x v="3"/>
    <s v="00123/PB/626402/2022"/>
    <x v="10"/>
    <x v="3"/>
    <s v="Belanja Barang Non Operasional"/>
    <s v="BELANJA JASA"/>
    <s v="GUP"/>
    <s v="NON GAJI"/>
    <x v="220"/>
    <x v="22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95000"/>
    <x v="12"/>
    <x v="3"/>
    <x v="12"/>
    <x v="3"/>
    <x v="13"/>
    <s v="00024/KW/626402/2022"/>
    <x v="3"/>
    <s v="00124/PB/626402/2022"/>
    <x v="20"/>
    <x v="3"/>
    <s v="Belanja Barang Non Operasional"/>
    <s v="BELANJA JASA"/>
    <s v="GUP"/>
    <s v="NON GAJI"/>
    <x v="221"/>
    <x v="22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5000"/>
    <x v="12"/>
    <x v="3"/>
    <x v="12"/>
    <x v="3"/>
    <x v="13"/>
    <s v="00025/KW/626402/2022"/>
    <x v="3"/>
    <s v="00125/PB/626402/2022"/>
    <x v="20"/>
    <x v="3"/>
    <s v="Belanja Barang Non Operasional"/>
    <s v="BELANJA JASA"/>
    <s v="GUP"/>
    <s v="NON GAJI"/>
    <x v="222"/>
    <x v="22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214"/>
    <n v="600000"/>
    <x v="12"/>
    <x v="3"/>
    <x v="12"/>
    <x v="3"/>
    <x v="13"/>
    <s v="00026/KW/626402/2022"/>
    <x v="3"/>
    <s v="00126/PB/626402/2022"/>
    <x v="34"/>
    <x v="3"/>
    <s v="Belanja Barang Non Operasional"/>
    <s v="TRANSPORT LOKAL"/>
    <s v="GUP"/>
    <s v="NON GAJI"/>
    <x v="223"/>
    <x v="22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5"/>
    <n v="70000"/>
    <x v="12"/>
    <x v="3"/>
    <x v="12"/>
    <x v="3"/>
    <x v="13"/>
    <s v="00027/KW/626402/2022"/>
    <x v="3"/>
    <s v="00127/PB/626402/2022"/>
    <x v="14"/>
    <x v="3"/>
    <s v="Belanja Barang Non Operasional"/>
    <s v="BELANJA JASA"/>
    <s v="GUP"/>
    <s v="NON GAJI"/>
    <x v="224"/>
    <x v="22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6"/>
    <n v="800000"/>
    <x v="12"/>
    <x v="3"/>
    <x v="12"/>
    <x v="3"/>
    <x v="13"/>
    <s v="00028/KW/626402/2022"/>
    <x v="3"/>
    <s v="00128/PB/626402/2022"/>
    <x v="15"/>
    <x v="3"/>
    <s v="Belanja Barang Operasional"/>
    <s v="KEPERLUAN PERKANTORAN"/>
    <s v="GUP"/>
    <s v="NON GAJI"/>
    <x v="225"/>
    <x v="22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7"/>
    <n v="640000"/>
    <x v="12"/>
    <x v="3"/>
    <x v="12"/>
    <x v="3"/>
    <x v="13"/>
    <s v="00029/KW/626402/2022"/>
    <x v="3"/>
    <s v="00129/PB/626402/2022"/>
    <x v="11"/>
    <x v="3"/>
    <s v="Belanja Barang Operasional"/>
    <s v="KEPERLUAN PERKANTORAN"/>
    <s v="GUP"/>
    <s v="NON GAJI"/>
    <x v="226"/>
    <x v="22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218"/>
    <n v="295050"/>
    <x v="12"/>
    <x v="3"/>
    <x v="12"/>
    <x v="3"/>
    <x v="13"/>
    <s v="00030/KW/626402/2022"/>
    <x v="3"/>
    <s v="00130/PB/626402/2022"/>
    <x v="10"/>
    <x v="3"/>
    <s v="Belanja Barang Operasional"/>
    <s v="PENGIRIMAN SURAT DINAS POS PUSAT"/>
    <s v="GUP"/>
    <s v="NON GAJI"/>
    <x v="227"/>
    <x v="230"/>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19"/>
    <n v="1878000"/>
    <x v="12"/>
    <x v="3"/>
    <x v="12"/>
    <x v="3"/>
    <x v="13"/>
    <s v="00031/KW/626402/2022"/>
    <x v="3"/>
    <s v="00131/PB/626402/2022"/>
    <x v="46"/>
    <x v="3"/>
    <s v="Belanja Barang Operasional"/>
    <s v="BELANJA PEMELIHARAAN"/>
    <s v="GUP"/>
    <s v="NON GAJI"/>
    <x v="228"/>
    <x v="231"/>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220"/>
    <n v="220000"/>
    <x v="12"/>
    <x v="3"/>
    <x v="12"/>
    <x v="3"/>
    <x v="13"/>
    <s v="00032/KW/626402/2022"/>
    <x v="3"/>
    <s v="00132/PB/626402/2022"/>
    <x v="46"/>
    <x v="3"/>
    <s v="Belanja Barang Operasional"/>
    <s v="BELANJA PEMELIHARAAN"/>
    <s v="GUP"/>
    <s v="NON GAJI"/>
    <x v="229"/>
    <x v="232"/>
    <s v="00012/UM/626402/2022"/>
    <m/>
    <m/>
    <m/>
    <n v="22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1655000"/>
    <x v="12"/>
    <x v="3"/>
    <x v="12"/>
    <x v="3"/>
    <x v="13"/>
    <s v="00033/KW/626402/2022"/>
    <x v="3"/>
    <s v="00133/PB/626402/2022"/>
    <x v="47"/>
    <x v="3"/>
    <s v="Belanja Barang Operasional"/>
    <s v="BELANJA PEMELIHARAAN"/>
    <s v="GUP"/>
    <s v="NON GAJI"/>
    <x v="230"/>
    <x v="233"/>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2000000"/>
    <x v="12"/>
    <x v="3"/>
    <x v="12"/>
    <x v="3"/>
    <x v="13"/>
    <s v="00034/KW/626402/2022"/>
    <x v="3"/>
    <s v="00134/PB/626402/2022"/>
    <x v="38"/>
    <x v="3"/>
    <s v="Belanja Barang Operasional"/>
    <s v="BELANJA PEMELIHARAAN"/>
    <s v="GUP"/>
    <s v="NON GAJI"/>
    <x v="231"/>
    <x v="234"/>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2"/>
    <n v="850000"/>
    <x v="12"/>
    <x v="3"/>
    <x v="12"/>
    <x v="3"/>
    <x v="13"/>
    <s v="00035/KW/626402/2022"/>
    <x v="3"/>
    <s v="00135/PB/626402/2022"/>
    <x v="39"/>
    <x v="3"/>
    <s v="Belanja Barang Operasional"/>
    <s v="BELANJA PEMELIHARAAN"/>
    <s v="GUP"/>
    <s v="NON GAJI"/>
    <x v="232"/>
    <x v="235"/>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0000"/>
    <x v="12"/>
    <x v="3"/>
    <x v="12"/>
    <x v="3"/>
    <x v="13"/>
    <s v="00036/KW/626402/2022"/>
    <x v="3"/>
    <s v="00136/PB/626402/2022"/>
    <x v="48"/>
    <x v="3"/>
    <s v="Belanja Barang Operasional"/>
    <s v="BELANJA PEMELIHARAAN"/>
    <s v="GUP"/>
    <s v="NON GAJI"/>
    <x v="233"/>
    <x v="236"/>
    <s v="00012/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4"/>
    <n v="288500"/>
    <x v="12"/>
    <x v="3"/>
    <x v="12"/>
    <x v="3"/>
    <x v="13"/>
    <s v="00037/KW/626402/2022"/>
    <x v="3"/>
    <s v="00137/PB/626402/2022"/>
    <x v="39"/>
    <x v="3"/>
    <s v="Belanja Barang Operasional"/>
    <s v="KEPERLUAN PERKANTORAN"/>
    <s v="GUP"/>
    <s v="NON GAJI"/>
    <x v="234"/>
    <x v="23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5"/>
    <n v="450365"/>
    <x v="12"/>
    <x v="3"/>
    <x v="12"/>
    <x v="3"/>
    <x v="13"/>
    <s v="00038/KW/626402/2022"/>
    <x v="3"/>
    <s v="00138/PB/626402/2022"/>
    <x v="49"/>
    <x v="3"/>
    <s v="Belanja Barang Operasional"/>
    <s v="KEPERLUAN PERKANTORAN"/>
    <s v="GUP"/>
    <s v="NON GAJI"/>
    <x v="235"/>
    <x v="23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70000"/>
    <x v="12"/>
    <x v="3"/>
    <x v="12"/>
    <x v="3"/>
    <x v="13"/>
    <s v="00039/KW/626402/2022"/>
    <x v="3"/>
    <s v="00139/PB/626402/2022"/>
    <x v="48"/>
    <x v="3"/>
    <s v="Belanja Barang Operasional"/>
    <s v="BELANJA PEMELIHARAAN"/>
    <s v="GUP"/>
    <s v="NON GAJI"/>
    <x v="236"/>
    <x v="239"/>
    <s v="00012/UM/626402/2022"/>
    <m/>
    <m/>
    <m/>
    <n v="1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180000"/>
    <x v="12"/>
    <x v="3"/>
    <x v="12"/>
    <x v="3"/>
    <x v="13"/>
    <s v="00040/KW/626402/2022"/>
    <x v="3"/>
    <s v="00140/PB/626402/2022"/>
    <x v="48"/>
    <x v="3"/>
    <s v="Belanja Barang Operasional"/>
    <s v="BELANJA PEMELIHARAAN"/>
    <s v="GUP"/>
    <s v="NON GAJI"/>
    <x v="237"/>
    <x v="240"/>
    <s v="00012/UM/626402/2022"/>
    <m/>
    <m/>
    <m/>
    <n v="1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6"/>
    <n v="4919200"/>
    <x v="12"/>
    <x v="3"/>
    <x v="12"/>
    <x v="3"/>
    <x v="13"/>
    <s v="00041/KW/626402/2022"/>
    <x v="3"/>
    <s v="00141/PB/626402/2022"/>
    <x v="38"/>
    <x v="3"/>
    <s v="Belanja Barang Operasional"/>
    <s v="BELANJA PEMELIHARAAN"/>
    <s v="GUP"/>
    <s v="NON GAJI"/>
    <x v="238"/>
    <x v="241"/>
    <s v="00012/UM/626402/2022"/>
    <m/>
    <m/>
    <m/>
    <n v="1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27"/>
    <n v="1724000"/>
    <x v="12"/>
    <x v="3"/>
    <x v="12"/>
    <x v="3"/>
    <x v="13"/>
    <s v="00042/KW/626402/2022"/>
    <x v="3"/>
    <s v="00142/PB/626402/2022"/>
    <x v="48"/>
    <x v="3"/>
    <s v="Belanja Barang Operasional"/>
    <s v="BELANJA PEMELIHARAAN"/>
    <s v="GUP"/>
    <s v="NON GAJI"/>
    <x v="239"/>
    <x v="242"/>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7"/>
    <n v="6758000"/>
    <x v="12"/>
    <x v="3"/>
    <x v="12"/>
    <x v="3"/>
    <x v="13"/>
    <s v="00043/KW/626402/2022"/>
    <x v="3"/>
    <s v="00143/PB/626402/2022"/>
    <x v="48"/>
    <x v="3"/>
    <s v="Belanja Barang Operasional"/>
    <s v="BELANJA PEMELIHARAAN"/>
    <s v="GUP"/>
    <s v="NON GAJI"/>
    <x v="240"/>
    <x v="24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8"/>
    <n v="95000"/>
    <x v="12"/>
    <x v="3"/>
    <x v="12"/>
    <x v="3"/>
    <x v="13"/>
    <s v="00044/KW/626402/2022"/>
    <x v="3"/>
    <s v="00144/PB/626402/2022"/>
    <x v="11"/>
    <x v="3"/>
    <s v="Belanja Barang Non Operasional"/>
    <s v="BELANJA JASA"/>
    <s v="GUP"/>
    <s v="NON GAJI"/>
    <x v="241"/>
    <x v="24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85000"/>
    <x v="12"/>
    <x v="3"/>
    <x v="12"/>
    <x v="3"/>
    <x v="13"/>
    <s v="00045/KW/626402/2022"/>
    <x v="3"/>
    <s v="00145/PB/626402/2022"/>
    <x v="31"/>
    <x v="3"/>
    <s v="Belanja Barang Non Operasional"/>
    <s v="BELANJA JASA"/>
    <s v="GUP"/>
    <s v="NON GAJI"/>
    <x v="242"/>
    <x v="24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30"/>
    <n v="110000"/>
    <x v="12"/>
    <x v="3"/>
    <x v="12"/>
    <x v="3"/>
    <x v="13"/>
    <s v="00046/KW/626402/2022"/>
    <x v="3"/>
    <s v="00146/PB/626402/2022"/>
    <x v="50"/>
    <x v="3"/>
    <s v="Belanja Barang Non Operasional"/>
    <s v="BELANJA JASA"/>
    <s v="GUP"/>
    <s v="NON GAJI"/>
    <x v="243"/>
    <x v="24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110000"/>
    <x v="12"/>
    <x v="3"/>
    <x v="12"/>
    <x v="3"/>
    <x v="13"/>
    <s v="00047/KW/626402/2022"/>
    <x v="3"/>
    <s v="00147/PB/626402/2022"/>
    <x v="50"/>
    <x v="3"/>
    <s v="Belanja Barang Non Operasional"/>
    <s v="BELANJA JASA"/>
    <s v="GUP"/>
    <s v="NON GAJI"/>
    <x v="244"/>
    <x v="24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231"/>
    <n v="3897400"/>
    <x v="12"/>
    <x v="3"/>
    <x v="12"/>
    <x v="3"/>
    <x v="13"/>
    <s v="00048/KW/626402/2022"/>
    <x v="3"/>
    <s v="00148/PB/626402/2022"/>
    <x v="16"/>
    <x v="3"/>
    <s v="Belanja Barang Non Operasional"/>
    <s v="PERJALANAN DINAS"/>
    <s v="GUP"/>
    <s v="NON GAJI"/>
    <x v="245"/>
    <x v="24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32"/>
    <n v="9906400"/>
    <x v="12"/>
    <x v="3"/>
    <x v="12"/>
    <x v="3"/>
    <x v="13"/>
    <s v="00049/KW/626402/2022"/>
    <x v="3"/>
    <s v="00149/PB/626402/2022"/>
    <x v="51"/>
    <x v="3"/>
    <s v="Belanja Barang Non Operasional"/>
    <s v="PERJALANAN DINAS"/>
    <s v="GUP"/>
    <s v="NON GAJI"/>
    <x v="246"/>
    <x v="24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233"/>
    <n v="5500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233"/>
    <n v="5995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234"/>
    <n v="80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234"/>
    <n v="88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35"/>
    <n v="1160000"/>
    <x v="12"/>
    <x v="3"/>
    <x v="12"/>
    <x v="3"/>
    <x v="13"/>
    <s v="00052/KW/626402/2022"/>
    <x v="3"/>
    <s v="00152/PB/626402/2022"/>
    <x v="39"/>
    <x v="3"/>
    <s v="Belanja Barang Non Operasional"/>
    <s v="PERJALANAN DINAS"/>
    <s v="GUP"/>
    <s v="NON GAJI"/>
    <x v="249"/>
    <x v="252"/>
    <s v="000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236"/>
    <n v="990000"/>
    <x v="13"/>
    <x v="4"/>
    <x v="13"/>
    <x v="4"/>
    <x v="14"/>
    <s v="00240/KW/626402/2022"/>
    <x v="4"/>
    <s v="00358/PB/626402/2022"/>
    <x v="52"/>
    <x v="4"/>
    <s v="Belanja Barang Non Operasional"/>
    <s v="BELANJA BAHAN"/>
    <s v="GTUP NIHIL"/>
    <s v="LAINNYA"/>
    <x v="250"/>
    <x v="25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237"/>
    <n v="900000"/>
    <x v="13"/>
    <x v="4"/>
    <x v="13"/>
    <x v="4"/>
    <x v="14"/>
    <s v="00241/KW/626402/2022"/>
    <x v="4"/>
    <s v="00359/PB/626402/2022"/>
    <x v="25"/>
    <x v="4"/>
    <s v="Belanja Barang Non Operasional"/>
    <s v="BELANJA JASA"/>
    <s v="GTUP NIHIL"/>
    <s v="LAINNYA"/>
    <x v="251"/>
    <x v="254"/>
    <s v="00014/UM/626402/2022"/>
    <m/>
    <n v="135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8"/>
    <n v="2850000"/>
    <x v="13"/>
    <x v="4"/>
    <x v="13"/>
    <x v="4"/>
    <x v="14"/>
    <s v="00242/KW/626402/2022"/>
    <x v="4"/>
    <s v="00360/PB/626402/2022"/>
    <x v="53"/>
    <x v="4"/>
    <s v="Belanja Barang Non Operasional"/>
    <s v="PERJALANAN DINAS"/>
    <s v="GTUP NIHIL"/>
    <s v="LAINNYA"/>
    <x v="252"/>
    <x v="255"/>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9"/>
    <n v="1800000"/>
    <x v="13"/>
    <x v="4"/>
    <x v="13"/>
    <x v="4"/>
    <x v="14"/>
    <s v="00243/KW/626402/2022"/>
    <x v="4"/>
    <s v="00361/PB/626402/2022"/>
    <x v="54"/>
    <x v="4"/>
    <s v="Belanja Barang Non Operasional"/>
    <s v="PERJALANAN DINAS"/>
    <s v="GTUP NIHIL"/>
    <s v="LAINNYA"/>
    <x v="253"/>
    <x v="25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40"/>
    <n v="6300000"/>
    <x v="13"/>
    <x v="4"/>
    <x v="13"/>
    <x v="4"/>
    <x v="14"/>
    <s v="00244/KW/626402/2022"/>
    <x v="4"/>
    <s v="00362/PB/626402/2022"/>
    <x v="55"/>
    <x v="4"/>
    <s v="Belanja Barang Non Operasional"/>
    <s v="PERJALANAN DINAS"/>
    <s v="GTUP NIHIL"/>
    <s v="LAINNYA"/>
    <x v="254"/>
    <x v="257"/>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1"/>
    <n v="4150000"/>
    <x v="13"/>
    <x v="4"/>
    <x v="13"/>
    <x v="4"/>
    <x v="14"/>
    <s v="00245/KW/626402/2022"/>
    <x v="4"/>
    <s v="00363/PB/626402/2022"/>
    <x v="56"/>
    <x v="4"/>
    <s v="Belanja Barang Non Operasional"/>
    <s v="PERJALANAN DINAS"/>
    <s v="GTUP NIHIL"/>
    <s v="LAINNYA"/>
    <x v="255"/>
    <x v="258"/>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2"/>
    <n v="1800000"/>
    <x v="13"/>
    <x v="4"/>
    <x v="13"/>
    <x v="4"/>
    <x v="14"/>
    <s v="00246/KW/626402/2022"/>
    <x v="4"/>
    <s v="00364/PB/626402/2022"/>
    <x v="57"/>
    <x v="4"/>
    <s v="Belanja Barang Non Operasional"/>
    <s v="PERJALANAN DINAS"/>
    <s v="GTUP NIHIL"/>
    <s v="LAINNYA"/>
    <x v="256"/>
    <x v="259"/>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3"/>
    <n v="4150000"/>
    <x v="13"/>
    <x v="4"/>
    <x v="13"/>
    <x v="4"/>
    <x v="14"/>
    <s v="00247/KW/626402/2022"/>
    <x v="4"/>
    <s v="00365/PB/626402/2022"/>
    <x v="35"/>
    <x v="4"/>
    <s v="Belanja Barang Non Operasional"/>
    <s v="PERJALANAN DINAS"/>
    <s v="GTUP NIHIL"/>
    <s v="LAINNYA"/>
    <x v="257"/>
    <x v="260"/>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4"/>
    <n v="1060000"/>
    <x v="13"/>
    <x v="4"/>
    <x v="13"/>
    <x v="4"/>
    <x v="14"/>
    <s v="00248/KW/626402/2022"/>
    <x v="4"/>
    <s v="00366/PB/626402/2022"/>
    <x v="58"/>
    <x v="4"/>
    <s v="Belanja Barang Non Operasional"/>
    <s v="PERJALANAN DINAS"/>
    <s v="GTUP NIHIL"/>
    <s v="LAINNYA"/>
    <x v="258"/>
    <x v="261"/>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245"/>
    <n v="997000"/>
    <x v="13"/>
    <x v="4"/>
    <x v="13"/>
    <x v="4"/>
    <x v="14"/>
    <s v="00249/KW/626402/2022"/>
    <x v="4"/>
    <s v="00367/PB/626402/2022"/>
    <x v="59"/>
    <x v="4"/>
    <s v="Belanja Barang Non Operasional"/>
    <s v="BELANJA BAHAN"/>
    <s v="GTUP NIHIL"/>
    <s v="LAINNYA"/>
    <x v="259"/>
    <x v="262"/>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46"/>
    <n v="264000"/>
    <x v="13"/>
    <x v="4"/>
    <x v="13"/>
    <x v="4"/>
    <x v="14"/>
    <s v="00250/KW/626402/2022"/>
    <x v="4"/>
    <s v="00368/PB/626402/2022"/>
    <x v="58"/>
    <x v="4"/>
    <s v="Belanja Barang Non Operasional"/>
    <s v="BELANJA BAHAN"/>
    <s v="GTUP NIHIL"/>
    <s v="LAINNYA"/>
    <x v="260"/>
    <x v="26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247"/>
    <n v="900000"/>
    <x v="13"/>
    <x v="4"/>
    <x v="13"/>
    <x v="4"/>
    <x v="14"/>
    <s v="00251/KW/626402/2022"/>
    <x v="4"/>
    <s v="00369/PB/626402/2022"/>
    <x v="57"/>
    <x v="4"/>
    <s v="Belanja Barang Non Operasional"/>
    <s v="BELANJA JASA"/>
    <s v="GTUP NIHIL"/>
    <s v="LAINNYA"/>
    <x v="261"/>
    <x v="264"/>
    <s v="00014/UM/626402/2022"/>
    <m/>
    <n v="13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248"/>
    <n v="1800000"/>
    <x v="14"/>
    <x v="5"/>
    <x v="14"/>
    <x v="4"/>
    <x v="15"/>
    <s v="00252/KW/626402/2022"/>
    <x v="4"/>
    <s v="00370/PB/626402/2022"/>
    <x v="27"/>
    <x v="4"/>
    <s v="Belanja Barang Non Operasional"/>
    <s v="BELANJA JASA"/>
    <s v="GTUP NIHIL"/>
    <s v="LAINNYA"/>
    <x v="262"/>
    <x v="265"/>
    <s v="00014/UM/626402/2022"/>
    <m/>
    <n v="27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249"/>
    <n v="1200000"/>
    <x v="14"/>
    <x v="5"/>
    <x v="14"/>
    <x v="4"/>
    <x v="15"/>
    <s v="00253/KW/626402/2022"/>
    <x v="4"/>
    <s v="00371/PB/626402/2022"/>
    <x v="27"/>
    <x v="4"/>
    <s v="Belanja Barang Non Operasional"/>
    <s v="BELANJA BAHAN"/>
    <s v="GTUP NIHIL"/>
    <s v="LAINNYA"/>
    <x v="263"/>
    <x v="26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50"/>
    <n v="264000"/>
    <x v="13"/>
    <x v="4"/>
    <x v="13"/>
    <x v="4"/>
    <x v="14"/>
    <s v="00254/KW/626402/2022"/>
    <x v="4"/>
    <s v="00372/PB/626402/2022"/>
    <x v="58"/>
    <x v="4"/>
    <s v="Belanja Barang Non Operasional"/>
    <s v="BELANJA BAHAN"/>
    <s v="GTUP NIHIL"/>
    <s v="LAINNYA"/>
    <x v="264"/>
    <x v="267"/>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251"/>
    <n v="236994"/>
    <x v="14"/>
    <x v="5"/>
    <x v="14"/>
    <x v="4"/>
    <x v="15"/>
    <s v="00255/KW/626402/2022"/>
    <x v="4"/>
    <s v="00373/PB/626402/2022"/>
    <x v="52"/>
    <x v="4"/>
    <s v="Belanja Barang Non Operasional"/>
    <s v="NON OPS LAINNYA"/>
    <s v="GTUP NIHIL"/>
    <s v="LAINNYA"/>
    <x v="265"/>
    <x v="268"/>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2"/>
    <n v="4750000"/>
    <x v="14"/>
    <x v="5"/>
    <x v="14"/>
    <x v="4"/>
    <x v="15"/>
    <s v="00256/KW/626402/2022"/>
    <x v="4"/>
    <s v="00374/PB/626402/2022"/>
    <x v="53"/>
    <x v="4"/>
    <s v="Belanja Barang Non Operasional"/>
    <s v="PERJALANAN DINAS"/>
    <s v="GTUP NIHIL"/>
    <s v="LAINNYA"/>
    <x v="266"/>
    <x v="269"/>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3"/>
    <n v="1650000"/>
    <x v="14"/>
    <x v="5"/>
    <x v="14"/>
    <x v="4"/>
    <x v="15"/>
    <s v="00257/KW/626402/2022"/>
    <x v="4"/>
    <s v="00375/PB/626402/2022"/>
    <x v="57"/>
    <x v="4"/>
    <s v="Belanja Barang Non Operasional"/>
    <s v="PERJALANAN DINAS"/>
    <s v="GTUP NIHIL"/>
    <s v="LAINNYA"/>
    <x v="267"/>
    <x v="270"/>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4"/>
    <n v="4542000"/>
    <x v="14"/>
    <x v="5"/>
    <x v="14"/>
    <x v="4"/>
    <x v="15"/>
    <s v="00258/KW/626402/2022"/>
    <x v="4"/>
    <s v="00376/PB/626402/2022"/>
    <x v="35"/>
    <x v="4"/>
    <s v="Belanja Barang Non Operasional"/>
    <s v="PERJALANAN DINAS"/>
    <s v="GTUP NIHIL"/>
    <s v="LAINNYA"/>
    <x v="268"/>
    <x v="271"/>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5"/>
    <n v="5040000"/>
    <x v="14"/>
    <x v="5"/>
    <x v="14"/>
    <x v="4"/>
    <x v="15"/>
    <s v="00259/KW/626402/2022"/>
    <x v="4"/>
    <s v="00377/PB/626402/2022"/>
    <x v="27"/>
    <x v="4"/>
    <s v="Belanja Barang Non Operasional"/>
    <s v="PERJALANAN DINAS"/>
    <s v="GTUP NIHIL"/>
    <s v="LAINNYA"/>
    <x v="269"/>
    <x v="272"/>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256"/>
    <n v="250000"/>
    <x v="14"/>
    <x v="5"/>
    <x v="14"/>
    <x v="4"/>
    <x v="15"/>
    <s v="00260/KW/626402/2022"/>
    <x v="4"/>
    <s v="00378/PB/626402/2022"/>
    <x v="60"/>
    <x v="4"/>
    <s v="Belanja Barang Non Operasional"/>
    <s v="NON OPS LAINNYA"/>
    <s v="GTUP NIHIL"/>
    <s v="LAINNYA"/>
    <x v="270"/>
    <x v="273"/>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257"/>
    <n v="1459000"/>
    <x v="14"/>
    <x v="5"/>
    <x v="14"/>
    <x v="4"/>
    <x v="15"/>
    <s v="00261/KW/626402/2022"/>
    <x v="4"/>
    <s v="00379/PB/626402/2022"/>
    <x v="52"/>
    <x v="4"/>
    <s v="Belanja Barang Non Operasional"/>
    <s v="BELANJA BAHAN"/>
    <s v="GTUP NIHIL"/>
    <s v="LAINNYA"/>
    <x v="271"/>
    <x v="274"/>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258"/>
    <n v="985000"/>
    <x v="14"/>
    <x v="5"/>
    <x v="14"/>
    <x v="4"/>
    <x v="15"/>
    <s v="00262/KW/626402/2022"/>
    <x v="4"/>
    <s v="00380/PB/626402/2022"/>
    <x v="59"/>
    <x v="4"/>
    <s v="Belanja Barang Non Operasional"/>
    <s v="BELANJA BAHAN"/>
    <s v="GTUP NIHIL"/>
    <s v="LAINNYA"/>
    <x v="272"/>
    <x v="275"/>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259"/>
    <n v="1470000"/>
    <x v="13"/>
    <x v="4"/>
    <x v="13"/>
    <x v="4"/>
    <x v="14"/>
    <s v="00263/KW/626402/2022"/>
    <x v="4"/>
    <s v="00381/PB/626402/2022"/>
    <x v="59"/>
    <x v="4"/>
    <s v="Belanja Barang Non Operasional"/>
    <s v="BELANJA BAHAN"/>
    <s v="GTUP NIHIL"/>
    <s v="LAINNYA"/>
    <x v="273"/>
    <x v="276"/>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260"/>
    <n v="990000"/>
    <x v="13"/>
    <x v="4"/>
    <x v="13"/>
    <x v="4"/>
    <x v="14"/>
    <s v="00264/KW/626402/2022"/>
    <x v="4"/>
    <s v="00382/PB/626402/2022"/>
    <x v="59"/>
    <x v="4"/>
    <s v="Belanja Barang Non Operasional"/>
    <s v="BELANJA BAHAN"/>
    <s v="GTUP NIHIL"/>
    <s v="LAINNYA"/>
    <x v="274"/>
    <x v="277"/>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261"/>
    <n v="1080000"/>
    <x v="13"/>
    <x v="4"/>
    <x v="13"/>
    <x v="4"/>
    <x v="14"/>
    <s v="00265/KW/626402/2022"/>
    <x v="4"/>
    <s v="00383/PB/626402/2022"/>
    <x v="56"/>
    <x v="4"/>
    <s v="Belanja Barang Non Operasional"/>
    <s v="PERJALANAN DINAS"/>
    <s v="GTUP NIHIL"/>
    <s v="LAINNYA"/>
    <x v="275"/>
    <x v="278"/>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262"/>
    <n v="1000000"/>
    <x v="15"/>
    <x v="5"/>
    <x v="15"/>
    <x v="4"/>
    <x v="16"/>
    <s v="00318/KW/626402/2022"/>
    <x v="4"/>
    <s v="00384/PB/626402/2022"/>
    <x v="59"/>
    <x v="4"/>
    <s v="Belanja Barang Non Operasional"/>
    <s v="BELANJA BAHAN"/>
    <s v="GTUP NIHIL"/>
    <s v="LAINNYA"/>
    <x v="276"/>
    <x v="27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263"/>
    <n v="1500000"/>
    <x v="15"/>
    <x v="5"/>
    <x v="15"/>
    <x v="4"/>
    <x v="16"/>
    <s v="00319/KW/626402/2022"/>
    <x v="4"/>
    <s v="00385/PB/626402/2022"/>
    <x v="53"/>
    <x v="4"/>
    <s v="Belanja Barang Non Operasional"/>
    <s v="BELANJA BAHAN"/>
    <s v="GTUP NIHIL"/>
    <s v="LAINNYA"/>
    <x v="277"/>
    <x v="28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264"/>
    <n v="775000"/>
    <x v="15"/>
    <x v="5"/>
    <x v="15"/>
    <x v="4"/>
    <x v="16"/>
    <s v="00320/KW/626402/2022"/>
    <x v="4"/>
    <s v="00386/PB/626402/2022"/>
    <x v="61"/>
    <x v="4"/>
    <s v="Belanja Barang Non Operasional"/>
    <s v="BELANJA BAHAN"/>
    <s v="GTUP NIHIL"/>
    <s v="LAINNYA"/>
    <x v="278"/>
    <x v="281"/>
    <s v="00013/UM/626402/2022"/>
    <m/>
    <m/>
    <m/>
    <n v="31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265"/>
    <n v="1000000"/>
    <x v="15"/>
    <x v="5"/>
    <x v="15"/>
    <x v="4"/>
    <x v="16"/>
    <s v="00321/KW/626402/2022"/>
    <x v="4"/>
    <s v="00387/PB/626402/2022"/>
    <x v="53"/>
    <x v="4"/>
    <s v="Belanja Barang Non Operasional"/>
    <s v="BELANJA BAHAN"/>
    <s v="GTUP NIHIL"/>
    <s v="LAINNYA"/>
    <x v="279"/>
    <x v="28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266"/>
    <n v="1500000"/>
    <x v="15"/>
    <x v="5"/>
    <x v="15"/>
    <x v="4"/>
    <x v="16"/>
    <s v="00322/KW/626402/2022"/>
    <x v="4"/>
    <s v="00388/PB/626402/2022"/>
    <x v="59"/>
    <x v="4"/>
    <s v="Belanja Barang Non Operasional"/>
    <s v="BELANJA BAHAN"/>
    <s v="GTUP NIHIL"/>
    <s v="LAINNYA"/>
    <x v="280"/>
    <x v="28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267"/>
    <n v="2850000"/>
    <x v="15"/>
    <x v="5"/>
    <x v="15"/>
    <x v="4"/>
    <x v="16"/>
    <s v="00323/KW/626402/2022"/>
    <x v="4"/>
    <s v="00389/PB/626402/2022"/>
    <x v="25"/>
    <x v="4"/>
    <s v="Belanja Barang Non Operasional"/>
    <s v="PERJALANAN DINAS"/>
    <s v="GTUP NIHIL"/>
    <s v="LAINNYA"/>
    <x v="281"/>
    <x v="284"/>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268"/>
    <n v="1000000"/>
    <x v="15"/>
    <x v="5"/>
    <x v="15"/>
    <x v="4"/>
    <x v="16"/>
    <s v="00324/KW/626402/2022"/>
    <x v="4"/>
    <s v="00390/PB/626402/2022"/>
    <x v="52"/>
    <x v="4"/>
    <s v="Belanja Barang Non Operasional"/>
    <s v="BELANJA BAHAN"/>
    <s v="GTUP NIHIL"/>
    <s v="LAINNYA"/>
    <x v="282"/>
    <x v="285"/>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269"/>
    <n v="1500000"/>
    <x v="15"/>
    <x v="5"/>
    <x v="15"/>
    <x v="4"/>
    <x v="16"/>
    <s v="00325/KW/626402/2022"/>
    <x v="4"/>
    <s v="00391/PB/626402/2022"/>
    <x v="60"/>
    <x v="4"/>
    <s v="Belanja Barang Non Operasional"/>
    <s v="BELANJA BAHAN"/>
    <s v="GTUP NIHIL"/>
    <s v="LAINNYA"/>
    <x v="283"/>
    <x v="286"/>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270"/>
    <n v="999500"/>
    <x v="15"/>
    <x v="5"/>
    <x v="15"/>
    <x v="4"/>
    <x v="16"/>
    <s v="00326/KW/626402/2022"/>
    <x v="4"/>
    <s v="00392/PB/626402/2022"/>
    <x v="56"/>
    <x v="4"/>
    <s v="Belanja Barang Non Operasional"/>
    <s v="BELANJA BAHAN"/>
    <s v="GTUP NIHIL"/>
    <s v="LAINNYA"/>
    <x v="284"/>
    <x v="287"/>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271"/>
    <n v="1500000"/>
    <x v="15"/>
    <x v="5"/>
    <x v="15"/>
    <x v="4"/>
    <x v="16"/>
    <s v="00327/KW/626402/2022"/>
    <x v="4"/>
    <s v="00393/PB/626402/2022"/>
    <x v="62"/>
    <x v="4"/>
    <s v="Belanja Barang Non Operasional"/>
    <s v="BELANJA BAHAN"/>
    <s v="GTUP NIHIL"/>
    <s v="LAINNYA"/>
    <x v="285"/>
    <x v="288"/>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2"/>
    <n v="8820000"/>
    <x v="15"/>
    <x v="5"/>
    <x v="15"/>
    <x v="4"/>
    <x v="16"/>
    <s v="00328/KW/626402/2022"/>
    <x v="4"/>
    <s v="00394/PB/626402/2022"/>
    <x v="59"/>
    <x v="4"/>
    <s v="Belanja Barang Non Operasional"/>
    <s v="PERJALANAN DINAS"/>
    <s v="GTUP NIHIL"/>
    <s v="LAINNYA"/>
    <x v="286"/>
    <x v="28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3"/>
    <n v="7560000"/>
    <x v="15"/>
    <x v="5"/>
    <x v="15"/>
    <x v="4"/>
    <x v="16"/>
    <s v="00329/KW/626402/2022"/>
    <x v="4"/>
    <s v="00395/PB/626402/2022"/>
    <x v="27"/>
    <x v="4"/>
    <s v="Belanja Barang Non Operasional"/>
    <s v="PERJALANAN DINAS"/>
    <s v="GTUP NIHIL"/>
    <s v="LAINNYA"/>
    <x v="287"/>
    <x v="29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4"/>
    <n v="6300000"/>
    <x v="15"/>
    <x v="5"/>
    <x v="15"/>
    <x v="4"/>
    <x v="16"/>
    <s v="00330/KW/626402/2022"/>
    <x v="4"/>
    <s v="00396/PB/626402/2022"/>
    <x v="61"/>
    <x v="4"/>
    <s v="Belanja Barang Non Operasional"/>
    <s v="PERJALANAN DINAS"/>
    <s v="GTUP NIHIL"/>
    <s v="LAINNYA"/>
    <x v="288"/>
    <x v="291"/>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5"/>
    <n v="1800000"/>
    <x v="15"/>
    <x v="5"/>
    <x v="15"/>
    <x v="4"/>
    <x v="16"/>
    <s v="00331/KW/626402/2022"/>
    <x v="4"/>
    <s v="00397/PB/626402/2022"/>
    <x v="26"/>
    <x v="4"/>
    <s v="Belanja Barang Non Operasional"/>
    <s v="PERJALANAN DINAS"/>
    <s v="GTUP NIHIL"/>
    <s v="LAINNYA"/>
    <x v="289"/>
    <x v="29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276"/>
    <n v="1000000"/>
    <x v="15"/>
    <x v="5"/>
    <x v="15"/>
    <x v="4"/>
    <x v="16"/>
    <s v="00332/KW/626402/2022"/>
    <x v="4"/>
    <s v="00398/PB/626402/2022"/>
    <x v="54"/>
    <x v="4"/>
    <s v="Belanja Barang Non Operasional"/>
    <s v="PERSEDIAAN"/>
    <s v="GTUP NIHIL"/>
    <s v="LAINNYA"/>
    <x v="290"/>
    <x v="29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277"/>
    <n v="1490000"/>
    <x v="15"/>
    <x v="5"/>
    <x v="15"/>
    <x v="4"/>
    <x v="16"/>
    <s v="00333/KW/626402/2022"/>
    <x v="4"/>
    <s v="00399/PB/626402/2022"/>
    <x v="54"/>
    <x v="4"/>
    <s v="Belanja Barang Non Operasional"/>
    <s v="PERSEDIAAN"/>
    <s v="GTUP NIHIL"/>
    <s v="LAINNYA"/>
    <x v="291"/>
    <x v="294"/>
    <s v="0001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78"/>
    <n v="1800000"/>
    <x v="13"/>
    <x v="4"/>
    <x v="13"/>
    <x v="4"/>
    <x v="14"/>
    <s v="00266/KW/626402/2022"/>
    <x v="4"/>
    <s v="00400/PB/626402/2022"/>
    <x v="28"/>
    <x v="4"/>
    <s v="Belanja Barang Non Operasional"/>
    <s v="PERJALANAN DINAS"/>
    <s v="GTUP NIHIL"/>
    <s v="LAINNYA"/>
    <x v="292"/>
    <x v="295"/>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9"/>
    <n v="10080000"/>
    <x v="15"/>
    <x v="5"/>
    <x v="15"/>
    <x v="4"/>
    <x v="16"/>
    <s v="00334/KW/626402/2022"/>
    <x v="4"/>
    <s v="00401/PB/626402/2022"/>
    <x v="28"/>
    <x v="4"/>
    <s v="Belanja Barang Non Operasional"/>
    <s v="PERJALANAN DINAS"/>
    <s v="GTUP NIHIL"/>
    <s v="LAINNYA"/>
    <x v="293"/>
    <x v="296"/>
    <s v="0001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280"/>
    <n v="998000"/>
    <x v="16"/>
    <x v="5"/>
    <x v="16"/>
    <x v="4"/>
    <x v="17"/>
    <s v="00267/KW/626402/2022"/>
    <x v="4"/>
    <s v="00402/PB/626402/2022"/>
    <x v="59"/>
    <x v="4"/>
    <s v="Belanja Barang Non Operasional"/>
    <s v="BELANJA BAHAN"/>
    <s v="GTUP NIHIL"/>
    <s v="LAINNYA"/>
    <x v="294"/>
    <x v="297"/>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281"/>
    <n v="1500000"/>
    <x v="16"/>
    <x v="5"/>
    <x v="16"/>
    <x v="4"/>
    <x v="17"/>
    <s v="00268/KW/626402/2022"/>
    <x v="4"/>
    <s v="00403/PB/626402/2022"/>
    <x v="59"/>
    <x v="4"/>
    <s v="Belanja Barang Non Operasional"/>
    <s v="BELANJA BAHAN"/>
    <s v="GTUP NIHIL"/>
    <s v="LAINNYA"/>
    <x v="295"/>
    <x v="298"/>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2"/>
    <n v="1499700"/>
    <x v="16"/>
    <x v="5"/>
    <x v="16"/>
    <x v="4"/>
    <x v="17"/>
    <s v="00269/KW/626402/2022"/>
    <x v="4"/>
    <s v="00404/PB/626402/2022"/>
    <x v="35"/>
    <x v="4"/>
    <s v="Belanja Barang Non Operasional"/>
    <s v="BELANJA BAHAN"/>
    <s v="GTUP NIHIL"/>
    <s v="LAINNYA"/>
    <x v="296"/>
    <x v="299"/>
    <s v="00015/UM/626402/2022"/>
    <m/>
    <m/>
    <m/>
    <n v="29994"/>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283"/>
    <n v="17010000"/>
    <x v="16"/>
    <x v="5"/>
    <x v="16"/>
    <x v="4"/>
    <x v="17"/>
    <s v="00270/KW/626402/2022"/>
    <x v="4"/>
    <s v="00405/PB/626402/2022"/>
    <x v="62"/>
    <x v="4"/>
    <s v="Belanja Barang Non Operasional"/>
    <s v="PERJALANAN DINAS"/>
    <s v="GTUP NIHIL"/>
    <s v="LAINNYA"/>
    <x v="297"/>
    <x v="300"/>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4"/>
    <n v="1499550"/>
    <x v="16"/>
    <x v="5"/>
    <x v="16"/>
    <x v="4"/>
    <x v="17"/>
    <s v="00271/KW/626402/2022"/>
    <x v="4"/>
    <s v="00406/PB/626402/2022"/>
    <x v="35"/>
    <x v="4"/>
    <s v="Belanja Barang Non Operasional"/>
    <s v="BELANJA BAHAN"/>
    <s v="GTUP NIHIL"/>
    <s v="LAINNYA"/>
    <x v="298"/>
    <x v="301"/>
    <s v="00015/UM/626402/2022"/>
    <m/>
    <m/>
    <m/>
    <n v="299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8"/>
    <s v="000690"/>
    <x v="285"/>
    <n v="999500"/>
    <x v="17"/>
    <x v="5"/>
    <x v="17"/>
    <x v="4"/>
    <x v="18"/>
    <s v="00272/KW/626402/2022"/>
    <x v="4"/>
    <s v="00407/PB/626402/2022"/>
    <x v="27"/>
    <x v="4"/>
    <s v="Belanja Barang Non Operasional"/>
    <s v="BELANJA BAHAN"/>
    <s v="GTUP NIHIL"/>
    <s v="LAINNYA"/>
    <x v="299"/>
    <x v="302"/>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9"/>
    <s v="000691"/>
    <x v="286"/>
    <n v="1500000"/>
    <x v="17"/>
    <x v="5"/>
    <x v="17"/>
    <x v="4"/>
    <x v="18"/>
    <s v="00273/KW/626402/2022"/>
    <x v="4"/>
    <s v="00408/PB/626402/2022"/>
    <x v="27"/>
    <x v="4"/>
    <s v="Belanja Barang Non Operasional"/>
    <s v="BELANJA BAHAN"/>
    <s v="GTUP NIHIL"/>
    <s v="LAINNYA"/>
    <x v="300"/>
    <x v="303"/>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287"/>
    <n v="450000"/>
    <x v="17"/>
    <x v="5"/>
    <x v="17"/>
    <x v="4"/>
    <x v="18"/>
    <s v="00274/KW/626402/2022"/>
    <x v="4"/>
    <s v="00409/PB/626402/2022"/>
    <x v="61"/>
    <x v="4"/>
    <s v="Belanja Barang Non Operasional"/>
    <s v="NON OPS LAINNYA"/>
    <s v="GTUP NIHIL"/>
    <s v="LAINNYA"/>
    <x v="301"/>
    <x v="30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46000"/>
    <x v="16"/>
    <x v="5"/>
    <x v="16"/>
    <x v="4"/>
    <x v="17"/>
    <s v="00275/KW/626402/2022"/>
    <x v="4"/>
    <s v="00410/PB/626402/2022"/>
    <x v="52"/>
    <x v="4"/>
    <s v="Belanja Barang Non Operasional"/>
    <s v="BELANJA BAHAN"/>
    <s v="GTUP NIHIL"/>
    <s v="LAINNYA"/>
    <x v="302"/>
    <x v="305"/>
    <s v="00015/UM/626402/2022"/>
    <m/>
    <m/>
    <m/>
    <n v="2892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288"/>
    <n v="1800000"/>
    <x v="16"/>
    <x v="5"/>
    <x v="16"/>
    <x v="4"/>
    <x v="17"/>
    <s v="00276/KW/626402/2022"/>
    <x v="4"/>
    <s v="00411/PB/626402/2022"/>
    <x v="53"/>
    <x v="4"/>
    <s v="Belanja Barang Non Operasional"/>
    <s v="BELANJA JASA"/>
    <s v="GTUP NIHIL"/>
    <s v="LAINNYA"/>
    <x v="303"/>
    <x v="306"/>
    <s v="00015/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89"/>
    <n v="85000"/>
    <x v="16"/>
    <x v="5"/>
    <x v="16"/>
    <x v="4"/>
    <x v="17"/>
    <s v="00277/KW/626402/2022"/>
    <x v="4"/>
    <s v="00412/PB/626402/2022"/>
    <x v="6"/>
    <x v="4"/>
    <s v="Belanja Barang Non Operasional"/>
    <s v="BELANJA JASA"/>
    <s v="GTUP NIHIL"/>
    <s v="LAINNYA"/>
    <x v="304"/>
    <x v="30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0"/>
    <n v="100000"/>
    <x v="16"/>
    <x v="5"/>
    <x v="16"/>
    <x v="4"/>
    <x v="17"/>
    <s v="00278/KW/626402/2022"/>
    <x v="4"/>
    <s v="00413/PB/626402/2022"/>
    <x v="52"/>
    <x v="4"/>
    <s v="Belanja Barang Non Operasional"/>
    <s v="BELANJA JASA"/>
    <s v="GTUP NIHIL"/>
    <s v="LAINNYA"/>
    <x v="305"/>
    <x v="308"/>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1"/>
    <n v="100000"/>
    <x v="16"/>
    <x v="5"/>
    <x v="16"/>
    <x v="4"/>
    <x v="17"/>
    <s v="00279/KW/626402/2022"/>
    <x v="4"/>
    <s v="00414/PB/626402/2022"/>
    <x v="6"/>
    <x v="4"/>
    <s v="Belanja Barang Non Operasional"/>
    <s v="BELANJA JASA"/>
    <s v="GTUP NIHIL"/>
    <s v="LAINNYA"/>
    <x v="306"/>
    <x v="309"/>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2"/>
    <n v="80000"/>
    <x v="16"/>
    <x v="5"/>
    <x v="16"/>
    <x v="4"/>
    <x v="17"/>
    <s v="00280/KW/626402/2022"/>
    <x v="4"/>
    <s v="00415/PB/626402/2022"/>
    <x v="52"/>
    <x v="4"/>
    <s v="Belanja Barang Non Operasional"/>
    <s v="BELANJA JASA"/>
    <s v="GTUP NIHIL"/>
    <s v="LAINNYA"/>
    <x v="307"/>
    <x v="310"/>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3"/>
    <n v="15658000"/>
    <x v="16"/>
    <x v="5"/>
    <x v="16"/>
    <x v="4"/>
    <x v="17"/>
    <s v="00281/KW/626402/2022"/>
    <x v="4"/>
    <s v="00416/PB/626402/2022"/>
    <x v="53"/>
    <x v="4"/>
    <s v="Belanja Barang Non Operasional"/>
    <s v="PERJALANAN DINAS"/>
    <s v="GTUP NIHIL"/>
    <s v="LAINNYA"/>
    <x v="308"/>
    <x v="311"/>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294"/>
    <n v="7130000"/>
    <x v="16"/>
    <x v="5"/>
    <x v="16"/>
    <x v="4"/>
    <x v="17"/>
    <s v="00282/KW/626402/2022"/>
    <x v="4"/>
    <s v="00417/PB/626402/2022"/>
    <x v="56"/>
    <x v="4"/>
    <s v="Belanja Barang Non Operasional"/>
    <s v="PERJALANAN DINAS"/>
    <s v="GTUP NIHIL"/>
    <s v="LAINNYA"/>
    <x v="309"/>
    <x v="312"/>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25000"/>
    <x v="16"/>
    <x v="5"/>
    <x v="16"/>
    <x v="4"/>
    <x v="17"/>
    <s v="00283/KW/626402/2022"/>
    <x v="4"/>
    <s v="00418/PB/626402/2022"/>
    <x v="25"/>
    <x v="4"/>
    <s v="Belanja Barang Non Operasional"/>
    <s v="BELANJA BAHAN"/>
    <s v="GTUP NIHIL"/>
    <s v="LAINNYA"/>
    <x v="310"/>
    <x v="313"/>
    <s v="00015/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295"/>
    <n v="300450"/>
    <x v="16"/>
    <x v="5"/>
    <x v="16"/>
    <x v="4"/>
    <x v="17"/>
    <s v="00284/KW/626402/2022"/>
    <x v="4"/>
    <s v="00419/PB/626402/2022"/>
    <x v="58"/>
    <x v="4"/>
    <s v="Belanja Barang Non Operasional"/>
    <s v="NON OPS LAINNYA"/>
    <s v="GTUP NIHIL"/>
    <s v="LAINNYA"/>
    <x v="311"/>
    <x v="31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6"/>
    <n v="920000"/>
    <x v="16"/>
    <x v="5"/>
    <x v="16"/>
    <x v="4"/>
    <x v="17"/>
    <s v="00285/KW/626402/2022"/>
    <x v="4"/>
    <s v="00420/PB/626402/2022"/>
    <x v="61"/>
    <x v="4"/>
    <s v="Belanja Barang Non Operasional"/>
    <s v="PERJALANAN DINAS"/>
    <s v="GTUP NIHIL"/>
    <s v="LAINNYA"/>
    <x v="312"/>
    <x v="315"/>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25000"/>
    <x v="16"/>
    <x v="5"/>
    <x v="16"/>
    <x v="4"/>
    <x v="17"/>
    <s v="00286/KW/626402/2022"/>
    <x v="4"/>
    <s v="00421/PB/626402/2022"/>
    <x v="28"/>
    <x v="4"/>
    <s v="Belanja Barang Non Operasional"/>
    <s v="PERSEDIAAN"/>
    <s v="GTUP NIHIL"/>
    <s v="LAINNYA"/>
    <x v="313"/>
    <x v="316"/>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94000"/>
    <x v="16"/>
    <x v="5"/>
    <x v="16"/>
    <x v="4"/>
    <x v="17"/>
    <s v="00287/KW/626402/2022"/>
    <x v="4"/>
    <s v="00422/PB/626402/2022"/>
    <x v="28"/>
    <x v="4"/>
    <s v="Belanja Barang Non Operasional"/>
    <s v="PERSEDIAAN"/>
    <s v="GTUP NIHIL"/>
    <s v="LAINNYA"/>
    <x v="314"/>
    <x v="31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40000"/>
    <x v="16"/>
    <x v="5"/>
    <x v="16"/>
    <x v="4"/>
    <x v="17"/>
    <s v="00288/KW/626402/2022"/>
    <x v="4"/>
    <s v="00423/PB/626402/2022"/>
    <x v="28"/>
    <x v="4"/>
    <s v="Belanja Barang Non Operasional"/>
    <s v="PERSEDIAAN"/>
    <s v="GTUP NIHIL"/>
    <s v="LAINNYA"/>
    <x v="315"/>
    <x v="318"/>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7000"/>
    <x v="16"/>
    <x v="5"/>
    <x v="16"/>
    <x v="4"/>
    <x v="17"/>
    <s v="00289/KW/626402/2022"/>
    <x v="4"/>
    <s v="00424/PB/626402/2022"/>
    <x v="28"/>
    <x v="4"/>
    <s v="Belanja Barang Non Operasional"/>
    <s v="PERSEDIAAN"/>
    <s v="GTUP NIHIL"/>
    <s v="LAINNYA"/>
    <x v="316"/>
    <x v="319"/>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7"/>
    <n v="1800000"/>
    <x v="16"/>
    <x v="5"/>
    <x v="16"/>
    <x v="4"/>
    <x v="17"/>
    <s v="00290/KW/626402/2022"/>
    <x v="4"/>
    <s v="00425/PB/626402/2022"/>
    <x v="58"/>
    <x v="4"/>
    <s v="Belanja Barang Non Operasional"/>
    <s v="PERJALANAN DINAS"/>
    <s v="GTUP NIHIL"/>
    <s v="LAINNYA"/>
    <x v="317"/>
    <x v="320"/>
    <s v="00062/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298"/>
    <n v="986000"/>
    <x v="18"/>
    <x v="5"/>
    <x v="18"/>
    <x v="4"/>
    <x v="19"/>
    <s v="00291/KW/626402/2022"/>
    <x v="4"/>
    <s v="00426/PB/626402/2022"/>
    <x v="63"/>
    <x v="4"/>
    <s v="Belanja Barang Non Operasional"/>
    <s v="BELANJA BAHAN"/>
    <s v="GTUP NIHIL"/>
    <s v="LAINNYA"/>
    <x v="318"/>
    <x v="321"/>
    <s v="00036/UM/626402/2022"/>
    <m/>
    <m/>
    <m/>
    <n v="197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299"/>
    <n v="1498000"/>
    <x v="19"/>
    <x v="5"/>
    <x v="19"/>
    <x v="4"/>
    <x v="20"/>
    <s v="00292/KW/626402/2022"/>
    <x v="4"/>
    <s v="00427/PB/626402/2022"/>
    <x v="59"/>
    <x v="4"/>
    <s v="Belanja Barang Non Operasional"/>
    <s v="BELANJA BAHAN"/>
    <s v="GTUP NIHIL"/>
    <s v="LAINNYA"/>
    <x v="319"/>
    <x v="322"/>
    <s v="00036/UM/626402/2022"/>
    <m/>
    <m/>
    <m/>
    <n v="2996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64"/>
    <x v="19"/>
    <x v="5"/>
    <x v="19"/>
    <x v="4"/>
    <x v="20"/>
    <s v="00293/KW/626402/2022"/>
    <x v="4"/>
    <s v="00428/PB/626402/2022"/>
    <x v="53"/>
    <x v="4"/>
    <s v="Belanja Barang Non Operasional"/>
    <s v="NON OPS LAINNYA"/>
    <s v="GTUP NIHIL"/>
    <s v="LAINNYA"/>
    <x v="320"/>
    <x v="32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51"/>
    <x v="19"/>
    <x v="5"/>
    <x v="19"/>
    <x v="4"/>
    <x v="20"/>
    <s v="00294/KW/626402/2022"/>
    <x v="4"/>
    <s v="00429/PB/626402/2022"/>
    <x v="25"/>
    <x v="4"/>
    <s v="Belanja Barang Non Operasional"/>
    <s v="NON OPS LAINNYA"/>
    <s v="GTUP NIHIL"/>
    <s v="LAINNYA"/>
    <x v="321"/>
    <x v="32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79000"/>
    <x v="19"/>
    <x v="5"/>
    <x v="19"/>
    <x v="4"/>
    <x v="20"/>
    <s v="00295/KW/626402/2022"/>
    <x v="4"/>
    <s v="00430/PB/626402/2022"/>
    <x v="57"/>
    <x v="4"/>
    <s v="Belanja Barang Non Operasional"/>
    <s v="BELANJA BAHAN"/>
    <s v="GTUP NIHIL"/>
    <s v="LAINNYA"/>
    <x v="322"/>
    <x v="325"/>
    <s v="00036/UM/626402/2022"/>
    <m/>
    <m/>
    <m/>
    <n v="2958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85000"/>
    <x v="19"/>
    <x v="5"/>
    <x v="19"/>
    <x v="4"/>
    <x v="20"/>
    <s v="00296/KW/626402/2022"/>
    <x v="4"/>
    <s v="00431/PB/626402/2022"/>
    <x v="58"/>
    <x v="4"/>
    <s v="Belanja Barang Non Operasional"/>
    <s v="BELANJA BAHAN"/>
    <s v="GTUP NIHIL"/>
    <s v="LAINNYA"/>
    <x v="323"/>
    <x v="326"/>
    <s v="00036/UM/626402/2022"/>
    <m/>
    <m/>
    <m/>
    <n v="297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2"/>
    <n v="1480000"/>
    <x v="19"/>
    <x v="5"/>
    <x v="19"/>
    <x v="4"/>
    <x v="20"/>
    <s v="00297/KW/626402/2022"/>
    <x v="4"/>
    <s v="00432/PB/626402/2022"/>
    <x v="35"/>
    <x v="4"/>
    <s v="Belanja Barang Non Operasional"/>
    <s v="BELANJA BAHAN"/>
    <s v="GTUP NIHIL"/>
    <s v="LAINNYA"/>
    <x v="324"/>
    <x v="327"/>
    <s v="00036/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3"/>
    <n v="1475000"/>
    <x v="19"/>
    <x v="5"/>
    <x v="19"/>
    <x v="4"/>
    <x v="20"/>
    <s v="00298/KW/626402/2022"/>
    <x v="4"/>
    <s v="00433/PB/626402/2022"/>
    <x v="61"/>
    <x v="4"/>
    <s v="Belanja Barang Non Operasional"/>
    <s v="BELANJA BAHAN"/>
    <s v="GTUP NIHIL"/>
    <s v="LAINNYA"/>
    <x v="325"/>
    <x v="328"/>
    <s v="00036/UM/626402/2022"/>
    <m/>
    <m/>
    <m/>
    <n v="295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04"/>
    <n v="3670000"/>
    <x v="19"/>
    <x v="5"/>
    <x v="19"/>
    <x v="4"/>
    <x v="20"/>
    <s v="00299/KW/626402/2022"/>
    <x v="4"/>
    <s v="00434/PB/626402/2022"/>
    <x v="53"/>
    <x v="4"/>
    <s v="Belanja Barang Non Operasional"/>
    <s v="PERJALANAN DINAS"/>
    <s v="GTUP NIHIL"/>
    <s v="LAINNYA"/>
    <x v="326"/>
    <x v="329"/>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305"/>
    <n v="499528"/>
    <x v="19"/>
    <x v="5"/>
    <x v="19"/>
    <x v="4"/>
    <x v="20"/>
    <s v="00300/KW/626402/2022"/>
    <x v="4"/>
    <s v="00435/PB/626402/2022"/>
    <x v="27"/>
    <x v="4"/>
    <s v="Belanja Barang Non Operasional"/>
    <s v="NON OPS LAINNYA"/>
    <s v="GTUP NIHIL"/>
    <s v="LAINNYA"/>
    <x v="327"/>
    <x v="330"/>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306"/>
    <n v="999000"/>
    <x v="19"/>
    <x v="5"/>
    <x v="19"/>
    <x v="4"/>
    <x v="20"/>
    <s v="00301/KW/626402/2022"/>
    <x v="4"/>
    <s v="00436/PB/626402/2022"/>
    <x v="25"/>
    <x v="4"/>
    <s v="Belanja Barang Non Operasional"/>
    <s v="BELANJA BAHAN"/>
    <s v="GTUP NIHIL"/>
    <s v="LAINNYA"/>
    <x v="328"/>
    <x v="331"/>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307"/>
    <n v="1500000"/>
    <x v="19"/>
    <x v="5"/>
    <x v="19"/>
    <x v="4"/>
    <x v="20"/>
    <s v="00302/KW/626402/2022"/>
    <x v="4"/>
    <s v="00437/PB/626402/2022"/>
    <x v="57"/>
    <x v="4"/>
    <s v="Belanja Barang Non Operasional"/>
    <s v="BELANJA BAHAN"/>
    <s v="GTUP NIHIL"/>
    <s v="LAINNYA"/>
    <x v="329"/>
    <x v="332"/>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308"/>
    <n v="998000"/>
    <x v="19"/>
    <x v="5"/>
    <x v="19"/>
    <x v="4"/>
    <x v="20"/>
    <s v="00303/KW/626402/2022"/>
    <x v="4"/>
    <s v="00438/PB/626402/2022"/>
    <x v="53"/>
    <x v="4"/>
    <s v="Belanja Barang Non Operasional"/>
    <s v="BELANJA BAHAN"/>
    <s v="GTUP NIHIL"/>
    <s v="LAINNYA"/>
    <x v="330"/>
    <x v="333"/>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309"/>
    <n v="1500000"/>
    <x v="19"/>
    <x v="5"/>
    <x v="19"/>
    <x v="4"/>
    <x v="20"/>
    <s v="00304/KW/626402/2022"/>
    <x v="4"/>
    <s v="00439/PB/626402/2022"/>
    <x v="27"/>
    <x v="4"/>
    <s v="Belanja Barang Non Operasional"/>
    <s v="BELANJA BAHAN"/>
    <s v="GTUP NIHIL"/>
    <s v="LAINNYA"/>
    <x v="331"/>
    <x v="33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10"/>
    <n v="13680000"/>
    <x v="19"/>
    <x v="5"/>
    <x v="19"/>
    <x v="4"/>
    <x v="20"/>
    <s v="00305/KW/626402/2022"/>
    <x v="4"/>
    <s v="00440/PB/626402/2022"/>
    <x v="28"/>
    <x v="4"/>
    <s v="Belanja Barang Non Operasional"/>
    <s v="PERJALANAN DINAS"/>
    <s v="GTUP NIHIL"/>
    <s v="LAINNYA"/>
    <x v="332"/>
    <x v="335"/>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311"/>
    <n v="992000"/>
    <x v="18"/>
    <x v="5"/>
    <x v="18"/>
    <x v="4"/>
    <x v="19"/>
    <s v="00306/KW/626402/2022"/>
    <x v="4"/>
    <s v="00441/PB/626402/2022"/>
    <x v="28"/>
    <x v="4"/>
    <s v="Belanja Barang Non Operasional"/>
    <s v="PERSEDIAAN"/>
    <s v="GTUP NIHIL"/>
    <s v="LAINNYA"/>
    <x v="333"/>
    <x v="336"/>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312"/>
    <n v="1458750"/>
    <x v="18"/>
    <x v="5"/>
    <x v="18"/>
    <x v="4"/>
    <x v="19"/>
    <s v="00307/KW/626402/2022"/>
    <x v="4"/>
    <s v="00444/PB/626402/2022"/>
    <x v="28"/>
    <x v="4"/>
    <s v="Belanja Barang Non Operasional"/>
    <s v="PERSEDIAAN"/>
    <s v="GTUP NIHIL"/>
    <s v="LAINNYA"/>
    <x v="334"/>
    <x v="337"/>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313"/>
    <n v="989000"/>
    <x v="19"/>
    <x v="5"/>
    <x v="19"/>
    <x v="4"/>
    <x v="20"/>
    <s v="00308/KW/626402/2022"/>
    <x v="4"/>
    <s v="00445/PB/626402/2022"/>
    <x v="28"/>
    <x v="4"/>
    <s v="Belanja Barang Non Operasional"/>
    <s v="PERSEDIAAN"/>
    <s v="GTUP NIHIL"/>
    <s v="LAINNYA"/>
    <x v="335"/>
    <x v="338"/>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314"/>
    <n v="1470000"/>
    <x v="19"/>
    <x v="5"/>
    <x v="19"/>
    <x v="4"/>
    <x v="20"/>
    <s v="00309/KW/626402/2022"/>
    <x v="4"/>
    <s v="00446/PB/626402/2022"/>
    <x v="28"/>
    <x v="4"/>
    <s v="Belanja Barang Non Operasional"/>
    <s v="PERSEDIAAN"/>
    <s v="GTUP NIHIL"/>
    <s v="LAINNYA"/>
    <x v="336"/>
    <x v="339"/>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2000"/>
    <x v="19"/>
    <x v="5"/>
    <x v="19"/>
    <x v="4"/>
    <x v="20"/>
    <s v="00310/KW/626402/2022"/>
    <x v="4"/>
    <s v="00447/PB/626402/2022"/>
    <x v="28"/>
    <x v="4"/>
    <s v="Belanja Barang Non Operasional"/>
    <s v="PERSEDIAAN"/>
    <s v="GTUP NIHIL"/>
    <s v="LAINNYA"/>
    <x v="337"/>
    <x v="340"/>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75000"/>
    <x v="19"/>
    <x v="5"/>
    <x v="19"/>
    <x v="4"/>
    <x v="20"/>
    <s v="00311/KW/626402/2022"/>
    <x v="4"/>
    <s v="00448/PB/626402/2022"/>
    <x v="28"/>
    <x v="4"/>
    <s v="Belanja Barang Non Operasional"/>
    <s v="PERSEDIAAN"/>
    <s v="GTUP NIHIL"/>
    <s v="LAINNYA"/>
    <x v="338"/>
    <x v="341"/>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50000"/>
    <x v="19"/>
    <x v="5"/>
    <x v="19"/>
    <x v="4"/>
    <x v="20"/>
    <s v="00312/KW/626402/2022"/>
    <x v="4"/>
    <s v="00449/PB/626402/2022"/>
    <x v="28"/>
    <x v="4"/>
    <s v="Belanja Barang Non Operasional"/>
    <s v="PERSEDIAAN"/>
    <s v="GTUP NIHIL"/>
    <s v="LAINNYA"/>
    <x v="339"/>
    <x v="342"/>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4000"/>
    <x v="19"/>
    <x v="5"/>
    <x v="19"/>
    <x v="4"/>
    <x v="20"/>
    <s v="00313/KW/626402/2022"/>
    <x v="4"/>
    <s v="00450/PB/626402/2022"/>
    <x v="28"/>
    <x v="4"/>
    <s v="Belanja Barang Non Operasional"/>
    <s v="PERSEDIAAN"/>
    <s v="GTUP NIHIL"/>
    <s v="LAINNYA"/>
    <x v="340"/>
    <x v="34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5000"/>
    <x v="19"/>
    <x v="5"/>
    <x v="19"/>
    <x v="4"/>
    <x v="20"/>
    <s v="00314/KW/626402/2022"/>
    <x v="4"/>
    <s v="00451/PB/626402/2022"/>
    <x v="28"/>
    <x v="4"/>
    <s v="Belanja Barang Non Operasional"/>
    <s v="PERSEDIAAN"/>
    <s v="GTUP NIHIL"/>
    <s v="LAINNYA"/>
    <x v="341"/>
    <x v="34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75000"/>
    <x v="19"/>
    <x v="5"/>
    <x v="19"/>
    <x v="4"/>
    <x v="20"/>
    <s v="00315/KW/626402/2022"/>
    <x v="4"/>
    <s v="00452/PB/626402/2022"/>
    <x v="28"/>
    <x v="4"/>
    <s v="Belanja Barang Non Operasional"/>
    <s v="PERSEDIAAN"/>
    <s v="GTUP NIHIL"/>
    <s v="LAINNYA"/>
    <x v="342"/>
    <x v="345"/>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83750"/>
    <x v="19"/>
    <x v="5"/>
    <x v="19"/>
    <x v="4"/>
    <x v="20"/>
    <s v="00316/KW/626402/2022"/>
    <x v="4"/>
    <s v="00453/PB/626402/2022"/>
    <x v="28"/>
    <x v="4"/>
    <s v="Belanja Barang Non Operasional"/>
    <s v="PERSEDIAAN"/>
    <s v="GTUP NIHIL"/>
    <s v="LAINNYA"/>
    <x v="343"/>
    <x v="346"/>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3000"/>
    <x v="19"/>
    <x v="5"/>
    <x v="19"/>
    <x v="4"/>
    <x v="20"/>
    <s v="00317/KW/626402/2022"/>
    <x v="4"/>
    <s v="00454/PB/626402/2022"/>
    <x v="28"/>
    <x v="4"/>
    <s v="Belanja Barang Non Operasional"/>
    <s v="PERSEDIAAN"/>
    <s v="GTUP NIHIL"/>
    <s v="LAINNYA"/>
    <x v="344"/>
    <x v="347"/>
    <s v="0003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319"/>
    <n v="999800"/>
    <x v="20"/>
    <x v="5"/>
    <x v="20"/>
    <x v="4"/>
    <x v="21"/>
    <s v="00462/KW/626402/2022"/>
    <x v="4"/>
    <s v="00455/PB/626402/2022"/>
    <x v="6"/>
    <x v="4"/>
    <s v="Belanja Barang Non Operasional"/>
    <s v="BELANJA BAHAN"/>
    <s v="GTUP NIHIL"/>
    <s v="LAINNYA"/>
    <x v="345"/>
    <x v="34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320"/>
    <n v="1500000"/>
    <x v="20"/>
    <x v="5"/>
    <x v="20"/>
    <x v="4"/>
    <x v="21"/>
    <s v="00463/KW/626402/2022"/>
    <x v="4"/>
    <s v="00456/PB/626402/2022"/>
    <x v="6"/>
    <x v="4"/>
    <s v="Belanja Barang Non Operasional"/>
    <s v="BELANJA BAHAN"/>
    <s v="GTUP NIHIL"/>
    <s v="LAINNYA"/>
    <x v="346"/>
    <x v="34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1"/>
    <n v="1163300"/>
    <x v="20"/>
    <x v="5"/>
    <x v="20"/>
    <x v="4"/>
    <x v="21"/>
    <s v="00465/KW/626402/2022"/>
    <x v="4"/>
    <s v="00457/PB/626402/2022"/>
    <x v="59"/>
    <x v="4"/>
    <s v="Belanja Barang Non Operasional"/>
    <s v="NON OPS LAINNYA"/>
    <s v="GTUP NIHIL"/>
    <s v="LAINNYA"/>
    <x v="347"/>
    <x v="35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2"/>
    <n v="2985600"/>
    <x v="20"/>
    <x v="5"/>
    <x v="20"/>
    <x v="4"/>
    <x v="21"/>
    <s v="00467/KW/626402/2022"/>
    <x v="4"/>
    <s v="00458/PB/626402/2022"/>
    <x v="59"/>
    <x v="4"/>
    <s v="Belanja Barang Non Operasional"/>
    <s v="NON OPS LAINNYA"/>
    <s v="GTUP NIHIL"/>
    <s v="LAINNYA"/>
    <x v="348"/>
    <x v="351"/>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3"/>
    <n v="2262202"/>
    <x v="20"/>
    <x v="5"/>
    <x v="20"/>
    <x v="4"/>
    <x v="21"/>
    <s v="00471/KW/626402/2022"/>
    <x v="4"/>
    <s v="00459/PB/626402/2022"/>
    <x v="59"/>
    <x v="4"/>
    <s v="Belanja Barang Non Operasional"/>
    <s v="NON OPS LAINNYA"/>
    <s v="GTUP NIHIL"/>
    <s v="LAINNYA"/>
    <x v="349"/>
    <x v="35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4"/>
    <n v="2743548"/>
    <x v="20"/>
    <x v="5"/>
    <x v="20"/>
    <x v="4"/>
    <x v="21"/>
    <s v="00473/KW/626402/2022"/>
    <x v="4"/>
    <s v="00460/PB/626402/2022"/>
    <x v="59"/>
    <x v="4"/>
    <s v="Belanja Barang Non Operasional"/>
    <s v="NON OPS LAINNYA"/>
    <s v="GTUP NIHIL"/>
    <s v="LAINNYA"/>
    <x v="350"/>
    <x v="35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5"/>
    <n v="2780000"/>
    <x v="20"/>
    <x v="5"/>
    <x v="20"/>
    <x v="4"/>
    <x v="21"/>
    <s v="00475/KW/626402/2022"/>
    <x v="4"/>
    <s v="00461/PB/626402/2022"/>
    <x v="53"/>
    <x v="4"/>
    <s v="Belanja Barang Non Operasional"/>
    <s v="NON OPS LAINNYA"/>
    <s v="GTUP NIHIL"/>
    <s v="LAINNYA"/>
    <x v="351"/>
    <x v="35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6"/>
    <n v="197800"/>
    <x v="20"/>
    <x v="5"/>
    <x v="20"/>
    <x v="4"/>
    <x v="21"/>
    <s v="00476/KW/626402/2022"/>
    <x v="4"/>
    <s v="00462/PB/626402/2022"/>
    <x v="56"/>
    <x v="4"/>
    <s v="Belanja Barang Non Operasional"/>
    <s v="NON OPS LAINNYA"/>
    <s v="GTUP NIHIL"/>
    <s v="LAINNYA"/>
    <x v="352"/>
    <x v="35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7"/>
    <n v="4440000"/>
    <x v="20"/>
    <x v="5"/>
    <x v="20"/>
    <x v="4"/>
    <x v="21"/>
    <s v="00478/KW/626402/2022"/>
    <x v="4"/>
    <s v="00463/PB/626402/2022"/>
    <x v="52"/>
    <x v="4"/>
    <s v="Belanja Barang Non Operasional"/>
    <s v="PERJALANAN DINAS"/>
    <s v="GTUP NIHIL"/>
    <s v="LAINNYA"/>
    <x v="353"/>
    <x v="35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8"/>
    <n v="2250000"/>
    <x v="20"/>
    <x v="5"/>
    <x v="20"/>
    <x v="4"/>
    <x v="21"/>
    <s v="00480/KW/626402/2022"/>
    <x v="4"/>
    <s v="00464/PB/626402/2022"/>
    <x v="63"/>
    <x v="4"/>
    <s v="Belanja Barang Non Operasional"/>
    <s v="PERJALANAN DINAS"/>
    <s v="GTUP NIHIL"/>
    <s v="LAINNYA"/>
    <x v="354"/>
    <x v="35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0"/>
    <n v="112000"/>
    <x v="20"/>
    <x v="5"/>
    <x v="20"/>
    <x v="4"/>
    <x v="21"/>
    <s v="00486/KW/626402/2022"/>
    <x v="4"/>
    <s v="00467/PB/626402/2022"/>
    <x v="53"/>
    <x v="4"/>
    <s v="Belanja Barang Non Operasional"/>
    <s v="BELANJA JASA"/>
    <s v="GTUP NIHIL"/>
    <s v="LAINNYA"/>
    <x v="357"/>
    <x v="36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1"/>
    <n v="80000"/>
    <x v="20"/>
    <x v="5"/>
    <x v="20"/>
    <x v="4"/>
    <x v="21"/>
    <s v="00488/KW/626402/2022"/>
    <x v="4"/>
    <s v="00468/PB/626402/2022"/>
    <x v="53"/>
    <x v="4"/>
    <s v="Belanja Barang Non Operasional"/>
    <s v="BELANJA JASA"/>
    <s v="GTUP NIHIL"/>
    <s v="LAINNYA"/>
    <x v="358"/>
    <x v="36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0/KW/626402/2022"/>
    <x v="4"/>
    <s v="00469/PB/626402/2022"/>
    <x v="60"/>
    <x v="4"/>
    <s v="Belanja Barang Non Operasional"/>
    <s v="BELANJA JASA"/>
    <s v="GTUP NIHIL"/>
    <s v="LAINNYA"/>
    <x v="359"/>
    <x v="36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2/KW/626402/2022"/>
    <x v="4"/>
    <s v="00470/PB/626402/2022"/>
    <x v="64"/>
    <x v="4"/>
    <s v="Belanja Barang Non Operasional"/>
    <s v="BELANJA JASA"/>
    <s v="GTUP NIHIL"/>
    <s v="LAINNYA"/>
    <x v="360"/>
    <x v="36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3"/>
    <n v="600000"/>
    <x v="20"/>
    <x v="5"/>
    <x v="20"/>
    <x v="4"/>
    <x v="21"/>
    <s v="00494/KW/626402/2022"/>
    <x v="4"/>
    <s v="00471/PB/626402/2022"/>
    <x v="6"/>
    <x v="4"/>
    <s v="Belanja Barang Operasional"/>
    <s v="BELANJA PEMELIHARAAN"/>
    <s v="GTUP NIHIL"/>
    <s v="LAINNYA"/>
    <x v="361"/>
    <x v="36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334"/>
    <n v="43494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334"/>
    <n v="5500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334"/>
    <n v="35475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334"/>
    <n v="935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5"/>
    <n v="565000"/>
    <x v="20"/>
    <x v="5"/>
    <x v="20"/>
    <x v="4"/>
    <x v="21"/>
    <s v="00497/KW/626402/2022"/>
    <x v="4"/>
    <s v="00473/PB/626402/2022"/>
    <x v="25"/>
    <x v="4"/>
    <s v="Belanja Barang Operasional"/>
    <s v="BELANJA PEMELIHARAAN"/>
    <s v="GTUP NIHIL"/>
    <s v="LAINNYA"/>
    <x v="363"/>
    <x v="366"/>
    <s v="00013/UM/626402/2022"/>
    <m/>
    <m/>
    <m/>
    <n v="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336"/>
    <n v="722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6"/>
    <n v="4756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7"/>
    <n v="600000"/>
    <x v="20"/>
    <x v="5"/>
    <x v="20"/>
    <x v="4"/>
    <x v="21"/>
    <s v="00501/KW/626402/2022"/>
    <x v="4"/>
    <s v="00475/PB/626402/2022"/>
    <x v="25"/>
    <x v="4"/>
    <s v="Belanja Barang Operasional"/>
    <s v="BELANJA PEMELIHARAAN"/>
    <s v="GTUP NIHIL"/>
    <s v="LAINNYA"/>
    <x v="365"/>
    <x v="36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8"/>
    <n v="1883200"/>
    <x v="20"/>
    <x v="5"/>
    <x v="20"/>
    <x v="4"/>
    <x v="21"/>
    <s v="00503/KW/626402/2022"/>
    <x v="4"/>
    <s v="00476/PB/626402/2022"/>
    <x v="25"/>
    <x v="4"/>
    <s v="Belanja Barang Operasional"/>
    <s v="BELANJA PEMELIHARAAN"/>
    <s v="GTUP NIHIL"/>
    <s v="LAINNYA"/>
    <x v="366"/>
    <x v="369"/>
    <s v="00013/UM/626402/2022"/>
    <m/>
    <m/>
    <m/>
    <n v="7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9"/>
    <n v="170000"/>
    <x v="20"/>
    <x v="5"/>
    <x v="20"/>
    <x v="4"/>
    <x v="21"/>
    <s v="00504/KW/626402/2022"/>
    <x v="4"/>
    <s v="00477/PB/626402/2022"/>
    <x v="27"/>
    <x v="4"/>
    <s v="Belanja Barang Operasional"/>
    <s v="BELANJA PEMELIHARAAN"/>
    <s v="GTUP NIHIL"/>
    <s v="LAINNYA"/>
    <x v="367"/>
    <x v="37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0"/>
    <n v="1090000"/>
    <x v="20"/>
    <x v="5"/>
    <x v="20"/>
    <x v="4"/>
    <x v="21"/>
    <s v="00509/KW/626402/2022"/>
    <x v="4"/>
    <s v="00478/PB/626402/2022"/>
    <x v="27"/>
    <x v="4"/>
    <s v="Belanja Barang Operasional"/>
    <s v="BELANJA PEMELIHARAAN"/>
    <s v="GTUP NIHIL"/>
    <s v="LAINNYA"/>
    <x v="368"/>
    <x v="371"/>
    <s v="00013/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1"/>
    <n v="1764400"/>
    <x v="20"/>
    <x v="5"/>
    <x v="20"/>
    <x v="4"/>
    <x v="21"/>
    <s v="00510/KW/626402/2022"/>
    <x v="4"/>
    <s v="00479/PB/626402/2022"/>
    <x v="58"/>
    <x v="4"/>
    <s v="Belanja Barang Operasional"/>
    <s v="BELANJA PEMELIHARAAN"/>
    <s v="GTUP NIHIL"/>
    <s v="LAINNYA"/>
    <x v="369"/>
    <x v="372"/>
    <s v="00013/UM/626402/2022"/>
    <m/>
    <m/>
    <m/>
    <n v="8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342"/>
    <n v="3320000"/>
    <x v="20"/>
    <x v="5"/>
    <x v="20"/>
    <x v="4"/>
    <x v="21"/>
    <s v="00511/KW/626402/2022"/>
    <x v="4"/>
    <s v="00480/PB/626402/2022"/>
    <x v="60"/>
    <x v="4"/>
    <s v="Belanja Barang Non Operasional"/>
    <s v="PERJALANAN DINAS"/>
    <s v="GTUP NIHIL"/>
    <s v="LAINNYA"/>
    <x v="370"/>
    <x v="37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343"/>
    <n v="1290000"/>
    <x v="20"/>
    <x v="5"/>
    <x v="20"/>
    <x v="4"/>
    <x v="21"/>
    <s v="00513/KW/626402/2022"/>
    <x v="4"/>
    <s v="00481/PB/626402/2022"/>
    <x v="25"/>
    <x v="4"/>
    <s v="Belanja Barang Non Operasional"/>
    <s v="PERJALANAN DINAS"/>
    <s v="GTUP NIHIL"/>
    <s v="LAINNYA"/>
    <x v="371"/>
    <x v="37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44"/>
    <n v="1650000"/>
    <x v="20"/>
    <x v="5"/>
    <x v="20"/>
    <x v="4"/>
    <x v="21"/>
    <s v="00514/KW/626402/2022"/>
    <x v="4"/>
    <s v="00482/PB/626402/2022"/>
    <x v="58"/>
    <x v="4"/>
    <s v="Belanja Barang Non Operasional"/>
    <s v="PERJALANAN DINAS"/>
    <s v="GTUP NIHIL"/>
    <s v="LAINNYA"/>
    <x v="372"/>
    <x v="37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345"/>
    <n v="300000"/>
    <x v="20"/>
    <x v="5"/>
    <x v="20"/>
    <x v="4"/>
    <x v="21"/>
    <s v="00515/KW/626402/2022"/>
    <x v="4"/>
    <s v="00483/PB/626402/2022"/>
    <x v="54"/>
    <x v="4"/>
    <s v="Belanja Barang Non Operasional"/>
    <s v="TRANSPORT LOKAL"/>
    <s v="GTUP NIHIL"/>
    <s v="LAINNYA"/>
    <x v="373"/>
    <x v="37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8"/>
    <s v="000680"/>
    <x v="346"/>
    <n v="997000"/>
    <x v="20"/>
    <x v="5"/>
    <x v="20"/>
    <x v="4"/>
    <x v="21"/>
    <s v="00516/KW/626402/2022"/>
    <x v="4"/>
    <s v="00484/PB/626402/2022"/>
    <x v="27"/>
    <x v="4"/>
    <s v="Belanja Barang Non Operasional"/>
    <s v="BELANJA BAHAN"/>
    <s v="GTUP NIHIL"/>
    <s v="LAINNYA"/>
    <x v="374"/>
    <x v="37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9"/>
    <s v="000681"/>
    <x v="347"/>
    <n v="1500000"/>
    <x v="20"/>
    <x v="5"/>
    <x v="20"/>
    <x v="4"/>
    <x v="21"/>
    <s v="00518/KW/626402/2022"/>
    <x v="4"/>
    <s v="00485/PB/626402/2022"/>
    <x v="27"/>
    <x v="4"/>
    <s v="Belanja Barang Non Operasional"/>
    <s v="BELANJA BAHAN"/>
    <s v="GTUP NIHIL"/>
    <s v="LAINNYA"/>
    <x v="375"/>
    <x v="37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31"/>
    <s v="000679"/>
    <x v="348"/>
    <n v="1498000"/>
    <x v="20"/>
    <x v="5"/>
    <x v="20"/>
    <x v="4"/>
    <x v="21"/>
    <s v="00519/KW/626402/2022"/>
    <x v="4"/>
    <s v="00486/PB/626402/2022"/>
    <x v="65"/>
    <x v="4"/>
    <s v="Belanja Barang Non Operasional"/>
    <s v="BELANJA BAHAN"/>
    <s v="GTUP NIHIL"/>
    <s v="LAINNYA"/>
    <x v="376"/>
    <x v="379"/>
    <s v="00013/UM/626402/2022"/>
    <m/>
    <m/>
    <m/>
    <n v="599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349"/>
    <n v="27500000"/>
    <x v="20"/>
    <x v="5"/>
    <x v="20"/>
    <x v="4"/>
    <x v="21"/>
    <s v="00520/KW/626402/2022"/>
    <x v="4"/>
    <s v="00487/PB/626402/2022"/>
    <x v="54"/>
    <x v="4"/>
    <s v="Belanja Barang Non Operasional"/>
    <s v="BELANJA BAHAN"/>
    <s v="GTUP NIHIL"/>
    <s v="LAINNYA"/>
    <x v="377"/>
    <x v="380"/>
    <s v="00035/UM/626402/2022"/>
    <n v="2500000"/>
    <m/>
    <m/>
    <n v="50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350"/>
    <n v="962000"/>
    <x v="20"/>
    <x v="5"/>
    <x v="20"/>
    <x v="4"/>
    <x v="21"/>
    <s v="00521/KW/626402/2022"/>
    <x v="4"/>
    <s v="00488/PB/626402/2022"/>
    <x v="61"/>
    <x v="4"/>
    <s v="Belanja Barang Non Operasional"/>
    <s v="BELANJA BAHAN"/>
    <s v="GTUP NIHIL"/>
    <s v="LAINNYA"/>
    <x v="378"/>
    <x v="38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351"/>
    <n v="1498000"/>
    <x v="20"/>
    <x v="5"/>
    <x v="20"/>
    <x v="4"/>
    <x v="21"/>
    <s v="00522/KW/626402/2022"/>
    <x v="4"/>
    <s v="00489/PB/626402/2022"/>
    <x v="61"/>
    <x v="4"/>
    <s v="Belanja Barang Non Operasional"/>
    <s v="BELANJA BAHAN"/>
    <s v="GTUP NIHIL"/>
    <s v="LAINNYA"/>
    <x v="379"/>
    <x v="382"/>
    <s v="00013/UM/626402/2022"/>
    <m/>
    <m/>
    <m/>
    <n v="29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352"/>
    <n v="1500000"/>
    <x v="20"/>
    <x v="5"/>
    <x v="20"/>
    <x v="4"/>
    <x v="21"/>
    <s v="00523/KW/626402/2022"/>
    <x v="4"/>
    <s v="00490/PB/626402/2022"/>
    <x v="61"/>
    <x v="4"/>
    <s v="Belanja Barang Non Operasional"/>
    <s v="BELANJA BAHAN"/>
    <s v="GTUP NIHIL"/>
    <s v="LAINNYA"/>
    <x v="380"/>
    <x v="38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69"/>
    <s v="000676"/>
    <x v="353"/>
    <n v="1499000"/>
    <x v="20"/>
    <x v="5"/>
    <x v="20"/>
    <x v="4"/>
    <x v="21"/>
    <s v="00524/KW/626402/2022"/>
    <x v="4"/>
    <s v="00491/PB/626402/2022"/>
    <x v="61"/>
    <x v="4"/>
    <s v="Belanja Barang Non Operasional"/>
    <s v="BELANJA BAHAN"/>
    <s v="GTUP NIHIL"/>
    <s v="LAINNYA"/>
    <x v="381"/>
    <x v="384"/>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4"/>
    <n v="89000"/>
    <x v="20"/>
    <x v="5"/>
    <x v="20"/>
    <x v="4"/>
    <x v="21"/>
    <s v="00525/KW/626402/2022"/>
    <x v="4"/>
    <s v="00492/PB/626402/2022"/>
    <x v="6"/>
    <x v="4"/>
    <s v="Belanja Barang Non Operasional"/>
    <s v="BELANJA JASA"/>
    <s v="GTUP NIHIL"/>
    <s v="LAINNYA"/>
    <x v="382"/>
    <x v="38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5"/>
    <n v="80000"/>
    <x v="20"/>
    <x v="5"/>
    <x v="20"/>
    <x v="4"/>
    <x v="21"/>
    <s v="00526/KW/626402/2022"/>
    <x v="4"/>
    <s v="00493/PB/626402/2022"/>
    <x v="59"/>
    <x v="4"/>
    <s v="Belanja Barang Non Operasional"/>
    <s v="BELANJA JASA"/>
    <s v="GTUP NIHIL"/>
    <s v="LAINNYA"/>
    <x v="383"/>
    <x v="38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6"/>
    <n v="99000"/>
    <x v="20"/>
    <x v="5"/>
    <x v="20"/>
    <x v="4"/>
    <x v="21"/>
    <s v="00527/KW/626402/2022"/>
    <x v="4"/>
    <s v="00494/PB/626402/2022"/>
    <x v="52"/>
    <x v="4"/>
    <s v="Belanja Barang Non Operasional"/>
    <s v="BELANJA JASA"/>
    <s v="GTUP NIHIL"/>
    <s v="LAINNYA"/>
    <x v="384"/>
    <x v="38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7"/>
    <n v="95000"/>
    <x v="20"/>
    <x v="5"/>
    <x v="20"/>
    <x v="4"/>
    <x v="21"/>
    <s v="00528/KW/626402/2022"/>
    <x v="4"/>
    <s v="00544/PB/626402/2022"/>
    <x v="53"/>
    <x v="4"/>
    <s v="Belanja Barang Non Operasional"/>
    <s v="BELANJA JASA"/>
    <s v="GTUP NIHIL"/>
    <s v="LAINNYA"/>
    <x v="385"/>
    <x v="38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8"/>
    <n v="89000"/>
    <x v="20"/>
    <x v="5"/>
    <x v="20"/>
    <x v="4"/>
    <x v="21"/>
    <s v="00529/KW/626402/2022"/>
    <x v="4"/>
    <s v="00545/PB/626402/2022"/>
    <x v="64"/>
    <x v="4"/>
    <s v="Belanja Barang Non Operasional"/>
    <s v="BELANJA JASA"/>
    <s v="GTUP NIHIL"/>
    <s v="LAINNYA"/>
    <x v="386"/>
    <x v="38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9"/>
    <n v="275000"/>
    <x v="20"/>
    <x v="5"/>
    <x v="20"/>
    <x v="4"/>
    <x v="21"/>
    <s v="00530/KW/626402/2022"/>
    <x v="4"/>
    <s v="00546/PB/626402/2022"/>
    <x v="35"/>
    <x v="4"/>
    <s v="Belanja Barang Non Operasional"/>
    <s v="BELANJA JASA"/>
    <s v="GTUP NIHIL"/>
    <s v="LAINNYA"/>
    <x v="387"/>
    <x v="39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0"/>
    <n v="75000"/>
    <x v="20"/>
    <x v="5"/>
    <x v="20"/>
    <x v="4"/>
    <x v="21"/>
    <s v="00531/KW/626402/2022"/>
    <x v="4"/>
    <s v="00547/PB/626402/2022"/>
    <x v="27"/>
    <x v="4"/>
    <s v="Belanja Barang Non Operasional"/>
    <s v="BELANJA JASA"/>
    <s v="GTUP NIHIL"/>
    <s v="LAINNYA"/>
    <x v="388"/>
    <x v="39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1"/>
    <n v="800000"/>
    <x v="20"/>
    <x v="5"/>
    <x v="20"/>
    <x v="4"/>
    <x v="21"/>
    <s v="00532/KW/626402/2022"/>
    <x v="4"/>
    <s v="00548/PB/626402/2022"/>
    <x v="53"/>
    <x v="4"/>
    <s v="Belanja Barang Operasional"/>
    <s v="KEPERLUAN PERKANTORAN"/>
    <s v="GTUP NIHIL"/>
    <s v="LAINNYA"/>
    <x v="389"/>
    <x v="39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2"/>
    <n v="288500"/>
    <x v="20"/>
    <x v="5"/>
    <x v="20"/>
    <x v="4"/>
    <x v="21"/>
    <s v="00533/KW/626402/2022"/>
    <x v="4"/>
    <s v="00549/PB/626402/2022"/>
    <x v="59"/>
    <x v="4"/>
    <s v="Belanja Barang Operasional"/>
    <s v="KEPERLUAN PERKANTORAN"/>
    <s v="GTUP NIHIL"/>
    <s v="LAINNYA"/>
    <x v="390"/>
    <x v="39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3"/>
    <n v="1275164"/>
    <x v="20"/>
    <x v="5"/>
    <x v="20"/>
    <x v="4"/>
    <x v="21"/>
    <s v="00534/KW/626402/2022"/>
    <x v="4"/>
    <s v="00550/PB/626402/2022"/>
    <x v="59"/>
    <x v="4"/>
    <s v="Belanja Barang Operasional"/>
    <s v="KEPERLUAN PERKANTORAN"/>
    <s v="GTUP NIHIL"/>
    <s v="LAINNYA"/>
    <x v="391"/>
    <x v="39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4"/>
    <n v="1011750"/>
    <x v="20"/>
    <x v="5"/>
    <x v="20"/>
    <x v="4"/>
    <x v="21"/>
    <s v="00535/KW/626402/2022"/>
    <x v="4"/>
    <s v="00551/PB/626402/2022"/>
    <x v="53"/>
    <x v="4"/>
    <s v="Belanja Barang Operasional"/>
    <s v="KEPERLUAN PERKANTORAN"/>
    <s v="GTUP NIHIL"/>
    <s v="LAINNYA"/>
    <x v="392"/>
    <x v="39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5"/>
    <n v="893486"/>
    <x v="20"/>
    <x v="5"/>
    <x v="20"/>
    <x v="4"/>
    <x v="21"/>
    <s v="00536/KW/626402/2022"/>
    <x v="4"/>
    <s v="00552/PB/626402/2022"/>
    <x v="53"/>
    <x v="4"/>
    <s v="Belanja Barang Operasional"/>
    <s v="KEPERLUAN PERKANTORAN"/>
    <s v="GTUP NIHIL"/>
    <s v="LAINNYA"/>
    <x v="393"/>
    <x v="39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366"/>
    <n v="640000"/>
    <x v="20"/>
    <x v="5"/>
    <x v="20"/>
    <x v="4"/>
    <x v="21"/>
    <s v="00537/KW/626402/2022"/>
    <x v="4"/>
    <s v="00553/PB/626402/2022"/>
    <x v="35"/>
    <x v="4"/>
    <s v="Belanja Barang Operasional"/>
    <s v="KEPERLUAN PERKANTORAN"/>
    <s v="GTUP NIHIL"/>
    <s v="LAINNYA"/>
    <x v="394"/>
    <x v="39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7"/>
    <n v="800000"/>
    <x v="20"/>
    <x v="5"/>
    <x v="20"/>
    <x v="4"/>
    <x v="21"/>
    <s v="00538/KW/626402/2022"/>
    <x v="4"/>
    <s v="00554/PB/626402/2022"/>
    <x v="58"/>
    <x v="4"/>
    <s v="Belanja Barang Operasional"/>
    <s v="KEPERLUAN PERKANTORAN"/>
    <s v="GTUP NIHIL"/>
    <s v="LAINNYA"/>
    <x v="395"/>
    <x v="39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8"/>
    <n v="1325000"/>
    <x v="20"/>
    <x v="5"/>
    <x v="20"/>
    <x v="4"/>
    <x v="21"/>
    <s v="00539/KW/626402/2022"/>
    <x v="4"/>
    <s v="00555/PB/626402/2022"/>
    <x v="58"/>
    <x v="4"/>
    <s v="Belanja Barang Operasional"/>
    <s v="KEPERLUAN PERKANTORAN"/>
    <s v="GTUP NIHIL"/>
    <s v="LAINNYA"/>
    <x v="396"/>
    <x v="39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369"/>
    <n v="1074000"/>
    <x v="20"/>
    <x v="5"/>
    <x v="20"/>
    <x v="4"/>
    <x v="21"/>
    <s v="00540/KW/626402/2022"/>
    <x v="4"/>
    <s v="00556/PB/626402/2022"/>
    <x v="58"/>
    <x v="4"/>
    <s v="Belanja Barang Operasional"/>
    <s v="KEPERLUAN PERKANTORAN"/>
    <s v="GTUP NIHIL"/>
    <s v="LAINNYA"/>
    <x v="397"/>
    <x v="40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0"/>
    <n v="3000000"/>
    <x v="20"/>
    <x v="5"/>
    <x v="20"/>
    <x v="4"/>
    <x v="21"/>
    <s v="00541/KW/626402/2022"/>
    <x v="4"/>
    <s v="00557/PB/626402/2022"/>
    <x v="53"/>
    <x v="4"/>
    <s v="Belanja Barang Operasional"/>
    <s v="BELANJA PEMELIHARAAN"/>
    <s v="GTUP NIHIL"/>
    <s v="LAINNYA"/>
    <x v="398"/>
    <x v="401"/>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1"/>
    <n v="3000000"/>
    <x v="20"/>
    <x v="5"/>
    <x v="20"/>
    <x v="4"/>
    <x v="21"/>
    <s v="00542/KW/626402/2022"/>
    <x v="4"/>
    <s v="00558/PB/626402/2022"/>
    <x v="54"/>
    <x v="4"/>
    <s v="Belanja Barang Operasional"/>
    <s v="BELANJA PEMELIHARAAN"/>
    <s v="GTUP NIHIL"/>
    <s v="LAINNYA"/>
    <x v="399"/>
    <x v="402"/>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372"/>
    <n v="4950000"/>
    <x v="20"/>
    <x v="5"/>
    <x v="20"/>
    <x v="4"/>
    <x v="21"/>
    <s v="00543/KW/626402/2022"/>
    <x v="4"/>
    <s v="00559/PB/626402/2022"/>
    <x v="25"/>
    <x v="4"/>
    <s v="Belanja Barang Operasional"/>
    <s v="BELANJA SEWA"/>
    <s v="GTUP NIHIL"/>
    <s v="LAINNYA"/>
    <x v="400"/>
    <x v="403"/>
    <s v="00013/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373"/>
    <n v="80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373"/>
    <n v="88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4"/>
    <n v="995000"/>
    <x v="20"/>
    <x v="5"/>
    <x v="20"/>
    <x v="4"/>
    <x v="21"/>
    <s v="00545/KW/626402/2022"/>
    <x v="4"/>
    <s v="00561/PB/626402/2022"/>
    <x v="28"/>
    <x v="4"/>
    <s v="Belanja Barang Operasional"/>
    <s v="PERSEDIAAN"/>
    <s v="GTUP NIHIL"/>
    <s v="LAINNYA"/>
    <x v="402"/>
    <x v="40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5"/>
    <n v="995000"/>
    <x v="20"/>
    <x v="5"/>
    <x v="20"/>
    <x v="4"/>
    <x v="21"/>
    <s v="00546/KW/626402/2022"/>
    <x v="4"/>
    <s v="00562/PB/626402/2022"/>
    <x v="28"/>
    <x v="4"/>
    <s v="Belanja Barang Operasional"/>
    <s v="PERSEDIAAN"/>
    <s v="GTUP NIHIL"/>
    <s v="LAINNYA"/>
    <x v="403"/>
    <x v="40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6"/>
    <n v="999500"/>
    <x v="20"/>
    <x v="5"/>
    <x v="20"/>
    <x v="4"/>
    <x v="21"/>
    <s v="00547/KW/626402/2022"/>
    <x v="4"/>
    <s v="00563/PB/626402/2022"/>
    <x v="28"/>
    <x v="4"/>
    <s v="Belanja Barang Operasional"/>
    <s v="PERSEDIAAN"/>
    <s v="GTUP NIHIL"/>
    <s v="LAINNYA"/>
    <x v="404"/>
    <x v="40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7"/>
    <n v="997500"/>
    <x v="20"/>
    <x v="5"/>
    <x v="20"/>
    <x v="4"/>
    <x v="21"/>
    <s v="00548/KW/626402/2022"/>
    <x v="4"/>
    <s v="00564/PB/626402/2022"/>
    <x v="28"/>
    <x v="4"/>
    <s v="Belanja Barang Operasional"/>
    <s v="PERSEDIAAN"/>
    <s v="GTUP NIHIL"/>
    <s v="LAINNYA"/>
    <x v="405"/>
    <x v="40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8"/>
    <n v="1500000"/>
    <x v="20"/>
    <x v="5"/>
    <x v="20"/>
    <x v="4"/>
    <x v="21"/>
    <s v="00549/KW/626402/2022"/>
    <x v="4"/>
    <s v="00565/PB/626402/2022"/>
    <x v="28"/>
    <x v="4"/>
    <s v="Belanja Barang Operasional"/>
    <s v="PERSEDIAAN"/>
    <s v="GTUP NIHIL"/>
    <s v="LAINNYA"/>
    <x v="406"/>
    <x v="40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9"/>
    <n v="1500000"/>
    <x v="20"/>
    <x v="5"/>
    <x v="20"/>
    <x v="4"/>
    <x v="21"/>
    <s v="00550/KW/626402/2022"/>
    <x v="4"/>
    <s v="00566/PB/626402/2022"/>
    <x v="28"/>
    <x v="4"/>
    <s v="Belanja Barang Operasional"/>
    <s v="PERSEDIAAN"/>
    <s v="GTUP NIHIL"/>
    <s v="LAINNYA"/>
    <x v="407"/>
    <x v="41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0"/>
    <n v="1495000"/>
    <x v="20"/>
    <x v="5"/>
    <x v="20"/>
    <x v="4"/>
    <x v="21"/>
    <s v="00551/KW/626402/2022"/>
    <x v="4"/>
    <s v="00567/PB/626402/2022"/>
    <x v="28"/>
    <x v="4"/>
    <s v="Belanja Barang Operasional"/>
    <s v="PERSEDIAAN"/>
    <s v="GTUP NIHIL"/>
    <s v="LAINNYA"/>
    <x v="408"/>
    <x v="41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1"/>
    <n v="995500"/>
    <x v="20"/>
    <x v="5"/>
    <x v="20"/>
    <x v="4"/>
    <x v="21"/>
    <s v="00552/KW/626402/2022"/>
    <x v="4"/>
    <s v="00568/PB/626402/2022"/>
    <x v="28"/>
    <x v="4"/>
    <s v="Belanja Barang Operasional"/>
    <s v="PERSEDIAAN"/>
    <s v="GTUP NIHIL"/>
    <s v="LAINNYA"/>
    <x v="409"/>
    <x v="41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2"/>
    <n v="997500"/>
    <x v="20"/>
    <x v="5"/>
    <x v="20"/>
    <x v="4"/>
    <x v="21"/>
    <s v="00553/KW/626402/2022"/>
    <x v="4"/>
    <s v="00569/PB/626402/2022"/>
    <x v="28"/>
    <x v="4"/>
    <s v="Belanja Barang Operasional"/>
    <s v="PERSEDIAAN"/>
    <s v="GTUP NIHIL"/>
    <s v="LAINNYA"/>
    <x v="410"/>
    <x v="41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3"/>
    <n v="999000"/>
    <x v="20"/>
    <x v="5"/>
    <x v="20"/>
    <x v="4"/>
    <x v="21"/>
    <s v="00554/KW/626402/2022"/>
    <x v="4"/>
    <s v="00570/PB/626402/2022"/>
    <x v="28"/>
    <x v="4"/>
    <s v="Belanja Barang Operasional"/>
    <s v="PERSEDIAAN"/>
    <s v="GTUP NIHIL"/>
    <s v="LAINNYA"/>
    <x v="411"/>
    <x v="41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4"/>
    <n v="1475000"/>
    <x v="20"/>
    <x v="5"/>
    <x v="20"/>
    <x v="4"/>
    <x v="21"/>
    <s v="00555/KW/626402/2022"/>
    <x v="4"/>
    <s v="00571/PB/626402/2022"/>
    <x v="28"/>
    <x v="4"/>
    <s v="Belanja Barang Operasional"/>
    <s v="PERSEDIAAN"/>
    <s v="GTUP NIHIL"/>
    <s v="LAINNYA"/>
    <x v="412"/>
    <x v="41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5"/>
    <n v="1500000"/>
    <x v="20"/>
    <x v="5"/>
    <x v="20"/>
    <x v="4"/>
    <x v="21"/>
    <s v="00556/KW/626402/2022"/>
    <x v="4"/>
    <s v="00572/PB/626402/2022"/>
    <x v="28"/>
    <x v="4"/>
    <s v="Belanja Barang Operasional"/>
    <s v="PERSEDIAAN"/>
    <s v="GTUP NIHIL"/>
    <s v="LAINNYA"/>
    <x v="413"/>
    <x v="41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6"/>
    <n v="1490000"/>
    <x v="20"/>
    <x v="5"/>
    <x v="20"/>
    <x v="4"/>
    <x v="21"/>
    <s v="00557/KW/626402/2022"/>
    <x v="4"/>
    <s v="00573/PB/626402/2022"/>
    <x v="28"/>
    <x v="4"/>
    <s v="Belanja Barang Operasional"/>
    <s v="PERSEDIAAN"/>
    <s v="GTUP NIHIL"/>
    <s v="LAINNYA"/>
    <x v="414"/>
    <x v="41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387"/>
    <n v="997000"/>
    <x v="20"/>
    <x v="5"/>
    <x v="20"/>
    <x v="4"/>
    <x v="21"/>
    <s v="00558/KW/626402/2022"/>
    <x v="4"/>
    <s v="00574/PB/626402/2022"/>
    <x v="6"/>
    <x v="4"/>
    <s v="Belanja Barang Non Operasional"/>
    <s v="BELANJA BAHAN"/>
    <s v="GTUP NIHIL"/>
    <s v="LAINNYA"/>
    <x v="415"/>
    <x v="41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388"/>
    <n v="1490000"/>
    <x v="20"/>
    <x v="5"/>
    <x v="20"/>
    <x v="4"/>
    <x v="21"/>
    <s v="00559/KW/626402/2022"/>
    <x v="4"/>
    <s v="00575/PB/626402/2022"/>
    <x v="6"/>
    <x v="4"/>
    <s v="Belanja Barang Non Operasional"/>
    <s v="BELANJA BAHAN"/>
    <s v="GTUP NIHIL"/>
    <s v="LAINNYA"/>
    <x v="416"/>
    <x v="41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389"/>
    <n v="1500000"/>
    <x v="20"/>
    <x v="5"/>
    <x v="20"/>
    <x v="4"/>
    <x v="21"/>
    <s v="00560/KW/626402/2022"/>
    <x v="4"/>
    <s v="00576/PB/626402/2022"/>
    <x v="35"/>
    <x v="4"/>
    <s v="Belanja Barang Non Operasional"/>
    <s v="BELANJA BAHAN"/>
    <s v="GTUP NIHIL"/>
    <s v="LAINNYA"/>
    <x v="417"/>
    <x v="420"/>
    <s v="00013/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31"/>
    <s v="000655"/>
    <x v="390"/>
    <n v="1499000"/>
    <x v="20"/>
    <x v="5"/>
    <x v="20"/>
    <x v="4"/>
    <x v="21"/>
    <s v="00561/KW/626402/2022"/>
    <x v="4"/>
    <s v="00577/PB/626402/2022"/>
    <x v="6"/>
    <x v="4"/>
    <s v="Belanja Barang Non Operasional"/>
    <s v="BELANJA BAHAN"/>
    <s v="GTUP NIHIL"/>
    <s v="LAINNYA"/>
    <x v="418"/>
    <x v="421"/>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1"/>
    <n v="11600000"/>
    <x v="20"/>
    <x v="5"/>
    <x v="20"/>
    <x v="4"/>
    <x v="21"/>
    <s v="00562/KW/626402/2022"/>
    <x v="4"/>
    <s v="00579/PB/626402/2022"/>
    <x v="6"/>
    <x v="4"/>
    <s v="Belanja Barang Non Operasional"/>
    <s v="NON OPS LAINNYA"/>
    <s v="GTUP NIHIL"/>
    <s v="LAINNYA"/>
    <x v="419"/>
    <x v="422"/>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2"/>
    <n v="11600000"/>
    <x v="20"/>
    <x v="5"/>
    <x v="20"/>
    <x v="4"/>
    <x v="21"/>
    <s v="00563/KW/626402/2022"/>
    <x v="4"/>
    <s v="00581/PB/626402/2022"/>
    <x v="55"/>
    <x v="4"/>
    <s v="Belanja Barang Non Operasional"/>
    <s v="NON OPS LAINNYA"/>
    <s v="GTUP NIHIL"/>
    <s v="LAINNYA"/>
    <x v="420"/>
    <x v="423"/>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3"/>
    <n v="8950000"/>
    <x v="20"/>
    <x v="5"/>
    <x v="20"/>
    <x v="4"/>
    <x v="21"/>
    <s v="00564/KW/626402/2022"/>
    <x v="4"/>
    <s v="00584/PB/626402/2022"/>
    <x v="52"/>
    <x v="4"/>
    <s v="Belanja Barang Non Operasional"/>
    <s v="PERJALANAN DINAS"/>
    <s v="GTUP NIHIL"/>
    <s v="LAINNYA"/>
    <x v="421"/>
    <x v="424"/>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4"/>
    <n v="930000"/>
    <x v="20"/>
    <x v="5"/>
    <x v="20"/>
    <x v="4"/>
    <x v="21"/>
    <s v="00565/KW/626402/2022"/>
    <x v="4"/>
    <s v="00586/PB/626402/2022"/>
    <x v="56"/>
    <x v="4"/>
    <s v="Belanja Barang Non Operasional"/>
    <s v="PERJALANAN DINAS"/>
    <s v="GTUP NIHIL"/>
    <s v="LAINNYA"/>
    <x v="422"/>
    <x v="425"/>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5"/>
    <n v="9629900"/>
    <x v="20"/>
    <x v="5"/>
    <x v="20"/>
    <x v="4"/>
    <x v="21"/>
    <s v="00566/KW/626402/2022"/>
    <x v="4"/>
    <s v="00588/PB/626402/2022"/>
    <x v="35"/>
    <x v="4"/>
    <s v="Belanja Barang Non Operasional"/>
    <s v="PERJALANAN DINAS"/>
    <s v="GTUP NIHIL"/>
    <s v="LAINNYA"/>
    <x v="423"/>
    <x v="426"/>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6"/>
    <n v="2420000"/>
    <x v="20"/>
    <x v="5"/>
    <x v="20"/>
    <x v="4"/>
    <x v="21"/>
    <s v="00567/KW/626402/2022"/>
    <x v="4"/>
    <s v="00589/PB/626402/2022"/>
    <x v="61"/>
    <x v="4"/>
    <s v="Belanja Barang Non Operasional"/>
    <s v="PERJALANAN DINAS"/>
    <s v="GTUP NIHIL"/>
    <s v="LAINNYA"/>
    <x v="424"/>
    <x v="427"/>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7"/>
    <n v="1500000"/>
    <x v="20"/>
    <x v="5"/>
    <x v="20"/>
    <x v="4"/>
    <x v="21"/>
    <s v="00568/KW/626402/2022"/>
    <x v="4"/>
    <s v="00593/PB/626402/2022"/>
    <x v="54"/>
    <x v="4"/>
    <s v="Belanja Barang Non Operasional"/>
    <s v="PERJALANAN DINAS"/>
    <s v="GTUP NIHIL"/>
    <s v="LAINNYA"/>
    <x v="425"/>
    <x v="428"/>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8"/>
    <n v="3745000"/>
    <x v="20"/>
    <x v="5"/>
    <x v="20"/>
    <x v="4"/>
    <x v="21"/>
    <s v="00569/KW/626402/2022"/>
    <x v="4"/>
    <s v="00670/PB/626402/2022"/>
    <x v="54"/>
    <x v="4"/>
    <s v="Belanja Barang Operasional"/>
    <s v="BELANJA PEMELIHARAAN"/>
    <s v="GTUP NIHIL"/>
    <s v="LAINNYA"/>
    <x v="426"/>
    <x v="429"/>
    <s v="00035/UM/626402/2022"/>
    <m/>
    <m/>
    <m/>
    <n v="167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9"/>
    <n v="2500000"/>
    <x v="20"/>
    <x v="5"/>
    <x v="20"/>
    <x v="4"/>
    <x v="21"/>
    <s v="00570/KW/626402/2022"/>
    <x v="4"/>
    <s v="00671/PB/626402/2022"/>
    <x v="54"/>
    <x v="4"/>
    <s v="Belanja Barang Operasional"/>
    <s v="BELANJA PEMELIHARAAN"/>
    <s v="GTUP NIHIL"/>
    <s v="LAINNYA"/>
    <x v="427"/>
    <x v="430"/>
    <s v="00035/UM/626402/2022"/>
    <m/>
    <m/>
    <m/>
    <n v="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00"/>
    <n v="80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00"/>
    <n v="88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09/KW/626402/2022"/>
    <x v="5"/>
    <s v="02075/PB/626402/2022"/>
    <x v="66"/>
    <x v="5"/>
    <s v="Belanja Barang Non Operasional"/>
    <s v="BELANJA BAHAN"/>
    <s v="GTUP NIHIL"/>
    <s v="LAINNYA"/>
    <x v="429"/>
    <x v="432"/>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402"/>
    <n v="1447000"/>
    <x v="21"/>
    <x v="6"/>
    <x v="21"/>
    <x v="5"/>
    <x v="23"/>
    <s v="01914/KW/626402/2022"/>
    <x v="5"/>
    <s v="02081/PB/626402/2022"/>
    <x v="66"/>
    <x v="5"/>
    <s v="Belanja Barang Non Operasional"/>
    <s v="PERSEDIAAN"/>
    <s v="GTUP NIHIL"/>
    <s v="LAINNYA"/>
    <x v="430"/>
    <x v="43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0/KW/626402/2022"/>
    <x v="5"/>
    <s v="02077/PB/626402/2022"/>
    <x v="66"/>
    <x v="5"/>
    <s v="Belanja Barang Non Operasional"/>
    <s v="BELANJA BAHAN"/>
    <s v="GTUP NIHIL"/>
    <s v="LAINNYA"/>
    <x v="431"/>
    <x v="434"/>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404"/>
    <n v="1442500"/>
    <x v="21"/>
    <x v="6"/>
    <x v="21"/>
    <x v="5"/>
    <x v="23"/>
    <s v="01913/KW/626402/2022"/>
    <x v="5"/>
    <s v="02080/PB/626402/2022"/>
    <x v="66"/>
    <x v="5"/>
    <s v="Belanja Barang Non Operasional"/>
    <s v="BELANJA BAHAN"/>
    <s v="GTUP NIHIL"/>
    <s v="LAINNYA"/>
    <x v="432"/>
    <x v="435"/>
    <s v="00108/UM/626402/2022"/>
    <m/>
    <m/>
    <m/>
    <n v="2885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11/KW/626402/2022"/>
    <x v="5"/>
    <s v="02078/PB/626402/2022"/>
    <x v="66"/>
    <x v="5"/>
    <s v="Belanja Barang Non Operasional"/>
    <s v="BELANJA BAHAN"/>
    <s v="GTUP NIHIL"/>
    <s v="LAINNYA"/>
    <x v="433"/>
    <x v="43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2/KW/626402/2022"/>
    <x v="5"/>
    <s v="02079/PB/626402/2022"/>
    <x v="66"/>
    <x v="5"/>
    <s v="Belanja Barang Non Operasional"/>
    <s v="BELANJA BAHAN"/>
    <s v="GTUP NIHIL"/>
    <s v="LAINNYA"/>
    <x v="434"/>
    <x v="437"/>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2/KW/626402/2022"/>
    <x v="5"/>
    <s v="02060/PB/626402/2022"/>
    <x v="66"/>
    <x v="5"/>
    <s v="Belanja Barang Non Operasional"/>
    <s v="PERJALANAN DINAS"/>
    <s v="GTUP NIHIL"/>
    <s v="LAINNYA"/>
    <x v="435"/>
    <x v="4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80000"/>
    <x v="21"/>
    <x v="6"/>
    <x v="21"/>
    <x v="5"/>
    <x v="22"/>
    <s v="01903/KW/626402/2022"/>
    <x v="5"/>
    <s v="02061/PB/626402/2022"/>
    <x v="66"/>
    <x v="5"/>
    <s v="Belanja Barang Non Operasional"/>
    <s v="PERJALANAN DINAS"/>
    <s v="GTUP NIHIL"/>
    <s v="LAINNYA"/>
    <x v="436"/>
    <x v="4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4/KW/626402/2022"/>
    <x v="5"/>
    <s v="02062/PB/626402/2022"/>
    <x v="66"/>
    <x v="5"/>
    <s v="Belanja Barang Non Operasional"/>
    <s v="PERJALANAN DINAS"/>
    <s v="GTUP NIHIL"/>
    <s v="LAINNYA"/>
    <x v="437"/>
    <x v="4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6"/>
    <n v="280000"/>
    <x v="21"/>
    <x v="6"/>
    <x v="21"/>
    <x v="5"/>
    <x v="22"/>
    <s v="01908/KW/626402/2022"/>
    <x v="5"/>
    <s v="02074/PB/626402/2022"/>
    <x v="66"/>
    <x v="5"/>
    <s v="Belanja Barang Non Operasional"/>
    <s v="PERJALANAN DINAS"/>
    <s v="GTUP NIHIL"/>
    <s v="LAINNYA"/>
    <x v="438"/>
    <x v="441"/>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5/KW/626402/2022"/>
    <x v="5"/>
    <s v="02063/PB/626402/2022"/>
    <x v="66"/>
    <x v="5"/>
    <s v="Belanja Barang Non Operasional"/>
    <s v="PERJALANAN DINAS"/>
    <s v="GTUP NIHIL"/>
    <s v="LAINNYA"/>
    <x v="439"/>
    <x v="442"/>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7"/>
    <n v="410000"/>
    <x v="21"/>
    <x v="6"/>
    <x v="21"/>
    <x v="5"/>
    <x v="22"/>
    <s v="01907/KW/626402/2022"/>
    <x v="5"/>
    <s v="02073/PB/626402/2022"/>
    <x v="66"/>
    <x v="5"/>
    <s v="Belanja Barang Non Operasional"/>
    <s v="PERJALANAN DINAS"/>
    <s v="GTUP NIHIL"/>
    <s v="LAINNYA"/>
    <x v="440"/>
    <x v="44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8"/>
    <n v="280000"/>
    <x v="21"/>
    <x v="6"/>
    <x v="21"/>
    <x v="5"/>
    <x v="22"/>
    <s v="01906/KW/626402/2022"/>
    <x v="5"/>
    <s v="02064/PB/626402/2022"/>
    <x v="66"/>
    <x v="5"/>
    <s v="Belanja Barang Non Operasional"/>
    <s v="PERJALANAN DINAS"/>
    <s v="GTUP NIHIL"/>
    <s v="LAINNYA"/>
    <x v="441"/>
    <x v="444"/>
    <s v="0010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409"/>
    <n v="660000"/>
    <x v="22"/>
    <x v="7"/>
    <x v="22"/>
    <x v="6"/>
    <x v="24"/>
    <s v="01531/KW/626402/2022"/>
    <x v="6"/>
    <s v="01700/PB/626402/2022"/>
    <x v="67"/>
    <x v="6"/>
    <s v="Belanja Barang Non Operasional"/>
    <s v="BELANJA BAHAN"/>
    <s v="GUP"/>
    <s v="NON GAJI"/>
    <x v="442"/>
    <x v="445"/>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0"/>
    <n v="830000"/>
    <x v="22"/>
    <x v="7"/>
    <x v="22"/>
    <x v="6"/>
    <x v="24"/>
    <s v="01530/KW/626402/2022"/>
    <x v="6"/>
    <s v="01691/PB/626402/2022"/>
    <x v="67"/>
    <x v="6"/>
    <s v="Belanja Barang Non Operasional"/>
    <s v="PERJALANAN DINAS"/>
    <s v="GUP"/>
    <s v="NON GAJI"/>
    <x v="443"/>
    <x v="446"/>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1"/>
    <n v="830000"/>
    <x v="22"/>
    <x v="7"/>
    <x v="22"/>
    <x v="6"/>
    <x v="24"/>
    <s v="01529/KW/626402/2022"/>
    <x v="6"/>
    <s v="01690/PB/626402/2022"/>
    <x v="67"/>
    <x v="6"/>
    <s v="Belanja Barang Non Operasional"/>
    <s v="PERJALANAN DINAS"/>
    <s v="GUP"/>
    <s v="NON GAJI"/>
    <x v="444"/>
    <x v="447"/>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2"/>
    <n v="980000"/>
    <x v="22"/>
    <x v="7"/>
    <x v="22"/>
    <x v="6"/>
    <x v="24"/>
    <s v="01528/KW/626402/2022"/>
    <x v="6"/>
    <s v="01689/PB/626402/2022"/>
    <x v="67"/>
    <x v="6"/>
    <s v="Belanja Barang Non Operasional"/>
    <s v="PERJALANAN DINAS"/>
    <s v="GUP"/>
    <s v="NON GAJI"/>
    <x v="445"/>
    <x v="448"/>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3"/>
    <n v="980000"/>
    <x v="22"/>
    <x v="7"/>
    <x v="22"/>
    <x v="6"/>
    <x v="24"/>
    <s v="01527/KW/626402/2022"/>
    <x v="6"/>
    <s v="01688/PB/626402/2022"/>
    <x v="67"/>
    <x v="6"/>
    <s v="Belanja Barang Non Operasional"/>
    <s v="PERJALANAN DINAS"/>
    <s v="GUP"/>
    <s v="NON GAJI"/>
    <x v="446"/>
    <x v="449"/>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4"/>
    <n v="360000"/>
    <x v="22"/>
    <x v="7"/>
    <x v="22"/>
    <x v="6"/>
    <x v="24"/>
    <s v="01515/KW/626402/2022"/>
    <x v="6"/>
    <s v="01668/PB/626402/2022"/>
    <x v="67"/>
    <x v="6"/>
    <s v="Belanja Barang Non Operasional"/>
    <s v="PERJALANAN DINAS"/>
    <s v="GUP"/>
    <s v="NON GAJI"/>
    <x v="447"/>
    <x v="450"/>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5"/>
    <n v="360000"/>
    <x v="22"/>
    <x v="7"/>
    <x v="22"/>
    <x v="6"/>
    <x v="24"/>
    <s v="01514/KW/626402/2022"/>
    <x v="6"/>
    <s v="01667/PB/626402/2022"/>
    <x v="67"/>
    <x v="6"/>
    <s v="Belanja Barang Non Operasional"/>
    <s v="PERJALANAN DINAS"/>
    <s v="GUP"/>
    <s v="NON GAJI"/>
    <x v="448"/>
    <x v="451"/>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6"/>
    <n v="360000"/>
    <x v="22"/>
    <x v="7"/>
    <x v="22"/>
    <x v="6"/>
    <x v="24"/>
    <s v="01513/KW/626402/2022"/>
    <x v="6"/>
    <s v="01666/PB/626402/2022"/>
    <x v="67"/>
    <x v="6"/>
    <s v="Belanja Barang Non Operasional"/>
    <s v="PERJALANAN DINAS"/>
    <s v="GUP"/>
    <s v="NON GAJI"/>
    <x v="449"/>
    <x v="452"/>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7"/>
    <n v="360000"/>
    <x v="22"/>
    <x v="7"/>
    <x v="22"/>
    <x v="6"/>
    <x v="24"/>
    <s v="01512/KW/626402/2022"/>
    <x v="6"/>
    <s v="01665/PB/626402/2022"/>
    <x v="67"/>
    <x v="6"/>
    <s v="Belanja Barang Non Operasional"/>
    <s v="PERJALANAN DINAS"/>
    <s v="GUP"/>
    <s v="NON GAJI"/>
    <x v="450"/>
    <x v="453"/>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8"/>
    <n v="360000"/>
    <x v="22"/>
    <x v="7"/>
    <x v="22"/>
    <x v="6"/>
    <x v="24"/>
    <s v="01511/KW/626402/2022"/>
    <x v="6"/>
    <s v="01664/PB/626402/2022"/>
    <x v="67"/>
    <x v="6"/>
    <s v="Belanja Barang Non Operasional"/>
    <s v="PERJALANAN DINAS"/>
    <s v="GUP"/>
    <s v="NON GAJI"/>
    <x v="451"/>
    <x v="454"/>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19"/>
    <n v="484000"/>
    <x v="22"/>
    <x v="7"/>
    <x v="22"/>
    <x v="6"/>
    <x v="24"/>
    <s v="01510/KW/626402/2022"/>
    <x v="6"/>
    <s v="01663/PB/626402/2022"/>
    <x v="67"/>
    <x v="6"/>
    <s v="Belanja Barang Non Operasional"/>
    <s v="BELANJA BAHAN"/>
    <s v="GUP"/>
    <s v="NON GAJI"/>
    <x v="452"/>
    <x v="455"/>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20"/>
    <n v="1122000"/>
    <x v="22"/>
    <x v="7"/>
    <x v="22"/>
    <x v="6"/>
    <x v="24"/>
    <s v="01509/KW/626402/2022"/>
    <x v="6"/>
    <s v="01662/PB/626402/2022"/>
    <x v="67"/>
    <x v="6"/>
    <s v="Belanja Barang Non Operasional"/>
    <s v="BELANJA BAHAN"/>
    <s v="GUP"/>
    <s v="NON GAJI"/>
    <x v="453"/>
    <x v="456"/>
    <s v="00112/UM/626402/2022"/>
    <m/>
    <m/>
    <m/>
    <n v="448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421"/>
    <n v="440000"/>
    <x v="22"/>
    <x v="7"/>
    <x v="22"/>
    <x v="6"/>
    <x v="24"/>
    <s v="01459/KW/626402/2022"/>
    <x v="6"/>
    <s v="01606/PB/626402/2022"/>
    <x v="67"/>
    <x v="6"/>
    <s v="Belanja Barang Non Operasional"/>
    <s v="BELANJA BAHAN"/>
    <s v="GUP"/>
    <s v="NON GAJI"/>
    <x v="454"/>
    <x v="457"/>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422"/>
    <n v="302850"/>
    <x v="22"/>
    <x v="7"/>
    <x v="22"/>
    <x v="6"/>
    <x v="24"/>
    <s v="01457/KW/626402/2022"/>
    <x v="6"/>
    <s v="01604/PB/626402/2022"/>
    <x v="67"/>
    <x v="6"/>
    <s v="Belanja Barang Non Operasional"/>
    <s v="NON OPS LAINNYA"/>
    <s v="GUP"/>
    <s v="NON GAJI"/>
    <x v="455"/>
    <x v="458"/>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423"/>
    <n v="331250"/>
    <x v="22"/>
    <x v="7"/>
    <x v="22"/>
    <x v="6"/>
    <x v="24"/>
    <s v="01456/KW/626402/2022"/>
    <x v="6"/>
    <s v="01603/PB/626402/2022"/>
    <x v="67"/>
    <x v="6"/>
    <s v="Belanja Barang Non Operasional"/>
    <s v="NON OPS LAINNYA"/>
    <s v="GUP"/>
    <s v="NON GAJI"/>
    <x v="456"/>
    <x v="459"/>
    <s v="001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24"/>
    <n v="988000"/>
    <x v="23"/>
    <x v="7"/>
    <x v="23"/>
    <x v="6"/>
    <x v="25"/>
    <s v="01533/KW/626402/2022"/>
    <x v="6"/>
    <s v="01702/PB/626402/2022"/>
    <x v="67"/>
    <x v="6"/>
    <s v="Belanja Barang Operasional"/>
    <s v="PERSEDIAAN"/>
    <s v="GUP"/>
    <s v="NON GAJI"/>
    <x v="457"/>
    <x v="46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425"/>
    <n v="528000"/>
    <x v="23"/>
    <x v="7"/>
    <x v="23"/>
    <x v="6"/>
    <x v="25"/>
    <s v="01532/KW/626402/2022"/>
    <x v="6"/>
    <s v="01701/PB/626402/2022"/>
    <x v="67"/>
    <x v="6"/>
    <s v="Belanja Barang Non Operasional"/>
    <s v="BELANJA BAHAN"/>
    <s v="GUP"/>
    <s v="NON GAJI"/>
    <x v="458"/>
    <x v="46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426"/>
    <n v="238833"/>
    <x v="23"/>
    <x v="7"/>
    <x v="23"/>
    <x v="6"/>
    <x v="25"/>
    <s v="01526/KW/626402/2022"/>
    <x v="6"/>
    <s v="01679/PB/626402/2022"/>
    <x v="67"/>
    <x v="6"/>
    <s v="Belanja Barang Non Operasional"/>
    <s v="NON OPS LAINNYA"/>
    <s v="GUP"/>
    <s v="NON GAJI"/>
    <x v="459"/>
    <x v="462"/>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7"/>
    <n v="583000"/>
    <x v="23"/>
    <x v="7"/>
    <x v="23"/>
    <x v="6"/>
    <x v="25"/>
    <s v="01525/KW/626402/2022"/>
    <x v="6"/>
    <s v="01678/PB/626402/2022"/>
    <x v="67"/>
    <x v="6"/>
    <s v="Belanja Barang Non Operasional"/>
    <s v="BELANJA BAHAN"/>
    <s v="GUP"/>
    <s v="NON GAJI"/>
    <x v="460"/>
    <x v="463"/>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8"/>
    <n v="242000"/>
    <x v="23"/>
    <x v="7"/>
    <x v="23"/>
    <x v="6"/>
    <x v="25"/>
    <s v="01524/KW/626402/2022"/>
    <x v="6"/>
    <s v="01677/PB/626402/2022"/>
    <x v="67"/>
    <x v="6"/>
    <s v="Belanja Barang Non Operasional"/>
    <s v="BELANJA BAHAN"/>
    <s v="GUP"/>
    <s v="NON GAJI"/>
    <x v="461"/>
    <x v="464"/>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9"/>
    <n v="825000"/>
    <x v="23"/>
    <x v="7"/>
    <x v="23"/>
    <x v="6"/>
    <x v="25"/>
    <s v="01523/KW/626402/2022"/>
    <x v="6"/>
    <s v="01676/PB/626402/2022"/>
    <x v="67"/>
    <x v="6"/>
    <s v="Belanja Barang Non Operasional"/>
    <s v="BELANJA BAHAN"/>
    <s v="GUP"/>
    <s v="NON GAJI"/>
    <x v="462"/>
    <x v="465"/>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0"/>
    <n v="528000"/>
    <x v="23"/>
    <x v="7"/>
    <x v="23"/>
    <x v="6"/>
    <x v="25"/>
    <s v="01522/KW/626402/2022"/>
    <x v="6"/>
    <s v="01675/PB/626402/2022"/>
    <x v="67"/>
    <x v="6"/>
    <s v="Belanja Barang Non Operasional"/>
    <s v="BELANJA BAHAN"/>
    <s v="GUP"/>
    <s v="NON GAJI"/>
    <x v="463"/>
    <x v="466"/>
    <s v="00112/UM/626402/2022"/>
    <m/>
    <m/>
    <m/>
    <n v="211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1"/>
    <n v="1012000"/>
    <x v="23"/>
    <x v="7"/>
    <x v="23"/>
    <x v="6"/>
    <x v="25"/>
    <s v="01521/KW/626402/2022"/>
    <x v="6"/>
    <s v="01674/PB/626402/2022"/>
    <x v="67"/>
    <x v="6"/>
    <s v="Belanja Barang Non Operasional"/>
    <s v="BELANJA BAHAN"/>
    <s v="GUP"/>
    <s v="NON GAJI"/>
    <x v="464"/>
    <x v="467"/>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2"/>
    <n v="880000"/>
    <x v="23"/>
    <x v="7"/>
    <x v="23"/>
    <x v="6"/>
    <x v="25"/>
    <s v="01520/KW/626402/2022"/>
    <x v="6"/>
    <s v="01673/PB/626402/2022"/>
    <x v="67"/>
    <x v="6"/>
    <s v="Belanja Barang Non Operasional"/>
    <s v="BELANJA BAHAN"/>
    <s v="GUP"/>
    <s v="NON GAJI"/>
    <x v="465"/>
    <x v="468"/>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3"/>
    <n v="1012000"/>
    <x v="23"/>
    <x v="7"/>
    <x v="23"/>
    <x v="6"/>
    <x v="25"/>
    <s v="01519/KW/626402/2022"/>
    <x v="6"/>
    <s v="01672/PB/626402/2022"/>
    <x v="67"/>
    <x v="6"/>
    <s v="Belanja Barang Non Operasional"/>
    <s v="BELANJA BAHAN"/>
    <s v="GUP"/>
    <s v="NON GAJI"/>
    <x v="466"/>
    <x v="469"/>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4"/>
    <n v="880000"/>
    <x v="23"/>
    <x v="7"/>
    <x v="23"/>
    <x v="6"/>
    <x v="25"/>
    <s v="01518/KW/626402/2022"/>
    <x v="6"/>
    <s v="01671/PB/626402/2022"/>
    <x v="67"/>
    <x v="6"/>
    <s v="Belanja Barang Non Operasional"/>
    <s v="BELANJA BAHAN"/>
    <s v="GUP"/>
    <s v="NON GAJI"/>
    <x v="467"/>
    <x v="470"/>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5"/>
    <n v="1012000"/>
    <x v="23"/>
    <x v="7"/>
    <x v="23"/>
    <x v="6"/>
    <x v="25"/>
    <s v="01517/KW/626402/2022"/>
    <x v="6"/>
    <s v="01670/PB/626402/2022"/>
    <x v="67"/>
    <x v="6"/>
    <s v="Belanja Barang Non Operasional"/>
    <s v="BELANJA BAHAN"/>
    <s v="GUP"/>
    <s v="NON GAJI"/>
    <x v="468"/>
    <x v="47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6"/>
    <n v="880000"/>
    <x v="23"/>
    <x v="7"/>
    <x v="23"/>
    <x v="6"/>
    <x v="25"/>
    <s v="01516/KW/626402/2022"/>
    <x v="6"/>
    <s v="01669/PB/626402/2022"/>
    <x v="67"/>
    <x v="6"/>
    <s v="Belanja Barang Non Operasional"/>
    <s v="BELANJA BAHAN"/>
    <s v="GUP"/>
    <s v="NON GAJI"/>
    <x v="469"/>
    <x v="472"/>
    <s v="001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437"/>
    <n v="292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437"/>
    <n v="6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437"/>
    <n v="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6325000"/>
    <x v="23"/>
    <x v="7"/>
    <x v="23"/>
    <x v="6"/>
    <x v="25"/>
    <s v="01507/KW/626402/2022"/>
    <x v="6"/>
    <s v="01660/PB/626402/2022"/>
    <x v="67"/>
    <x v="6"/>
    <s v="Belanja Barang Operasional"/>
    <s v="BELANJA PEMELIHARAAN"/>
    <s v="GUP"/>
    <s v="NON GAJI"/>
    <x v="471"/>
    <x v="47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2000000"/>
    <x v="23"/>
    <x v="7"/>
    <x v="23"/>
    <x v="6"/>
    <x v="25"/>
    <s v="01506/KW/626402/2022"/>
    <x v="6"/>
    <s v="01659/PB/626402/2022"/>
    <x v="67"/>
    <x v="6"/>
    <s v="Belanja Barang Operasional"/>
    <s v="BELANJA PEMELIHARAAN"/>
    <s v="GUP"/>
    <s v="NON GAJI"/>
    <x v="472"/>
    <x v="47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9"/>
    <n v="1103340"/>
    <x v="23"/>
    <x v="7"/>
    <x v="23"/>
    <x v="6"/>
    <x v="25"/>
    <s v="01505/KW/626402/2022"/>
    <x v="6"/>
    <s v="01658/PB/626402/2022"/>
    <x v="67"/>
    <x v="6"/>
    <s v="Belanja Barang Operasional"/>
    <s v="BELANJA PEMELIHARAAN"/>
    <s v="GUP"/>
    <s v="NON GAJI"/>
    <x v="473"/>
    <x v="476"/>
    <s v="00111/UM/626402/2022"/>
    <m/>
    <m/>
    <m/>
    <n v="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40"/>
    <n v="2439000"/>
    <x v="23"/>
    <x v="7"/>
    <x v="23"/>
    <x v="6"/>
    <x v="25"/>
    <s v="01504/KW/626402/2022"/>
    <x v="6"/>
    <s v="01657/PB/626402/2022"/>
    <x v="67"/>
    <x v="6"/>
    <s v="Belanja Barang Operasional"/>
    <s v="BELANJA PEMELIHARAAN"/>
    <s v="GUP"/>
    <s v="NON GAJI"/>
    <x v="474"/>
    <x v="477"/>
    <s v="0011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441"/>
    <n v="4950000"/>
    <x v="23"/>
    <x v="7"/>
    <x v="23"/>
    <x v="6"/>
    <x v="25"/>
    <s v="01503/KW/626402/2022"/>
    <x v="6"/>
    <s v="01656/PB/626402/2022"/>
    <x v="67"/>
    <x v="6"/>
    <s v="Belanja Barang Operasional"/>
    <s v="BELANJA SEWA"/>
    <s v="GUP"/>
    <s v="NON GAJI"/>
    <x v="475"/>
    <x v="478"/>
    <s v="0011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2"/>
    <n v="365000"/>
    <x v="23"/>
    <x v="7"/>
    <x v="23"/>
    <x v="6"/>
    <x v="25"/>
    <s v="01502/KW/626402/2022"/>
    <x v="6"/>
    <s v="01655/PB/626402/2022"/>
    <x v="67"/>
    <x v="6"/>
    <s v="Belanja Barang Operasional"/>
    <s v="PENGIRIMAN SURAT DINAS POS PUSAT"/>
    <s v="GUP"/>
    <s v="NON GAJI"/>
    <x v="476"/>
    <x v="47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3"/>
    <n v="688000"/>
    <x v="23"/>
    <x v="7"/>
    <x v="23"/>
    <x v="6"/>
    <x v="25"/>
    <s v="01501/KW/626402/2022"/>
    <x v="6"/>
    <s v="01654/PB/626402/2022"/>
    <x v="67"/>
    <x v="6"/>
    <s v="Belanja Barang Operasional"/>
    <s v="PENGIRIMAN SURAT DINAS POS PUSAT"/>
    <s v="GUP"/>
    <s v="NON GAJI"/>
    <x v="477"/>
    <x v="48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4"/>
    <n v="998000"/>
    <x v="23"/>
    <x v="7"/>
    <x v="23"/>
    <x v="6"/>
    <x v="25"/>
    <s v="01500/KW/626402/2022"/>
    <x v="6"/>
    <s v="01653/PB/626402/2022"/>
    <x v="67"/>
    <x v="6"/>
    <s v="Belanja Barang Operasional"/>
    <s v="PERSEDIAAN"/>
    <s v="GUP"/>
    <s v="NON GAJI"/>
    <x v="478"/>
    <x v="48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5"/>
    <n v="998000"/>
    <x v="23"/>
    <x v="7"/>
    <x v="23"/>
    <x v="6"/>
    <x v="25"/>
    <s v="01499/KW/626402/2022"/>
    <x v="6"/>
    <s v="01652/PB/626402/2022"/>
    <x v="67"/>
    <x v="6"/>
    <s v="Belanja Barang Operasional"/>
    <s v="PERSEDIAAN"/>
    <s v="GUP"/>
    <s v="NON GAJI"/>
    <x v="479"/>
    <x v="48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6"/>
    <n v="991000"/>
    <x v="23"/>
    <x v="7"/>
    <x v="23"/>
    <x v="6"/>
    <x v="25"/>
    <s v="01498/KW/626402/2022"/>
    <x v="6"/>
    <s v="01651/PB/626402/2022"/>
    <x v="67"/>
    <x v="6"/>
    <s v="Belanja Barang Operasional"/>
    <s v="PERSEDIAAN"/>
    <s v="GUP"/>
    <s v="NON GAJI"/>
    <x v="480"/>
    <x v="48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47"/>
    <n v="80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47"/>
    <n v="88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1"/>
    <s v="000578"/>
    <x v="448"/>
    <n v="40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448"/>
    <n v="55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49"/>
    <n v="1500000"/>
    <x v="23"/>
    <x v="7"/>
    <x v="23"/>
    <x v="6"/>
    <x v="25"/>
    <s v="01495/KW/626402/2022"/>
    <x v="6"/>
    <s v="01648/PB/626402/2022"/>
    <x v="67"/>
    <x v="6"/>
    <s v="Belanja Barang Operasional"/>
    <s v="PERSEDIAAN"/>
    <s v="GUP"/>
    <s v="NON GAJI"/>
    <x v="483"/>
    <x v="48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0"/>
    <n v="1475000"/>
    <x v="23"/>
    <x v="7"/>
    <x v="23"/>
    <x v="6"/>
    <x v="25"/>
    <s v="01494/KW/626402/2022"/>
    <x v="6"/>
    <s v="01647/PB/626402/2022"/>
    <x v="67"/>
    <x v="6"/>
    <s v="Belanja Barang Operasional"/>
    <s v="PERSEDIAAN"/>
    <s v="GUP"/>
    <s v="NON GAJI"/>
    <x v="484"/>
    <x v="48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1"/>
    <n v="1475000"/>
    <x v="23"/>
    <x v="7"/>
    <x v="23"/>
    <x v="6"/>
    <x v="25"/>
    <s v="01493/KW/626402/2022"/>
    <x v="6"/>
    <s v="01646/PB/626402/2022"/>
    <x v="67"/>
    <x v="6"/>
    <s v="Belanja Barang Operasional"/>
    <s v="PERSEDIAAN"/>
    <s v="GUP"/>
    <s v="NON GAJI"/>
    <x v="485"/>
    <x v="48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2"/>
    <n v="999500"/>
    <x v="23"/>
    <x v="7"/>
    <x v="23"/>
    <x v="6"/>
    <x v="25"/>
    <s v="01492/KW/626402/2022"/>
    <x v="6"/>
    <s v="01644/PB/626402/2022"/>
    <x v="67"/>
    <x v="6"/>
    <s v="Belanja Barang Operasional"/>
    <s v="PERSEDIAAN"/>
    <s v="GUP"/>
    <s v="NON GAJI"/>
    <x v="486"/>
    <x v="48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3"/>
    <n v="997500"/>
    <x v="23"/>
    <x v="7"/>
    <x v="23"/>
    <x v="6"/>
    <x v="25"/>
    <s v="01491/KW/626402/2022"/>
    <x v="6"/>
    <s v="01643/PB/626402/2022"/>
    <x v="67"/>
    <x v="6"/>
    <s v="Belanja Barang Operasional"/>
    <s v="PERSEDIAAN"/>
    <s v="GUP"/>
    <s v="NON GAJI"/>
    <x v="487"/>
    <x v="49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4"/>
    <n v="165170"/>
    <x v="23"/>
    <x v="7"/>
    <x v="23"/>
    <x v="6"/>
    <x v="25"/>
    <s v="01490/KW/626402/2022"/>
    <x v="6"/>
    <s v="01637/PB/626402/2022"/>
    <x v="67"/>
    <x v="6"/>
    <s v="Belanja Barang Operasional"/>
    <s v="KEPERLUAN PERKANTORAN"/>
    <s v="GUP"/>
    <s v="NON GAJI"/>
    <x v="488"/>
    <x v="49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5"/>
    <n v="487887"/>
    <x v="23"/>
    <x v="7"/>
    <x v="23"/>
    <x v="6"/>
    <x v="25"/>
    <s v="01489/KW/626402/2022"/>
    <x v="6"/>
    <s v="01636/PB/626402/2022"/>
    <x v="67"/>
    <x v="6"/>
    <s v="Belanja Barang Operasional"/>
    <s v="KEPERLUAN PERKANTORAN"/>
    <s v="GUP"/>
    <s v="NON GAJI"/>
    <x v="489"/>
    <x v="49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6"/>
    <n v="291100"/>
    <x v="23"/>
    <x v="7"/>
    <x v="23"/>
    <x v="6"/>
    <x v="25"/>
    <s v="01488/KW/626402/2022"/>
    <x v="6"/>
    <s v="01635/PB/626402/2022"/>
    <x v="67"/>
    <x v="6"/>
    <s v="Belanja Barang Operasional"/>
    <s v="KEPERLUAN PERKANTORAN"/>
    <s v="GUP"/>
    <s v="NON GAJI"/>
    <x v="490"/>
    <x v="49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7"/>
    <n v="114000"/>
    <x v="23"/>
    <x v="7"/>
    <x v="23"/>
    <x v="6"/>
    <x v="25"/>
    <s v="01487/KW/626402/2022"/>
    <x v="6"/>
    <s v="01634/PB/626402/2022"/>
    <x v="67"/>
    <x v="6"/>
    <s v="Belanja Barang Operasional"/>
    <s v="KEPERLUAN PERKANTORAN"/>
    <s v="GUP"/>
    <s v="NON GAJI"/>
    <x v="491"/>
    <x v="49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458"/>
    <n v="680000"/>
    <x v="23"/>
    <x v="7"/>
    <x v="23"/>
    <x v="6"/>
    <x v="25"/>
    <s v="01486/KW/626402/2022"/>
    <x v="6"/>
    <s v="01633/PB/626402/2022"/>
    <x v="67"/>
    <x v="6"/>
    <s v="Belanja Barang Operasional"/>
    <s v="KEPERLUAN PERKANTORAN"/>
    <s v="GUP"/>
    <s v="NON GAJI"/>
    <x v="492"/>
    <x v="49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9"/>
    <n v="375000"/>
    <x v="23"/>
    <x v="7"/>
    <x v="23"/>
    <x v="6"/>
    <x v="25"/>
    <s v="01485/KW/626402/2022"/>
    <x v="6"/>
    <s v="01632/PB/626402/2022"/>
    <x v="67"/>
    <x v="6"/>
    <s v="Belanja Barang Operasional"/>
    <s v="KEPERLUAN PERKANTORAN"/>
    <s v="GUP"/>
    <s v="NON GAJI"/>
    <x v="493"/>
    <x v="49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60"/>
    <n v="755000"/>
    <x v="23"/>
    <x v="7"/>
    <x v="23"/>
    <x v="6"/>
    <x v="25"/>
    <s v="01484/KW/626402/2022"/>
    <x v="6"/>
    <s v="01631/PB/626402/2022"/>
    <x v="67"/>
    <x v="6"/>
    <s v="Belanja Barang Operasional"/>
    <s v="KEPERLUAN PERKANTORAN"/>
    <s v="GUP"/>
    <s v="NON GAJI"/>
    <x v="494"/>
    <x v="49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1"/>
    <n v="1384500"/>
    <x v="23"/>
    <x v="7"/>
    <x v="23"/>
    <x v="6"/>
    <x v="25"/>
    <s v="01483/KW/626402/2022"/>
    <x v="6"/>
    <s v="01630/PB/626402/2022"/>
    <x v="67"/>
    <x v="6"/>
    <s v="Belanja Barang Operasional"/>
    <s v="KEPERLUAN PERKANTORAN"/>
    <s v="GUP"/>
    <s v="NON GAJI"/>
    <x v="495"/>
    <x v="49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568000"/>
    <x v="23"/>
    <x v="7"/>
    <x v="23"/>
    <x v="6"/>
    <x v="25"/>
    <s v="01482/KW/626402/2022"/>
    <x v="6"/>
    <s v="01629/PB/626402/2022"/>
    <x v="67"/>
    <x v="6"/>
    <s v="Belanja Barang Operasional"/>
    <s v="KEPERLUAN PERKANTORAN"/>
    <s v="GUP"/>
    <s v="NON GAJI"/>
    <x v="496"/>
    <x v="49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2"/>
    <n v="743200"/>
    <x v="23"/>
    <x v="7"/>
    <x v="23"/>
    <x v="6"/>
    <x v="25"/>
    <s v="01481/KW/626402/2022"/>
    <x v="6"/>
    <s v="01628/PB/626402/2022"/>
    <x v="67"/>
    <x v="6"/>
    <s v="Belanja Barang Operasional"/>
    <s v="KEPERLUAN PERKANTORAN"/>
    <s v="GUP"/>
    <s v="NON GAJI"/>
    <x v="497"/>
    <x v="50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666000"/>
    <x v="23"/>
    <x v="7"/>
    <x v="23"/>
    <x v="6"/>
    <x v="25"/>
    <s v="01480/KW/626402/2022"/>
    <x v="6"/>
    <s v="01627/PB/626402/2022"/>
    <x v="67"/>
    <x v="6"/>
    <s v="Belanja Barang Operasional"/>
    <s v="KEPERLUAN PERKANTORAN"/>
    <s v="GUP"/>
    <s v="NON GAJI"/>
    <x v="498"/>
    <x v="50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3"/>
    <n v="430000"/>
    <x v="23"/>
    <x v="7"/>
    <x v="23"/>
    <x v="6"/>
    <x v="25"/>
    <s v="01479/KW/626402/2022"/>
    <x v="6"/>
    <s v="01626/PB/626402/2022"/>
    <x v="67"/>
    <x v="6"/>
    <s v="Belanja Barang Non Operasional"/>
    <s v="PERJALANAN DINAS"/>
    <s v="GUP"/>
    <s v="NON GAJI"/>
    <x v="499"/>
    <x v="50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4"/>
    <n v="430000"/>
    <x v="23"/>
    <x v="7"/>
    <x v="23"/>
    <x v="6"/>
    <x v="25"/>
    <s v="01478/KW/626402/2022"/>
    <x v="6"/>
    <s v="01625/PB/626402/2022"/>
    <x v="67"/>
    <x v="6"/>
    <s v="Belanja Barang Non Operasional"/>
    <s v="PERJALANAN DINAS"/>
    <s v="GUP"/>
    <s v="NON GAJI"/>
    <x v="500"/>
    <x v="50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5"/>
    <n v="533000"/>
    <x v="23"/>
    <x v="7"/>
    <x v="23"/>
    <x v="6"/>
    <x v="25"/>
    <s v="01477/KW/626402/2022"/>
    <x v="6"/>
    <s v="01624/PB/626402/2022"/>
    <x v="67"/>
    <x v="6"/>
    <s v="Belanja Barang Non Operasional"/>
    <s v="PERJALANAN DINAS"/>
    <s v="GUP"/>
    <s v="NON GAJI"/>
    <x v="501"/>
    <x v="50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6"/>
    <n v="430000"/>
    <x v="23"/>
    <x v="7"/>
    <x v="23"/>
    <x v="6"/>
    <x v="25"/>
    <s v="01476/KW/626402/2022"/>
    <x v="6"/>
    <s v="01623/PB/626402/2022"/>
    <x v="67"/>
    <x v="6"/>
    <s v="Belanja Barang Non Operasional"/>
    <s v="PERJALANAN DINAS"/>
    <s v="GUP"/>
    <s v="NON GAJI"/>
    <x v="502"/>
    <x v="50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7"/>
    <n v="430000"/>
    <x v="23"/>
    <x v="7"/>
    <x v="23"/>
    <x v="6"/>
    <x v="25"/>
    <s v="01475/KW/626402/2022"/>
    <x v="6"/>
    <s v="01622/PB/626402/2022"/>
    <x v="67"/>
    <x v="6"/>
    <s v="Belanja Barang Non Operasional"/>
    <s v="PERJALANAN DINAS"/>
    <s v="GUP"/>
    <s v="NON GAJI"/>
    <x v="503"/>
    <x v="50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8"/>
    <n v="430000"/>
    <x v="23"/>
    <x v="7"/>
    <x v="23"/>
    <x v="6"/>
    <x v="25"/>
    <s v="01474/KW/626402/2022"/>
    <x v="6"/>
    <s v="01621/PB/626402/2022"/>
    <x v="67"/>
    <x v="6"/>
    <s v="Belanja Barang Non Operasional"/>
    <s v="PERJALANAN DINAS"/>
    <s v="GUP"/>
    <s v="NON GAJI"/>
    <x v="504"/>
    <x v="50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9"/>
    <n v="597000"/>
    <x v="23"/>
    <x v="7"/>
    <x v="23"/>
    <x v="6"/>
    <x v="25"/>
    <s v="01473/KW/626402/2022"/>
    <x v="6"/>
    <s v="01620/PB/626402/2022"/>
    <x v="67"/>
    <x v="6"/>
    <s v="Belanja Barang Non Operasional"/>
    <s v="PERJALANAN DINAS"/>
    <s v="GUP"/>
    <s v="NON GAJI"/>
    <x v="505"/>
    <x v="50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0"/>
    <n v="258000"/>
    <x v="23"/>
    <x v="7"/>
    <x v="23"/>
    <x v="6"/>
    <x v="25"/>
    <s v="01472/KW/626402/2022"/>
    <x v="6"/>
    <s v="01619/PB/626402/2022"/>
    <x v="67"/>
    <x v="6"/>
    <s v="Belanja Barang Non Operasional"/>
    <s v="PERJALANAN DINAS"/>
    <s v="GUP"/>
    <s v="NON GAJI"/>
    <x v="506"/>
    <x v="50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1"/>
    <n v="210000"/>
    <x v="23"/>
    <x v="7"/>
    <x v="23"/>
    <x v="6"/>
    <x v="25"/>
    <s v="01471/KW/626402/2022"/>
    <x v="6"/>
    <s v="01618/PB/626402/2022"/>
    <x v="67"/>
    <x v="6"/>
    <s v="Belanja Barang Non Operasional"/>
    <s v="PERJALANAN DINAS"/>
    <s v="GUP"/>
    <s v="NON GAJI"/>
    <x v="507"/>
    <x v="51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2"/>
    <n v="1860000"/>
    <x v="23"/>
    <x v="7"/>
    <x v="23"/>
    <x v="6"/>
    <x v="25"/>
    <s v="01470/KW/626402/2022"/>
    <x v="6"/>
    <s v="01617/PB/626402/2022"/>
    <x v="67"/>
    <x v="6"/>
    <s v="Belanja Barang Non Operasional"/>
    <s v="PERJALANAN DINAS"/>
    <s v="GUP"/>
    <s v="NON GAJI"/>
    <x v="508"/>
    <x v="51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3"/>
    <n v="1860000"/>
    <x v="23"/>
    <x v="7"/>
    <x v="23"/>
    <x v="6"/>
    <x v="25"/>
    <s v="01469/KW/626402/2022"/>
    <x v="6"/>
    <s v="01616/PB/626402/2022"/>
    <x v="67"/>
    <x v="6"/>
    <s v="Belanja Barang Non Operasional"/>
    <s v="PERJALANAN DINAS"/>
    <s v="GUP"/>
    <s v="NON GAJI"/>
    <x v="509"/>
    <x v="51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4"/>
    <n v="370000"/>
    <x v="23"/>
    <x v="7"/>
    <x v="23"/>
    <x v="6"/>
    <x v="25"/>
    <s v="01468/KW/626402/2022"/>
    <x v="6"/>
    <s v="01615/PB/626402/2022"/>
    <x v="67"/>
    <x v="6"/>
    <s v="Belanja Barang Non Operasional"/>
    <s v="PERJALANAN DINAS"/>
    <s v="GUP"/>
    <s v="NON GAJI"/>
    <x v="510"/>
    <x v="51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5"/>
    <n v="955000"/>
    <x v="23"/>
    <x v="7"/>
    <x v="23"/>
    <x v="6"/>
    <x v="25"/>
    <s v="01467/KW/626402/2022"/>
    <x v="6"/>
    <s v="01614/PB/626402/2022"/>
    <x v="67"/>
    <x v="6"/>
    <s v="Belanja Barang Non Operasional"/>
    <s v="PERJALANAN DINAS"/>
    <s v="GUP"/>
    <s v="NON GAJI"/>
    <x v="511"/>
    <x v="51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6"/>
    <n v="370000"/>
    <x v="23"/>
    <x v="7"/>
    <x v="23"/>
    <x v="6"/>
    <x v="25"/>
    <s v="01466/KW/626402/2022"/>
    <x v="6"/>
    <s v="01613/PB/626402/2022"/>
    <x v="67"/>
    <x v="6"/>
    <s v="Belanja Barang Non Operasional"/>
    <s v="PERJALANAN DINAS"/>
    <s v="GUP"/>
    <s v="NON GAJI"/>
    <x v="512"/>
    <x v="51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7"/>
    <n v="667050"/>
    <x v="23"/>
    <x v="7"/>
    <x v="23"/>
    <x v="6"/>
    <x v="25"/>
    <s v="01465/KW/626402/2022"/>
    <x v="6"/>
    <s v="01612/PB/626402/2022"/>
    <x v="67"/>
    <x v="6"/>
    <s v="Belanja Barang Non Operasional"/>
    <s v="PERJALANAN DINAS"/>
    <s v="GUP"/>
    <s v="NON GAJI"/>
    <x v="513"/>
    <x v="51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8"/>
    <n v="370000"/>
    <x v="23"/>
    <x v="7"/>
    <x v="23"/>
    <x v="6"/>
    <x v="25"/>
    <s v="01464/KW/626402/2022"/>
    <x v="6"/>
    <s v="01611/PB/626402/2022"/>
    <x v="67"/>
    <x v="6"/>
    <s v="Belanja Barang Non Operasional"/>
    <s v="PERJALANAN DINAS"/>
    <s v="GUP"/>
    <s v="NON GAJI"/>
    <x v="514"/>
    <x v="51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9"/>
    <n v="370000"/>
    <x v="23"/>
    <x v="7"/>
    <x v="23"/>
    <x v="6"/>
    <x v="25"/>
    <s v="01463/KW/626402/2022"/>
    <x v="6"/>
    <s v="01610/PB/626402/2022"/>
    <x v="67"/>
    <x v="6"/>
    <s v="Belanja Barang Non Operasional"/>
    <s v="PERJALANAN DINAS"/>
    <s v="GUP"/>
    <s v="NON GAJI"/>
    <x v="515"/>
    <x v="51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80"/>
    <n v="979000"/>
    <x v="23"/>
    <x v="7"/>
    <x v="23"/>
    <x v="6"/>
    <x v="25"/>
    <s v="01462/KW/626402/2022"/>
    <x v="6"/>
    <s v="01609/PB/626402/2022"/>
    <x v="67"/>
    <x v="6"/>
    <s v="Belanja Barang Non Operasional"/>
    <s v="PERJALANAN DINAS"/>
    <s v="GUP"/>
    <s v="NON GAJI"/>
    <x v="516"/>
    <x v="51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1"/>
    <n v="1190000"/>
    <x v="23"/>
    <x v="7"/>
    <x v="23"/>
    <x v="6"/>
    <x v="25"/>
    <s v="01461/KW/626402/2022"/>
    <x v="6"/>
    <s v="01608/PB/626402/2022"/>
    <x v="67"/>
    <x v="6"/>
    <s v="Belanja Barang Non Operasional"/>
    <s v="PERJALANAN DINAS"/>
    <s v="GUP"/>
    <s v="NON GAJI"/>
    <x v="517"/>
    <x v="52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2"/>
    <n v="1853500"/>
    <x v="23"/>
    <x v="7"/>
    <x v="23"/>
    <x v="6"/>
    <x v="25"/>
    <s v="01460/KW/626402/2022"/>
    <x v="6"/>
    <s v="01607/PB/626402/2022"/>
    <x v="67"/>
    <x v="6"/>
    <s v="Belanja Barang Non Operasional"/>
    <s v="PERJALANAN DINAS"/>
    <s v="GUP"/>
    <s v="NON GAJI"/>
    <x v="518"/>
    <x v="52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52014"/>
    <x v="23"/>
    <x v="7"/>
    <x v="23"/>
    <x v="6"/>
    <x v="25"/>
    <s v="01458/KW/626402/2022"/>
    <x v="6"/>
    <s v="01605/PB/626402/2022"/>
    <x v="67"/>
    <x v="6"/>
    <s v="Belanja Barang Non Operasional"/>
    <s v="NON OPS LAINNYA"/>
    <s v="GUP"/>
    <s v="NON GAJI"/>
    <x v="519"/>
    <x v="522"/>
    <s v="001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483"/>
    <n v="1450000"/>
    <x v="24"/>
    <x v="7"/>
    <x v="24"/>
    <x v="6"/>
    <x v="26"/>
    <s v="01455/KW/626402/2022"/>
    <x v="6"/>
    <s v="01602/PB/626402/2022"/>
    <x v="67"/>
    <x v="6"/>
    <s v="Belanja Barang Non Operasional"/>
    <s v="BELANJA BAHAN"/>
    <s v="GUP"/>
    <s v="NON GAJI"/>
    <x v="520"/>
    <x v="523"/>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484"/>
    <n v="994500"/>
    <x v="24"/>
    <x v="7"/>
    <x v="24"/>
    <x v="6"/>
    <x v="26"/>
    <s v="01454/KW/626402/2022"/>
    <x v="6"/>
    <s v="01601/PB/626402/2022"/>
    <x v="67"/>
    <x v="6"/>
    <s v="Belanja Barang Non Operasional"/>
    <s v="BELANJA BAHAN"/>
    <s v="GUP"/>
    <s v="NON GAJI"/>
    <x v="521"/>
    <x v="524"/>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485"/>
    <n v="1495000"/>
    <x v="24"/>
    <x v="7"/>
    <x v="24"/>
    <x v="6"/>
    <x v="26"/>
    <s v="01453/KW/626402/2022"/>
    <x v="6"/>
    <s v="01600/PB/626402/2022"/>
    <x v="67"/>
    <x v="6"/>
    <s v="Belanja Barang Non Operasional"/>
    <s v="BELANJA BAHAN"/>
    <s v="GUP"/>
    <s v="NON GAJI"/>
    <x v="522"/>
    <x v="525"/>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486"/>
    <n v="1000000"/>
    <x v="24"/>
    <x v="7"/>
    <x v="24"/>
    <x v="6"/>
    <x v="26"/>
    <s v="01452/KW/626402/2022"/>
    <x v="6"/>
    <s v="01599/PB/626402/2022"/>
    <x v="67"/>
    <x v="6"/>
    <s v="Belanja Barang Non Operasional"/>
    <s v="BELANJA BAHAN"/>
    <s v="GUP"/>
    <s v="NON GAJI"/>
    <x v="523"/>
    <x v="526"/>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487"/>
    <n v="1500000"/>
    <x v="24"/>
    <x v="7"/>
    <x v="24"/>
    <x v="6"/>
    <x v="26"/>
    <s v="01451/KW/626402/2022"/>
    <x v="6"/>
    <s v="01598/PB/626402/2022"/>
    <x v="67"/>
    <x v="6"/>
    <s v="Belanja Barang Non Operasional"/>
    <s v="BELANJA BAHAN"/>
    <s v="GUP"/>
    <s v="NON GAJI"/>
    <x v="524"/>
    <x v="527"/>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4"/>
    <x v="7"/>
    <x v="24"/>
    <x v="6"/>
    <x v="26"/>
    <s v="01450/KW/626402/2022"/>
    <x v="6"/>
    <s v="01597/PB/626402/2022"/>
    <x v="67"/>
    <x v="6"/>
    <s v="Belanja Barang Non Operasional"/>
    <s v="BELANJA BAHAN"/>
    <s v="GUP"/>
    <s v="NON GAJI"/>
    <x v="525"/>
    <x v="528"/>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489"/>
    <n v="1450000"/>
    <x v="24"/>
    <x v="7"/>
    <x v="24"/>
    <x v="6"/>
    <x v="26"/>
    <s v="01449/KW/626402/2022"/>
    <x v="6"/>
    <s v="01596/PB/626402/2022"/>
    <x v="67"/>
    <x v="6"/>
    <s v="Belanja Barang Non Operasional"/>
    <s v="BELANJA BAHAN"/>
    <s v="GUP"/>
    <s v="NON GAJI"/>
    <x v="526"/>
    <x v="529"/>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490"/>
    <n v="994000"/>
    <x v="24"/>
    <x v="7"/>
    <x v="24"/>
    <x v="6"/>
    <x v="26"/>
    <s v="01448/KW/626402/2022"/>
    <x v="6"/>
    <s v="01595/PB/626402/2022"/>
    <x v="67"/>
    <x v="6"/>
    <s v="Belanja Barang Non Operasional"/>
    <s v="BELANJA BAHAN"/>
    <s v="GUP"/>
    <s v="NON GAJI"/>
    <x v="527"/>
    <x v="530"/>
    <s v="001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491"/>
    <n v="300383"/>
    <x v="24"/>
    <x v="7"/>
    <x v="24"/>
    <x v="6"/>
    <x v="26"/>
    <s v="01447/KW/626402/2022"/>
    <x v="6"/>
    <s v="01594/PB/626402/2022"/>
    <x v="67"/>
    <x v="6"/>
    <s v="Belanja Barang Non Operasional"/>
    <s v="NON OPS LAINNYA"/>
    <s v="GUP"/>
    <s v="NON GAJI"/>
    <x v="528"/>
    <x v="531"/>
    <s v="001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492"/>
    <n v="1485000"/>
    <x v="25"/>
    <x v="7"/>
    <x v="25"/>
    <x v="6"/>
    <x v="27"/>
    <s v="01623/KW/626402/2022"/>
    <x v="7"/>
    <s v="01762/PB/626402/2022"/>
    <x v="68"/>
    <x v="7"/>
    <s v="Belanja Barang Non Operasional"/>
    <s v="BELANJA BAHAN"/>
    <s v="GTUP NIHIL"/>
    <s v="LAINNYA"/>
    <x v="529"/>
    <x v="532"/>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493"/>
    <n v="1422500"/>
    <x v="25"/>
    <x v="7"/>
    <x v="25"/>
    <x v="6"/>
    <x v="27"/>
    <s v="01649/KW/626402/2022"/>
    <x v="7"/>
    <s v="01788/PB/626402/2022"/>
    <x v="68"/>
    <x v="7"/>
    <s v="Belanja Barang Non Operasional"/>
    <s v="BELANJA BAHAN"/>
    <s v="GTUP NIHIL"/>
    <s v="LAINNYA"/>
    <x v="530"/>
    <x v="533"/>
    <s v="00110/UM/626402/2022"/>
    <m/>
    <m/>
    <m/>
    <n v="2845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494"/>
    <n v="1480000"/>
    <x v="25"/>
    <x v="7"/>
    <x v="25"/>
    <x v="6"/>
    <x v="27"/>
    <s v="01624/KW/626402/2022"/>
    <x v="7"/>
    <s v="01763/PB/626402/2022"/>
    <x v="68"/>
    <x v="7"/>
    <s v="Belanja Barang Non Operasional"/>
    <s v="BELANJA BAHAN"/>
    <s v="GTUP NIHIL"/>
    <s v="LAINNYA"/>
    <x v="531"/>
    <x v="534"/>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493"/>
    <n v="1468550"/>
    <x v="25"/>
    <x v="7"/>
    <x v="25"/>
    <x v="6"/>
    <x v="27"/>
    <s v="01650/KW/626402/2022"/>
    <x v="7"/>
    <s v="01789/PB/626402/2022"/>
    <x v="68"/>
    <x v="7"/>
    <s v="Belanja Barang Non Operasional"/>
    <s v="BELANJA BAHAN"/>
    <s v="GTUP NIHIL"/>
    <s v="LAINNYA"/>
    <x v="532"/>
    <x v="535"/>
    <s v="00110/UM/626402/2022"/>
    <m/>
    <m/>
    <m/>
    <n v="29371"/>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5"/>
    <n v="3748500"/>
    <x v="25"/>
    <x v="7"/>
    <x v="25"/>
    <x v="6"/>
    <x v="27"/>
    <s v="01638/KW/626402/2022"/>
    <x v="7"/>
    <s v="01777/PB/626402/2022"/>
    <x v="68"/>
    <x v="7"/>
    <s v="Belanja Barang Non Operasional"/>
    <s v="PERJALANAN DINAS"/>
    <s v="GTUP NIHIL"/>
    <s v="LAINNYA"/>
    <x v="533"/>
    <x v="536"/>
    <s v="0010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6"/>
    <n v="5496000"/>
    <x v="25"/>
    <x v="7"/>
    <x v="25"/>
    <x v="6"/>
    <x v="27"/>
    <s v="01639/KW/626402/2022"/>
    <x v="7"/>
    <s v="01778/PB/626402/2022"/>
    <x v="68"/>
    <x v="7"/>
    <s v="Belanja Barang Non Operasional"/>
    <s v="PERJALANAN DINAS"/>
    <s v="GTUP NIHIL"/>
    <s v="LAINNYA"/>
    <x v="534"/>
    <x v="537"/>
    <s v="0010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497"/>
    <n v="1490000"/>
    <x v="25"/>
    <x v="7"/>
    <x v="25"/>
    <x v="6"/>
    <x v="28"/>
    <s v="01737/KW/626402/2022"/>
    <x v="7"/>
    <s v="01905/PB/626402/2022"/>
    <x v="68"/>
    <x v="7"/>
    <s v="Belanja Barang Non Operasional"/>
    <s v="PERSEDIAAN"/>
    <s v="GTUP NIHIL"/>
    <s v="LAINNYA"/>
    <x v="535"/>
    <x v="5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498"/>
    <n v="1000000"/>
    <x v="25"/>
    <x v="7"/>
    <x v="25"/>
    <x v="6"/>
    <x v="28"/>
    <s v="01736/KW/626402/2022"/>
    <x v="7"/>
    <s v="01903/PB/626402/2022"/>
    <x v="68"/>
    <x v="7"/>
    <s v="Belanja Barang Non Operasional"/>
    <s v="PERSEDIAAN"/>
    <s v="GTUP NIHIL"/>
    <s v="LAINNYA"/>
    <x v="536"/>
    <x v="5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99"/>
    <n v="280000"/>
    <x v="25"/>
    <x v="7"/>
    <x v="25"/>
    <x v="6"/>
    <x v="28"/>
    <s v="01735/KW/626402/2022"/>
    <x v="7"/>
    <s v="01874/PB/626402/2022"/>
    <x v="68"/>
    <x v="7"/>
    <s v="Belanja Barang Non Operasional"/>
    <s v="PERJALANAN DINAS"/>
    <s v="GTUP NIHIL"/>
    <s v="LAINNYA"/>
    <x v="537"/>
    <x v="5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4/KW/626402/2022"/>
    <x v="7"/>
    <s v="01873/PB/626402/2022"/>
    <x v="68"/>
    <x v="7"/>
    <s v="Belanja Barang Non Operasional"/>
    <s v="PERJALANAN DINAS"/>
    <s v="GTUP NIHIL"/>
    <s v="LAINNYA"/>
    <x v="538"/>
    <x v="541"/>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501"/>
    <n v="961000"/>
    <x v="25"/>
    <x v="7"/>
    <x v="25"/>
    <x v="6"/>
    <x v="27"/>
    <s v="01651/KW/626402/2022"/>
    <x v="7"/>
    <s v="01790/PB/626402/2022"/>
    <x v="68"/>
    <x v="7"/>
    <s v="Belanja Barang Non Operasional"/>
    <s v="PERSEDIAAN"/>
    <s v="GTUP NIHIL"/>
    <s v="LAINNYA"/>
    <x v="539"/>
    <x v="542"/>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2"/>
    <n v="280000"/>
    <x v="25"/>
    <x v="7"/>
    <x v="25"/>
    <x v="6"/>
    <x v="28"/>
    <s v="01733/KW/626402/2022"/>
    <x v="7"/>
    <s v="01872/PB/626402/2022"/>
    <x v="68"/>
    <x v="7"/>
    <s v="Belanja Barang Non Operasional"/>
    <s v="PERJALANAN DINAS"/>
    <s v="GTUP NIHIL"/>
    <s v="LAINNYA"/>
    <x v="540"/>
    <x v="543"/>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503"/>
    <n v="1430000"/>
    <x v="25"/>
    <x v="7"/>
    <x v="25"/>
    <x v="6"/>
    <x v="27"/>
    <s v="01652/KW/626402/2022"/>
    <x v="7"/>
    <s v="01791/PB/626402/2022"/>
    <x v="68"/>
    <x v="7"/>
    <s v="Belanja Barang Non Operasional"/>
    <s v="PERSEDIAAN"/>
    <s v="GTUP NIHIL"/>
    <s v="LAINNYA"/>
    <x v="541"/>
    <x v="544"/>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2/KW/626402/2022"/>
    <x v="7"/>
    <s v="01871/PB/626402/2022"/>
    <x v="68"/>
    <x v="7"/>
    <s v="Belanja Barang Non Operasional"/>
    <s v="PERJALANAN DINAS"/>
    <s v="GTUP NIHIL"/>
    <s v="LAINNYA"/>
    <x v="542"/>
    <x v="545"/>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4"/>
    <n v="950000"/>
    <x v="25"/>
    <x v="7"/>
    <x v="25"/>
    <x v="6"/>
    <x v="28"/>
    <s v="01578/KW/626402/2022"/>
    <x v="7"/>
    <s v="01717/PB/626402/2022"/>
    <x v="68"/>
    <x v="7"/>
    <s v="Belanja Barang Non Operasional"/>
    <s v="PERSEDIAAN"/>
    <s v="GTUP NIHIL"/>
    <s v="LAINNYA"/>
    <x v="543"/>
    <x v="546"/>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1/KW/626402/2022"/>
    <x v="7"/>
    <s v="01870/PB/626402/2022"/>
    <x v="68"/>
    <x v="7"/>
    <s v="Belanja Barang Non Operasional"/>
    <s v="PERJALANAN DINAS"/>
    <s v="GTUP NIHIL"/>
    <s v="LAINNYA"/>
    <x v="544"/>
    <x v="547"/>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6"/>
    <n v="963000"/>
    <x v="25"/>
    <x v="7"/>
    <x v="25"/>
    <x v="6"/>
    <x v="28"/>
    <s v="01579/KW/626402/2022"/>
    <x v="7"/>
    <s v="01718/PB/626402/2022"/>
    <x v="68"/>
    <x v="7"/>
    <s v="Belanja Barang Non Operasional"/>
    <s v="PERSEDIAAN"/>
    <s v="GTUP NIHIL"/>
    <s v="LAINNYA"/>
    <x v="545"/>
    <x v="548"/>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0/KW/626402/2022"/>
    <x v="7"/>
    <s v="01869/PB/626402/2022"/>
    <x v="68"/>
    <x v="7"/>
    <s v="Belanja Barang Non Operasional"/>
    <s v="PERJALANAN DINAS"/>
    <s v="GTUP NIHIL"/>
    <s v="LAINNYA"/>
    <x v="546"/>
    <x v="549"/>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7"/>
    <n v="1480000"/>
    <x v="25"/>
    <x v="7"/>
    <x v="25"/>
    <x v="6"/>
    <x v="28"/>
    <s v="01580/KW/626402/2022"/>
    <x v="7"/>
    <s v="01719/PB/626402/2022"/>
    <x v="68"/>
    <x v="7"/>
    <s v="Belanja Barang Non Operasional"/>
    <s v="PERSEDIAAN"/>
    <s v="GTUP NIHIL"/>
    <s v="LAINNYA"/>
    <x v="547"/>
    <x v="550"/>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1796000"/>
    <x v="25"/>
    <x v="7"/>
    <x v="25"/>
    <x v="6"/>
    <x v="28"/>
    <s v="01729/KW/626402/2022"/>
    <x v="7"/>
    <s v="01868/PB/626402/2022"/>
    <x v="68"/>
    <x v="7"/>
    <s v="Belanja Barang Non Operasional"/>
    <s v="PERJALANAN DINAS"/>
    <s v="GTUP NIHIL"/>
    <s v="LAINNYA"/>
    <x v="548"/>
    <x v="551"/>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9"/>
    <n v="1480000"/>
    <x v="25"/>
    <x v="7"/>
    <x v="25"/>
    <x v="6"/>
    <x v="28"/>
    <s v="01581/KW/626402/2022"/>
    <x v="7"/>
    <s v="01720/PB/626402/2022"/>
    <x v="68"/>
    <x v="7"/>
    <s v="Belanja Barang Non Operasional"/>
    <s v="PERSEDIAAN"/>
    <s v="GTUP NIHIL"/>
    <s v="LAINNYA"/>
    <x v="549"/>
    <x v="552"/>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639000"/>
    <x v="25"/>
    <x v="7"/>
    <x v="25"/>
    <x v="6"/>
    <x v="28"/>
    <s v=":"/>
    <x v="7"/>
    <s v="01867/PB/626402/2022"/>
    <x v="68"/>
    <x v="7"/>
    <s v="Belanja Barang Non Operasional"/>
    <s v="PERJALANAN DINAS"/>
    <s v="GTUP NIHIL"/>
    <s v="LAINNYA"/>
    <x v="108"/>
    <x v="55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0"/>
    <n v="3392582"/>
    <x v="25"/>
    <x v="7"/>
    <x v="25"/>
    <x v="6"/>
    <x v="28"/>
    <s v="01727/KW/626402/2022"/>
    <x v="7"/>
    <s v="01866/PB/626402/2022"/>
    <x v="68"/>
    <x v="7"/>
    <s v="Belanja Barang Non Operasional"/>
    <s v="PERJALANAN DINAS"/>
    <s v="GTUP NIHIL"/>
    <s v="LAINNYA"/>
    <x v="550"/>
    <x v="55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1"/>
    <n v="682000"/>
    <x v="25"/>
    <x v="7"/>
    <x v="25"/>
    <x v="6"/>
    <x v="27"/>
    <s v="01657/KW/626402/2022"/>
    <x v="7"/>
    <s v="01796/PB/626402/2022"/>
    <x v="68"/>
    <x v="7"/>
    <s v="Belanja Barang Non Operasional"/>
    <s v="BELANJA BAHAN"/>
    <s v="GTUP NIHIL"/>
    <s v="LAINNYA"/>
    <x v="551"/>
    <x v="55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2"/>
    <n v="3213686"/>
    <x v="25"/>
    <x v="7"/>
    <x v="25"/>
    <x v="6"/>
    <x v="28"/>
    <s v="01726/KW/626402/2022"/>
    <x v="7"/>
    <s v="01865/PB/626402/2022"/>
    <x v="68"/>
    <x v="7"/>
    <s v="Belanja Barang Non Operasional"/>
    <s v="PERJALANAN DINAS"/>
    <s v="GTUP NIHIL"/>
    <s v="LAINNYA"/>
    <x v="552"/>
    <x v="55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3"/>
    <n v="1457000"/>
    <x v="25"/>
    <x v="7"/>
    <x v="25"/>
    <x v="6"/>
    <x v="27"/>
    <s v="01658/KW/626402/2022"/>
    <x v="7"/>
    <s v="01797/PB/626402/2022"/>
    <x v="68"/>
    <x v="7"/>
    <s v="Belanja Barang Non Operasional"/>
    <s v="BELANJA BAHAN"/>
    <s v="GTUP NIHIL"/>
    <s v="LAINNYA"/>
    <x v="553"/>
    <x v="55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01725/KW/626402/2022"/>
    <x v="7"/>
    <s v="01864/PB/626402/2022"/>
    <x v="68"/>
    <x v="7"/>
    <s v="Belanja Barang Non Operasional"/>
    <s v="PERJALANAN DINAS"/>
    <s v="GTUP NIHIL"/>
    <s v="LAINNYA"/>
    <x v="554"/>
    <x v="55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5"/>
    <n v="682000"/>
    <x v="25"/>
    <x v="7"/>
    <x v="25"/>
    <x v="6"/>
    <x v="27"/>
    <s v="01659/KW/626402/2022"/>
    <x v="7"/>
    <s v="01798/PB/626402/2022"/>
    <x v="68"/>
    <x v="7"/>
    <s v="Belanja Barang Non Operasional"/>
    <s v="BELANJA BAHAN"/>
    <s v="GTUP NIHIL"/>
    <s v="LAINNYA"/>
    <x v="555"/>
    <x v="55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6"/>
    <n v="280000"/>
    <x v="25"/>
    <x v="7"/>
    <x v="25"/>
    <x v="6"/>
    <x v="28"/>
    <s v="01724/KW/626402/2022"/>
    <x v="7"/>
    <s v="01863/PB/626402/2022"/>
    <x v="68"/>
    <x v="7"/>
    <s v="Belanja Barang Non Operasional"/>
    <s v="PERJALANAN DINAS"/>
    <s v="GTUP NIHIL"/>
    <s v="LAINNYA"/>
    <x v="556"/>
    <x v="56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7"/>
    <n v="1457000"/>
    <x v="25"/>
    <x v="7"/>
    <x v="25"/>
    <x v="6"/>
    <x v="27"/>
    <s v="01660/KW/626402/2022"/>
    <x v="7"/>
    <s v="01799/PB/626402/2022"/>
    <x v="68"/>
    <x v="7"/>
    <s v="Belanja Barang Non Operasional"/>
    <s v="BELANJA BAHAN"/>
    <s v="GTUP NIHIL"/>
    <s v="LAINNYA"/>
    <x v="557"/>
    <x v="561"/>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
    <x v="7"/>
    <s v="01862/PB/626402/2022"/>
    <x v="68"/>
    <x v="7"/>
    <s v="Belanja Barang Non Operasional"/>
    <s v="PERJALANAN DINAS"/>
    <s v="GTUP NIHIL"/>
    <s v="LAINNYA"/>
    <x v="108"/>
    <x v="56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9"/>
    <n v="748000"/>
    <x v="25"/>
    <x v="7"/>
    <x v="25"/>
    <x v="6"/>
    <x v="27"/>
    <s v="01661/KW/626402/2022"/>
    <x v="7"/>
    <s v="01800/PB/626402/2022"/>
    <x v="68"/>
    <x v="7"/>
    <s v="Belanja Barang Non Operasional"/>
    <s v="BELANJA BAHAN"/>
    <s v="GTUP NIHIL"/>
    <s v="LAINNYA"/>
    <x v="558"/>
    <x v="563"/>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0"/>
    <n v="280000"/>
    <x v="25"/>
    <x v="7"/>
    <x v="25"/>
    <x v="6"/>
    <x v="28"/>
    <s v="01722/KW/626402/2022"/>
    <x v="7"/>
    <s v="01861/PB/626402/2022"/>
    <x v="68"/>
    <x v="7"/>
    <s v="Belanja Barang Non Operasional"/>
    <s v="PERJALANAN DINAS"/>
    <s v="GTUP NIHIL"/>
    <s v="LAINNYA"/>
    <x v="559"/>
    <x v="56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1"/>
    <n v="1598000"/>
    <x v="25"/>
    <x v="7"/>
    <x v="25"/>
    <x v="6"/>
    <x v="27"/>
    <s v="01662/KW/626402/2022"/>
    <x v="7"/>
    <s v="01801/PB/626402/2022"/>
    <x v="68"/>
    <x v="7"/>
    <s v="Belanja Barang Non Operasional"/>
    <s v="BELANJA BAHAN"/>
    <s v="GTUP NIHIL"/>
    <s v="LAINNYA"/>
    <x v="560"/>
    <x v="56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60/PB/626402/2022"/>
    <x v="68"/>
    <x v="7"/>
    <s v="Belanja Barang Non Operasional"/>
    <s v="PERJALANAN DINAS"/>
    <s v="GTUP NIHIL"/>
    <s v="LAINNYA"/>
    <x v="108"/>
    <x v="56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2"/>
    <n v="748000"/>
    <x v="25"/>
    <x v="7"/>
    <x v="25"/>
    <x v="6"/>
    <x v="27"/>
    <s v="01663/KW/626402/2022"/>
    <x v="7"/>
    <s v="01802/PB/626402/2022"/>
    <x v="68"/>
    <x v="7"/>
    <s v="Belanja Barang Non Operasional"/>
    <s v="BELANJA BAHAN"/>
    <s v="GTUP NIHIL"/>
    <s v="LAINNYA"/>
    <x v="561"/>
    <x v="56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3"/>
    <n v="280000"/>
    <x v="25"/>
    <x v="7"/>
    <x v="25"/>
    <x v="6"/>
    <x v="28"/>
    <s v="01720/KW/626402/2022"/>
    <x v="7"/>
    <s v="01859/PB/626402/2022"/>
    <x v="68"/>
    <x v="7"/>
    <s v="Belanja Barang Non Operasional"/>
    <s v="PERJALANAN DINAS"/>
    <s v="GTUP NIHIL"/>
    <s v="LAINNYA"/>
    <x v="562"/>
    <x v="56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4"/>
    <n v="1598000"/>
    <x v="25"/>
    <x v="7"/>
    <x v="25"/>
    <x v="6"/>
    <x v="27"/>
    <s v="01664/KW/626402/2022"/>
    <x v="7"/>
    <s v="01803/PB/626402/2022"/>
    <x v="68"/>
    <x v="7"/>
    <s v="Belanja Barang Non Operasional"/>
    <s v="BELANJA BAHAN"/>
    <s v="GTUP NIHIL"/>
    <s v="LAINNYA"/>
    <x v="563"/>
    <x v="56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01719/KW/626402/2022"/>
    <x v="7"/>
    <s v="01858/PB/626402/2022"/>
    <x v="68"/>
    <x v="7"/>
    <s v="Belanja Barang Non Operasional"/>
    <s v="PERJALANAN DINAS"/>
    <s v="GTUP NIHIL"/>
    <s v="LAINNYA"/>
    <x v="564"/>
    <x v="57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5"/>
    <n v="1440000"/>
    <x v="25"/>
    <x v="7"/>
    <x v="25"/>
    <x v="6"/>
    <x v="28"/>
    <s v="01582/KW/626402/2022"/>
    <x v="7"/>
    <s v="01721/PB/626402/2022"/>
    <x v="68"/>
    <x v="7"/>
    <s v="Belanja Barang Non Operasional"/>
    <s v="BELANJA BAHAN"/>
    <s v="GTUP NIHIL"/>
    <s v="LAINNYA"/>
    <x v="565"/>
    <x v="571"/>
    <s v="00108/UM/626402/2022"/>
    <m/>
    <m/>
    <m/>
    <n v="28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6"/>
    <n v="280000"/>
    <x v="25"/>
    <x v="7"/>
    <x v="25"/>
    <x v="6"/>
    <x v="28"/>
    <s v="01718/KW/626402/2022"/>
    <x v="7"/>
    <s v="01857/PB/626402/2022"/>
    <x v="68"/>
    <x v="7"/>
    <s v="Belanja Barang Non Operasional"/>
    <s v="PERJALANAN DINAS"/>
    <s v="GTUP NIHIL"/>
    <s v="LAINNYA"/>
    <x v="566"/>
    <x v="57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7"/>
    <n v="1493500"/>
    <x v="25"/>
    <x v="7"/>
    <x v="25"/>
    <x v="6"/>
    <x v="28"/>
    <s v="01583/KW/626402/2022"/>
    <x v="7"/>
    <s v="01722/PB/626402/2022"/>
    <x v="68"/>
    <x v="7"/>
    <s v="Belanja Barang Non Operasional"/>
    <s v="BELANJA BAHAN"/>
    <s v="GTUP NIHIL"/>
    <s v="LAINNYA"/>
    <x v="567"/>
    <x v="573"/>
    <s v="00108/UM/626402/2022"/>
    <m/>
    <m/>
    <m/>
    <n v="2987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56/PB/626402/2022"/>
    <x v="68"/>
    <x v="7"/>
    <s v="Belanja Barang Non Operasional"/>
    <s v="PERJALANAN DINAS"/>
    <s v="GTUP NIHIL"/>
    <s v="LAINNYA"/>
    <x v="108"/>
    <x v="57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73"/>
    <s v="000197"/>
    <x v="528"/>
    <n v="3960000"/>
    <x v="25"/>
    <x v="7"/>
    <x v="25"/>
    <x v="6"/>
    <x v="27"/>
    <s v="01665/KW/626402/2022"/>
    <x v="7"/>
    <s v="01804/PB/626402/2022"/>
    <x v="68"/>
    <x v="7"/>
    <s v="Belanja Barang Non Operasional"/>
    <s v="NON OPS LAINNYA"/>
    <s v="GTUP NIHIL"/>
    <s v="LAINNYA"/>
    <x v="568"/>
    <x v="575"/>
    <s v="00110/UM/626402/2022"/>
    <n v="392432"/>
    <m/>
    <n v="53514"/>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9"/>
    <n v="3080169"/>
    <x v="25"/>
    <x v="7"/>
    <x v="25"/>
    <x v="6"/>
    <x v="28"/>
    <s v="01716/KW/626402/2022"/>
    <x v="7"/>
    <s v="01855/PB/626402/2022"/>
    <x v="68"/>
    <x v="7"/>
    <s v="Belanja Barang Non Operasional"/>
    <s v="PERJALANAN DINAS"/>
    <s v="GTUP NIHIL"/>
    <s v="LAINNYA"/>
    <x v="569"/>
    <x v="57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530"/>
    <n v="983500"/>
    <x v="25"/>
    <x v="7"/>
    <x v="25"/>
    <x v="6"/>
    <x v="27"/>
    <s v="01653/KW/626402/2022"/>
    <x v="7"/>
    <s v="01792/PB/626402/2022"/>
    <x v="68"/>
    <x v="7"/>
    <s v="Belanja Barang Non Operasional"/>
    <s v="PERSEDIAAN"/>
    <s v="GTUP NIHIL"/>
    <s v="LAINNYA"/>
    <x v="570"/>
    <x v="57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31"/>
    <n v="3101383"/>
    <x v="25"/>
    <x v="7"/>
    <x v="25"/>
    <x v="6"/>
    <x v="28"/>
    <s v="01715/KW/626402/2022"/>
    <x v="7"/>
    <s v="01854/PB/626402/2022"/>
    <x v="68"/>
    <x v="7"/>
    <s v="Belanja Barang Non Operasional"/>
    <s v="PERJALANAN DINAS"/>
    <s v="GTUP NIHIL"/>
    <s v="LAINNYA"/>
    <x v="571"/>
    <x v="57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532"/>
    <n v="1470000"/>
    <x v="25"/>
    <x v="7"/>
    <x v="25"/>
    <x v="6"/>
    <x v="27"/>
    <s v="01654/KW/626402/2022"/>
    <x v="7"/>
    <s v="01793/PB/626402/2022"/>
    <x v="68"/>
    <x v="7"/>
    <s v="Belanja Barang Non Operasional"/>
    <s v="PERSEDIAAN"/>
    <s v="GTUP NIHIL"/>
    <s v="LAINNYA"/>
    <x v="572"/>
    <x v="57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533"/>
    <n v="1500000"/>
    <x v="25"/>
    <x v="7"/>
    <x v="25"/>
    <x v="6"/>
    <x v="28"/>
    <s v="01714/KW/626402/2022"/>
    <x v="7"/>
    <s v="01853/PB/626402/2022"/>
    <x v="68"/>
    <x v="7"/>
    <s v="Belanja Barang Non Operasional"/>
    <s v="BELANJA BAHAN"/>
    <s v="GTUP NIHIL"/>
    <s v="LAINNYA"/>
    <x v="573"/>
    <x v="58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4"/>
    <n v="994000"/>
    <x v="25"/>
    <x v="7"/>
    <x v="25"/>
    <x v="6"/>
    <x v="28"/>
    <s v="01584/KW/626402/2022"/>
    <x v="7"/>
    <s v="01723/PB/626402/2022"/>
    <x v="68"/>
    <x v="7"/>
    <s v="Belanja Barang Non Operasional"/>
    <s v="PERSEDIAAN"/>
    <s v="GTUP NIHIL"/>
    <s v="LAINNYA"/>
    <x v="574"/>
    <x v="581"/>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535"/>
    <n v="1000000"/>
    <x v="25"/>
    <x v="7"/>
    <x v="25"/>
    <x v="6"/>
    <x v="28"/>
    <s v="01713/KW/626402/2022"/>
    <x v="7"/>
    <s v="01852/PB/626402/2022"/>
    <x v="68"/>
    <x v="7"/>
    <s v="Belanja Barang Non Operasional"/>
    <s v="BELANJA BAHAN"/>
    <s v="GTUP NIHIL"/>
    <s v="LAINNYA"/>
    <x v="575"/>
    <x v="58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6"/>
    <n v="994000"/>
    <x v="25"/>
    <x v="7"/>
    <x v="25"/>
    <x v="6"/>
    <x v="28"/>
    <s v="01585/KW/626402/2022"/>
    <x v="7"/>
    <s v="01724/PB/626402/2022"/>
    <x v="68"/>
    <x v="7"/>
    <s v="Belanja Barang Non Operasional"/>
    <s v="PERSEDIAAN"/>
    <s v="GTUP NIHIL"/>
    <s v="LAINNYA"/>
    <x v="576"/>
    <x v="583"/>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7"/>
    <n v="954000"/>
    <x v="25"/>
    <x v="7"/>
    <x v="25"/>
    <x v="6"/>
    <x v="28"/>
    <s v="01712/KW/626402/2022"/>
    <x v="7"/>
    <s v="01851/PB/626402/2022"/>
    <x v="68"/>
    <x v="7"/>
    <s v="Belanja Barang Non Operasional"/>
    <s v="BELANJA BAHAN"/>
    <s v="GTUP NIHIL"/>
    <s v="LAINNYA"/>
    <x v="577"/>
    <x v="584"/>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38"/>
    <n v="1465000"/>
    <x v="25"/>
    <x v="7"/>
    <x v="25"/>
    <x v="6"/>
    <x v="28"/>
    <s v="01586/KW/626402/2022"/>
    <x v="7"/>
    <s v="01725/PB/626402/2022"/>
    <x v="68"/>
    <x v="7"/>
    <s v="Belanja Barang Non Operasional"/>
    <s v="PERSEDIAAN"/>
    <s v="GTUP NIHIL"/>
    <s v="LAINNYA"/>
    <x v="578"/>
    <x v="585"/>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9"/>
    <n v="396000"/>
    <x v="25"/>
    <x v="7"/>
    <x v="25"/>
    <x v="6"/>
    <x v="28"/>
    <s v="01711/KW/626402/2022"/>
    <x v="7"/>
    <s v="01850/PB/626402/2022"/>
    <x v="68"/>
    <x v="7"/>
    <s v="Belanja Barang Non Operasional"/>
    <s v="BELANJA BAHAN"/>
    <s v="GTUP NIHIL"/>
    <s v="LAINNYA"/>
    <x v="579"/>
    <x v="586"/>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40"/>
    <n v="1425000"/>
    <x v="25"/>
    <x v="7"/>
    <x v="25"/>
    <x v="6"/>
    <x v="28"/>
    <s v="01587/KW/626402/2022"/>
    <x v="7"/>
    <s v="01726/PB/626402/2022"/>
    <x v="68"/>
    <x v="7"/>
    <s v="Belanja Barang Non Operasional"/>
    <s v="PERSEDIAAN"/>
    <s v="GTUP NIHIL"/>
    <s v="LAINNYA"/>
    <x v="580"/>
    <x v="58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1"/>
    <n v="450000"/>
    <x v="25"/>
    <x v="7"/>
    <x v="25"/>
    <x v="6"/>
    <x v="29"/>
    <s v="01710/KW/626402/2022"/>
    <x v="7"/>
    <s v="01849/PB/626402/2022"/>
    <x v="68"/>
    <x v="7"/>
    <s v="Belanja Barang Non Operasional"/>
    <s v="PERJALANAN DINAS"/>
    <s v="GTUP NIHIL"/>
    <s v="LAINNYA"/>
    <x v="581"/>
    <x v="58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2"/>
    <n v="3600000"/>
    <x v="25"/>
    <x v="7"/>
    <x v="25"/>
    <x v="6"/>
    <x v="27"/>
    <s v="01655/KW/626402/2022"/>
    <x v="7"/>
    <s v="01794/PB/626402/2022"/>
    <x v="68"/>
    <x v="7"/>
    <s v="Belanja Barang Non Operasional"/>
    <s v="BELANJA JASA"/>
    <s v="GTUP NIHIL"/>
    <s v="LAINNYA"/>
    <x v="582"/>
    <x v="589"/>
    <s v="00110/UM/626402/2022"/>
    <m/>
    <n v="54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3"/>
    <n v="300000"/>
    <x v="25"/>
    <x v="7"/>
    <x v="25"/>
    <x v="6"/>
    <x v="29"/>
    <s v="01709/KW/626402/2022"/>
    <x v="7"/>
    <s v="01848/PB/626402/2022"/>
    <x v="68"/>
    <x v="7"/>
    <s v="Belanja Barang Non Operasional"/>
    <s v="PERJALANAN DINAS"/>
    <s v="GTUP NIHIL"/>
    <s v="LAINNYA"/>
    <x v="583"/>
    <x v="59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4"/>
    <n v="2700000"/>
    <x v="25"/>
    <x v="7"/>
    <x v="25"/>
    <x v="6"/>
    <x v="27"/>
    <s v="01656/KW/626402/2022"/>
    <x v="7"/>
    <s v="01795/PB/626402/2022"/>
    <x v="68"/>
    <x v="7"/>
    <s v="Belanja Barang Non Operasional"/>
    <s v="BELANJA JASA"/>
    <s v="GTUP NIHIL"/>
    <s v="LAINNYA"/>
    <x v="584"/>
    <x v="591"/>
    <s v="00110/UM/626402/2022"/>
    <m/>
    <n v="40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5"/>
    <n v="1784000"/>
    <x v="25"/>
    <x v="7"/>
    <x v="25"/>
    <x v="6"/>
    <x v="29"/>
    <s v="01708/KW/626402/2022"/>
    <x v="7"/>
    <s v="01847/PB/626402/2022"/>
    <x v="68"/>
    <x v="7"/>
    <s v="Belanja Barang Non Operasional"/>
    <s v="PERJALANAN DINAS"/>
    <s v="GTUP NIHIL"/>
    <s v="LAINNYA"/>
    <x v="585"/>
    <x v="59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6"/>
    <n v="720000"/>
    <x v="25"/>
    <x v="7"/>
    <x v="25"/>
    <x v="6"/>
    <x v="27"/>
    <s v="01666/KW/626402/2022"/>
    <x v="7"/>
    <s v="01805/PB/626402/2022"/>
    <x v="68"/>
    <x v="7"/>
    <s v="Belanja Barang Non Operasional"/>
    <s v="PERJALANAN DINAS"/>
    <s v="GTUP NIHIL"/>
    <s v="LAINNYA"/>
    <x v="586"/>
    <x v="59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7"/>
    <n v="1746000"/>
    <x v="25"/>
    <x v="7"/>
    <x v="25"/>
    <x v="6"/>
    <x v="29"/>
    <s v="01707/KW/626402/2022"/>
    <x v="7"/>
    <s v="01846/PB/626402/2022"/>
    <x v="68"/>
    <x v="7"/>
    <s v="Belanja Barang Non Operasional"/>
    <s v="PERJALANAN DINAS"/>
    <s v="GTUP NIHIL"/>
    <s v="LAINNYA"/>
    <x v="587"/>
    <x v="59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8"/>
    <n v="1105000"/>
    <x v="25"/>
    <x v="7"/>
    <x v="25"/>
    <x v="6"/>
    <x v="27"/>
    <s v="01667/KW/626402/2022"/>
    <x v="7"/>
    <s v="01806/PB/626402/2022"/>
    <x v="68"/>
    <x v="7"/>
    <s v="Belanja Barang Non Operasional"/>
    <s v="PERJALANAN DINAS"/>
    <s v="GTUP NIHIL"/>
    <s v="LAINNYA"/>
    <x v="588"/>
    <x v="59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49"/>
    <n v="60000"/>
    <x v="25"/>
    <x v="7"/>
    <x v="25"/>
    <x v="6"/>
    <x v="29"/>
    <s v="01706/KW/626402/2022"/>
    <x v="7"/>
    <s v="01845/PB/626402/2022"/>
    <x v="68"/>
    <x v="7"/>
    <s v="Belanja Barang Non Operasional"/>
    <s v="BELANJA JASA"/>
    <s v="GTUP NIHIL"/>
    <s v="LAINNYA"/>
    <x v="589"/>
    <x v="59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0"/>
    <n v="1105000"/>
    <x v="25"/>
    <x v="7"/>
    <x v="25"/>
    <x v="6"/>
    <x v="27"/>
    <s v="01668/KW/626402/2022"/>
    <x v="7"/>
    <s v="01807/PB/626402/2022"/>
    <x v="68"/>
    <x v="7"/>
    <s v="Belanja Barang Non Operasional"/>
    <s v="PERJALANAN DINAS"/>
    <s v="GTUP NIHIL"/>
    <s v="LAINNYA"/>
    <x v="590"/>
    <x v="59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1"/>
    <n v="35000"/>
    <x v="25"/>
    <x v="7"/>
    <x v="25"/>
    <x v="6"/>
    <x v="29"/>
    <s v="01705/KW/626402/2022"/>
    <x v="7"/>
    <s v="01844/PB/626402/2022"/>
    <x v="68"/>
    <x v="7"/>
    <s v="Belanja Barang Non Operasional"/>
    <s v="BELANJA JASA"/>
    <s v="GTUP NIHIL"/>
    <s v="LAINNYA"/>
    <x v="591"/>
    <x v="59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1105000"/>
    <x v="25"/>
    <x v="7"/>
    <x v="25"/>
    <x v="6"/>
    <x v="27"/>
    <s v="01669/KW/626402/2022"/>
    <x v="7"/>
    <s v="01808/PB/626402/2022"/>
    <x v="68"/>
    <x v="7"/>
    <s v="Belanja Barang Non Operasional"/>
    <s v="PERJALANAN DINAS"/>
    <s v="GTUP NIHIL"/>
    <s v="LAINNYA"/>
    <x v="592"/>
    <x v="59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3"/>
    <n v="60000"/>
    <x v="25"/>
    <x v="7"/>
    <x v="25"/>
    <x v="6"/>
    <x v="29"/>
    <s v="01704/KW/626402/2022"/>
    <x v="7"/>
    <s v="01843/PB/626402/2022"/>
    <x v="68"/>
    <x v="7"/>
    <s v="Belanja Barang Non Operasional"/>
    <s v="BELANJA JASA"/>
    <s v="GTUP NIHIL"/>
    <s v="LAINNYA"/>
    <x v="593"/>
    <x v="60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4"/>
    <n v="1105000"/>
    <x v="25"/>
    <x v="7"/>
    <x v="25"/>
    <x v="6"/>
    <x v="27"/>
    <s v="01670/KW/626402/2022"/>
    <x v="7"/>
    <s v="01809/PB/626402/2022"/>
    <x v="68"/>
    <x v="7"/>
    <s v="Belanja Barang Non Operasional"/>
    <s v="PERJALANAN DINAS"/>
    <s v="GTUP NIHIL"/>
    <s v="LAINNYA"/>
    <x v="594"/>
    <x v="60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5"/>
    <n v="60000"/>
    <x v="25"/>
    <x v="7"/>
    <x v="25"/>
    <x v="6"/>
    <x v="29"/>
    <s v="01703/KW/626402/2022"/>
    <x v="7"/>
    <s v="01842/PB/626402/2022"/>
    <x v="68"/>
    <x v="7"/>
    <s v="Belanja Barang Non Operasional"/>
    <s v="BELANJA JASA"/>
    <s v="GTUP NIHIL"/>
    <s v="LAINNYA"/>
    <x v="595"/>
    <x v="60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6"/>
    <n v="720000"/>
    <x v="25"/>
    <x v="7"/>
    <x v="25"/>
    <x v="6"/>
    <x v="27"/>
    <s v="01671/KW/626402/2022"/>
    <x v="7"/>
    <s v="01810/PB/626402/2022"/>
    <x v="68"/>
    <x v="7"/>
    <s v="Belanja Barang Non Operasional"/>
    <s v="PERJALANAN DINAS"/>
    <s v="GTUP NIHIL"/>
    <s v="LAINNYA"/>
    <x v="596"/>
    <x v="60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7"/>
    <n v="56950"/>
    <x v="25"/>
    <x v="7"/>
    <x v="25"/>
    <x v="6"/>
    <x v="29"/>
    <s v="01702/KW/626402/2022"/>
    <x v="7"/>
    <s v="01841/PB/626402/2022"/>
    <x v="68"/>
    <x v="7"/>
    <s v="Belanja Barang Non Operasional"/>
    <s v="NON OPS LAINNYA"/>
    <s v="GTUP NIHIL"/>
    <s v="LAINNYA"/>
    <x v="597"/>
    <x v="60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8"/>
    <n v="720000"/>
    <x v="25"/>
    <x v="7"/>
    <x v="25"/>
    <x v="6"/>
    <x v="27"/>
    <s v="01672/KW/626402/2022"/>
    <x v="7"/>
    <s v="01811/PB/626402/2022"/>
    <x v="68"/>
    <x v="7"/>
    <s v="Belanja Barang Non Operasional"/>
    <s v="PERJALANAN DINAS"/>
    <s v="GTUP NIHIL"/>
    <s v="LAINNYA"/>
    <x v="598"/>
    <x v="60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9"/>
    <n v="1300300"/>
    <x v="25"/>
    <x v="7"/>
    <x v="25"/>
    <x v="6"/>
    <x v="29"/>
    <s v="01701/KW/626402/2022"/>
    <x v="7"/>
    <s v="01840/PB/626402/2022"/>
    <x v="68"/>
    <x v="7"/>
    <s v="Belanja Barang Non Operasional"/>
    <s v="NON OPS LAINNYA"/>
    <s v="GTUP NIHIL"/>
    <s v="LAINNYA"/>
    <x v="599"/>
    <x v="60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0"/>
    <n v="5875400"/>
    <x v="25"/>
    <x v="7"/>
    <x v="25"/>
    <x v="6"/>
    <x v="27"/>
    <s v="01673/KW/626402/2022"/>
    <x v="7"/>
    <s v="01812/PB/626402/2022"/>
    <x v="68"/>
    <x v="7"/>
    <s v="Belanja Barang Non Operasional"/>
    <s v="PERJALANAN DINAS"/>
    <s v="GTUP NIHIL"/>
    <s v="LAINNYA"/>
    <x v="600"/>
    <x v="60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1"/>
    <n v="2893300"/>
    <x v="25"/>
    <x v="7"/>
    <x v="25"/>
    <x v="6"/>
    <x v="29"/>
    <s v="01700/KW/626402/2022"/>
    <x v="7"/>
    <s v="01839/PB/626402/2022"/>
    <x v="68"/>
    <x v="7"/>
    <s v="Belanja Barang Non Operasional"/>
    <s v="NON OPS LAINNYA"/>
    <s v="GTUP NIHIL"/>
    <s v="LAINNYA"/>
    <x v="601"/>
    <x v="60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2"/>
    <n v="1906500"/>
    <x v="25"/>
    <x v="7"/>
    <x v="25"/>
    <x v="6"/>
    <x v="27"/>
    <s v="01674/KW/626402/2022"/>
    <x v="7"/>
    <s v="01813/PB/626402/2022"/>
    <x v="68"/>
    <x v="7"/>
    <s v="Belanja Barang Non Operasional"/>
    <s v="PERJALANAN DINAS"/>
    <s v="GTUP NIHIL"/>
    <s v="LAINNYA"/>
    <x v="602"/>
    <x v="60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3"/>
    <n v="194600"/>
    <x v="25"/>
    <x v="7"/>
    <x v="25"/>
    <x v="6"/>
    <x v="29"/>
    <s v="01699/KW/626402/2022"/>
    <x v="7"/>
    <s v="01838/PB/626402/2022"/>
    <x v="68"/>
    <x v="7"/>
    <s v="Belanja Barang Non Operasional"/>
    <s v="NON OPS LAINNYA"/>
    <s v="GTUP NIHIL"/>
    <s v="LAINNYA"/>
    <x v="603"/>
    <x v="61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4"/>
    <n v="2261250"/>
    <x v="25"/>
    <x v="7"/>
    <x v="25"/>
    <x v="6"/>
    <x v="27"/>
    <s v="01675/KW/626402/2022"/>
    <x v="7"/>
    <s v="01814/PB/626402/2022"/>
    <x v="68"/>
    <x v="7"/>
    <s v="Belanja Barang Non Operasional"/>
    <s v="PERJALANAN DINAS"/>
    <s v="GTUP NIHIL"/>
    <s v="LAINNYA"/>
    <x v="604"/>
    <x v="61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5"/>
    <n v="3536680"/>
    <x v="25"/>
    <x v="7"/>
    <x v="25"/>
    <x v="6"/>
    <x v="29"/>
    <s v="01698/KW/626402/2022"/>
    <x v="7"/>
    <s v="01837/PB/626402/2022"/>
    <x v="68"/>
    <x v="7"/>
    <s v="Belanja Barang Non Operasional"/>
    <s v="NON OPS LAINNYA"/>
    <s v="GTUP NIHIL"/>
    <s v="LAINNYA"/>
    <x v="605"/>
    <x v="61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6"/>
    <n v="6806100"/>
    <x v="25"/>
    <x v="7"/>
    <x v="25"/>
    <x v="6"/>
    <x v="27"/>
    <s v="01676/KW/626402/2022"/>
    <x v="7"/>
    <s v="01815/PB/626402/2022"/>
    <x v="68"/>
    <x v="7"/>
    <s v="Belanja Barang Non Operasional"/>
    <s v="PERJALANAN DINAS"/>
    <s v="GTUP NIHIL"/>
    <s v="LAINNYA"/>
    <x v="606"/>
    <x v="61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7"/>
    <n v="450000"/>
    <x v="25"/>
    <x v="7"/>
    <x v="25"/>
    <x v="6"/>
    <x v="29"/>
    <s v="01697/KW/626402/2022"/>
    <x v="7"/>
    <s v="01836/PB/626402/2022"/>
    <x v="68"/>
    <x v="7"/>
    <s v="Belanja Barang Non Operasional"/>
    <s v="NON OPS LAINNYA"/>
    <s v="GTUP NIHIL"/>
    <s v="LAINNYA"/>
    <x v="607"/>
    <x v="61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7910000"/>
    <x v="25"/>
    <x v="7"/>
    <x v="25"/>
    <x v="6"/>
    <x v="27"/>
    <s v="01677/KW/626402/2022"/>
    <x v="7"/>
    <s v="01816/PB/626402/2022"/>
    <x v="68"/>
    <x v="7"/>
    <s v="Belanja Barang Non Operasional"/>
    <s v="PERJALANAN DINAS"/>
    <s v="GTUP NIHIL"/>
    <s v="LAINNYA"/>
    <x v="608"/>
    <x v="61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568"/>
    <n v="11200000"/>
    <x v="25"/>
    <x v="7"/>
    <x v="25"/>
    <x v="6"/>
    <x v="29"/>
    <s v="01696/KW/626402/2022"/>
    <x v="7"/>
    <s v="01835/PB/626402/2022"/>
    <x v="68"/>
    <x v="7"/>
    <s v="Belanja Barang Non Operasional"/>
    <s v="NON OPS LAINNYA"/>
    <s v="GTUP NIHIL"/>
    <s v="LAINNYA"/>
    <x v="609"/>
    <x v="61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9"/>
    <n v="330000"/>
    <x v="25"/>
    <x v="7"/>
    <x v="25"/>
    <x v="6"/>
    <x v="27"/>
    <s v="01678/KW/626402/2022"/>
    <x v="7"/>
    <s v="01817/PB/626402/2022"/>
    <x v="68"/>
    <x v="7"/>
    <s v="Belanja Barang Non Operasional"/>
    <s v="PERJALANAN DINAS"/>
    <s v="GTUP NIHIL"/>
    <s v="LAINNYA"/>
    <x v="610"/>
    <x v="61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570"/>
    <n v="400000"/>
    <x v="25"/>
    <x v="7"/>
    <x v="25"/>
    <x v="6"/>
    <x v="29"/>
    <s v="01695/KW/626402/2022"/>
    <x v="7"/>
    <s v="01834/PB/626402/2022"/>
    <x v="68"/>
    <x v="7"/>
    <s v="Belanja Barang Non Operasional"/>
    <s v="NON OPS LAINNYA"/>
    <s v="GTUP NIHIL"/>
    <s v="LAINNYA"/>
    <x v="611"/>
    <x v="61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1"/>
    <n v="280000"/>
    <x v="25"/>
    <x v="7"/>
    <x v="25"/>
    <x v="6"/>
    <x v="27"/>
    <s v="01679/KW/626402/2022"/>
    <x v="7"/>
    <s v="01818/PB/626402/2022"/>
    <x v="68"/>
    <x v="7"/>
    <s v="Belanja Barang Non Operasional"/>
    <s v="PERJALANAN DINAS"/>
    <s v="GTUP NIHIL"/>
    <s v="LAINNYA"/>
    <x v="612"/>
    <x v="61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572"/>
    <n v="6600000"/>
    <x v="25"/>
    <x v="7"/>
    <x v="25"/>
    <x v="6"/>
    <x v="29"/>
    <s v="01694/KW/626402/2022"/>
    <x v="7"/>
    <s v="01833/PB/626402/2022"/>
    <x v="68"/>
    <x v="7"/>
    <s v="Belanja Barang Non Operasional"/>
    <s v="BELANJA BAHAN"/>
    <s v="GTUP NIHIL"/>
    <s v="LAINNYA"/>
    <x v="613"/>
    <x v="620"/>
    <s v="00107/UM/626402/2022"/>
    <m/>
    <m/>
    <m/>
    <n v="132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3"/>
    <n v="130000"/>
    <x v="25"/>
    <x v="7"/>
    <x v="25"/>
    <x v="6"/>
    <x v="27"/>
    <s v="01680/KW/626402/2022"/>
    <x v="7"/>
    <s v="01819/PB/626402/2022"/>
    <x v="68"/>
    <x v="7"/>
    <s v="Belanja Barang Non Operasional"/>
    <s v="PERJALANAN DINAS"/>
    <s v="GTUP NIHIL"/>
    <s v="LAINNYA"/>
    <x v="614"/>
    <x v="62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4"/>
    <n v="1756000"/>
    <x v="25"/>
    <x v="7"/>
    <x v="25"/>
    <x v="6"/>
    <x v="29"/>
    <s v="01693/KW/626402/2022"/>
    <x v="7"/>
    <s v="01832/PB/626402/2022"/>
    <x v="68"/>
    <x v="7"/>
    <s v="Belanja Barang Non Operasional"/>
    <s v="PERJALANAN DINAS"/>
    <s v="GTUP NIHIL"/>
    <s v="LAINNYA"/>
    <x v="615"/>
    <x v="62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5"/>
    <n v="4869600"/>
    <x v="25"/>
    <x v="7"/>
    <x v="25"/>
    <x v="6"/>
    <x v="27"/>
    <s v="01681/KW/626402/2022"/>
    <x v="7"/>
    <s v="01820/PB/626402/2022"/>
    <x v="68"/>
    <x v="7"/>
    <s v="Belanja Barang Non Operasional"/>
    <s v="PERJALANAN DINAS"/>
    <s v="GTUP NIHIL"/>
    <s v="LAINNYA"/>
    <x v="616"/>
    <x v="62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6"/>
    <n v="1935500"/>
    <x v="25"/>
    <x v="7"/>
    <x v="25"/>
    <x v="6"/>
    <x v="29"/>
    <s v="01692/KW/626402/2022"/>
    <x v="7"/>
    <s v="01831/PB/626402/2022"/>
    <x v="68"/>
    <x v="7"/>
    <s v="Belanja Barang Non Operasional"/>
    <s v="PERJALANAN DINAS"/>
    <s v="GTUP NIHIL"/>
    <s v="LAINNYA"/>
    <x v="617"/>
    <x v="624"/>
    <s v="0010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7"/>
    <n v="945000"/>
    <x v="25"/>
    <x v="7"/>
    <x v="25"/>
    <x v="6"/>
    <x v="30"/>
    <s v="01588/KW/626402/2022"/>
    <x v="7"/>
    <s v="01727/PB/626402/2022"/>
    <x v="68"/>
    <x v="7"/>
    <s v="Belanja Barang Non Operasional"/>
    <s v="PERSEDIAAN"/>
    <s v="GTUP NIHIL"/>
    <s v="LAINNYA"/>
    <x v="618"/>
    <x v="62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75"/>
    <s v="000665"/>
    <x v="578"/>
    <n v="23902740"/>
    <x v="25"/>
    <x v="7"/>
    <x v="25"/>
    <x v="6"/>
    <x v="29"/>
    <s v="01691/KW/626402/2022"/>
    <x v="7"/>
    <s v="01830/PB/626402/2022"/>
    <x v="68"/>
    <x v="7"/>
    <s v="Belanja Barang Non Operasional"/>
    <s v="BELANJA BAHAN"/>
    <s v="GTUP NIHIL"/>
    <s v="LAINNYA"/>
    <x v="619"/>
    <x v="626"/>
    <s v="00107/UM/626402/2022"/>
    <n v="2368740"/>
    <m/>
    <m/>
    <n v="43068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9"/>
    <n v="990000"/>
    <x v="25"/>
    <x v="7"/>
    <x v="25"/>
    <x v="6"/>
    <x v="30"/>
    <s v="01589/KW/626402/2022"/>
    <x v="7"/>
    <s v="01728/PB/626402/2022"/>
    <x v="68"/>
    <x v="7"/>
    <s v="Belanja Barang Non Operasional"/>
    <s v="PERSEDIAAN"/>
    <s v="GTUP NIHIL"/>
    <s v="LAINNYA"/>
    <x v="620"/>
    <x v="62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69"/>
    <s v="000669"/>
    <x v="580"/>
    <n v="1500000"/>
    <x v="25"/>
    <x v="7"/>
    <x v="25"/>
    <x v="6"/>
    <x v="29"/>
    <s v="01738/KW/626402/2022"/>
    <x v="7"/>
    <s v="01829/PB/626402/2022"/>
    <x v="68"/>
    <x v="7"/>
    <s v="Belanja Barang Non Operasional"/>
    <s v="BELANJA BAHAN"/>
    <s v="GTUP NIHIL"/>
    <s v="LAINNYA"/>
    <x v="621"/>
    <x v="628"/>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1"/>
    <n v="1495000"/>
    <x v="25"/>
    <x v="7"/>
    <x v="25"/>
    <x v="6"/>
    <x v="30"/>
    <s v="01590/KW/626402/2022"/>
    <x v="7"/>
    <s v="01729/PB/626402/2022"/>
    <x v="68"/>
    <x v="7"/>
    <s v="Belanja Barang Non Operasional"/>
    <s v="PERSEDIAAN"/>
    <s v="GTUP NIHIL"/>
    <s v="LAINNYA"/>
    <x v="622"/>
    <x v="62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582"/>
    <n v="1500000"/>
    <x v="25"/>
    <x v="7"/>
    <x v="25"/>
    <x v="6"/>
    <x v="29"/>
    <s v="01689/KW/626402/2022"/>
    <x v="7"/>
    <s v="01828/PB/626402/2022"/>
    <x v="68"/>
    <x v="7"/>
    <s v="Belanja Barang Non Operasional"/>
    <s v="BELANJA BAHAN"/>
    <s v="GTUP NIHIL"/>
    <s v="LAINNYA"/>
    <x v="623"/>
    <x v="630"/>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25000"/>
    <x v="25"/>
    <x v="7"/>
    <x v="25"/>
    <x v="6"/>
    <x v="30"/>
    <s v="01591/KW/626402/2022"/>
    <x v="7"/>
    <s v="01730/PB/626402/2022"/>
    <x v="68"/>
    <x v="7"/>
    <s v="Belanja Barang Non Operasional"/>
    <s v="PERSEDIAAN"/>
    <s v="GTUP NIHIL"/>
    <s v="LAINNYA"/>
    <x v="624"/>
    <x v="63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584"/>
    <n v="1490000"/>
    <x v="25"/>
    <x v="7"/>
    <x v="25"/>
    <x v="6"/>
    <x v="29"/>
    <s v="01688/KW/626402/2022"/>
    <x v="7"/>
    <s v="01827/PB/626402/2022"/>
    <x v="68"/>
    <x v="7"/>
    <s v="Belanja Barang Non Operasional"/>
    <s v="BELANJA BAHAN"/>
    <s v="GTUP NIHIL"/>
    <s v="LAINNYA"/>
    <x v="625"/>
    <x v="63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585"/>
    <n v="1475000"/>
    <x v="25"/>
    <x v="7"/>
    <x v="25"/>
    <x v="6"/>
    <x v="30"/>
    <s v="01592/KW/626402/2022"/>
    <x v="7"/>
    <s v="01731/PB/626402/2022"/>
    <x v="68"/>
    <x v="7"/>
    <s v="Belanja Barang Non Operasional"/>
    <s v="BELANJA BAHAN"/>
    <s v="GTUP NIHIL"/>
    <s v="LAINNYA"/>
    <x v="626"/>
    <x v="633"/>
    <s v="00108/UM/626402/2022"/>
    <m/>
    <m/>
    <m/>
    <n v="295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586"/>
    <n v="992000"/>
    <x v="25"/>
    <x v="7"/>
    <x v="25"/>
    <x v="6"/>
    <x v="29"/>
    <s v="01687/KW/626402/2022"/>
    <x v="7"/>
    <s v="01826/PB/626402/2022"/>
    <x v="68"/>
    <x v="7"/>
    <s v="Belanja Barang Non Operasional"/>
    <s v="BELANJA BAHAN"/>
    <s v="GTUP NIHIL"/>
    <s v="LAINNYA"/>
    <x v="627"/>
    <x v="63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7"/>
    <n v="935000"/>
    <x v="25"/>
    <x v="7"/>
    <x v="25"/>
    <x v="6"/>
    <x v="30"/>
    <s v="01593/KW/626402/2022"/>
    <x v="7"/>
    <s v="01732/PB/626402/2022"/>
    <x v="68"/>
    <x v="7"/>
    <s v="Belanja Barang Non Operasional"/>
    <s v="PERSEDIAAN"/>
    <s v="GTUP NIHIL"/>
    <s v="LAINNYA"/>
    <x v="628"/>
    <x v="63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88"/>
    <n v="3635000"/>
    <x v="25"/>
    <x v="7"/>
    <x v="25"/>
    <x v="6"/>
    <x v="29"/>
    <s v="01686/KW/626402/2022"/>
    <x v="7"/>
    <s v="01825/PB/626402/2022"/>
    <x v="68"/>
    <x v="7"/>
    <s v="Belanja Barang Non Operasional"/>
    <s v="PERJALANAN DINAS"/>
    <s v="GTUP NIHIL"/>
    <s v="LAINNYA"/>
    <x v="629"/>
    <x v="636"/>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9"/>
    <n v="975000"/>
    <x v="25"/>
    <x v="7"/>
    <x v="25"/>
    <x v="6"/>
    <x v="30"/>
    <s v="01594/KW/626402/2022"/>
    <x v="7"/>
    <s v="01733/PB/626402/2022"/>
    <x v="68"/>
    <x v="7"/>
    <s v="Belanja Barang Non Operasional"/>
    <s v="PERSEDIAAN"/>
    <s v="GTUP NIHIL"/>
    <s v="LAINNYA"/>
    <x v="630"/>
    <x v="63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0"/>
    <n v="1640000"/>
    <x v="25"/>
    <x v="7"/>
    <x v="25"/>
    <x v="6"/>
    <x v="29"/>
    <s v="01685/KW/626402/2022"/>
    <x v="7"/>
    <s v="01824/PB/626402/2022"/>
    <x v="68"/>
    <x v="7"/>
    <s v="Belanja Barang Non Operasional"/>
    <s v="PERJALANAN DINAS"/>
    <s v="GTUP NIHIL"/>
    <s v="LAINNYA"/>
    <x v="631"/>
    <x v="638"/>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591"/>
    <n v="1454000"/>
    <x v="25"/>
    <x v="7"/>
    <x v="25"/>
    <x v="6"/>
    <x v="30"/>
    <s v="01595/KW/626402/2022"/>
    <x v="7"/>
    <s v="01734/PB/626402/2022"/>
    <x v="68"/>
    <x v="7"/>
    <s v="Belanja Barang Non Operasional"/>
    <s v="PERSEDIAAN"/>
    <s v="GTUP NIHIL"/>
    <s v="LAINNYA"/>
    <x v="632"/>
    <x v="63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2"/>
    <n v="5365750"/>
    <x v="25"/>
    <x v="7"/>
    <x v="25"/>
    <x v="6"/>
    <x v="29"/>
    <s v="01684/KW/626402/2022"/>
    <x v="7"/>
    <s v="01823/PB/626402/2022"/>
    <x v="68"/>
    <x v="7"/>
    <s v="Belanja Barang Non Operasional"/>
    <s v="PERJALANAN DINAS"/>
    <s v="GTUP NIHIL"/>
    <s v="LAINNYA"/>
    <x v="633"/>
    <x v="640"/>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3"/>
    <n v="5089711"/>
    <x v="25"/>
    <x v="7"/>
    <x v="25"/>
    <x v="6"/>
    <x v="30"/>
    <s v="01596/KW/626402/2022"/>
    <x v="7"/>
    <s v="01735/PB/626402/2022"/>
    <x v="68"/>
    <x v="7"/>
    <s v="Belanja Barang Non Operasional"/>
    <s v="PERJALANAN DINAS"/>
    <s v="GTUP NIHIL"/>
    <s v="LAINNYA"/>
    <x v="634"/>
    <x v="64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594"/>
    <n v="1485000"/>
    <x v="25"/>
    <x v="7"/>
    <x v="25"/>
    <x v="6"/>
    <x v="29"/>
    <s v="01683/KW/626402/2022"/>
    <x v="7"/>
    <s v="01822/PB/626402/2022"/>
    <x v="68"/>
    <x v="7"/>
    <s v="Belanja Barang Non Operasional"/>
    <s v="BELANJA BAHAN"/>
    <s v="GTUP NIHIL"/>
    <s v="LAINNYA"/>
    <x v="635"/>
    <x v="64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5"/>
    <n v="5200711"/>
    <x v="25"/>
    <x v="7"/>
    <x v="25"/>
    <x v="6"/>
    <x v="30"/>
    <s v="01597/KW/626402/2022"/>
    <x v="7"/>
    <s v="01736/PB/626402/2022"/>
    <x v="68"/>
    <x v="7"/>
    <s v="Belanja Barang Non Operasional"/>
    <s v="PERJALANAN DINAS"/>
    <s v="GTUP NIHIL"/>
    <s v="LAINNYA"/>
    <x v="636"/>
    <x v="643"/>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596"/>
    <n v="1000000"/>
    <x v="25"/>
    <x v="7"/>
    <x v="25"/>
    <x v="6"/>
    <x v="29"/>
    <s v="01682/KW/626402/2022"/>
    <x v="7"/>
    <s v="01821/PB/626402/2022"/>
    <x v="68"/>
    <x v="7"/>
    <s v="Belanja Barang Non Operasional"/>
    <s v="BELANJA BAHAN"/>
    <s v="GTUP NIHIL"/>
    <s v="LAINNYA"/>
    <x v="637"/>
    <x v="64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7"/>
    <n v="4612500"/>
    <x v="25"/>
    <x v="7"/>
    <x v="25"/>
    <x v="6"/>
    <x v="30"/>
    <s v="01598/KW/626402/2022"/>
    <x v="7"/>
    <s v="01737/PB/626402/2022"/>
    <x v="68"/>
    <x v="7"/>
    <s v="Belanja Barang Non Operasional"/>
    <s v="PERJALANAN DINAS"/>
    <s v="GTUP NIHIL"/>
    <s v="LAINNYA"/>
    <x v="638"/>
    <x v="645"/>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8"/>
    <n v="5489711"/>
    <x v="25"/>
    <x v="7"/>
    <x v="25"/>
    <x v="6"/>
    <x v="30"/>
    <s v="01599/KW/626402/2022"/>
    <x v="7"/>
    <s v="01738/PB/626402/2022"/>
    <x v="68"/>
    <x v="7"/>
    <s v="Belanja Barang Non Operasional"/>
    <s v="PERJALANAN DINAS"/>
    <s v="GTUP NIHIL"/>
    <s v="LAINNYA"/>
    <x v="639"/>
    <x v="646"/>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599"/>
    <n v="1475000"/>
    <x v="25"/>
    <x v="7"/>
    <x v="25"/>
    <x v="6"/>
    <x v="30"/>
    <s v="01600/KW/626402/2022"/>
    <x v="7"/>
    <s v="01739/PB/626402/2022"/>
    <x v="68"/>
    <x v="7"/>
    <s v="Belanja Barang Non Operasional"/>
    <s v="BELANJA BAHAN"/>
    <s v="GTUP NIHIL"/>
    <s v="LAINNYA"/>
    <x v="640"/>
    <x v="647"/>
    <s v="00108/UM/626402/2022"/>
    <m/>
    <m/>
    <m/>
    <n v="295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600"/>
    <n v="1486000"/>
    <x v="25"/>
    <x v="7"/>
    <x v="25"/>
    <x v="6"/>
    <x v="30"/>
    <s v="01601/KW/626402/2022"/>
    <x v="7"/>
    <s v="01740/PB/626402/2022"/>
    <x v="68"/>
    <x v="7"/>
    <s v="Belanja Barang Non Operasional"/>
    <s v="BELANJA BAHAN"/>
    <s v="GTUP NIHIL"/>
    <s v="LAINNYA"/>
    <x v="641"/>
    <x v="648"/>
    <s v="00108/UM/626402/2022"/>
    <m/>
    <m/>
    <m/>
    <n v="2972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1"/>
    <n v="1000000"/>
    <x v="25"/>
    <x v="7"/>
    <x v="25"/>
    <x v="6"/>
    <x v="30"/>
    <s v="01602/KW/626402/2022"/>
    <x v="7"/>
    <s v="01741/PB/626402/2022"/>
    <x v="68"/>
    <x v="7"/>
    <s v="Belanja Barang Non Operasional"/>
    <s v="PERSEDIAAN"/>
    <s v="GTUP NIHIL"/>
    <s v="LAINNYA"/>
    <x v="642"/>
    <x v="649"/>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2"/>
    <n v="970000"/>
    <x v="25"/>
    <x v="7"/>
    <x v="25"/>
    <x v="6"/>
    <x v="30"/>
    <s v="01603/KW/626402/2022"/>
    <x v="7"/>
    <s v="01742/PB/626402/2022"/>
    <x v="68"/>
    <x v="7"/>
    <s v="Belanja Barang Non Operasional"/>
    <s v="PERSEDIAAN"/>
    <s v="GTUP NIHIL"/>
    <s v="LAINNYA"/>
    <x v="643"/>
    <x v="650"/>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3"/>
    <n v="1445000"/>
    <x v="25"/>
    <x v="7"/>
    <x v="25"/>
    <x v="6"/>
    <x v="30"/>
    <s v="01604/KW/626402/2022"/>
    <x v="7"/>
    <s v="01743/PB/626402/2022"/>
    <x v="68"/>
    <x v="7"/>
    <s v="Belanja Barang Non Operasional"/>
    <s v="PERSEDIAAN"/>
    <s v="GTUP NIHIL"/>
    <s v="LAINNYA"/>
    <x v="644"/>
    <x v="651"/>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4"/>
    <n v="1430000"/>
    <x v="25"/>
    <x v="7"/>
    <x v="25"/>
    <x v="6"/>
    <x v="30"/>
    <s v="01605/KW/626402/2022"/>
    <x v="7"/>
    <s v="01744/PB/626402/2022"/>
    <x v="68"/>
    <x v="7"/>
    <s v="Belanja Barang Non Operasional"/>
    <s v="PERSEDIAAN"/>
    <s v="GTUP NIHIL"/>
    <s v="LAINNYA"/>
    <x v="645"/>
    <x v="65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5"/>
    <n v="974500"/>
    <x v="25"/>
    <x v="7"/>
    <x v="25"/>
    <x v="6"/>
    <x v="28"/>
    <s v="01606/KW/626402/2022"/>
    <x v="7"/>
    <s v="01745/PB/626402/2022"/>
    <x v="68"/>
    <x v="7"/>
    <s v="Belanja Barang Non Operasional"/>
    <s v="BELANJA BAHAN"/>
    <s v="GTUP NIHIL"/>
    <s v="LAINNYA"/>
    <x v="646"/>
    <x v="65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6"/>
    <n v="994000"/>
    <x v="25"/>
    <x v="7"/>
    <x v="25"/>
    <x v="6"/>
    <x v="28"/>
    <s v="01607/KW/626402/2022"/>
    <x v="7"/>
    <s v="01746/PB/626402/2022"/>
    <x v="68"/>
    <x v="7"/>
    <s v="Belanja Barang Non Operasional"/>
    <s v="BELANJA BAHAN"/>
    <s v="GTUP NIHIL"/>
    <s v="LAINNYA"/>
    <x v="647"/>
    <x v="65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7"/>
    <n v="1500000"/>
    <x v="25"/>
    <x v="7"/>
    <x v="25"/>
    <x v="6"/>
    <x v="28"/>
    <s v="01608/KW/626402/2022"/>
    <x v="7"/>
    <s v="01747/PB/626402/2022"/>
    <x v="68"/>
    <x v="7"/>
    <s v="Belanja Barang Non Operasional"/>
    <s v="BELANJA BAHAN"/>
    <s v="GTUP NIHIL"/>
    <s v="LAINNYA"/>
    <x v="648"/>
    <x v="655"/>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8"/>
    <n v="1490000"/>
    <x v="25"/>
    <x v="7"/>
    <x v="25"/>
    <x v="6"/>
    <x v="28"/>
    <s v="01609/KW/626402/2022"/>
    <x v="7"/>
    <s v="01748/PB/626402/2022"/>
    <x v="68"/>
    <x v="7"/>
    <s v="Belanja Barang Non Operasional"/>
    <s v="BELANJA BAHAN"/>
    <s v="GTUP NIHIL"/>
    <s v="LAINNYA"/>
    <x v="649"/>
    <x v="65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09"/>
    <n v="660000"/>
    <x v="25"/>
    <x v="7"/>
    <x v="25"/>
    <x v="6"/>
    <x v="28"/>
    <s v="01610/KW/626402/2022"/>
    <x v="7"/>
    <s v="01749/PB/626402/2022"/>
    <x v="68"/>
    <x v="7"/>
    <s v="Belanja Barang Non Operasional"/>
    <s v="BELANJA BAHAN"/>
    <s v="GTUP NIHIL"/>
    <s v="LAINNYA"/>
    <x v="650"/>
    <x v="657"/>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10"/>
    <n v="660000"/>
    <x v="25"/>
    <x v="7"/>
    <x v="25"/>
    <x v="6"/>
    <x v="28"/>
    <s v="01611/KW/626402/2022"/>
    <x v="7"/>
    <s v="01750/PB/626402/2022"/>
    <x v="68"/>
    <x v="7"/>
    <s v="Belanja Barang Non Operasional"/>
    <s v="BELANJA BAHAN"/>
    <s v="GTUP NIHIL"/>
    <s v="LAINNYA"/>
    <x v="651"/>
    <x v="658"/>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611"/>
    <n v="1500000"/>
    <x v="25"/>
    <x v="7"/>
    <x v="25"/>
    <x v="6"/>
    <x v="28"/>
    <s v="01612/KW/626402/2022"/>
    <x v="7"/>
    <s v="01751/PB/626402/2022"/>
    <x v="68"/>
    <x v="7"/>
    <s v="Belanja Barang Non Operasional"/>
    <s v="BELANJA BAHAN"/>
    <s v="GTUP NIHIL"/>
    <s v="LAINNYA"/>
    <x v="652"/>
    <x v="659"/>
    <s v="00108/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77"/>
    <s v="001321"/>
    <x v="612"/>
    <n v="2000000"/>
    <x v="25"/>
    <x v="7"/>
    <x v="25"/>
    <x v="6"/>
    <x v="28"/>
    <s v="01613/KW/626402/2022"/>
    <x v="7"/>
    <s v="01752/PB/626402/2022"/>
    <x v="68"/>
    <x v="7"/>
    <s v="Belanja Barang Non Operasional"/>
    <s v="BELANJA BAHAN"/>
    <s v="GTUP NIHIL"/>
    <s v="LAINNYA"/>
    <x v="653"/>
    <x v="660"/>
    <s v="00108/UM/626402/2022"/>
    <m/>
    <m/>
    <m/>
    <n v="4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613"/>
    <n v="302631"/>
    <x v="25"/>
    <x v="7"/>
    <x v="25"/>
    <x v="6"/>
    <x v="28"/>
    <s v="01614/KW/626402/2022"/>
    <x v="7"/>
    <s v="01753/PB/626402/2022"/>
    <x v="68"/>
    <x v="7"/>
    <s v="Belanja Barang Non Operasional"/>
    <s v="NON OPS LAINNYA"/>
    <s v="GTUP NIHIL"/>
    <s v="LAINNYA"/>
    <x v="654"/>
    <x v="661"/>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4"/>
    <n v="5484931"/>
    <x v="25"/>
    <x v="7"/>
    <x v="25"/>
    <x v="6"/>
    <x v="28"/>
    <s v="01615/KW/626402/2022"/>
    <x v="7"/>
    <s v="01754/PB/626402/2022"/>
    <x v="68"/>
    <x v="7"/>
    <s v="Belanja Barang Non Operasional"/>
    <s v="PERJALANAN DINAS"/>
    <s v="GTUP NIHIL"/>
    <s v="LAINNYA"/>
    <x v="655"/>
    <x v="66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5"/>
    <n v="5354931"/>
    <x v="25"/>
    <x v="7"/>
    <x v="25"/>
    <x v="6"/>
    <x v="28"/>
    <s v="01616/KW/626402/2022"/>
    <x v="7"/>
    <s v="01755/PB/626402/2022"/>
    <x v="68"/>
    <x v="7"/>
    <s v="Belanja Barang Non Operasional"/>
    <s v="PERJALANAN DINAS"/>
    <s v="GTUP NIHIL"/>
    <s v="LAINNYA"/>
    <x v="656"/>
    <x v="66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6"/>
    <n v="5247931"/>
    <x v="25"/>
    <x v="7"/>
    <x v="25"/>
    <x v="6"/>
    <x v="28"/>
    <s v="01617/KW/626402/2022"/>
    <x v="7"/>
    <s v="01756/PB/626402/2022"/>
    <x v="68"/>
    <x v="7"/>
    <s v="Belanja Barang Non Operasional"/>
    <s v="PERJALANAN DINAS"/>
    <s v="GTUP NIHIL"/>
    <s v="LAINNYA"/>
    <x v="657"/>
    <x v="66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7"/>
    <n v="5334431"/>
    <x v="25"/>
    <x v="7"/>
    <x v="25"/>
    <x v="6"/>
    <x v="28"/>
    <s v="01618/KW/626402/2022"/>
    <x v="7"/>
    <s v="01757/PB/626402/2022"/>
    <x v="68"/>
    <x v="7"/>
    <s v="Belanja Barang Non Operasional"/>
    <s v="PERJALANAN DINAS"/>
    <s v="GTUP NIHIL"/>
    <s v="LAINNYA"/>
    <x v="658"/>
    <x v="66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8"/>
    <n v="2000000"/>
    <x v="25"/>
    <x v="7"/>
    <x v="25"/>
    <x v="6"/>
    <x v="29"/>
    <s v="01648/KW/626402/2022"/>
    <x v="7"/>
    <s v="01787/PB/626402/2022"/>
    <x v="68"/>
    <x v="7"/>
    <s v="Belanja Barang Non Operasional"/>
    <s v="BELANJA JASA"/>
    <s v="GTUP NIHIL"/>
    <s v="LAINNYA"/>
    <x v="659"/>
    <x v="666"/>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9"/>
    <n v="2000000"/>
    <x v="25"/>
    <x v="7"/>
    <x v="25"/>
    <x v="6"/>
    <x v="29"/>
    <s v="01647/KW/626402/2022"/>
    <x v="7"/>
    <s v="01786/PB/626402/2022"/>
    <x v="68"/>
    <x v="7"/>
    <s v="Belanja Barang Non Operasional"/>
    <s v="BELANJA JASA"/>
    <s v="GTUP NIHIL"/>
    <s v="LAINNYA"/>
    <x v="660"/>
    <x v="667"/>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0"/>
    <n v="3000000"/>
    <x v="25"/>
    <x v="7"/>
    <x v="25"/>
    <x v="6"/>
    <x v="29"/>
    <s v="01646/KW/626402/2022"/>
    <x v="7"/>
    <s v="01785/PB/626402/2022"/>
    <x v="68"/>
    <x v="7"/>
    <s v="Belanja Barang Non Operasional"/>
    <s v="BELANJA JASA"/>
    <s v="GTUP NIHIL"/>
    <s v="LAINNYA"/>
    <x v="661"/>
    <x v="668"/>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1"/>
    <n v="2000000"/>
    <x v="25"/>
    <x v="7"/>
    <x v="25"/>
    <x v="6"/>
    <x v="29"/>
    <s v="01645/KW/626402/2022"/>
    <x v="7"/>
    <s v="01784/PB/626402/2022"/>
    <x v="68"/>
    <x v="7"/>
    <s v="Belanja Barang Non Operasional"/>
    <s v="BELANJA JASA"/>
    <s v="GTUP NIHIL"/>
    <s v="LAINNYA"/>
    <x v="662"/>
    <x v="669"/>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2"/>
    <n v="3000000"/>
    <x v="25"/>
    <x v="7"/>
    <x v="25"/>
    <x v="6"/>
    <x v="29"/>
    <s v="01644/KW/626402/2022"/>
    <x v="7"/>
    <s v="01783/PB/626402/2022"/>
    <x v="68"/>
    <x v="7"/>
    <s v="Belanja Barang Non Operasional"/>
    <s v="BELANJA JASA"/>
    <s v="GTUP NIHIL"/>
    <s v="LAINNYA"/>
    <x v="663"/>
    <x v="670"/>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3"/>
    <n v="2000000"/>
    <x v="25"/>
    <x v="7"/>
    <x v="25"/>
    <x v="6"/>
    <x v="29"/>
    <s v="01643/KW/626402/2022"/>
    <x v="7"/>
    <s v="01782/PB/626402/2022"/>
    <x v="68"/>
    <x v="7"/>
    <s v="Belanja Barang Non Operasional"/>
    <s v="BELANJA JASA"/>
    <s v="GTUP NIHIL"/>
    <s v="LAINNYA"/>
    <x v="664"/>
    <x v="671"/>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79"/>
    <s v="000727"/>
    <x v="624"/>
    <n v="3547000"/>
    <x v="25"/>
    <x v="7"/>
    <x v="25"/>
    <x v="6"/>
    <x v="29"/>
    <s v="01642/KW/626402/2022"/>
    <x v="7"/>
    <s v="01781/PB/626402/2022"/>
    <x v="68"/>
    <x v="7"/>
    <s v="Belanja Barang Non Operasional"/>
    <s v="BELANJA BAHAN"/>
    <s v="GTUP NIHIL"/>
    <s v="LAINNYA"/>
    <x v="665"/>
    <x v="672"/>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0"/>
    <s v="000726"/>
    <x v="625"/>
    <n v="2950000"/>
    <x v="25"/>
    <x v="7"/>
    <x v="25"/>
    <x v="6"/>
    <x v="29"/>
    <s v="01641/KW/626402/2022"/>
    <x v="7"/>
    <s v="01780/PB/626402/2022"/>
    <x v="68"/>
    <x v="7"/>
    <s v="Belanja Barang Non Operasional"/>
    <s v="BELANJA BAHAN"/>
    <s v="GTUP NIHIL"/>
    <s v="LAINNYA"/>
    <x v="666"/>
    <x v="673"/>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626"/>
    <n v="250000"/>
    <x v="25"/>
    <x v="7"/>
    <x v="25"/>
    <x v="6"/>
    <x v="29"/>
    <s v="01640/KW/626402/2022"/>
    <x v="7"/>
    <s v="01779/PB/626402/2022"/>
    <x v="68"/>
    <x v="7"/>
    <s v="Belanja Barang Non Operasional"/>
    <s v="NON OPS LAINNYA"/>
    <s v="GTUP NIHIL"/>
    <s v="LAINNYA"/>
    <x v="667"/>
    <x v="67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7"/>
    <n v="500000"/>
    <x v="25"/>
    <x v="7"/>
    <x v="25"/>
    <x v="6"/>
    <x v="29"/>
    <s v="01637/KW/626402/2022"/>
    <x v="7"/>
    <s v="01776/PB/626402/2022"/>
    <x v="68"/>
    <x v="7"/>
    <s v="Belanja Barang Non Operasional"/>
    <s v="BELANJA JASA"/>
    <s v="GTUP NIHIL"/>
    <s v="LAINNYA"/>
    <x v="668"/>
    <x v="675"/>
    <s v="00109/UM/626402/2022"/>
    <m/>
    <n v="7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8"/>
    <n v="500000"/>
    <x v="25"/>
    <x v="7"/>
    <x v="25"/>
    <x v="6"/>
    <x v="29"/>
    <s v="01636/KW/626402/2022"/>
    <x v="7"/>
    <s v="01775/PB/626402/2022"/>
    <x v="68"/>
    <x v="7"/>
    <s v="Belanja Barang Non Operasional"/>
    <s v="BELANJA JASA"/>
    <s v="GTUP NIHIL"/>
    <s v="LAINNYA"/>
    <x v="669"/>
    <x v="676"/>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629"/>
    <n v="1500000"/>
    <x v="25"/>
    <x v="7"/>
    <x v="25"/>
    <x v="6"/>
    <x v="28"/>
    <s v="01619/KW/626402/2022"/>
    <x v="7"/>
    <s v="01758/PB/626402/2022"/>
    <x v="68"/>
    <x v="7"/>
    <s v="Belanja Barang Non Operasional"/>
    <s v="BELANJA BAHAN"/>
    <s v="GTUP NIHIL"/>
    <s v="LAINNYA"/>
    <x v="670"/>
    <x v="677"/>
    <s v="00108/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0"/>
    <n v="500000"/>
    <x v="25"/>
    <x v="7"/>
    <x v="25"/>
    <x v="6"/>
    <x v="29"/>
    <s v="01635/KW/626402/2022"/>
    <x v="7"/>
    <s v="01774/PB/626402/2022"/>
    <x v="68"/>
    <x v="7"/>
    <s v="Belanja Barang Non Operasional"/>
    <s v="BELANJA JASA"/>
    <s v="GTUP NIHIL"/>
    <s v="LAINNYA"/>
    <x v="671"/>
    <x v="678"/>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631"/>
    <n v="986000"/>
    <x v="25"/>
    <x v="7"/>
    <x v="25"/>
    <x v="6"/>
    <x v="28"/>
    <s v="01620/KW/626402/2022"/>
    <x v="7"/>
    <s v="01759/PB/626402/2022"/>
    <x v="68"/>
    <x v="7"/>
    <s v="Belanja Barang Non Operasional"/>
    <s v="BELANJA BAHAN"/>
    <s v="GTUP NIHIL"/>
    <s v="LAINNYA"/>
    <x v="672"/>
    <x v="67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2"/>
    <n v="500000"/>
    <x v="25"/>
    <x v="7"/>
    <x v="25"/>
    <x v="6"/>
    <x v="29"/>
    <s v="01634/KW/626402/2022"/>
    <x v="7"/>
    <s v="01773/PB/626402/2022"/>
    <x v="68"/>
    <x v="7"/>
    <s v="Belanja Barang Non Operasional"/>
    <s v="BELANJA JASA"/>
    <s v="GTUP NIHIL"/>
    <s v="LAINNYA"/>
    <x v="673"/>
    <x v="680"/>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633"/>
    <n v="1500000"/>
    <x v="25"/>
    <x v="7"/>
    <x v="25"/>
    <x v="6"/>
    <x v="28"/>
    <s v="01621/KW/626402/2022"/>
    <x v="7"/>
    <s v="01760/PB/626402/2022"/>
    <x v="68"/>
    <x v="7"/>
    <s v="Belanja Barang Non Operasional"/>
    <s v="BELANJA BAHAN"/>
    <s v="GTUP NIHIL"/>
    <s v="LAINNYA"/>
    <x v="674"/>
    <x v="68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634"/>
    <n v="242378"/>
    <x v="25"/>
    <x v="7"/>
    <x v="25"/>
    <x v="6"/>
    <x v="29"/>
    <s v="01633/KW/626402/2022"/>
    <x v="7"/>
    <s v="01772/PB/626402/2022"/>
    <x v="68"/>
    <x v="7"/>
    <s v="Belanja Barang Non Operasional"/>
    <s v="NON OPS LAINNYA"/>
    <s v="GTUP NIHIL"/>
    <s v="LAINNYA"/>
    <x v="675"/>
    <x v="682"/>
    <s v="00109/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1"/>
    <s v="001334"/>
    <x v="635"/>
    <n v="1000000"/>
    <x v="25"/>
    <x v="7"/>
    <x v="25"/>
    <x v="6"/>
    <x v="28"/>
    <s v="01622/KW/626402/2022"/>
    <x v="7"/>
    <s v="01761/PB/626402/2022"/>
    <x v="68"/>
    <x v="7"/>
    <s v="Belanja Barang Non Operasional"/>
    <s v="BELANJA BAHAN"/>
    <s v="GTUP NIHIL"/>
    <s v="LAINNYA"/>
    <x v="676"/>
    <x v="683"/>
    <s v="00108/UM/626402/2022"/>
    <m/>
    <m/>
    <m/>
    <n v="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6"/>
    <n v="360000"/>
    <x v="25"/>
    <x v="7"/>
    <x v="25"/>
    <x v="6"/>
    <x v="29"/>
    <s v="01632/KW/626402/2022"/>
    <x v="7"/>
    <s v="01771/PB/626402/2022"/>
    <x v="68"/>
    <x v="7"/>
    <s v="Belanja Barang Non Operasional"/>
    <s v="PERJALANAN DINAS"/>
    <s v="GTUP NIHIL"/>
    <s v="LAINNYA"/>
    <x v="677"/>
    <x v="68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7"/>
    <n v="360000"/>
    <x v="25"/>
    <x v="7"/>
    <x v="25"/>
    <x v="6"/>
    <x v="29"/>
    <s v="01631/KW/626402/2022"/>
    <x v="7"/>
    <s v="01770/PB/626402/2022"/>
    <x v="68"/>
    <x v="7"/>
    <s v="Belanja Barang Non Operasional"/>
    <s v="PERJALANAN DINAS"/>
    <s v="GTUP NIHIL"/>
    <s v="LAINNYA"/>
    <x v="678"/>
    <x v="685"/>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8"/>
    <n v="360000"/>
    <x v="25"/>
    <x v="7"/>
    <x v="25"/>
    <x v="6"/>
    <x v="29"/>
    <s v="01630/KW/626402/2022"/>
    <x v="7"/>
    <s v="01769/PB/626402/2022"/>
    <x v="68"/>
    <x v="7"/>
    <s v="Belanja Barang Non Operasional"/>
    <s v="PERJALANAN DINAS"/>
    <s v="GTUP NIHIL"/>
    <s v="LAINNYA"/>
    <x v="679"/>
    <x v="686"/>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9"/>
    <n v="360000"/>
    <x v="25"/>
    <x v="7"/>
    <x v="25"/>
    <x v="6"/>
    <x v="29"/>
    <s v="01629/KW/626402/2022"/>
    <x v="7"/>
    <s v="01768/PB/626402/2022"/>
    <x v="68"/>
    <x v="7"/>
    <s v="Belanja Barang Non Operasional"/>
    <s v="PERJALANAN DINAS"/>
    <s v="GTUP NIHIL"/>
    <s v="LAINNYA"/>
    <x v="680"/>
    <x v="687"/>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0"/>
    <n v="3315745"/>
    <x v="25"/>
    <x v="7"/>
    <x v="25"/>
    <x v="6"/>
    <x v="29"/>
    <s v="01628/KW/626402/2022"/>
    <x v="7"/>
    <s v="01767/PB/626402/2022"/>
    <x v="68"/>
    <x v="7"/>
    <s v="Belanja Barang Non Operasional"/>
    <s v="PERJALANAN DINAS"/>
    <s v="GTUP NIHIL"/>
    <s v="LAINNYA"/>
    <x v="681"/>
    <x v="688"/>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8"/>
    <s v="000701"/>
    <x v="641"/>
    <n v="993500"/>
    <x v="25"/>
    <x v="7"/>
    <x v="25"/>
    <x v="6"/>
    <x v="29"/>
    <s v="01625/KW/626402/2022"/>
    <x v="7"/>
    <s v="01764/PB/626402/2022"/>
    <x v="68"/>
    <x v="7"/>
    <s v="Belanja Barang Non Operasional"/>
    <s v="BELANJA BAHAN"/>
    <s v="GTUP NIHIL"/>
    <s v="LAINNYA"/>
    <x v="682"/>
    <x v="689"/>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2"/>
    <n v="3358600"/>
    <x v="25"/>
    <x v="7"/>
    <x v="25"/>
    <x v="6"/>
    <x v="29"/>
    <s v="01627/KW/626402/2022"/>
    <x v="7"/>
    <s v="01766/PB/626402/2022"/>
    <x v="68"/>
    <x v="7"/>
    <s v="Belanja Barang Non Operasional"/>
    <s v="PERJALANAN DINAS"/>
    <s v="GTUP NIHIL"/>
    <s v="LAINNYA"/>
    <x v="683"/>
    <x v="690"/>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9"/>
    <s v="000702"/>
    <x v="643"/>
    <n v="1495000"/>
    <x v="25"/>
    <x v="7"/>
    <x v="25"/>
    <x v="6"/>
    <x v="29"/>
    <s v="01626/KW/626402/2022"/>
    <x v="7"/>
    <s v="01765/PB/626402/2022"/>
    <x v="68"/>
    <x v="7"/>
    <s v="Belanja Barang Non Operasional"/>
    <s v="BELANJA BAHAN"/>
    <s v="GTUP NIHIL"/>
    <s v="LAINNYA"/>
    <x v="684"/>
    <x v="691"/>
    <s v="0010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4"/>
    <n v="1480000"/>
    <x v="25"/>
    <x v="7"/>
    <x v="25"/>
    <x v="6"/>
    <x v="28"/>
    <s v="01577/KW/626402/2022"/>
    <x v="7"/>
    <s v="01716/PB/626402/2022"/>
    <x v="68"/>
    <x v="7"/>
    <s v="Belanja Barang Non Operasional"/>
    <s v="BELANJA BAHAN"/>
    <s v="GTUP NIHIL"/>
    <s v="LAINNYA"/>
    <x v="685"/>
    <x v="692"/>
    <s v="00108/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5"/>
    <n v="1495000"/>
    <x v="25"/>
    <x v="7"/>
    <x v="25"/>
    <x v="6"/>
    <x v="28"/>
    <s v="01576/KW/626402/2022"/>
    <x v="7"/>
    <s v="01715/PB/626402/2022"/>
    <x v="68"/>
    <x v="7"/>
    <s v="Belanja Barang Non Operasional"/>
    <s v="BELANJA BAHAN"/>
    <s v="GTUP NIHIL"/>
    <s v="LAINNYA"/>
    <x v="686"/>
    <x v="693"/>
    <s v="00108/UM/626402/2022"/>
    <m/>
    <m/>
    <m/>
    <n v="299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646"/>
    <n v="1440000"/>
    <x v="25"/>
    <x v="7"/>
    <x v="25"/>
    <x v="6"/>
    <x v="28"/>
    <s v="01575/KW/626402/2022"/>
    <x v="7"/>
    <s v="01714/PB/626402/2022"/>
    <x v="68"/>
    <x v="7"/>
    <s v="Belanja Barang Non Operasional"/>
    <s v="PERSEDIAAN"/>
    <s v="GTUP NIHIL"/>
    <s v="LAINNYA"/>
    <x v="687"/>
    <x v="694"/>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647"/>
    <n v="950000"/>
    <x v="25"/>
    <x v="7"/>
    <x v="25"/>
    <x v="6"/>
    <x v="28"/>
    <s v="01574/KW/626402/2022"/>
    <x v="7"/>
    <s v="01713/PB/626402/2022"/>
    <x v="68"/>
    <x v="7"/>
    <s v="Belanja Barang Non Operasional"/>
    <s v="PERSEDIAAN"/>
    <s v="GTUP NIHIL"/>
    <s v="LAINNYA"/>
    <x v="688"/>
    <x v="695"/>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8"/>
    <n v="177990"/>
    <x v="25"/>
    <x v="7"/>
    <x v="25"/>
    <x v="6"/>
    <x v="28"/>
    <s v="01573/KW/626402/2022"/>
    <x v="7"/>
    <s v="01712/PB/626402/2022"/>
    <x v="68"/>
    <x v="7"/>
    <s v="Belanja Barang Non Operasional"/>
    <s v="NON OPS LAINNYA"/>
    <s v="GTUP NIHIL"/>
    <s v="LAINNYA"/>
    <x v="689"/>
    <x v="696"/>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9"/>
    <n v="177990"/>
    <x v="25"/>
    <x v="7"/>
    <x v="25"/>
    <x v="6"/>
    <x v="28"/>
    <s v="01572/KW/626402/2022"/>
    <x v="7"/>
    <s v="01711/PB/626402/2022"/>
    <x v="68"/>
    <x v="7"/>
    <s v="Belanja Barang Non Operasional"/>
    <s v="NON OPS LAINNYA"/>
    <s v="GTUP NIHIL"/>
    <s v="LAINNYA"/>
    <x v="690"/>
    <x v="697"/>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650"/>
    <n v="1493000"/>
    <x v="25"/>
    <x v="7"/>
    <x v="25"/>
    <x v="6"/>
    <x v="28"/>
    <s v="01571/KW/626402/2022"/>
    <x v="7"/>
    <s v="01710/PB/626402/2022"/>
    <x v="68"/>
    <x v="7"/>
    <s v="Belanja Barang Non Operasional"/>
    <s v="BELANJA BAHAN"/>
    <s v="GTUP NIHIL"/>
    <s v="LAINNYA"/>
    <x v="691"/>
    <x v="698"/>
    <s v="00108/UM/626402/2022"/>
    <m/>
    <m/>
    <m/>
    <n v="29860"/>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651"/>
    <n v="945000"/>
    <x v="25"/>
    <x v="7"/>
    <x v="25"/>
    <x v="6"/>
    <x v="29"/>
    <s v="01570/KW/626402/2022"/>
    <x v="7"/>
    <s v="01709/PB/626402/2022"/>
    <x v="68"/>
    <x v="7"/>
    <s v="Belanja Barang Non Operasional"/>
    <s v="PERSEDIAAN"/>
    <s v="GTUP NIHIL"/>
    <s v="LAINNYA"/>
    <x v="692"/>
    <x v="699"/>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652"/>
    <n v="984000"/>
    <x v="25"/>
    <x v="7"/>
    <x v="25"/>
    <x v="6"/>
    <x v="29"/>
    <s v="01569/KW/626402/2022"/>
    <x v="7"/>
    <s v="01708/PB/626402/2022"/>
    <x v="68"/>
    <x v="7"/>
    <s v="Belanja Barang Non Operasional"/>
    <s v="PERSEDIAAN"/>
    <s v="GTUP NIHIL"/>
    <s v="LAINNYA"/>
    <x v="693"/>
    <x v="700"/>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3"/>
    <n v="1440000"/>
    <x v="25"/>
    <x v="7"/>
    <x v="25"/>
    <x v="6"/>
    <x v="29"/>
    <s v="01568/KW/626402/2022"/>
    <x v="7"/>
    <s v="01707/PB/626402/2022"/>
    <x v="68"/>
    <x v="7"/>
    <s v="Belanja Barang Non Operasional"/>
    <s v="BELANJA BAHAN"/>
    <s v="GTUP NIHIL"/>
    <s v="LAINNYA"/>
    <x v="694"/>
    <x v="701"/>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4"/>
    <n v="660000"/>
    <x v="25"/>
    <x v="7"/>
    <x v="25"/>
    <x v="6"/>
    <x v="29"/>
    <s v="01567/KW/626402/2022"/>
    <x v="7"/>
    <s v="01706/PB/626402/2022"/>
    <x v="68"/>
    <x v="7"/>
    <s v="Belanja Barang Non Operasional"/>
    <s v="BELANJA BAHAN"/>
    <s v="GTUP NIHIL"/>
    <s v="LAINNYA"/>
    <x v="695"/>
    <x v="702"/>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655"/>
    <n v="971500"/>
    <x v="25"/>
    <x v="7"/>
    <x v="25"/>
    <x v="6"/>
    <x v="29"/>
    <s v="01566/KW/626402/2022"/>
    <x v="7"/>
    <s v="01705/PB/626402/2022"/>
    <x v="68"/>
    <x v="7"/>
    <s v="Belanja Barang Non Operasional"/>
    <s v="BELANJA BAHAN"/>
    <s v="GTUP NIHIL"/>
    <s v="LAINNYA"/>
    <x v="696"/>
    <x v="703"/>
    <s v="00108/UM/626402/2022"/>
    <m/>
    <m/>
    <m/>
    <n v="19430"/>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56"/>
    <n v="292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56"/>
    <n v="6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56"/>
    <n v="20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56"/>
    <n v="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56"/>
    <n v="200000"/>
    <x v="26"/>
    <x v="8"/>
    <x v="26"/>
    <x v="7"/>
    <x v="31"/>
    <s v="02257/KW/626402/2022"/>
    <x v="8"/>
    <s v="02372/PB/626402/2022"/>
    <x v="69"/>
    <x v="8"/>
    <s v="Belanja Barang Operasional"/>
    <s v="HONOR OPERASIONAL SATKER"/>
    <s v="GUP"/>
    <s v="NON GAJI"/>
    <x v="697"/>
    <x v="704"/>
    <s v="00136/UM/626402/2022"/>
    <m/>
    <n v="502200"/>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7"/>
    <n v="1060000"/>
    <x v="26"/>
    <x v="8"/>
    <x v="26"/>
    <x v="7"/>
    <x v="32"/>
    <s v="02256/KW/626402/2022"/>
    <x v="8"/>
    <s v="02371/PB/626402/2022"/>
    <x v="70"/>
    <x v="8"/>
    <s v="Belanja Barang Non Operasional"/>
    <s v="BELANJA BAHAN"/>
    <s v="GUP"/>
    <s v="NON GAJI"/>
    <x v="698"/>
    <x v="705"/>
    <s v="0012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8"/>
    <n v="440000"/>
    <x v="26"/>
    <x v="8"/>
    <x v="26"/>
    <x v="7"/>
    <x v="32"/>
    <s v="02255/KW/626402/2022"/>
    <x v="8"/>
    <s v="02370/PB/626402/2022"/>
    <x v="70"/>
    <x v="8"/>
    <s v="Belanja Barang Non Operasional"/>
    <s v="BELANJA BAHAN"/>
    <s v="GUP"/>
    <s v="NON GAJI"/>
    <x v="699"/>
    <x v="706"/>
    <s v="001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59"/>
    <n v="600000"/>
    <x v="26"/>
    <x v="8"/>
    <x v="26"/>
    <x v="7"/>
    <x v="31"/>
    <s v="02254/KW/626402/2022"/>
    <x v="8"/>
    <s v="02369/PB/626402/2022"/>
    <x v="70"/>
    <x v="8"/>
    <s v="Belanja Barang Non Operasional"/>
    <s v="BELANJA JASA"/>
    <s v="GUP"/>
    <s v="NON GAJI"/>
    <x v="700"/>
    <x v="707"/>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60"/>
    <n v="600000"/>
    <x v="26"/>
    <x v="8"/>
    <x v="26"/>
    <x v="7"/>
    <x v="31"/>
    <s v="02253/KW/626402/2022"/>
    <x v="8"/>
    <s v="02368/PB/626402/2022"/>
    <x v="70"/>
    <x v="8"/>
    <s v="Belanja Barang Non Operasional"/>
    <s v="BELANJA JASA"/>
    <s v="GUP"/>
    <s v="NON GAJI"/>
    <x v="701"/>
    <x v="708"/>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661"/>
    <n v="975000"/>
    <x v="26"/>
    <x v="8"/>
    <x v="26"/>
    <x v="7"/>
    <x v="31"/>
    <s v="02252/KW/626402/2022"/>
    <x v="8"/>
    <s v="02367/PB/626402/2022"/>
    <x v="70"/>
    <x v="8"/>
    <s v="Belanja Barang Non Operasional"/>
    <s v="BELANJA BAHAN"/>
    <s v="GUP"/>
    <s v="NON GAJI"/>
    <x v="702"/>
    <x v="709"/>
    <s v="001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662"/>
    <n v="825000"/>
    <x v="26"/>
    <x v="8"/>
    <x v="26"/>
    <x v="7"/>
    <x v="32"/>
    <s v="02251/KW/626402/2022"/>
    <x v="8"/>
    <s v="02366/PB/626402/2022"/>
    <x v="70"/>
    <x v="8"/>
    <s v="Belanja Barang Non Operasional"/>
    <s v="BELANJA BAHAN"/>
    <s v="GUP"/>
    <s v="NON GAJI"/>
    <x v="703"/>
    <x v="710"/>
    <s v="0012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663"/>
    <n v="2990000"/>
    <x v="26"/>
    <x v="8"/>
    <x v="26"/>
    <x v="7"/>
    <x v="33"/>
    <s v="02250/KW/626402/2022"/>
    <x v="8"/>
    <s v="02365/PB/626402/2022"/>
    <x v="70"/>
    <x v="8"/>
    <s v="Belanja Barang Non Operasional"/>
    <s v="PERSEDIAAN"/>
    <s v="GUP"/>
    <s v="NON GAJI"/>
    <x v="704"/>
    <x v="711"/>
    <s v="00128/UM/626402/2022"/>
    <n v="296306"/>
    <m/>
    <n v="40405"/>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664"/>
    <n v="1950000"/>
    <x v="26"/>
    <x v="8"/>
    <x v="26"/>
    <x v="7"/>
    <x v="33"/>
    <s v="02249/KW/626402/2022"/>
    <x v="8"/>
    <s v="02364/PB/626402/2022"/>
    <x v="70"/>
    <x v="8"/>
    <s v="Belanja Barang Non Operasional"/>
    <s v="PERSEDIAAN"/>
    <s v="GUP"/>
    <s v="NON GAJI"/>
    <x v="705"/>
    <x v="712"/>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665"/>
    <n v="1480000"/>
    <x v="26"/>
    <x v="8"/>
    <x v="26"/>
    <x v="7"/>
    <x v="33"/>
    <s v="02248/KW/626402/2022"/>
    <x v="8"/>
    <s v="02296/PB/626402/2022"/>
    <x v="70"/>
    <x v="8"/>
    <s v="Belanja Barang Non Operasional"/>
    <s v="BELANJA BAHAN"/>
    <s v="GUP"/>
    <s v="NON GAJI"/>
    <x v="706"/>
    <x v="713"/>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666"/>
    <n v="1500000"/>
    <x v="26"/>
    <x v="8"/>
    <x v="26"/>
    <x v="7"/>
    <x v="33"/>
    <s v="02247/KW/626402/2022"/>
    <x v="8"/>
    <s v="02295/PB/626402/2022"/>
    <x v="70"/>
    <x v="8"/>
    <s v="Belanja Barang Non Operasional"/>
    <s v="BELANJA BAHAN"/>
    <s v="GUP"/>
    <s v="NON GAJI"/>
    <x v="707"/>
    <x v="714"/>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6"/>
    <x v="8"/>
    <x v="26"/>
    <x v="7"/>
    <x v="33"/>
    <s v="02246/KW/626402/2022"/>
    <x v="8"/>
    <s v="02293/PB/626402/2022"/>
    <x v="70"/>
    <x v="8"/>
    <s v="Belanja Barang Non Operasional"/>
    <s v="BELANJA BAHAN"/>
    <s v="GUP"/>
    <s v="NON GAJI"/>
    <x v="708"/>
    <x v="715"/>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667"/>
    <n v="1290000"/>
    <x v="26"/>
    <x v="8"/>
    <x v="26"/>
    <x v="7"/>
    <x v="33"/>
    <s v="02245/KW/626402/2022"/>
    <x v="8"/>
    <s v="02292/PB/626402/2022"/>
    <x v="70"/>
    <x v="8"/>
    <s v="Belanja Barang Non Operasional"/>
    <s v="BELANJA BAHAN"/>
    <s v="GUP"/>
    <s v="NON GAJI"/>
    <x v="709"/>
    <x v="716"/>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68"/>
    <n v="1000000"/>
    <x v="26"/>
    <x v="8"/>
    <x v="26"/>
    <x v="7"/>
    <x v="33"/>
    <s v="02244/KW/626402/2022"/>
    <x v="8"/>
    <s v="02291/PB/626402/2022"/>
    <x v="70"/>
    <x v="8"/>
    <s v="Belanja Barang Non Operasional"/>
    <s v="BELANJA BAHAN"/>
    <s v="GUP"/>
    <s v="NON GAJI"/>
    <x v="710"/>
    <x v="71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669"/>
    <n v="722000"/>
    <x v="26"/>
    <x v="8"/>
    <x v="26"/>
    <x v="7"/>
    <x v="31"/>
    <s v="02243/KW/626402/2022"/>
    <x v="8"/>
    <s v="02290/PB/626402/2022"/>
    <x v="70"/>
    <x v="8"/>
    <s v="Belanja Barang Operasional"/>
    <s v="BELANJA PEMELIHARAAN"/>
    <s v="GUP"/>
    <s v="NON GAJI"/>
    <x v="711"/>
    <x v="718"/>
    <s v="00128/UM/626402/2022"/>
    <m/>
    <m/>
    <m/>
    <n v="31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0"/>
    <n v="8074000"/>
    <x v="26"/>
    <x v="8"/>
    <x v="26"/>
    <x v="7"/>
    <x v="31"/>
    <s v="02242/KW/626402/2022"/>
    <x v="8"/>
    <s v="02289/PB/626402/2022"/>
    <x v="70"/>
    <x v="8"/>
    <s v="Belanja Barang Operasional"/>
    <s v="BELANJA PEMELIHARAAN"/>
    <s v="GUP"/>
    <s v="NON GAJI"/>
    <x v="712"/>
    <x v="71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1"/>
    <n v="750000"/>
    <x v="26"/>
    <x v="8"/>
    <x v="26"/>
    <x v="7"/>
    <x v="31"/>
    <s v="02241/KW/626402/2022"/>
    <x v="8"/>
    <s v="02288/PB/626402/2022"/>
    <x v="70"/>
    <x v="8"/>
    <s v="Belanja Barang Operasional"/>
    <s v="BELANJA PEMELIHARAAN"/>
    <s v="GUP"/>
    <s v="NON GAJI"/>
    <x v="713"/>
    <x v="72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2"/>
    <n v="1597300"/>
    <x v="26"/>
    <x v="8"/>
    <x v="26"/>
    <x v="7"/>
    <x v="31"/>
    <s v="02240/KW/626402/2022"/>
    <x v="8"/>
    <s v="02287/PB/626402/2022"/>
    <x v="70"/>
    <x v="8"/>
    <s v="Belanja Barang Operasional"/>
    <s v="BELANJA PEMELIHARAAN"/>
    <s v="GUP"/>
    <s v="NON GAJI"/>
    <x v="714"/>
    <x v="72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82"/>
    <s v="000583"/>
    <x v="673"/>
    <n v="50000000"/>
    <x v="26"/>
    <x v="8"/>
    <x v="26"/>
    <x v="7"/>
    <x v="31"/>
    <s v="02239/KW/626402/2022"/>
    <x v="8"/>
    <s v="02286/PB/626402/2022"/>
    <x v="70"/>
    <x v="8"/>
    <s v="Belanja Barang Operasional"/>
    <s v="BELANJA SEWA"/>
    <s v="GUP"/>
    <s v="NON GAJI"/>
    <x v="715"/>
    <x v="722"/>
    <s v="00128/UM/626402/2022"/>
    <m/>
    <m/>
    <m/>
    <m/>
    <n v="5000000"/>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74"/>
    <n v="155000"/>
    <x v="26"/>
    <x v="8"/>
    <x v="26"/>
    <x v="7"/>
    <x v="31"/>
    <s v="02238/KW/626402/2022"/>
    <x v="8"/>
    <s v="02285/PB/626402/2022"/>
    <x v="70"/>
    <x v="8"/>
    <s v="Belanja Barang Operasional"/>
    <s v="PENGIRIMAN SURAT DINAS POS PUSAT"/>
    <s v="GUP"/>
    <s v="NON GAJI"/>
    <x v="716"/>
    <x v="72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5"/>
    <n v="1500500"/>
    <x v="26"/>
    <x v="8"/>
    <x v="26"/>
    <x v="7"/>
    <x v="31"/>
    <s v="02237/KW/626402/2022"/>
    <x v="8"/>
    <s v="02284/PB/626402/2022"/>
    <x v="70"/>
    <x v="8"/>
    <s v="Belanja Barang Operasional"/>
    <s v="KEPERLUAN PERKANTORAN"/>
    <s v="GUP"/>
    <s v="NON GAJI"/>
    <x v="717"/>
    <x v="72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6"/>
    <n v="61102"/>
    <x v="26"/>
    <x v="8"/>
    <x v="26"/>
    <x v="7"/>
    <x v="31"/>
    <s v="02236/KW/626402/2022"/>
    <x v="8"/>
    <s v="02283/PB/626402/2022"/>
    <x v="70"/>
    <x v="8"/>
    <s v="Belanja Barang Operasional"/>
    <s v="KEPERLUAN PERKANTORAN"/>
    <s v="GUP"/>
    <s v="NON GAJI"/>
    <x v="718"/>
    <x v="72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677"/>
    <n v="800000"/>
    <x v="26"/>
    <x v="8"/>
    <x v="26"/>
    <x v="7"/>
    <x v="31"/>
    <s v="02235/KW/626402/2022"/>
    <x v="8"/>
    <s v="02282/PB/626402/2022"/>
    <x v="70"/>
    <x v="8"/>
    <s v="Belanja Barang Operasional"/>
    <s v="KEPERLUAN PERKANTORAN"/>
    <s v="GUP"/>
    <s v="NON GAJI"/>
    <x v="719"/>
    <x v="726"/>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678"/>
    <n v="680000"/>
    <x v="26"/>
    <x v="8"/>
    <x v="26"/>
    <x v="7"/>
    <x v="31"/>
    <s v="02234/KW/626402/2022"/>
    <x v="8"/>
    <s v="02281/PB/626402/2022"/>
    <x v="70"/>
    <x v="8"/>
    <s v="Belanja Barang Operasional"/>
    <s v="KEPERLUAN PERKANTORAN"/>
    <s v="GUP"/>
    <s v="NON GAJI"/>
    <x v="720"/>
    <x v="72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79"/>
    <n v="1325000"/>
    <x v="26"/>
    <x v="8"/>
    <x v="26"/>
    <x v="7"/>
    <x v="31"/>
    <s v="02233/KW/626402/2022"/>
    <x v="8"/>
    <s v="02280/PB/626402/2022"/>
    <x v="70"/>
    <x v="8"/>
    <s v="Belanja Barang Operasional"/>
    <s v="KEPERLUAN PERKANTORAN"/>
    <s v="GUP"/>
    <s v="NON GAJI"/>
    <x v="721"/>
    <x v="728"/>
    <s v="00128/UM/626402/2022"/>
    <m/>
    <m/>
    <m/>
    <n v="5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0"/>
    <n v="550000"/>
    <x v="26"/>
    <x v="8"/>
    <x v="26"/>
    <x v="7"/>
    <x v="31"/>
    <s v="02232/KW/626402/2022"/>
    <x v="8"/>
    <s v="02279/PB/626402/2022"/>
    <x v="70"/>
    <x v="8"/>
    <s v="Belanja Barang Operasional"/>
    <s v="KEPERLUAN PERKANTORAN"/>
    <s v="GUP"/>
    <s v="NON GAJI"/>
    <x v="722"/>
    <x v="72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1"/>
    <n v="1113000"/>
    <x v="26"/>
    <x v="8"/>
    <x v="26"/>
    <x v="7"/>
    <x v="31"/>
    <s v="02231/KW/626402/2022"/>
    <x v="8"/>
    <s v="02278/PB/626402/2022"/>
    <x v="70"/>
    <x v="8"/>
    <s v="Belanja Barang Operasional"/>
    <s v="KEPERLUAN PERKANTORAN"/>
    <s v="GUP"/>
    <s v="NON GAJI"/>
    <x v="723"/>
    <x v="73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2"/>
    <n v="462000"/>
    <x v="26"/>
    <x v="8"/>
    <x v="26"/>
    <x v="7"/>
    <x v="31"/>
    <s v="02230/KW/626402/2022"/>
    <x v="8"/>
    <s v="02277/PB/626402/2022"/>
    <x v="70"/>
    <x v="8"/>
    <s v="Belanja Barang Operasional"/>
    <s v="KEPERLUAN PERKANTORAN"/>
    <s v="GUP"/>
    <s v="NON GAJI"/>
    <x v="724"/>
    <x v="73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3"/>
    <n v="2279000"/>
    <x v="26"/>
    <x v="8"/>
    <x v="26"/>
    <x v="7"/>
    <x v="31"/>
    <s v="02229/KW/626402/2022"/>
    <x v="8"/>
    <s v="02276/PB/626402/2022"/>
    <x v="70"/>
    <x v="8"/>
    <s v="Belanja Barang Operasional"/>
    <s v="KEPERLUAN PERKANTORAN"/>
    <s v="GUP"/>
    <s v="NON GAJI"/>
    <x v="725"/>
    <x v="732"/>
    <s v="00128/UM/626402/2022"/>
    <m/>
    <m/>
    <m/>
    <n v="911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4"/>
    <n v="946000"/>
    <x v="26"/>
    <x v="8"/>
    <x v="26"/>
    <x v="7"/>
    <x v="31"/>
    <s v="02228/KW/626402/2022"/>
    <x v="8"/>
    <s v="02275/PB/626402/2022"/>
    <x v="70"/>
    <x v="8"/>
    <s v="Belanja Barang Operasional"/>
    <s v="KEPERLUAN PERKANTORAN"/>
    <s v="GUP"/>
    <s v="NON GAJI"/>
    <x v="726"/>
    <x v="73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5"/>
    <n v="286000"/>
    <x v="26"/>
    <x v="8"/>
    <x v="26"/>
    <x v="7"/>
    <x v="31"/>
    <s v="02227/KW/626402/2022"/>
    <x v="8"/>
    <s v="02274/PB/626402/2022"/>
    <x v="70"/>
    <x v="8"/>
    <s v="Belanja Barang Operasional"/>
    <s v="KEPERLUAN PERKANTORAN"/>
    <s v="GUP"/>
    <s v="NON GAJI"/>
    <x v="727"/>
    <x v="73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6"/>
    <n v="1466000"/>
    <x v="26"/>
    <x v="8"/>
    <x v="26"/>
    <x v="7"/>
    <x v="31"/>
    <s v="02226/KW/626402/2022"/>
    <x v="8"/>
    <s v="02273/PB/626402/2022"/>
    <x v="70"/>
    <x v="8"/>
    <s v="Belanja Barang Operasional"/>
    <s v="KEPERLUAN PERKANTORAN"/>
    <s v="GUP"/>
    <s v="NON GAJI"/>
    <x v="728"/>
    <x v="73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7"/>
    <n v="220000"/>
    <x v="26"/>
    <x v="8"/>
    <x v="26"/>
    <x v="7"/>
    <x v="31"/>
    <s v="02225/KW/626402/2022"/>
    <x v="8"/>
    <s v="02272/PB/626402/2022"/>
    <x v="70"/>
    <x v="8"/>
    <s v="Belanja Barang Operasional"/>
    <s v="KEPERLUAN PERKANTORAN"/>
    <s v="GUP"/>
    <s v="NON GAJI"/>
    <x v="729"/>
    <x v="736"/>
    <s v="001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88"/>
    <n v="210000"/>
    <x v="27"/>
    <x v="9"/>
    <x v="27"/>
    <x v="8"/>
    <x v="34"/>
    <s v="02340/KW/626402/2022"/>
    <x v="9"/>
    <s v="02455/PB/626402/2022"/>
    <x v="71"/>
    <x v="9"/>
    <s v="Belanja Barang Non Operasional"/>
    <s v="PERJALANAN DINAS"/>
    <s v="GUP"/>
    <s v="NON GAJI"/>
    <x v="730"/>
    <x v="737"/>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95/KW/626402/2022"/>
    <x v="9"/>
    <s v="02511/PB/626402/2022"/>
    <x v="72"/>
    <x v="9"/>
    <s v="Belanja Barang Non Operasional"/>
    <s v="PERJALANAN DINAS"/>
    <s v="GUP"/>
    <s v="NON GAJI"/>
    <x v="731"/>
    <x v="738"/>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0"/>
    <n v="210000"/>
    <x v="27"/>
    <x v="9"/>
    <x v="27"/>
    <x v="8"/>
    <x v="34"/>
    <s v="02341/KW/626402/2022"/>
    <x v="9"/>
    <s v="02456/PB/626402/2022"/>
    <x v="72"/>
    <x v="9"/>
    <s v="Belanja Barang Non Operasional"/>
    <s v="PERJALANAN DINAS"/>
    <s v="GUP"/>
    <s v="NON GAJI"/>
    <x v="732"/>
    <x v="73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1"/>
    <n v="292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1"/>
    <n v="6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1"/>
    <n v="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2"/>
    <n v="210000"/>
    <x v="27"/>
    <x v="9"/>
    <x v="27"/>
    <x v="8"/>
    <x v="34"/>
    <s v="02342/KW/626402/2022"/>
    <x v="9"/>
    <s v="02457/PB/626402/2022"/>
    <x v="72"/>
    <x v="9"/>
    <s v="Belanja Barang Non Operasional"/>
    <s v="PERJALANAN DINAS"/>
    <s v="GUP"/>
    <s v="NON GAJI"/>
    <x v="734"/>
    <x v="74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3"/>
    <n v="260000"/>
    <x v="27"/>
    <x v="9"/>
    <x v="27"/>
    <x v="8"/>
    <x v="35"/>
    <s v="02393/KW/626402/2022"/>
    <x v="9"/>
    <s v="02509/PB/626402/2022"/>
    <x v="72"/>
    <x v="9"/>
    <s v="Belanja Barang Non Operasional"/>
    <s v="PERJALANAN DINAS"/>
    <s v="GUP"/>
    <s v="NON GAJI"/>
    <x v="735"/>
    <x v="74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4"/>
    <n v="360000"/>
    <x v="27"/>
    <x v="9"/>
    <x v="27"/>
    <x v="8"/>
    <x v="34"/>
    <s v="02343/KW/626402/2022"/>
    <x v="9"/>
    <s v="02458/PB/626402/2022"/>
    <x v="72"/>
    <x v="9"/>
    <s v="Belanja Barang Non Operasional"/>
    <s v="PERJALANAN DINAS"/>
    <s v="GUP"/>
    <s v="NON GAJI"/>
    <x v="736"/>
    <x v="743"/>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5"/>
    <n v="410000"/>
    <x v="27"/>
    <x v="9"/>
    <x v="27"/>
    <x v="8"/>
    <x v="35"/>
    <s v="02392/KW/626402/2022"/>
    <x v="9"/>
    <s v="02508/PB/626402/2022"/>
    <x v="72"/>
    <x v="9"/>
    <s v="Belanja Barang Non Operasional"/>
    <s v="PERJALANAN DINAS"/>
    <s v="GUP"/>
    <s v="NON GAJI"/>
    <x v="737"/>
    <x v="744"/>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6"/>
    <n v="360000"/>
    <x v="27"/>
    <x v="9"/>
    <x v="27"/>
    <x v="8"/>
    <x v="34"/>
    <s v="02344/KW/626402/2022"/>
    <x v="9"/>
    <s v="02459/PB/626402/2022"/>
    <x v="72"/>
    <x v="9"/>
    <s v="Belanja Barang Non Operasional"/>
    <s v="PERJALANAN DINAS"/>
    <s v="GUP"/>
    <s v="NON GAJI"/>
    <x v="738"/>
    <x v="745"/>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7"/>
    <n v="260000"/>
    <x v="27"/>
    <x v="9"/>
    <x v="27"/>
    <x v="8"/>
    <x v="35"/>
    <s v="02391/KW/626402/2022"/>
    <x v="9"/>
    <s v="02507/PB/626402/2022"/>
    <x v="72"/>
    <x v="9"/>
    <s v="Belanja Barang Non Operasional"/>
    <s v="PERJALANAN DINAS"/>
    <s v="GUP"/>
    <s v="NON GAJI"/>
    <x v="739"/>
    <x v="746"/>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1. Belanja Jasa Lainnya"/>
    <x v="88"/>
    <x v="0"/>
    <x v="0"/>
    <x v="0"/>
    <x v="83"/>
    <s v="001586"/>
    <x v="698"/>
    <n v="1600000"/>
    <x v="27"/>
    <x v="9"/>
    <x v="27"/>
    <x v="8"/>
    <x v="34"/>
    <s v="02345/KW/626402/2022"/>
    <x v="9"/>
    <s v="02460/PB/626402/2022"/>
    <x v="72"/>
    <x v="9"/>
    <s v="Belanja Barang Non Operasional"/>
    <s v="BELANJA JASA"/>
    <s v="GUP"/>
    <s v="NON GAJI"/>
    <x v="740"/>
    <x v="74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9"/>
    <n v="292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9"/>
    <n v="6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9"/>
    <n v="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700"/>
    <n v="400000"/>
    <x v="27"/>
    <x v="9"/>
    <x v="27"/>
    <x v="8"/>
    <x v="34"/>
    <s v="02346/KW/626402/2022"/>
    <x v="9"/>
    <s v="02461/PB/626402/2022"/>
    <x v="72"/>
    <x v="9"/>
    <s v="Belanja Barang Non Operasional"/>
    <s v="NON OPS LAINNYA"/>
    <s v="GUP"/>
    <s v="NON GAJI"/>
    <x v="742"/>
    <x v="749"/>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89/KW/626402/2022"/>
    <x v="9"/>
    <s v="02505/PB/626402/2022"/>
    <x v="72"/>
    <x v="9"/>
    <s v="Belanja Barang Non Operasional"/>
    <s v="PERJALANAN DINAS"/>
    <s v="GUP"/>
    <s v="NON GAJI"/>
    <x v="743"/>
    <x v="750"/>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701"/>
    <n v="11200000"/>
    <x v="27"/>
    <x v="9"/>
    <x v="27"/>
    <x v="8"/>
    <x v="34"/>
    <s v="02347/KW/626402/2022"/>
    <x v="9"/>
    <s v="02462/PB/626402/2022"/>
    <x v="72"/>
    <x v="9"/>
    <s v="Belanja Barang Non Operasional"/>
    <s v="NON OPS LAINNYA"/>
    <s v="GUP"/>
    <s v="NON GAJI"/>
    <x v="744"/>
    <x v="75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260000"/>
    <x v="27"/>
    <x v="9"/>
    <x v="27"/>
    <x v="8"/>
    <x v="35"/>
    <s v="02388/KW/626402/2022"/>
    <x v="9"/>
    <s v="02504/PB/626402/2022"/>
    <x v="72"/>
    <x v="9"/>
    <s v="Belanja Barang Non Operasional"/>
    <s v="PERJALANAN DINAS"/>
    <s v="GUP"/>
    <s v="NON GAJI"/>
    <x v="745"/>
    <x v="75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702"/>
    <n v="3770000"/>
    <x v="27"/>
    <x v="9"/>
    <x v="27"/>
    <x v="8"/>
    <x v="34"/>
    <s v="02348/KW/626402/2022"/>
    <x v="9"/>
    <s v="02463/PB/626402/2022"/>
    <x v="72"/>
    <x v="9"/>
    <s v="Belanja Barang Non Operasional"/>
    <s v="NON OPS LAINNYA"/>
    <s v="GUP"/>
    <s v="NON GAJI"/>
    <x v="746"/>
    <x v="75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3"/>
    <n v="621000"/>
    <x v="27"/>
    <x v="9"/>
    <x v="27"/>
    <x v="8"/>
    <x v="34"/>
    <s v="02387/KW/626402/2022"/>
    <x v="9"/>
    <s v="02503/PB/626402/2022"/>
    <x v="72"/>
    <x v="9"/>
    <s v="Belanja Barang Operasional"/>
    <s v="BELANJA PEMELIHARAAN"/>
    <s v="GUP"/>
    <s v="NON GAJI"/>
    <x v="747"/>
    <x v="754"/>
    <s v="00161/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4"/>
    <n v="269000"/>
    <x v="27"/>
    <x v="9"/>
    <x v="27"/>
    <x v="8"/>
    <x v="34"/>
    <s v="02349/KW/626402/2022"/>
    <x v="9"/>
    <s v="02464/PB/626402/2022"/>
    <x v="72"/>
    <x v="9"/>
    <s v="Belanja Barang Operasional"/>
    <s v="KEPERLUAN PERKANTORAN"/>
    <s v="GUP"/>
    <s v="NON GAJI"/>
    <x v="748"/>
    <x v="75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705"/>
    <n v="3000000"/>
    <x v="27"/>
    <x v="9"/>
    <x v="27"/>
    <x v="8"/>
    <x v="34"/>
    <s v="02386/KW/626402/2022"/>
    <x v="9"/>
    <s v="02502/PB/626402/2022"/>
    <x v="72"/>
    <x v="9"/>
    <s v="Belanja Barang Operasional"/>
    <s v="BELANJA PEMELIHARAAN"/>
    <s v="GUP"/>
    <s v="NON GAJI"/>
    <x v="749"/>
    <x v="756"/>
    <s v="00161/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06"/>
    <n v="343656"/>
    <x v="27"/>
    <x v="9"/>
    <x v="27"/>
    <x v="8"/>
    <x v="34"/>
    <s v=":"/>
    <x v="9"/>
    <s v="02465/PB/626402/2022"/>
    <x v="72"/>
    <x v="9"/>
    <s v="Belanja Barang Operasional"/>
    <s v="KEPERLUAN PERKANTORAN"/>
    <s v="GUP"/>
    <s v="NON GAJI"/>
    <x v="108"/>
    <x v="75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7"/>
    <n v="600000"/>
    <x v="27"/>
    <x v="9"/>
    <x v="27"/>
    <x v="8"/>
    <x v="34"/>
    <s v="02385/KW/626402/2022"/>
    <x v="9"/>
    <s v="02501/PB/626402/2022"/>
    <x v="72"/>
    <x v="9"/>
    <s v="Belanja Barang Operasional"/>
    <s v="BELANJA PEMELIHARAAN"/>
    <s v="GUP"/>
    <s v="NON GAJI"/>
    <x v="750"/>
    <x v="75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8"/>
    <n v="190000"/>
    <x v="27"/>
    <x v="9"/>
    <x v="27"/>
    <x v="8"/>
    <x v="34"/>
    <s v="02351/KW/626402/2022"/>
    <x v="9"/>
    <s v="02466/PB/626402/2022"/>
    <x v="72"/>
    <x v="9"/>
    <s v="Belanja Barang Operasional"/>
    <s v="KEPERLUAN PERKANTORAN"/>
    <s v="GUP"/>
    <s v="NON GAJI"/>
    <x v="751"/>
    <x v="75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09"/>
    <n v="1215000"/>
    <x v="27"/>
    <x v="9"/>
    <x v="27"/>
    <x v="8"/>
    <x v="34"/>
    <s v="02384/KW/626402/2022"/>
    <x v="9"/>
    <s v="02500/PB/626402/2022"/>
    <x v="72"/>
    <x v="9"/>
    <s v="Belanja Barang Operasional"/>
    <s v="BELANJA PEMELIHARAAN"/>
    <s v="GUP"/>
    <s v="NON GAJI"/>
    <x v="752"/>
    <x v="760"/>
    <s v="00161/UM/626402/2022"/>
    <m/>
    <m/>
    <m/>
    <n v="14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0"/>
    <n v="291100"/>
    <x v="27"/>
    <x v="9"/>
    <x v="27"/>
    <x v="8"/>
    <x v="34"/>
    <s v="02352/KW/626402/2022"/>
    <x v="9"/>
    <s v="02467/PB/626402/2022"/>
    <x v="72"/>
    <x v="9"/>
    <s v="Belanja Barang Operasional"/>
    <s v="KEPERLUAN PERKANTORAN"/>
    <s v="GUP"/>
    <s v="NON GAJI"/>
    <x v="753"/>
    <x v="76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1"/>
    <n v="600000"/>
    <x v="27"/>
    <x v="9"/>
    <x v="27"/>
    <x v="8"/>
    <x v="34"/>
    <s v="02383/KW/626402/2022"/>
    <x v="9"/>
    <s v="02499/PB/626402/2022"/>
    <x v="72"/>
    <x v="9"/>
    <s v="Belanja Barang Operasional"/>
    <s v="BELANJA PEMELIHARAAN"/>
    <s v="GUP"/>
    <s v="NON GAJI"/>
    <x v="754"/>
    <x v="76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2"/>
    <n v="493851"/>
    <x v="27"/>
    <x v="9"/>
    <x v="27"/>
    <x v="8"/>
    <x v="34"/>
    <s v="02353/KW/626402/2022"/>
    <x v="9"/>
    <s v="02468/PB/626402/2022"/>
    <x v="72"/>
    <x v="9"/>
    <s v="Belanja Barang Operasional"/>
    <s v="KEPERLUAN PERKANTORAN"/>
    <s v="GUP"/>
    <s v="NON GAJI"/>
    <x v="755"/>
    <x v="76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3"/>
    <n v="600000"/>
    <x v="27"/>
    <x v="9"/>
    <x v="27"/>
    <x v="8"/>
    <x v="34"/>
    <s v="02382/KW/626402/2022"/>
    <x v="9"/>
    <s v="02498/PB/626402/2022"/>
    <x v="72"/>
    <x v="9"/>
    <s v="Belanja Barang Operasional"/>
    <s v="BELANJA PEMELIHARAAN"/>
    <s v="GUP"/>
    <s v="NON GAJI"/>
    <x v="756"/>
    <x v="76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714"/>
    <n v="800000"/>
    <x v="27"/>
    <x v="9"/>
    <x v="27"/>
    <x v="8"/>
    <x v="34"/>
    <s v="02354/KW/626402/2022"/>
    <x v="9"/>
    <s v="02469/PB/626402/2022"/>
    <x v="72"/>
    <x v="9"/>
    <s v="Belanja Barang Operasional"/>
    <s v="KEPERLUAN PERKANTORAN"/>
    <s v="GUP"/>
    <s v="NON GAJI"/>
    <x v="757"/>
    <x v="76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5"/>
    <n v="6874000"/>
    <x v="27"/>
    <x v="9"/>
    <x v="27"/>
    <x v="8"/>
    <x v="34"/>
    <s v="02381/KW/626402/2022"/>
    <x v="9"/>
    <s v="02497/PB/626402/2022"/>
    <x v="72"/>
    <x v="9"/>
    <s v="Belanja Barang Operasional"/>
    <s v="BELANJA PEMELIHARAAN"/>
    <s v="GUP"/>
    <s v="NON GAJI"/>
    <x v="758"/>
    <x v="76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6"/>
    <n v="214600"/>
    <x v="27"/>
    <x v="9"/>
    <x v="27"/>
    <x v="8"/>
    <x v="34"/>
    <s v="02355/KW/626402/2022"/>
    <x v="9"/>
    <s v="02470/PB/626402/2022"/>
    <x v="72"/>
    <x v="9"/>
    <s v="Belanja Barang Operasional"/>
    <s v="KEPERLUAN PERKANTORAN"/>
    <s v="GUP"/>
    <s v="NON GAJI"/>
    <x v="759"/>
    <x v="76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7"/>
    <n v="7824000"/>
    <x v="27"/>
    <x v="9"/>
    <x v="27"/>
    <x v="8"/>
    <x v="34"/>
    <s v="02380/KW/626402/2022"/>
    <x v="9"/>
    <s v="02496/PB/626402/2022"/>
    <x v="72"/>
    <x v="9"/>
    <s v="Belanja Barang Operasional"/>
    <s v="BELANJA PEMELIHARAAN"/>
    <s v="GUP"/>
    <s v="NON GAJI"/>
    <x v="760"/>
    <x v="76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8"/>
    <n v="253732"/>
    <x v="27"/>
    <x v="9"/>
    <x v="27"/>
    <x v="8"/>
    <x v="34"/>
    <s v="02356/KW/626402/2022"/>
    <x v="9"/>
    <s v="02471/PB/626402/2022"/>
    <x v="72"/>
    <x v="9"/>
    <s v="Belanja Barang Operasional"/>
    <s v="KEPERLUAN PERKANTORAN"/>
    <s v="GUP"/>
    <s v="NON GAJI"/>
    <x v="761"/>
    <x v="76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719"/>
    <n v="5823104"/>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719"/>
    <n v="435897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719"/>
    <n v="4139856"/>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719"/>
    <n v="93684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720"/>
    <n v="680000"/>
    <x v="27"/>
    <x v="9"/>
    <x v="27"/>
    <x v="8"/>
    <x v="34"/>
    <s v="02357/KW/626402/2022"/>
    <x v="9"/>
    <s v="02472/PB/626402/2022"/>
    <x v="72"/>
    <x v="9"/>
    <s v="Belanja Barang Operasional"/>
    <s v="KEPERLUAN PERKANTORAN"/>
    <s v="GUP"/>
    <s v="NON GAJI"/>
    <x v="763"/>
    <x v="77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1"/>
    <n v="847600"/>
    <x v="27"/>
    <x v="9"/>
    <x v="27"/>
    <x v="8"/>
    <x v="34"/>
    <s v="02378/KW/626402/2022"/>
    <x v="9"/>
    <s v="02494/PB/626402/2022"/>
    <x v="72"/>
    <x v="9"/>
    <s v="Belanja Barang Operasional"/>
    <s v="BELANJA PEMELIHARAAN"/>
    <s v="GUP"/>
    <s v="NON GAJI"/>
    <x v="764"/>
    <x v="77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2"/>
    <n v="399000"/>
    <x v="27"/>
    <x v="9"/>
    <x v="27"/>
    <x v="8"/>
    <x v="34"/>
    <s v="02358/KW/626402/2022"/>
    <x v="9"/>
    <s v="02473/PB/626402/2022"/>
    <x v="72"/>
    <x v="9"/>
    <s v="Belanja Barang Operasional"/>
    <s v="KEPERLUAN PERKANTORAN"/>
    <s v="GUP"/>
    <s v="NON GAJI"/>
    <x v="765"/>
    <x v="77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3"/>
    <n v="847600"/>
    <x v="27"/>
    <x v="9"/>
    <x v="27"/>
    <x v="8"/>
    <x v="34"/>
    <s v="02377/KW/626402/2022"/>
    <x v="9"/>
    <s v="02493/PB/626402/2022"/>
    <x v="72"/>
    <x v="9"/>
    <s v="Belanja Barang Operasional"/>
    <s v="BELANJA PEMELIHARAAN"/>
    <s v="GUP"/>
    <s v="NON GAJI"/>
    <x v="766"/>
    <x v="77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4"/>
    <n v="880000"/>
    <x v="27"/>
    <x v="9"/>
    <x v="27"/>
    <x v="8"/>
    <x v="34"/>
    <s v="02359/KW/626402/2022"/>
    <x v="9"/>
    <s v="02474/PB/626402/2022"/>
    <x v="72"/>
    <x v="9"/>
    <s v="Belanja Barang Operasional"/>
    <s v="KEPERLUAN PERKANTORAN"/>
    <s v="GUP"/>
    <s v="NON GAJI"/>
    <x v="767"/>
    <x v="77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5"/>
    <n v="1350800"/>
    <x v="27"/>
    <x v="9"/>
    <x v="27"/>
    <x v="8"/>
    <x v="34"/>
    <s v="02376/KW/626402/2022"/>
    <x v="9"/>
    <s v="02492/PB/626402/2022"/>
    <x v="72"/>
    <x v="9"/>
    <s v="Belanja Barang Operasional"/>
    <s v="BELANJA PEMELIHARAAN"/>
    <s v="GUP"/>
    <s v="NON GAJI"/>
    <x v="768"/>
    <x v="77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6"/>
    <n v="2080000"/>
    <x v="27"/>
    <x v="9"/>
    <x v="27"/>
    <x v="8"/>
    <x v="34"/>
    <s v="02360/KW/626402/2022"/>
    <x v="9"/>
    <s v="02475/PB/626402/2022"/>
    <x v="72"/>
    <x v="9"/>
    <s v="Belanja Barang Operasional"/>
    <s v="KEPERLUAN PERKANTORAN"/>
    <s v="GUP"/>
    <s v="NON GAJI"/>
    <x v="769"/>
    <x v="777"/>
    <s v="00161/UM/626402/2022"/>
    <m/>
    <m/>
    <m/>
    <n v="832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7"/>
    <n v="343656"/>
    <x v="27"/>
    <x v="9"/>
    <x v="27"/>
    <x v="8"/>
    <x v="34"/>
    <s v=":"/>
    <x v="9"/>
    <s v="02491/PB/626402/2022"/>
    <x v="72"/>
    <x v="9"/>
    <s v="Belanja Barang Operasional"/>
    <s v="KEPERLUAN PERKANTORAN"/>
    <s v="GUP"/>
    <s v="NON GAJI"/>
    <x v="108"/>
    <x v="77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8"/>
    <n v="1210000"/>
    <x v="27"/>
    <x v="9"/>
    <x v="27"/>
    <x v="8"/>
    <x v="34"/>
    <s v="02361/KW/626402/2022"/>
    <x v="9"/>
    <s v="02476/PB/626402/2022"/>
    <x v="72"/>
    <x v="9"/>
    <s v="Belanja Barang Operasional"/>
    <s v="KEPERLUAN PERKANTORAN"/>
    <s v="GUP"/>
    <s v="NON GAJI"/>
    <x v="770"/>
    <x v="77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9"/>
    <n v="343656"/>
    <x v="27"/>
    <x v="9"/>
    <x v="27"/>
    <x v="8"/>
    <x v="34"/>
    <s v=":"/>
    <x v="9"/>
    <s v="02490/PB/626402/2022"/>
    <x v="72"/>
    <x v="9"/>
    <s v="Belanja Barang Operasional"/>
    <s v="KEPERLUAN PERKANTORAN"/>
    <s v="GUP"/>
    <s v="NON GAJI"/>
    <x v="108"/>
    <x v="78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0"/>
    <n v="440000"/>
    <x v="27"/>
    <x v="9"/>
    <x v="27"/>
    <x v="8"/>
    <x v="34"/>
    <s v="02362/KW/626402/2022"/>
    <x v="9"/>
    <s v="02477/PB/626402/2022"/>
    <x v="72"/>
    <x v="9"/>
    <s v="Belanja Barang Operasional"/>
    <s v="KEPERLUAN PERKANTORAN"/>
    <s v="GUP"/>
    <s v="NON GAJI"/>
    <x v="771"/>
    <x v="78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31"/>
    <n v="2247750"/>
    <x v="27"/>
    <x v="9"/>
    <x v="27"/>
    <x v="8"/>
    <x v="34"/>
    <s v="02373/KW/626402/2022"/>
    <x v="9"/>
    <s v="02489/PB/626402/2022"/>
    <x v="72"/>
    <x v="9"/>
    <s v="Belanja Barang Operasional"/>
    <s v="BELANJA PEMELIHARAAN"/>
    <s v="GUP"/>
    <s v="NON GAJI"/>
    <x v="772"/>
    <x v="782"/>
    <s v="00161/UM/626402/2022"/>
    <n v="222750"/>
    <m/>
    <m/>
    <n v="85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2"/>
    <n v="440000"/>
    <x v="27"/>
    <x v="9"/>
    <x v="27"/>
    <x v="8"/>
    <x v="34"/>
    <s v="02363/KW/626402/2022"/>
    <x v="9"/>
    <s v="02478/PB/626402/2022"/>
    <x v="72"/>
    <x v="9"/>
    <s v="Belanja Barang Operasional"/>
    <s v="KEPERLUAN PERKANTORAN"/>
    <s v="GUP"/>
    <s v="NON GAJI"/>
    <x v="773"/>
    <x v="78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3"/>
    <n v="4950000"/>
    <x v="27"/>
    <x v="9"/>
    <x v="27"/>
    <x v="8"/>
    <x v="34"/>
    <s v="02372/KW/626402/2022"/>
    <x v="9"/>
    <s v="02488/PB/626402/2022"/>
    <x v="72"/>
    <x v="9"/>
    <s v="Belanja Barang Operasional"/>
    <s v="BELANJA SEWA"/>
    <s v="GUP"/>
    <s v="NON GAJI"/>
    <x v="774"/>
    <x v="784"/>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4"/>
    <n v="1060000"/>
    <x v="27"/>
    <x v="9"/>
    <x v="27"/>
    <x v="8"/>
    <x v="34"/>
    <s v="02364/KW/626402/2022"/>
    <x v="9"/>
    <s v="02479/PB/626402/2022"/>
    <x v="72"/>
    <x v="9"/>
    <s v="Belanja Barang Operasional"/>
    <s v="KEPERLUAN PERKANTORAN"/>
    <s v="GUP"/>
    <s v="NON GAJI"/>
    <x v="775"/>
    <x v="78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5"/>
    <n v="4950000"/>
    <x v="27"/>
    <x v="9"/>
    <x v="27"/>
    <x v="8"/>
    <x v="34"/>
    <s v="02371/KW/626402/2022"/>
    <x v="9"/>
    <s v="02487/PB/626402/2022"/>
    <x v="72"/>
    <x v="9"/>
    <s v="Belanja Barang Operasional"/>
    <s v="BELANJA SEWA"/>
    <s v="GUP"/>
    <s v="NON GAJI"/>
    <x v="776"/>
    <x v="786"/>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6"/>
    <n v="836000"/>
    <x v="27"/>
    <x v="9"/>
    <x v="27"/>
    <x v="8"/>
    <x v="34"/>
    <s v="02365/KW/626402/2022"/>
    <x v="9"/>
    <s v="02480/PB/626402/2022"/>
    <x v="72"/>
    <x v="9"/>
    <s v="Belanja Barang Operasional"/>
    <s v="KEPERLUAN PERKANTORAN"/>
    <s v="GUP"/>
    <s v="NON GAJI"/>
    <x v="777"/>
    <x v="78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737"/>
    <n v="86000"/>
    <x v="27"/>
    <x v="9"/>
    <x v="27"/>
    <x v="8"/>
    <x v="34"/>
    <s v="02370/KW/626402/2022"/>
    <x v="9"/>
    <s v="02486/PB/626402/2022"/>
    <x v="72"/>
    <x v="9"/>
    <s v="Belanja Barang Operasional"/>
    <s v="PENGIRIMAN SURAT DINAS POS PUSAT"/>
    <s v="GUP"/>
    <s v="NON GAJI"/>
    <x v="778"/>
    <x v="78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8"/>
    <n v="2014000"/>
    <x v="27"/>
    <x v="9"/>
    <x v="27"/>
    <x v="8"/>
    <x v="34"/>
    <s v="02366/KW/626402/2022"/>
    <x v="9"/>
    <s v="02481/PB/626402/2022"/>
    <x v="72"/>
    <x v="9"/>
    <s v="Belanja Barang Operasional"/>
    <s v="KEPERLUAN PERKANTORAN"/>
    <s v="GUP"/>
    <s v="NON GAJI"/>
    <x v="779"/>
    <x v="789"/>
    <s v="00161/UM/626402/2022"/>
    <m/>
    <m/>
    <m/>
    <n v="805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39"/>
    <n v="1495000"/>
    <x v="27"/>
    <x v="9"/>
    <x v="27"/>
    <x v="8"/>
    <x v="34"/>
    <s v="02369/KW/626402/2022"/>
    <x v="9"/>
    <s v="02485/PB/626402/2022"/>
    <x v="72"/>
    <x v="9"/>
    <s v="Belanja Barang Operasional"/>
    <s v="PERSEDIAAN"/>
    <s v="GUP"/>
    <s v="NON GAJI"/>
    <x v="780"/>
    <x v="79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0"/>
    <n v="1495000"/>
    <x v="27"/>
    <x v="9"/>
    <x v="27"/>
    <x v="8"/>
    <x v="34"/>
    <s v="02368/KW/626402/2022"/>
    <x v="9"/>
    <s v="02484/PB/626402/2022"/>
    <x v="72"/>
    <x v="9"/>
    <s v="Belanja Barang Operasional"/>
    <s v="PERSEDIAAN"/>
    <s v="GUP"/>
    <s v="NON GAJI"/>
    <x v="781"/>
    <x v="79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1"/>
    <n v="1485000"/>
    <x v="27"/>
    <x v="9"/>
    <x v="27"/>
    <x v="8"/>
    <x v="34"/>
    <s v="02367/KW/626402/2022"/>
    <x v="9"/>
    <s v="02483/PB/626402/2022"/>
    <x v="72"/>
    <x v="9"/>
    <s v="Belanja Barang Operasional"/>
    <s v="PERSEDIAAN"/>
    <s v="GUP"/>
    <s v="NON GAJI"/>
    <x v="782"/>
    <x v="792"/>
    <s v="0016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742"/>
    <n v="1000000"/>
    <x v="28"/>
    <x v="10"/>
    <x v="28"/>
    <x v="9"/>
    <x v="36"/>
    <s v="02684/KW/626402/2022"/>
    <x v="10"/>
    <s v="02724/PB/626402/2022"/>
    <x v="73"/>
    <x v="10"/>
    <s v="Belanja Barang Non Operasional"/>
    <s v="BELANJA BAHAN"/>
    <s v="GTUP NIHIL"/>
    <s v="LAINNYA"/>
    <x v="783"/>
    <x v="793"/>
    <s v="0016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3"/>
    <n v="1200000"/>
    <x v="28"/>
    <x v="10"/>
    <x v="28"/>
    <x v="9"/>
    <x v="36"/>
    <s v="02704/KW/626402/2022"/>
    <x v="10"/>
    <s v="02750/PB/626402/2022"/>
    <x v="74"/>
    <x v="10"/>
    <s v="Belanja Barang Non Operasional"/>
    <s v="BELANJA JASA"/>
    <s v="GTUP NIHIL"/>
    <s v="LAINNYA"/>
    <x v="784"/>
    <x v="794"/>
    <s v="00165/UM/626402/2022"/>
    <m/>
    <n v="180000"/>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744"/>
    <n v="1475000"/>
    <x v="28"/>
    <x v="10"/>
    <x v="28"/>
    <x v="9"/>
    <x v="37"/>
    <s v="02763/KW/626402/2022"/>
    <x v="10"/>
    <s v="02914/PB/626402/2022"/>
    <x v="71"/>
    <x v="10"/>
    <s v="Belanja Barang Non Operasional"/>
    <s v="PERSEDIAAN"/>
    <s v="GTUP NIHIL"/>
    <s v="LAINNYA"/>
    <x v="785"/>
    <x v="795"/>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5"/>
    <n v="1200000"/>
    <x v="28"/>
    <x v="10"/>
    <x v="28"/>
    <x v="9"/>
    <x v="36"/>
    <s v="02705/KW/626402/2022"/>
    <x v="10"/>
    <s v="02751/PB/626402/2022"/>
    <x v="75"/>
    <x v="10"/>
    <s v="Belanja Barang Non Operasional"/>
    <s v="BELANJA JASA"/>
    <s v="GTUP NIHIL"/>
    <s v="LAINNYA"/>
    <x v="786"/>
    <x v="796"/>
    <s v="00165/UM/626402/2022"/>
    <m/>
    <n v="180000"/>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746"/>
    <n v="1500000"/>
    <x v="28"/>
    <x v="10"/>
    <x v="28"/>
    <x v="9"/>
    <x v="36"/>
    <s v="02685/KW/626402/2022"/>
    <x v="10"/>
    <s v="02725/PB/626402/2022"/>
    <x v="73"/>
    <x v="10"/>
    <s v="Belanja Barang Non Operasional"/>
    <s v="BELANJA BAHAN"/>
    <s v="GTUP NIHIL"/>
    <s v="LAINNYA"/>
    <x v="787"/>
    <x v="797"/>
    <s v="00164/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7"/>
    <n v="950000"/>
    <x v="28"/>
    <x v="10"/>
    <x v="28"/>
    <x v="9"/>
    <x v="37"/>
    <s v="02762/KW/626402/2022"/>
    <x v="10"/>
    <s v="02913/PB/626402/2022"/>
    <x v="76"/>
    <x v="10"/>
    <s v="Belanja Barang Non Operasional"/>
    <s v="PERSEDIAAN"/>
    <s v="GTUP NIHIL"/>
    <s v="LAINNYA"/>
    <x v="788"/>
    <x v="798"/>
    <s v="0016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748"/>
    <n v="1498500"/>
    <x v="28"/>
    <x v="10"/>
    <x v="28"/>
    <x v="9"/>
    <x v="36"/>
    <s v="02686/KW/626402/2022"/>
    <x v="10"/>
    <s v="02726/PB/626402/2022"/>
    <x v="73"/>
    <x v="10"/>
    <s v="Belanja Barang Non Operasional"/>
    <s v="BELANJA BAHAN"/>
    <s v="GTUP NIHIL"/>
    <s v="LAINNYA"/>
    <x v="789"/>
    <x v="799"/>
    <s v="00164/UM/626402/2022"/>
    <m/>
    <m/>
    <m/>
    <n v="29970"/>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9"/>
    <n v="950000"/>
    <x v="28"/>
    <x v="10"/>
    <x v="28"/>
    <x v="9"/>
    <x v="37"/>
    <s v="02761/KW/626402/2022"/>
    <x v="10"/>
    <s v="02912/PB/626402/2022"/>
    <x v="71"/>
    <x v="10"/>
    <s v="Belanja Barang Non Operasional"/>
    <s v="PERSEDIAAN"/>
    <s v="GTUP NIHIL"/>
    <s v="LAINNYA"/>
    <x v="790"/>
    <x v="80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0"/>
    <n v="198000"/>
    <x v="28"/>
    <x v="10"/>
    <x v="28"/>
    <x v="9"/>
    <x v="36"/>
    <s v="02698/KW/626402/2022"/>
    <x v="10"/>
    <s v="02744/PB/626402/2022"/>
    <x v="74"/>
    <x v="10"/>
    <s v="Belanja Barang Non Operasional"/>
    <s v="BELANJA BAHAN"/>
    <s v="GTUP NIHIL"/>
    <s v="LAINNYA"/>
    <x v="791"/>
    <x v="801"/>
    <s v="0016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751"/>
    <n v="1640000"/>
    <x v="28"/>
    <x v="10"/>
    <x v="28"/>
    <x v="9"/>
    <x v="38"/>
    <s v="02714/KW/626402/2022"/>
    <x v="10"/>
    <s v="02890/PB/626402/2022"/>
    <x v="77"/>
    <x v="10"/>
    <s v="Belanja Barang Non Operasional"/>
    <s v="PERJALANAN DINAS"/>
    <s v="GTUP NIHIL"/>
    <s v="LAINNYA"/>
    <x v="792"/>
    <x v="802"/>
    <s v="0016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477000"/>
    <x v="28"/>
    <x v="10"/>
    <x v="28"/>
    <x v="9"/>
    <x v="36"/>
    <s v="02699/KW/626402/2022"/>
    <x v="10"/>
    <s v="02745/PB/626402/2022"/>
    <x v="74"/>
    <x v="10"/>
    <s v="Belanja Barang Non Operasional"/>
    <s v="BELANJA BAHAN"/>
    <s v="GTUP NIHIL"/>
    <s v="LAINNYA"/>
    <x v="793"/>
    <x v="803"/>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3"/>
    <n v="410000"/>
    <x v="28"/>
    <x v="10"/>
    <x v="28"/>
    <x v="9"/>
    <x v="38"/>
    <s v="02760/KW/626402/2022"/>
    <x v="10"/>
    <s v="02882/PB/626402/2022"/>
    <x v="78"/>
    <x v="10"/>
    <s v="Belanja Barang Non Operasional"/>
    <s v="PERJALANAN DINAS"/>
    <s v="GTUP NIHIL"/>
    <s v="LAINNYA"/>
    <x v="794"/>
    <x v="80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242000"/>
    <x v="28"/>
    <x v="10"/>
    <x v="28"/>
    <x v="9"/>
    <x v="36"/>
    <s v="02700/KW/626402/2022"/>
    <x v="10"/>
    <s v="02746/PB/626402/2022"/>
    <x v="75"/>
    <x v="10"/>
    <s v="Belanja Barang Non Operasional"/>
    <s v="BELANJA BAHAN"/>
    <s v="GTUP NIHIL"/>
    <s v="LAINNYA"/>
    <x v="795"/>
    <x v="805"/>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4"/>
    <n v="1660000"/>
    <x v="28"/>
    <x v="10"/>
    <x v="28"/>
    <x v="9"/>
    <x v="38"/>
    <s v="02759/KW/626402/2022"/>
    <x v="10"/>
    <s v="02878/PB/626402/2022"/>
    <x v="79"/>
    <x v="10"/>
    <s v="Belanja Barang Non Operasional"/>
    <s v="PERJALANAN DINAS"/>
    <s v="GTUP NIHIL"/>
    <s v="LAINNYA"/>
    <x v="796"/>
    <x v="80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5"/>
    <n v="583000"/>
    <x v="28"/>
    <x v="10"/>
    <x v="28"/>
    <x v="9"/>
    <x v="36"/>
    <s v="02701/KW/626402/2022"/>
    <x v="10"/>
    <s v="02747/PB/626402/2022"/>
    <x v="75"/>
    <x v="10"/>
    <s v="Belanja Barang Non Operasional"/>
    <s v="BELANJA BAHAN"/>
    <s v="GTUP NIHIL"/>
    <s v="LAINNYA"/>
    <x v="797"/>
    <x v="807"/>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6"/>
    <n v="3115000"/>
    <x v="28"/>
    <x v="10"/>
    <x v="28"/>
    <x v="9"/>
    <x v="38"/>
    <s v="02758/KW/626402/2022"/>
    <x v="10"/>
    <s v="02874/PB/626402/2022"/>
    <x v="71"/>
    <x v="10"/>
    <s v="Belanja Barang Non Operasional"/>
    <s v="PERJALANAN DINAS"/>
    <s v="GTUP NIHIL"/>
    <s v="LAINNYA"/>
    <x v="798"/>
    <x v="808"/>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757"/>
    <n v="990000"/>
    <x v="28"/>
    <x v="10"/>
    <x v="28"/>
    <x v="9"/>
    <x v="36"/>
    <s v="02702/KW/626402/2022"/>
    <x v="10"/>
    <s v="02748/PB/626402/2022"/>
    <x v="80"/>
    <x v="10"/>
    <s v="Belanja Barang Non Operasional"/>
    <s v="BELANJA BAHAN"/>
    <s v="GTUP NIHIL"/>
    <s v="LAINNYA"/>
    <x v="799"/>
    <x v="809"/>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758"/>
    <n v="1460000"/>
    <x v="28"/>
    <x v="10"/>
    <x v="28"/>
    <x v="9"/>
    <x v="38"/>
    <s v="02754/KW/626402/2022"/>
    <x v="10"/>
    <s v="02866/PB/626402/2022"/>
    <x v="74"/>
    <x v="10"/>
    <s v="Belanja Barang Non Operasional"/>
    <s v="BELANJA BAHAN"/>
    <s v="GTUP NIHIL"/>
    <s v="LAINNYA"/>
    <x v="800"/>
    <x v="810"/>
    <s v="00163/UM/626402/2022"/>
    <m/>
    <m/>
    <m/>
    <n v="292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759"/>
    <n v="1475000"/>
    <x v="28"/>
    <x v="10"/>
    <x v="28"/>
    <x v="9"/>
    <x v="38"/>
    <s v="02757/KW/626402/2022"/>
    <x v="10"/>
    <s v="02870/PB/626402/2022"/>
    <x v="81"/>
    <x v="10"/>
    <s v="Belanja Barang Non Operasional"/>
    <s v="BELANJA BAHAN"/>
    <s v="GTUP NIHIL"/>
    <s v="LAINNYA"/>
    <x v="801"/>
    <x v="811"/>
    <s v="00163/UM/626402/2022"/>
    <m/>
    <m/>
    <m/>
    <n v="295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760"/>
    <n v="1485000"/>
    <x v="28"/>
    <x v="10"/>
    <x v="28"/>
    <x v="9"/>
    <x v="36"/>
    <s v="02703/KW/626402/2022"/>
    <x v="10"/>
    <s v="02749/PB/626402/2022"/>
    <x v="80"/>
    <x v="10"/>
    <s v="Belanja Barang Non Operasional"/>
    <s v="BELANJA BAHAN"/>
    <s v="GTUP NIHIL"/>
    <s v="LAINNYA"/>
    <x v="802"/>
    <x v="812"/>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761"/>
    <n v="1450000"/>
    <x v="28"/>
    <x v="10"/>
    <x v="28"/>
    <x v="9"/>
    <x v="38"/>
    <s v="02756/KW/626402/2022"/>
    <x v="10"/>
    <s v="02868/PB/626402/2022"/>
    <x v="75"/>
    <x v="10"/>
    <s v="Belanja Barang Non Operasional"/>
    <s v="BELANJA BAHAN"/>
    <s v="GTUP NIHIL"/>
    <s v="LAINNYA"/>
    <x v="803"/>
    <x v="813"/>
    <s v="0016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761"/>
    <n v="310659"/>
    <x v="28"/>
    <x v="10"/>
    <x v="28"/>
    <x v="9"/>
    <x v="38"/>
    <s v="02755/KW/626402/2022"/>
    <x v="10"/>
    <s v="02867/PB/626402/2022"/>
    <x v="80"/>
    <x v="10"/>
    <s v="Belanja Barang Non Operasional"/>
    <s v="NON OPS LAINNYA"/>
    <s v="GTUP NIHIL"/>
    <s v="LAINNYA"/>
    <x v="804"/>
    <x v="81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2"/>
    <n v="1680000"/>
    <x v="28"/>
    <x v="10"/>
    <x v="28"/>
    <x v="9"/>
    <x v="36"/>
    <s v="02706/KW/626402/2022"/>
    <x v="10"/>
    <s v="02752/PB/626402/2022"/>
    <x v="74"/>
    <x v="10"/>
    <s v="Belanja Barang Non Operasional"/>
    <s v="PERJALANAN DINAS"/>
    <s v="GTUP NIHIL"/>
    <s v="LAINNYA"/>
    <x v="805"/>
    <x v="815"/>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763"/>
    <n v="1450000"/>
    <x v="28"/>
    <x v="10"/>
    <x v="28"/>
    <x v="9"/>
    <x v="38"/>
    <s v="02753/KW/626402/2022"/>
    <x v="10"/>
    <s v="02865/PB/626402/2022"/>
    <x v="82"/>
    <x v="10"/>
    <s v="Belanja Barang Non Operasional"/>
    <s v="BELANJA BAHAN"/>
    <s v="GTUP NIHIL"/>
    <s v="LAINNYA"/>
    <x v="806"/>
    <x v="81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4"/>
    <n v="1530000"/>
    <x v="28"/>
    <x v="10"/>
    <x v="28"/>
    <x v="9"/>
    <x v="36"/>
    <s v="02707/KW/626402/2022"/>
    <x v="10"/>
    <s v="02753/PB/626402/2022"/>
    <x v="75"/>
    <x v="10"/>
    <s v="Belanja Barang Non Operasional"/>
    <s v="PERJALANAN DINAS"/>
    <s v="GTUP NIHIL"/>
    <s v="LAINNYA"/>
    <x v="807"/>
    <x v="817"/>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5"/>
    <n v="528000"/>
    <x v="28"/>
    <x v="10"/>
    <x v="28"/>
    <x v="9"/>
    <x v="38"/>
    <s v="02752/KW/626402/2022"/>
    <x v="10"/>
    <s v="02862/PB/626402/2022"/>
    <x v="80"/>
    <x v="10"/>
    <s v="Belanja Barang Non Operasional"/>
    <s v="BELANJA BAHAN"/>
    <s v="GTUP NIHIL"/>
    <s v="LAINNYA"/>
    <x v="808"/>
    <x v="81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85"/>
    <s v="000184"/>
    <x v="766"/>
    <n v="23250000"/>
    <x v="28"/>
    <x v="10"/>
    <x v="28"/>
    <x v="9"/>
    <x v="36"/>
    <s v="02687/KW/626402/2022"/>
    <x v="10"/>
    <s v="02729/PB/626402/2022"/>
    <x v="75"/>
    <x v="10"/>
    <s v="Belanja Barang Non Operasional"/>
    <s v="BELANJA BAHAN"/>
    <s v="GTUP NIHIL"/>
    <s v="LAINNYA"/>
    <x v="809"/>
    <x v="819"/>
    <s v="00164/UM/626402/2022"/>
    <n v="2304054"/>
    <m/>
    <m/>
    <n v="418919"/>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7"/>
    <n v="480000"/>
    <x v="28"/>
    <x v="10"/>
    <x v="28"/>
    <x v="9"/>
    <x v="38"/>
    <s v="02751/KW/626402/2022"/>
    <x v="10"/>
    <s v="02861/PB/626402/2022"/>
    <x v="80"/>
    <x v="10"/>
    <s v="Belanja Barang Non Operasional"/>
    <s v="BELANJA BAHAN"/>
    <s v="GTUP NIHIL"/>
    <s v="LAINNYA"/>
    <x v="810"/>
    <x v="82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68"/>
    <n v="1499200"/>
    <x v="28"/>
    <x v="10"/>
    <x v="28"/>
    <x v="9"/>
    <x v="36"/>
    <s v="02689/KW/626402/2022"/>
    <x v="10"/>
    <s v="02731/PB/626402/2022"/>
    <x v="72"/>
    <x v="10"/>
    <s v="Belanja Barang Non Operasional"/>
    <s v="BELANJA BAHAN"/>
    <s v="GTUP NIHIL"/>
    <s v="LAINNYA"/>
    <x v="811"/>
    <x v="821"/>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69"/>
    <n v="950000"/>
    <x v="28"/>
    <x v="10"/>
    <x v="28"/>
    <x v="9"/>
    <x v="37"/>
    <s v="02750/KW/626402/2022"/>
    <x v="10"/>
    <s v="02859/PB/626402/2022"/>
    <x v="83"/>
    <x v="10"/>
    <s v="Belanja Barang Non Operasional"/>
    <s v="PERSEDIAAN"/>
    <s v="GTUP NIHIL"/>
    <s v="LAINNYA"/>
    <x v="812"/>
    <x v="82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0"/>
    <n v="1499500"/>
    <x v="28"/>
    <x v="10"/>
    <x v="28"/>
    <x v="9"/>
    <x v="36"/>
    <s v="02690/KW/626402/2022"/>
    <x v="10"/>
    <s v="02733/PB/626402/2022"/>
    <x v="72"/>
    <x v="10"/>
    <s v="Belanja Barang Non Operasional"/>
    <s v="BELANJA BAHAN"/>
    <s v="GTUP NIHIL"/>
    <s v="LAINNYA"/>
    <x v="813"/>
    <x v="823"/>
    <s v="00164/UM/626402/2022"/>
    <m/>
    <m/>
    <m/>
    <n v="2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71"/>
    <n v="950000"/>
    <x v="28"/>
    <x v="10"/>
    <x v="28"/>
    <x v="9"/>
    <x v="37"/>
    <s v="02749/KW/626402/2022"/>
    <x v="10"/>
    <s v="02858/PB/626402/2022"/>
    <x v="73"/>
    <x v="10"/>
    <s v="Belanja Barang Non Operasional"/>
    <s v="PERSEDIAAN"/>
    <s v="GTUP NIHIL"/>
    <s v="LAINNYA"/>
    <x v="814"/>
    <x v="82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2"/>
    <n v="1499200"/>
    <x v="28"/>
    <x v="10"/>
    <x v="28"/>
    <x v="9"/>
    <x v="36"/>
    <s v="02691/KW/626402/2022"/>
    <x v="10"/>
    <s v="02734/PB/626402/2022"/>
    <x v="72"/>
    <x v="10"/>
    <s v="Belanja Barang Non Operasional"/>
    <s v="BELANJA BAHAN"/>
    <s v="GTUP NIHIL"/>
    <s v="LAINNYA"/>
    <x v="815"/>
    <x v="825"/>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3"/>
    <n v="1471300"/>
    <x v="28"/>
    <x v="10"/>
    <x v="28"/>
    <x v="9"/>
    <x v="37"/>
    <s v="02748/KW/626402/2022"/>
    <x v="10"/>
    <s v="02857/PB/626402/2022"/>
    <x v="76"/>
    <x v="10"/>
    <s v="Belanja Barang Non Operasional"/>
    <s v="BELANJA BAHAN"/>
    <s v="GTUP NIHIL"/>
    <s v="LAINNYA"/>
    <x v="816"/>
    <x v="826"/>
    <s v="00163/UM/626402/2022"/>
    <m/>
    <m/>
    <m/>
    <n v="29426"/>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4"/>
    <n v="1497850"/>
    <x v="28"/>
    <x v="10"/>
    <x v="28"/>
    <x v="9"/>
    <x v="36"/>
    <s v="02692/KW/626402/2022"/>
    <x v="10"/>
    <s v="02735/PB/626402/2022"/>
    <x v="72"/>
    <x v="10"/>
    <s v="Belanja Barang Non Operasional"/>
    <s v="BELANJA BAHAN"/>
    <s v="GTUP NIHIL"/>
    <s v="LAINNYA"/>
    <x v="817"/>
    <x v="827"/>
    <s v="00164/UM/626402/2022"/>
    <m/>
    <m/>
    <m/>
    <n v="29957"/>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5"/>
    <n v="1488100"/>
    <x v="28"/>
    <x v="10"/>
    <x v="28"/>
    <x v="9"/>
    <x v="37"/>
    <s v="02747/KW/626402/2022"/>
    <x v="10"/>
    <s v="02856/PB/626402/2022"/>
    <x v="72"/>
    <x v="10"/>
    <s v="Belanja Barang Non Operasional"/>
    <s v="BELANJA BAHAN"/>
    <s v="GTUP NIHIL"/>
    <s v="LAINNYA"/>
    <x v="818"/>
    <x v="828"/>
    <s v="00163/UM/626402/2022"/>
    <m/>
    <m/>
    <m/>
    <n v="29762"/>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776"/>
    <n v="995000"/>
    <x v="28"/>
    <x v="10"/>
    <x v="28"/>
    <x v="9"/>
    <x v="36"/>
    <s v="02708/KW/626402/2022"/>
    <x v="10"/>
    <s v="02754/PB/626402/2022"/>
    <x v="71"/>
    <x v="10"/>
    <s v="Belanja Barang Non Operasional"/>
    <s v="BELANJA BAHAN"/>
    <s v="GTUP NIHIL"/>
    <s v="LAINNYA"/>
    <x v="819"/>
    <x v="829"/>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7"/>
    <n v="1499000"/>
    <x v="28"/>
    <x v="10"/>
    <x v="28"/>
    <x v="9"/>
    <x v="37"/>
    <s v="02746/KW/626402/2022"/>
    <x v="10"/>
    <s v="02855/PB/626402/2022"/>
    <x v="84"/>
    <x v="10"/>
    <s v="Belanja Barang Non Operasional"/>
    <s v="PERSEDIAAN"/>
    <s v="GTUP NIHIL"/>
    <s v="LAINNYA"/>
    <x v="820"/>
    <x v="83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778"/>
    <n v="1475000"/>
    <x v="28"/>
    <x v="10"/>
    <x v="28"/>
    <x v="9"/>
    <x v="36"/>
    <s v="02709/KW/626402/2022"/>
    <x v="10"/>
    <s v="02755/PB/626402/2022"/>
    <x v="71"/>
    <x v="10"/>
    <s v="Belanja Barang Non Operasional"/>
    <s v="BELANJA BAHAN"/>
    <s v="GTUP NIHIL"/>
    <s v="LAINNYA"/>
    <x v="821"/>
    <x v="831"/>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9"/>
    <n v="1468000"/>
    <x v="28"/>
    <x v="10"/>
    <x v="28"/>
    <x v="9"/>
    <x v="37"/>
    <s v="02745/KW/626402/2022"/>
    <x v="10"/>
    <s v="02854/PB/626402/2022"/>
    <x v="79"/>
    <x v="10"/>
    <s v="Belanja Barang Non Operasional"/>
    <s v="PERSEDIAAN"/>
    <s v="GTUP NIHIL"/>
    <s v="LAINNYA"/>
    <x v="822"/>
    <x v="832"/>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0"/>
    <n v="560000"/>
    <x v="28"/>
    <x v="10"/>
    <x v="28"/>
    <x v="9"/>
    <x v="36"/>
    <s v="02710/KW/626402/2022"/>
    <x v="10"/>
    <s v="02756/PB/626402/2022"/>
    <x v="85"/>
    <x v="10"/>
    <s v="Belanja Barang Non Operasional"/>
    <s v="PERJALANAN DINAS"/>
    <s v="GTUP NIHIL"/>
    <s v="LAINNYA"/>
    <x v="823"/>
    <x v="833"/>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1"/>
    <n v="1446250"/>
    <x v="28"/>
    <x v="10"/>
    <x v="28"/>
    <x v="9"/>
    <x v="37"/>
    <s v="02744/KW/626402/2022"/>
    <x v="10"/>
    <s v="02852/PB/626402/2022"/>
    <x v="81"/>
    <x v="10"/>
    <s v="Belanja Barang Non Operasional"/>
    <s v="BELANJA BAHAN"/>
    <s v="GTUP NIHIL"/>
    <s v="LAINNYA"/>
    <x v="824"/>
    <x v="834"/>
    <s v="00163/UM/626402/2022"/>
    <m/>
    <m/>
    <m/>
    <n v="2892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2"/>
    <n v="280000"/>
    <x v="28"/>
    <x v="10"/>
    <x v="28"/>
    <x v="9"/>
    <x v="36"/>
    <s v="02711/KW/626402/2022"/>
    <x v="10"/>
    <s v="02757/PB/626402/2022"/>
    <x v="86"/>
    <x v="10"/>
    <s v="Belanja Barang Non Operasional"/>
    <s v="PERJALANAN DINAS"/>
    <s v="GTUP NIHIL"/>
    <s v="LAINNYA"/>
    <x v="825"/>
    <x v="835"/>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3"/>
    <n v="1475850"/>
    <x v="28"/>
    <x v="10"/>
    <x v="28"/>
    <x v="9"/>
    <x v="37"/>
    <s v="02743/KW/626402/2022"/>
    <x v="10"/>
    <s v="02851/PB/626402/2022"/>
    <x v="78"/>
    <x v="10"/>
    <s v="Belanja Barang Non Operasional"/>
    <s v="BELANJA BAHAN"/>
    <s v="GTUP NIHIL"/>
    <s v="LAINNYA"/>
    <x v="826"/>
    <x v="836"/>
    <s v="00163/UM/626402/2022"/>
    <m/>
    <m/>
    <m/>
    <n v="2951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784"/>
    <n v="969500"/>
    <x v="28"/>
    <x v="10"/>
    <x v="28"/>
    <x v="9"/>
    <x v="36"/>
    <s v="02693/KW/626402/2022"/>
    <x v="10"/>
    <s v="02739/PB/626402/2022"/>
    <x v="87"/>
    <x v="10"/>
    <s v="Belanja Barang Non Operasional"/>
    <s v="PERSEDIAAN"/>
    <s v="GTUP NIHIL"/>
    <s v="LAINNYA"/>
    <x v="827"/>
    <x v="837"/>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60000"/>
    <x v="28"/>
    <x v="10"/>
    <x v="28"/>
    <x v="9"/>
    <x v="37"/>
    <s v="02742/KW/626402/2022"/>
    <x v="10"/>
    <s v="02850/PB/626402/2022"/>
    <x v="75"/>
    <x v="10"/>
    <s v="Belanja Barang Non Operasional"/>
    <s v="PERSEDIAAN"/>
    <s v="GTUP NIHIL"/>
    <s v="LAINNYA"/>
    <x v="828"/>
    <x v="83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784"/>
    <n v="1500000"/>
    <x v="28"/>
    <x v="10"/>
    <x v="28"/>
    <x v="9"/>
    <x v="36"/>
    <s v="02694/KW/626402/2022"/>
    <x v="10"/>
    <s v="02740/PB/626402/2022"/>
    <x v="87"/>
    <x v="10"/>
    <s v="Belanja Barang Non Operasional"/>
    <s v="PERSEDIAAN"/>
    <s v="GTUP NIHIL"/>
    <s v="LAINNYA"/>
    <x v="829"/>
    <x v="839"/>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785"/>
    <n v="1425000"/>
    <x v="28"/>
    <x v="10"/>
    <x v="28"/>
    <x v="9"/>
    <x v="37"/>
    <s v="02741/KW/626402/2022"/>
    <x v="10"/>
    <s v="02849/PB/626402/2022"/>
    <x v="87"/>
    <x v="10"/>
    <s v="Belanja Barang Non Operasional"/>
    <s v="PERSEDIAAN"/>
    <s v="GTUP NIHIL"/>
    <s v="LAINNYA"/>
    <x v="830"/>
    <x v="84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6"/>
    <n v="39147000"/>
    <x v="28"/>
    <x v="10"/>
    <x v="28"/>
    <x v="9"/>
    <x v="36"/>
    <s v="02695/KW/626402/2022"/>
    <x v="10"/>
    <s v="02741/PB/626402/2022"/>
    <x v="82"/>
    <x v="10"/>
    <s v="Belanja Barang Non Operasional"/>
    <s v="PERJALANAN DINAS"/>
    <s v="GTUP NIHIL"/>
    <s v="LAINNYA"/>
    <x v="831"/>
    <x v="841"/>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7"/>
    <n v="1000000"/>
    <x v="28"/>
    <x v="10"/>
    <x v="28"/>
    <x v="9"/>
    <x v="37"/>
    <s v="02740/KW/626402/2022"/>
    <x v="10"/>
    <s v="02848/PB/626402/2022"/>
    <x v="85"/>
    <x v="10"/>
    <s v="Belanja Barang Non Operasional"/>
    <s v="PERSEDIAAN"/>
    <s v="GTUP NIHIL"/>
    <s v="LAINNYA"/>
    <x v="832"/>
    <x v="84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8"/>
    <n v="502000"/>
    <x v="28"/>
    <x v="10"/>
    <x v="28"/>
    <x v="9"/>
    <x v="36"/>
    <s v="02696/KW/626402/2022"/>
    <x v="10"/>
    <s v="02742/PB/626402/2022"/>
    <x v="87"/>
    <x v="10"/>
    <s v="Belanja Barang Non Operasional"/>
    <s v="PERJALANAN DINAS"/>
    <s v="GTUP NIHIL"/>
    <s v="LAINNYA"/>
    <x v="833"/>
    <x v="843"/>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9"/>
    <n v="950000"/>
    <x v="28"/>
    <x v="10"/>
    <x v="28"/>
    <x v="9"/>
    <x v="37"/>
    <s v="02739/KW/626402/2022"/>
    <x v="10"/>
    <s v="02847/PB/626402/2022"/>
    <x v="72"/>
    <x v="10"/>
    <s v="Belanja Barang Non Operasional"/>
    <s v="PERSEDIAAN"/>
    <s v="GTUP NIHIL"/>
    <s v="LAINNYA"/>
    <x v="834"/>
    <x v="84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90"/>
    <n v="820000"/>
    <x v="28"/>
    <x v="10"/>
    <x v="28"/>
    <x v="9"/>
    <x v="36"/>
    <s v="02697/KW/626402/2022"/>
    <x v="10"/>
    <s v="02743/PB/626402/2022"/>
    <x v="86"/>
    <x v="10"/>
    <s v="Belanja Barang Non Operasional"/>
    <s v="PERJALANAN DINAS"/>
    <s v="GTUP NIHIL"/>
    <s v="LAINNYA"/>
    <x v="835"/>
    <x v="845"/>
    <s v="0016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791"/>
    <n v="1450000"/>
    <x v="28"/>
    <x v="10"/>
    <x v="28"/>
    <x v="9"/>
    <x v="38"/>
    <s v="02738/KW/626402/2022"/>
    <x v="10"/>
    <s v="02846/PB/626402/2022"/>
    <x v="75"/>
    <x v="10"/>
    <s v="Belanja Barang Non Operasional"/>
    <s v="PERSEDIAAN"/>
    <s v="GTUP NIHIL"/>
    <s v="LAINNYA"/>
    <x v="836"/>
    <x v="84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792"/>
    <n v="500000"/>
    <x v="28"/>
    <x v="10"/>
    <x v="28"/>
    <x v="9"/>
    <x v="39"/>
    <s v="02715/KW/626402/2022"/>
    <x v="10"/>
    <s v="02777/PB/626402/2022"/>
    <x v="80"/>
    <x v="10"/>
    <s v="Belanja Barang Non Operasional"/>
    <s v="BELANJA BAHAN"/>
    <s v="GTUP NIHIL"/>
    <s v="LAINNYA"/>
    <x v="837"/>
    <x v="84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3"/>
    <n v="1459550"/>
    <x v="28"/>
    <x v="10"/>
    <x v="28"/>
    <x v="9"/>
    <x v="38"/>
    <s v="02737/KW/626402/2022"/>
    <x v="10"/>
    <s v="02845/PB/626402/2022"/>
    <x v="74"/>
    <x v="10"/>
    <s v="Belanja Barang Non Operasional"/>
    <s v="BELANJA BAHAN"/>
    <s v="GTUP NIHIL"/>
    <s v="LAINNYA"/>
    <x v="838"/>
    <x v="848"/>
    <s v="00163/UM/626402/2022"/>
    <m/>
    <m/>
    <m/>
    <n v="291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794"/>
    <n v="500000"/>
    <x v="28"/>
    <x v="10"/>
    <x v="28"/>
    <x v="9"/>
    <x v="39"/>
    <s v="02716/KW/626402/2022"/>
    <x v="10"/>
    <s v="02779/PB/626402/2022"/>
    <x v="80"/>
    <x v="10"/>
    <s v="Belanja Barang Non Operasional"/>
    <s v="BELANJA BAHAN"/>
    <s v="GTUP NIHIL"/>
    <s v="LAINNYA"/>
    <x v="839"/>
    <x v="84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5"/>
    <n v="1461300"/>
    <x v="28"/>
    <x v="10"/>
    <x v="28"/>
    <x v="9"/>
    <x v="38"/>
    <s v="02736/KW/626402/2022"/>
    <x v="10"/>
    <s v="02844/PB/626402/2022"/>
    <x v="80"/>
    <x v="10"/>
    <s v="Belanja Barang Non Operasional"/>
    <s v="BELANJA BAHAN"/>
    <s v="GTUP NIHIL"/>
    <s v="LAINNYA"/>
    <x v="840"/>
    <x v="850"/>
    <s v="00163/UM/626402/2022"/>
    <m/>
    <m/>
    <m/>
    <n v="29226"/>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796"/>
    <n v="960000"/>
    <x v="28"/>
    <x v="10"/>
    <x v="28"/>
    <x v="9"/>
    <x v="39"/>
    <s v="02717/KW/626402/2022"/>
    <x v="10"/>
    <s v="02780/PB/626402/2022"/>
    <x v="80"/>
    <x v="10"/>
    <s v="Belanja Barang Non Operasional"/>
    <s v="BELANJA BAHAN"/>
    <s v="GTUP NIHIL"/>
    <s v="LAINNYA"/>
    <x v="841"/>
    <x v="851"/>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7"/>
    <n v="1450000"/>
    <x v="28"/>
    <x v="10"/>
    <x v="28"/>
    <x v="9"/>
    <x v="38"/>
    <s v="02735/KW/626402/2022"/>
    <x v="10"/>
    <s v="02843/PB/626402/2022"/>
    <x v="88"/>
    <x v="10"/>
    <s v="Belanja Barang Non Operasional"/>
    <s v="PERSEDIAAN"/>
    <s v="GTUP NIHIL"/>
    <s v="LAINNYA"/>
    <x v="842"/>
    <x v="85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798"/>
    <n v="1495000"/>
    <x v="28"/>
    <x v="10"/>
    <x v="28"/>
    <x v="9"/>
    <x v="39"/>
    <s v="02718/KW/626402/2022"/>
    <x v="10"/>
    <s v="02781/PB/626402/2022"/>
    <x v="80"/>
    <x v="10"/>
    <s v="Belanja Barang Non Operasional"/>
    <s v="BELANJA BAHAN"/>
    <s v="GTUP NIHIL"/>
    <s v="LAINNYA"/>
    <x v="843"/>
    <x v="85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9"/>
    <n v="1415000"/>
    <x v="28"/>
    <x v="10"/>
    <x v="28"/>
    <x v="9"/>
    <x v="38"/>
    <s v="02734/KW/626402/2022"/>
    <x v="10"/>
    <s v="02842/PB/626402/2022"/>
    <x v="80"/>
    <x v="10"/>
    <s v="Belanja Barang Non Operasional"/>
    <s v="PERSEDIAAN"/>
    <s v="GTUP NIHIL"/>
    <s v="LAINNYA"/>
    <x v="844"/>
    <x v="854"/>
    <s v="00163/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800"/>
    <n v="967900"/>
    <x v="28"/>
    <x v="10"/>
    <x v="28"/>
    <x v="9"/>
    <x v="39"/>
    <s v="02727/KW/626402/2022"/>
    <x v="10"/>
    <s v="02835/PB/626402/2022"/>
    <x v="79"/>
    <x v="10"/>
    <s v="Belanja Barang Non Operasional"/>
    <s v="BELANJA BAHAN"/>
    <s v="GTUP NIHIL"/>
    <s v="LAINNYA"/>
    <x v="845"/>
    <x v="855"/>
    <s v="00163/UM/626402/2022"/>
    <m/>
    <m/>
    <m/>
    <n v="1935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1"/>
    <n v="179938"/>
    <x v="28"/>
    <x v="10"/>
    <x v="28"/>
    <x v="9"/>
    <x v="38"/>
    <s v="02733/KW/626402/2022"/>
    <x v="10"/>
    <s v="02841/PB/626402/2022"/>
    <x v="89"/>
    <x v="10"/>
    <s v="Belanja Barang Non Operasional"/>
    <s v="NON OPS LAINNYA"/>
    <s v="GTUP NIHIL"/>
    <s v="LAINNYA"/>
    <x v="846"/>
    <x v="85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2"/>
    <n v="2090000"/>
    <x v="28"/>
    <x v="10"/>
    <x v="28"/>
    <x v="9"/>
    <x v="39"/>
    <s v="02719/KW/626402/2022"/>
    <x v="10"/>
    <s v="02782/PB/626402/2022"/>
    <x v="78"/>
    <x v="10"/>
    <s v="Belanja Barang Non Operasional"/>
    <s v="PERJALANAN DINAS"/>
    <s v="GTUP NIHIL"/>
    <s v="LAINNYA"/>
    <x v="847"/>
    <x v="85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3"/>
    <n v="178893"/>
    <x v="28"/>
    <x v="10"/>
    <x v="28"/>
    <x v="9"/>
    <x v="38"/>
    <s v="02732/KW/626402/2022"/>
    <x v="10"/>
    <s v="02840/PB/626402/2022"/>
    <x v="73"/>
    <x v="10"/>
    <s v="Belanja Barang Non Operasional"/>
    <s v="NON OPS LAINNYA"/>
    <s v="GTUP NIHIL"/>
    <s v="LAINNYA"/>
    <x v="848"/>
    <x v="858"/>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4"/>
    <n v="1108000"/>
    <x v="28"/>
    <x v="10"/>
    <x v="28"/>
    <x v="9"/>
    <x v="39"/>
    <s v="02720/KW/626402/2022"/>
    <x v="10"/>
    <s v="02783/PB/626402/2022"/>
    <x v="85"/>
    <x v="10"/>
    <s v="Belanja Barang Non Operasional"/>
    <s v="PERJALANAN DINAS"/>
    <s v="GTUP NIHIL"/>
    <s v="LAINNYA"/>
    <x v="849"/>
    <x v="85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805"/>
    <n v="1495850"/>
    <x v="28"/>
    <x v="10"/>
    <x v="28"/>
    <x v="9"/>
    <x v="38"/>
    <s v="02731/KW/626402/2022"/>
    <x v="10"/>
    <s v="02839/PB/626402/2022"/>
    <x v="87"/>
    <x v="10"/>
    <s v="Belanja Barang Non Operasional"/>
    <s v="BELANJA BAHAN"/>
    <s v="GTUP NIHIL"/>
    <s v="LAINNYA"/>
    <x v="850"/>
    <x v="860"/>
    <s v="00163/UM/626402/2022"/>
    <m/>
    <m/>
    <m/>
    <n v="29917"/>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806"/>
    <n v="950000"/>
    <x v="28"/>
    <x v="10"/>
    <x v="28"/>
    <x v="9"/>
    <x v="39"/>
    <s v="02728/KW/626402/2022"/>
    <x v="10"/>
    <s v="02836/PB/626402/2022"/>
    <x v="84"/>
    <x v="10"/>
    <s v="Belanja Barang Non Operasional"/>
    <s v="PERSEDIAAN"/>
    <s v="GTUP NIHIL"/>
    <s v="LAINNYA"/>
    <x v="851"/>
    <x v="861"/>
    <s v="0016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807"/>
    <n v="1495000"/>
    <x v="28"/>
    <x v="10"/>
    <x v="28"/>
    <x v="9"/>
    <x v="38"/>
    <s v="02730/KW/626402/2022"/>
    <x v="10"/>
    <s v="02838/PB/626402/2022"/>
    <x v="74"/>
    <x v="10"/>
    <s v="Belanja Barang Non Operasional"/>
    <s v="PERSEDIAAN"/>
    <s v="GTUP NIHIL"/>
    <s v="LAINNYA"/>
    <x v="852"/>
    <x v="86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808"/>
    <n v="999500"/>
    <x v="28"/>
    <x v="10"/>
    <x v="28"/>
    <x v="9"/>
    <x v="39"/>
    <s v="02721/KW/626402/2022"/>
    <x v="10"/>
    <s v="02784/PB/626402/2022"/>
    <x v="71"/>
    <x v="10"/>
    <s v="Belanja Barang Non Operasional"/>
    <s v="BELANJA BAHAN"/>
    <s v="GTUP NIHIL"/>
    <s v="LAINNYA"/>
    <x v="853"/>
    <x v="86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809"/>
    <n v="1457550"/>
    <x v="28"/>
    <x v="10"/>
    <x v="28"/>
    <x v="9"/>
    <x v="38"/>
    <s v="02729/KW/626402/2022"/>
    <x v="10"/>
    <s v="02837/PB/626402/2022"/>
    <x v="84"/>
    <x v="10"/>
    <s v="Belanja Barang Non Operasional"/>
    <s v="BELANJA BAHAN"/>
    <s v="GTUP NIHIL"/>
    <s v="LAINNYA"/>
    <x v="854"/>
    <x v="864"/>
    <s v="00163/UM/626402/2022"/>
    <m/>
    <m/>
    <m/>
    <n v="2915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810"/>
    <n v="1490000"/>
    <x v="28"/>
    <x v="10"/>
    <x v="28"/>
    <x v="9"/>
    <x v="39"/>
    <s v="02722/KW/626402/2022"/>
    <x v="10"/>
    <s v="02785/PB/626402/2022"/>
    <x v="71"/>
    <x v="10"/>
    <s v="Belanja Barang Non Operasional"/>
    <s v="BELANJA BAHAN"/>
    <s v="GTUP NIHIL"/>
    <s v="LAINNYA"/>
    <x v="855"/>
    <x v="865"/>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811"/>
    <n v="1500000"/>
    <x v="28"/>
    <x v="10"/>
    <x v="28"/>
    <x v="9"/>
    <x v="39"/>
    <s v="02723/KW/626402/2022"/>
    <x v="10"/>
    <s v="02786/PB/626402/2022"/>
    <x v="71"/>
    <x v="10"/>
    <s v="Belanja Barang Non Operasional"/>
    <s v="BELANJA BAHAN"/>
    <s v="GTUP NIHIL"/>
    <s v="LAINNYA"/>
    <x v="856"/>
    <x v="866"/>
    <s v="00162/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2"/>
    <n v="560000"/>
    <x v="28"/>
    <x v="10"/>
    <x v="28"/>
    <x v="9"/>
    <x v="39"/>
    <s v="02724/KW/626402/2022"/>
    <x v="10"/>
    <s v="02787/PB/626402/2022"/>
    <x v="72"/>
    <x v="10"/>
    <s v="Belanja Barang Non Operasional"/>
    <s v="PERJALANAN DINAS"/>
    <s v="GTUP NIHIL"/>
    <s v="LAINNYA"/>
    <x v="857"/>
    <x v="867"/>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13"/>
    <n v="670000"/>
    <x v="28"/>
    <x v="10"/>
    <x v="28"/>
    <x v="9"/>
    <x v="39"/>
    <s v="02726/KW/626402/2022"/>
    <x v="10"/>
    <s v="02789/PB/626402/2022"/>
    <x v="90"/>
    <x v="10"/>
    <s v="Belanja Barang Non Operasional"/>
    <s v="PERJALANAN DINAS"/>
    <s v="GTUP NIHIL"/>
    <s v="LAINNYA"/>
    <x v="858"/>
    <x v="868"/>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4"/>
    <n v="274000"/>
    <x v="28"/>
    <x v="10"/>
    <x v="28"/>
    <x v="9"/>
    <x v="39"/>
    <s v="02725/KW/626402/2022"/>
    <x v="10"/>
    <s v="02788/PB/626402/2022"/>
    <x v="74"/>
    <x v="10"/>
    <s v="Belanja Barang Non Operasional"/>
    <s v="PERJALANAN DINAS"/>
    <s v="GTUP NIHIL"/>
    <s v="LAINNYA"/>
    <x v="859"/>
    <x v="869"/>
    <s v="0016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815"/>
    <n v="575000"/>
    <x v="28"/>
    <x v="10"/>
    <x v="28"/>
    <x v="9"/>
    <x v="38"/>
    <s v="02713/KW/626402/2022"/>
    <x v="10"/>
    <s v="02765/PB/626402/2022"/>
    <x v="81"/>
    <x v="10"/>
    <s v="Belanja Barang Non Operasional"/>
    <s v="BELANJA BAHAN"/>
    <s v="GTUP NIHIL"/>
    <s v="LAINNYA"/>
    <x v="860"/>
    <x v="870"/>
    <s v="00162/UM/626402/2022"/>
    <m/>
    <m/>
    <m/>
    <n v="23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816"/>
    <n v="700000"/>
    <x v="28"/>
    <x v="10"/>
    <x v="28"/>
    <x v="9"/>
    <x v="38"/>
    <s v="02712/KW/626402/2022"/>
    <x v="10"/>
    <s v="02763/PB/626402/2022"/>
    <x v="90"/>
    <x v="10"/>
    <s v="Belanja Barang Non Operasional"/>
    <s v="BELANJA BAHAN"/>
    <s v="GTUP NIHIL"/>
    <s v="LAINNYA"/>
    <x v="861"/>
    <x v="871"/>
    <s v="00162/UM/626402/2022"/>
    <m/>
    <m/>
    <m/>
    <n v="28000"/>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7"/>
    <n v="330000"/>
    <x v="29"/>
    <x v="11"/>
    <x v="29"/>
    <x v="10"/>
    <x v="40"/>
    <s v="03156/KW/626402/2022"/>
    <x v="11"/>
    <s v="03141/PB/626402/2022"/>
    <x v="91"/>
    <x v="11"/>
    <s v="Belanja Barang Non Operasional"/>
    <s v="NON OPS LAINNYA"/>
    <s v="GUP"/>
    <s v="NON GAJI"/>
    <x v="862"/>
    <x v="872"/>
    <s v="0017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9. Belanja Barang Non Operasional Lainnya"/>
    <x v="92"/>
    <x v="0"/>
    <x v="3"/>
    <x v="7"/>
    <x v="54"/>
    <s v="001545"/>
    <x v="818"/>
    <n v="302663"/>
    <x v="30"/>
    <x v="11"/>
    <x v="30"/>
    <x v="10"/>
    <x v="41"/>
    <s v="03128/KW/626402/2022"/>
    <x v="11"/>
    <s v="03191/PB/626402/2022"/>
    <x v="92"/>
    <x v="11"/>
    <s v="Belanja Barang Non Operasional"/>
    <s v="NON OPS LAINNYA"/>
    <s v="GUP"/>
    <s v="NON GAJI"/>
    <x v="863"/>
    <x v="873"/>
    <s v="0017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9"/>
    <n v="770000"/>
    <x v="29"/>
    <x v="11"/>
    <x v="29"/>
    <x v="10"/>
    <x v="40"/>
    <s v="03157/KW/626402/2022"/>
    <x v="11"/>
    <s v="03142/PB/626402/2022"/>
    <x v="93"/>
    <x v="11"/>
    <s v="Belanja Barang Non Operasional"/>
    <s v="NON OPS LAINNYA"/>
    <s v="GUP"/>
    <s v="NON GAJI"/>
    <x v="864"/>
    <x v="874"/>
    <s v="0017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820"/>
    <n v="173434"/>
    <x v="30"/>
    <x v="11"/>
    <x v="30"/>
    <x v="10"/>
    <x v="41"/>
    <s v="03123/KW/626402/2022"/>
    <x v="11"/>
    <s v="03186/PB/626402/2022"/>
    <x v="2"/>
    <x v="11"/>
    <s v="Belanja Barang Non Operasional"/>
    <s v="NON OPS LAINNYA"/>
    <s v="GUP"/>
    <s v="NON GAJI"/>
    <x v="865"/>
    <x v="875"/>
    <s v="0017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1"/>
    <n v="308000"/>
    <x v="29"/>
    <x v="11"/>
    <x v="29"/>
    <x v="10"/>
    <x v="40"/>
    <s v="03160/KW/626402/2022"/>
    <x v="11"/>
    <s v="03145/PB/626402/2022"/>
    <x v="94"/>
    <x v="11"/>
    <s v="Belanja Barang Non Operasional"/>
    <s v="BELANJA BAHAN"/>
    <s v="GUP"/>
    <s v="NON GAJI"/>
    <x v="866"/>
    <x v="876"/>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822"/>
    <n v="1435000"/>
    <x v="30"/>
    <x v="11"/>
    <x v="30"/>
    <x v="10"/>
    <x v="41"/>
    <s v="03159/KW/626402/2022"/>
    <x v="11"/>
    <s v="03144/PB/626402/2022"/>
    <x v="79"/>
    <x v="11"/>
    <s v="Belanja Barang Non Operasional"/>
    <s v="BELANJA BAHAN"/>
    <s v="GUP"/>
    <s v="NON GAJI"/>
    <x v="867"/>
    <x v="877"/>
    <s v="0017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3"/>
    <n v="742000"/>
    <x v="29"/>
    <x v="11"/>
    <x v="29"/>
    <x v="10"/>
    <x v="40"/>
    <s v="03161/KW/626402/2022"/>
    <x v="11"/>
    <s v="03146/PB/626402/2022"/>
    <x v="94"/>
    <x v="11"/>
    <s v="Belanja Barang Non Operasional"/>
    <s v="BELANJA BAHAN"/>
    <s v="GUP"/>
    <s v="NON GAJI"/>
    <x v="868"/>
    <x v="878"/>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824"/>
    <n v="985000"/>
    <x v="30"/>
    <x v="11"/>
    <x v="30"/>
    <x v="10"/>
    <x v="41"/>
    <s v="03158/KW/626402/2022"/>
    <x v="11"/>
    <s v="03143/PB/626402/2022"/>
    <x v="95"/>
    <x v="11"/>
    <s v="Belanja Barang Non Operasional"/>
    <s v="BELANJA BAHAN"/>
    <s v="GUP"/>
    <s v="NON GAJI"/>
    <x v="869"/>
    <x v="879"/>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5"/>
    <n v="242000"/>
    <x v="29"/>
    <x v="11"/>
    <x v="29"/>
    <x v="10"/>
    <x v="40"/>
    <s v="03143/KW/626402/2022"/>
    <x v="11"/>
    <s v="03156/PB/626402/2022"/>
    <x v="96"/>
    <x v="11"/>
    <s v="Belanja Barang Non Operasional"/>
    <s v="BELANJA BAHAN"/>
    <s v="GUP"/>
    <s v="NON GAJI"/>
    <x v="870"/>
    <x v="880"/>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6"/>
    <n v="2089700"/>
    <x v="31"/>
    <x v="11"/>
    <x v="31"/>
    <x v="10"/>
    <x v="42"/>
    <s v="03127/KW/626402/2022"/>
    <x v="11"/>
    <s v="03190/PB/626402/2022"/>
    <x v="97"/>
    <x v="11"/>
    <s v="Belanja Barang Non Operasional"/>
    <s v="PERJALANAN DINAS"/>
    <s v="GUP"/>
    <s v="NON GAJI"/>
    <x v="871"/>
    <x v="88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7"/>
    <n v="517000"/>
    <x v="29"/>
    <x v="11"/>
    <x v="29"/>
    <x v="10"/>
    <x v="40"/>
    <s v="03144/KW/626402/2022"/>
    <x v="11"/>
    <s v="03157/PB/626402/2022"/>
    <x v="96"/>
    <x v="11"/>
    <s v="Belanja Barang Non Operasional"/>
    <s v="BELANJA BAHAN"/>
    <s v="GUP"/>
    <s v="NON GAJI"/>
    <x v="872"/>
    <x v="882"/>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8"/>
    <n v="1434000"/>
    <x v="31"/>
    <x v="11"/>
    <x v="31"/>
    <x v="10"/>
    <x v="42"/>
    <s v="03126/KW/626402/2022"/>
    <x v="11"/>
    <s v="03189/PB/626402/2022"/>
    <x v="61"/>
    <x v="11"/>
    <s v="Belanja Barang Non Operasional"/>
    <s v="PERJALANAN DINAS"/>
    <s v="GUP"/>
    <s v="NON GAJI"/>
    <x v="873"/>
    <x v="88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9"/>
    <n v="374000"/>
    <x v="29"/>
    <x v="11"/>
    <x v="29"/>
    <x v="10"/>
    <x v="40"/>
    <s v="03146/KW/626402/2022"/>
    <x v="11"/>
    <s v="03159/PB/626402/2022"/>
    <x v="93"/>
    <x v="11"/>
    <s v="Belanja Barang Non Operasional"/>
    <s v="BELANJA BAHAN"/>
    <s v="GUP"/>
    <s v="NON GAJI"/>
    <x v="874"/>
    <x v="884"/>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30"/>
    <n v="2382500"/>
    <x v="31"/>
    <x v="11"/>
    <x v="31"/>
    <x v="10"/>
    <x v="42"/>
    <s v="03125/KW/626402/2022"/>
    <x v="11"/>
    <s v="03188/PB/626402/2022"/>
    <x v="18"/>
    <x v="11"/>
    <s v="Belanja Barang Non Operasional"/>
    <s v="PERJALANAN DINAS"/>
    <s v="GUP"/>
    <s v="NON GAJI"/>
    <x v="875"/>
    <x v="88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1"/>
    <n v="799000"/>
    <x v="29"/>
    <x v="11"/>
    <x v="29"/>
    <x v="10"/>
    <x v="40"/>
    <s v="03147/KW/626402/2022"/>
    <x v="11"/>
    <s v="03160/PB/626402/2022"/>
    <x v="93"/>
    <x v="11"/>
    <s v="Belanja Barang Non Operasional"/>
    <s v="BELANJA BAHAN"/>
    <s v="GUP"/>
    <s v="NON GAJI"/>
    <x v="876"/>
    <x v="886"/>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832"/>
    <n v="1997950"/>
    <x v="31"/>
    <x v="11"/>
    <x v="31"/>
    <x v="10"/>
    <x v="42"/>
    <s v="03124/KW/626402/2022"/>
    <x v="11"/>
    <s v="03187/PB/626402/2022"/>
    <x v="98"/>
    <x v="11"/>
    <s v="Belanja Barang Non Operasional"/>
    <s v="BELANJA BAHAN"/>
    <s v="GUP"/>
    <s v="NON GAJI"/>
    <x v="877"/>
    <x v="887"/>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3"/>
    <n v="3995000"/>
    <x v="29"/>
    <x v="11"/>
    <x v="29"/>
    <x v="10"/>
    <x v="40"/>
    <s v="03170/KW/626402/2022"/>
    <x v="11"/>
    <s v="03161/PB/626402/2022"/>
    <x v="99"/>
    <x v="11"/>
    <s v="Belanja Barang Non Operasional"/>
    <s v="BELANJA BAHAN"/>
    <s v="GUP"/>
    <s v="NON GAJI"/>
    <x v="878"/>
    <x v="888"/>
    <s v="00175/UM/626402/2022"/>
    <m/>
    <m/>
    <n v="119850"/>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834"/>
    <n v="1220000"/>
    <x v="32"/>
    <x v="11"/>
    <x v="32"/>
    <x v="10"/>
    <x v="43"/>
    <s v="03122/KW/626402/2022"/>
    <x v="11"/>
    <s v="03185/PB/626402/2022"/>
    <x v="12"/>
    <x v="11"/>
    <s v="Belanja Barang Non Operasional"/>
    <s v="PERJALANAN DINAS"/>
    <s v="GUP"/>
    <s v="NON GAJI"/>
    <x v="879"/>
    <x v="889"/>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5"/>
    <n v="1540000"/>
    <x v="29"/>
    <x v="11"/>
    <x v="29"/>
    <x v="10"/>
    <x v="40"/>
    <s v="03149/KW/626402/2022"/>
    <x v="11"/>
    <s v="03162/PB/626402/2022"/>
    <x v="99"/>
    <x v="11"/>
    <s v="Belanja Barang Non Operasional"/>
    <s v="NON OPS LAINNYA"/>
    <s v="GUP"/>
    <s v="NON GAJI"/>
    <x v="880"/>
    <x v="890"/>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6"/>
    <n v="1776000"/>
    <x v="32"/>
    <x v="11"/>
    <x v="32"/>
    <x v="10"/>
    <x v="43"/>
    <s v="03121/KW/626402/2022"/>
    <x v="11"/>
    <s v="03184/PB/626402/2022"/>
    <x v="91"/>
    <x v="11"/>
    <s v="Belanja Barang Non Operasional"/>
    <s v="BELANJA BAHAN"/>
    <s v="GUP"/>
    <s v="NON GAJI"/>
    <x v="881"/>
    <x v="89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7"/>
    <n v="1540000"/>
    <x v="29"/>
    <x v="11"/>
    <x v="29"/>
    <x v="10"/>
    <x v="40"/>
    <s v="03150/KW/626402/2022"/>
    <x v="11"/>
    <s v="03163/PB/626402/2022"/>
    <x v="99"/>
    <x v="11"/>
    <s v="Belanja Barang Non Operasional"/>
    <s v="NON OPS LAINNYA"/>
    <s v="GUP"/>
    <s v="NON GAJI"/>
    <x v="882"/>
    <x v="892"/>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8"/>
    <n v="814000"/>
    <x v="32"/>
    <x v="11"/>
    <x v="32"/>
    <x v="10"/>
    <x v="43"/>
    <s v="03120/KW/626402/2022"/>
    <x v="11"/>
    <s v="03183/PB/626402/2022"/>
    <x v="91"/>
    <x v="11"/>
    <s v="Belanja Barang Non Operasional"/>
    <s v="BELANJA BAHAN"/>
    <s v="GUP"/>
    <s v="NON GAJI"/>
    <x v="883"/>
    <x v="89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39"/>
    <n v="280000"/>
    <x v="29"/>
    <x v="11"/>
    <x v="29"/>
    <x v="10"/>
    <x v="40"/>
    <s v="03145/KW/626402/2022"/>
    <x v="11"/>
    <s v="03158/PB/626402/2022"/>
    <x v="68"/>
    <x v="11"/>
    <s v="Belanja Barang Non Operasional"/>
    <s v="PERJALANAN DINAS"/>
    <s v="GUP"/>
    <s v="NON GAJI"/>
    <x v="884"/>
    <x v="894"/>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40"/>
    <n v="1750000"/>
    <x v="32"/>
    <x v="11"/>
    <x v="32"/>
    <x v="10"/>
    <x v="43"/>
    <s v="03119/KW/626402/2022"/>
    <x v="11"/>
    <s v="03182/PB/626402/2022"/>
    <x v="0"/>
    <x v="11"/>
    <s v="Belanja Barang Non Operasional"/>
    <s v="BELANJA BAHAN"/>
    <s v="GUP"/>
    <s v="NON GAJI"/>
    <x v="885"/>
    <x v="89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841"/>
    <n v="333550"/>
    <x v="29"/>
    <x v="11"/>
    <x v="29"/>
    <x v="10"/>
    <x v="40"/>
    <s v="03142/KW/626402/2022"/>
    <x v="11"/>
    <s v="03155/PB/626402/2022"/>
    <x v="100"/>
    <x v="11"/>
    <s v="Belanja Barang Non Operasional"/>
    <s v="NON OPS LAINNYA"/>
    <s v="GUP"/>
    <s v="NON GAJI"/>
    <x v="886"/>
    <x v="89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842"/>
    <n v="99900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842"/>
    <n v="48174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842"/>
    <n v="34743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842"/>
    <n v="921300"/>
    <x v="32"/>
    <x v="11"/>
    <x v="32"/>
    <x v="10"/>
    <x v="43"/>
    <s v="03141/KW/626402/2022"/>
    <x v="11"/>
    <s v="03181/PB/626402/2022"/>
    <x v="77"/>
    <x v="11"/>
    <s v="Belanja Barang Operasional"/>
    <s v="BELANJA PEMELIHARAAN"/>
    <s v="GUP"/>
    <s v="NON GAJI"/>
    <x v="887"/>
    <x v="897"/>
    <s v="00182/UM/626402/2022"/>
    <n v="1903000"/>
    <m/>
    <m/>
    <n v="346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3"/>
    <n v="2820000"/>
    <x v="29"/>
    <x v="11"/>
    <x v="29"/>
    <x v="10"/>
    <x v="40"/>
    <s v="03171/KW/626402/2022"/>
    <x v="11"/>
    <s v="03164/PB/626402/2022"/>
    <x v="95"/>
    <x v="11"/>
    <s v="Belanja Barang Non Operasional"/>
    <s v="BELANJA BAHAN"/>
    <s v="GUP"/>
    <s v="NON GAJI"/>
    <x v="888"/>
    <x v="898"/>
    <s v="00175/UM/626402/2022"/>
    <m/>
    <m/>
    <n v="84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4"/>
    <n v="4695300"/>
    <x v="32"/>
    <x v="11"/>
    <x v="32"/>
    <x v="10"/>
    <x v="43"/>
    <s v="03140/KW/626402/2022"/>
    <x v="11"/>
    <s v="03180/PB/626402/2022"/>
    <x v="74"/>
    <x v="11"/>
    <s v="Belanja Barang Operasional"/>
    <s v="BELANJA PEMELIHARAAN"/>
    <s v="GUP"/>
    <s v="NON GAJI"/>
    <x v="889"/>
    <x v="899"/>
    <s v="00172/UM/626402/2022"/>
    <n v="465300"/>
    <m/>
    <m/>
    <n v="15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5"/>
    <n v="1320000"/>
    <x v="29"/>
    <x v="11"/>
    <x v="29"/>
    <x v="10"/>
    <x v="40"/>
    <s v="03152/KW/626402/2022"/>
    <x v="11"/>
    <s v="03165/PB/626402/2022"/>
    <x v="95"/>
    <x v="11"/>
    <s v="Belanja Barang Non Operasional"/>
    <s v="BELANJA BAHAN"/>
    <s v="GUP"/>
    <s v="NON GAJI"/>
    <x v="890"/>
    <x v="900"/>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6"/>
    <n v="17094000"/>
    <x v="32"/>
    <x v="11"/>
    <x v="32"/>
    <x v="10"/>
    <x v="43"/>
    <s v="03139/KW/626402/2022"/>
    <x v="11"/>
    <s v="03179/PB/626402/2022"/>
    <x v="75"/>
    <x v="11"/>
    <s v="Belanja Barang Operasional"/>
    <s v="BELANJA PEMELIHARAAN"/>
    <s v="GUP"/>
    <s v="NON GAJI"/>
    <x v="891"/>
    <x v="901"/>
    <s v="00172/UM/626402/2022"/>
    <n v="1694000"/>
    <m/>
    <m/>
    <n v="29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7"/>
    <n v="1320000"/>
    <x v="29"/>
    <x v="11"/>
    <x v="29"/>
    <x v="10"/>
    <x v="40"/>
    <s v="03153/KW/626402/2022"/>
    <x v="11"/>
    <s v="03166/PB/626402/2022"/>
    <x v="95"/>
    <x v="11"/>
    <s v="Belanja Barang Non Operasional"/>
    <s v="BELANJA BAHAN"/>
    <s v="GUP"/>
    <s v="NON GAJI"/>
    <x v="892"/>
    <x v="902"/>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48"/>
    <n v="250000"/>
    <x v="32"/>
    <x v="11"/>
    <x v="32"/>
    <x v="10"/>
    <x v="43"/>
    <s v="03138/KW/626402/2022"/>
    <x v="11"/>
    <s v="03178/PB/626402/2022"/>
    <x v="88"/>
    <x v="11"/>
    <s v="Belanja Barang Operasional"/>
    <s v="PENGIRIMAN SURAT DINAS POS PUSAT"/>
    <s v="GUP"/>
    <s v="NON GAJI"/>
    <x v="893"/>
    <x v="903"/>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49"/>
    <n v="792000"/>
    <x v="29"/>
    <x v="11"/>
    <x v="29"/>
    <x v="10"/>
    <x v="40"/>
    <s v="03154/KW/626402/2022"/>
    <x v="11"/>
    <s v="03167/PB/626402/2022"/>
    <x v="101"/>
    <x v="11"/>
    <s v="Belanja Barang Non Operasional"/>
    <s v="BELANJA BAHAN"/>
    <s v="GUP"/>
    <s v="NON GAJI"/>
    <x v="894"/>
    <x v="904"/>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0"/>
    <n v="288600"/>
    <x v="32"/>
    <x v="11"/>
    <x v="32"/>
    <x v="10"/>
    <x v="43"/>
    <s v="03137/KW/626402/2022"/>
    <x v="11"/>
    <s v="03177/PB/626402/2022"/>
    <x v="85"/>
    <x v="11"/>
    <s v="Belanja Barang Operasional"/>
    <s v="KEPERLUAN PERKANTORAN"/>
    <s v="GUP"/>
    <s v="NON GAJI"/>
    <x v="895"/>
    <x v="905"/>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51"/>
    <n v="1692000"/>
    <x v="29"/>
    <x v="11"/>
    <x v="29"/>
    <x v="10"/>
    <x v="40"/>
    <s v="03155/KW/626402/2022"/>
    <x v="11"/>
    <s v="03168/PB/626402/2022"/>
    <x v="101"/>
    <x v="11"/>
    <s v="Belanja Barang Non Operasional"/>
    <s v="BELANJA BAHAN"/>
    <s v="GUP"/>
    <s v="NON GAJI"/>
    <x v="896"/>
    <x v="90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2"/>
    <n v="505302"/>
    <x v="32"/>
    <x v="11"/>
    <x v="32"/>
    <x v="10"/>
    <x v="43"/>
    <s v="03136/KW/626402/2022"/>
    <x v="11"/>
    <s v="03176/PB/626402/2022"/>
    <x v="102"/>
    <x v="11"/>
    <s v="Belanja Barang Operasional"/>
    <s v="KEPERLUAN PERKANTORAN"/>
    <s v="GUP"/>
    <s v="NON GAJI"/>
    <x v="897"/>
    <x v="907"/>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3"/>
    <n v="260000"/>
    <x v="32"/>
    <x v="11"/>
    <x v="32"/>
    <x v="10"/>
    <x v="43"/>
    <s v="03129/KW/626402/2022"/>
    <x v="11"/>
    <s v="03169/PB/626402/2022"/>
    <x v="103"/>
    <x v="11"/>
    <s v="Belanja Barang Non Operasional"/>
    <s v="PERJALANAN DINAS"/>
    <s v="GUP"/>
    <s v="NON GAJI"/>
    <x v="898"/>
    <x v="908"/>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4"/>
    <n v="595000"/>
    <x v="32"/>
    <x v="11"/>
    <x v="32"/>
    <x v="10"/>
    <x v="43"/>
    <s v="03135/KW/626402/2022"/>
    <x v="11"/>
    <s v="03175/PB/626402/2022"/>
    <x v="88"/>
    <x v="11"/>
    <s v="Belanja Barang Operasional"/>
    <s v="KEPERLUAN PERKANTORAN"/>
    <s v="GUP"/>
    <s v="NON GAJI"/>
    <x v="899"/>
    <x v="909"/>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5"/>
    <n v="540000"/>
    <x v="32"/>
    <x v="11"/>
    <x v="32"/>
    <x v="10"/>
    <x v="43"/>
    <s v="03130/KW/626402/2022"/>
    <x v="11"/>
    <s v="03170/PB/626402/2022"/>
    <x v="99"/>
    <x v="11"/>
    <s v="Belanja Barang Non Operasional"/>
    <s v="PERJALANAN DINAS"/>
    <s v="GUP"/>
    <s v="NON GAJI"/>
    <x v="900"/>
    <x v="910"/>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6"/>
    <n v="595000"/>
    <x v="32"/>
    <x v="11"/>
    <x v="32"/>
    <x v="10"/>
    <x v="43"/>
    <s v="03134/KW/626402/2022"/>
    <x v="11"/>
    <s v="03174/PB/626402/2022"/>
    <x v="104"/>
    <x v="11"/>
    <s v="Belanja Barang Operasional"/>
    <s v="KEPERLUAN PERKANTORAN"/>
    <s v="GUP"/>
    <s v="NON GAJI"/>
    <x v="901"/>
    <x v="911"/>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7"/>
    <n v="454000"/>
    <x v="32"/>
    <x v="11"/>
    <x v="32"/>
    <x v="10"/>
    <x v="43"/>
    <s v="03131/KW/626402/2022"/>
    <x v="11"/>
    <s v="03171/PB/626402/2022"/>
    <x v="99"/>
    <x v="11"/>
    <s v="Belanja Barang Non Operasional"/>
    <s v="PERJALANAN DINAS"/>
    <s v="GUP"/>
    <s v="NON GAJI"/>
    <x v="902"/>
    <x v="912"/>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8"/>
    <n v="519000"/>
    <x v="32"/>
    <x v="11"/>
    <x v="32"/>
    <x v="10"/>
    <x v="43"/>
    <s v="03133/KW/626402/2022"/>
    <x v="11"/>
    <s v="03173/PB/626402/2022"/>
    <x v="105"/>
    <x v="11"/>
    <s v="Belanja Barang Operasional"/>
    <s v="KEPERLUAN PERKANTORAN"/>
    <s v="GUP"/>
    <s v="NON GAJI"/>
    <x v="903"/>
    <x v="913"/>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9"/>
    <n v="1292000"/>
    <x v="32"/>
    <x v="11"/>
    <x v="32"/>
    <x v="10"/>
    <x v="43"/>
    <s v="03132/KW/626402/2022"/>
    <x v="11"/>
    <s v="03172/PB/626402/2022"/>
    <x v="99"/>
    <x v="11"/>
    <s v="Belanja Barang Operasional"/>
    <s v="KEPERLUAN PERKANTORAN"/>
    <s v="GUP"/>
    <s v="NON GAJI"/>
    <x v="904"/>
    <x v="914"/>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860"/>
    <n v="800000"/>
    <x v="32"/>
    <x v="11"/>
    <x v="32"/>
    <x v="10"/>
    <x v="43"/>
    <s v="03162/KW/626402/2022"/>
    <x v="11"/>
    <s v="03147/PB/626402/2022"/>
    <x v="91"/>
    <x v="11"/>
    <s v="Belanja Barang Non Operasional"/>
    <s v="BELANJA BAHAN"/>
    <s v="GUP"/>
    <s v="NON GAJI"/>
    <x v="905"/>
    <x v="915"/>
    <s v="0017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1"/>
    <n v="3000000"/>
    <x v="32"/>
    <x v="11"/>
    <x v="32"/>
    <x v="10"/>
    <x v="43"/>
    <s v="03169/KW/626402/2022"/>
    <x v="11"/>
    <s v="03154/PB/626402/2022"/>
    <x v="106"/>
    <x v="11"/>
    <s v="Belanja Barang Non Operasional"/>
    <s v="BELANJA JASA"/>
    <s v="GUP"/>
    <s v="NON GAJI"/>
    <x v="906"/>
    <x v="916"/>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2"/>
    <n v="2000000"/>
    <x v="32"/>
    <x v="11"/>
    <x v="32"/>
    <x v="10"/>
    <x v="43"/>
    <s v="03163/KW/626402/2022"/>
    <x v="11"/>
    <s v="03148/PB/626402/2022"/>
    <x v="107"/>
    <x v="11"/>
    <s v="Belanja Barang Non Operasional"/>
    <s v="BELANJA JASA"/>
    <s v="GUP"/>
    <s v="NON GAJI"/>
    <x v="907"/>
    <x v="917"/>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3"/>
    <n v="2000000"/>
    <x v="32"/>
    <x v="11"/>
    <x v="32"/>
    <x v="10"/>
    <x v="43"/>
    <s v="03168/KW/626402/2022"/>
    <x v="11"/>
    <s v="03153/PB/626402/2022"/>
    <x v="108"/>
    <x v="11"/>
    <s v="Belanja Barang Non Operasional"/>
    <s v="BELANJA JASA"/>
    <s v="GUP"/>
    <s v="NON GAJI"/>
    <x v="908"/>
    <x v="918"/>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4"/>
    <n v="3000000"/>
    <x v="32"/>
    <x v="11"/>
    <x v="32"/>
    <x v="10"/>
    <x v="43"/>
    <s v="03164/KW/626402/2022"/>
    <x v="11"/>
    <s v="03149/PB/626402/2022"/>
    <x v="107"/>
    <x v="11"/>
    <s v="Belanja Barang Non Operasional"/>
    <s v="BELANJA JASA"/>
    <s v="GUP"/>
    <s v="NON GAJI"/>
    <x v="909"/>
    <x v="919"/>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5"/>
    <n v="2000000"/>
    <x v="32"/>
    <x v="11"/>
    <x v="32"/>
    <x v="10"/>
    <x v="43"/>
    <s v="03167/KW/626402/2022"/>
    <x v="11"/>
    <s v="03152/PB/626402/2022"/>
    <x v="108"/>
    <x v="11"/>
    <s v="Belanja Barang Non Operasional"/>
    <s v="BELANJA JASA"/>
    <s v="GUP"/>
    <s v="NON GAJI"/>
    <x v="910"/>
    <x v="920"/>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6"/>
    <n v="2000000"/>
    <x v="32"/>
    <x v="11"/>
    <x v="32"/>
    <x v="10"/>
    <x v="43"/>
    <s v="03165/KW/626402/2022"/>
    <x v="11"/>
    <s v="03150/PB/626402/2022"/>
    <x v="109"/>
    <x v="11"/>
    <s v="Belanja Barang Non Operasional"/>
    <s v="BELANJA JASA"/>
    <s v="GUP"/>
    <s v="NON GAJI"/>
    <x v="911"/>
    <x v="921"/>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7"/>
    <n v="2000000"/>
    <x v="32"/>
    <x v="11"/>
    <x v="32"/>
    <x v="10"/>
    <x v="43"/>
    <s v="03166/KW/626402/2022"/>
    <x v="11"/>
    <s v="03151/PB/626402/2022"/>
    <x v="109"/>
    <x v="11"/>
    <s v="Belanja Barang Non Operasional"/>
    <s v="BELANJA JASA"/>
    <s v="GUP"/>
    <s v="NON GAJI"/>
    <x v="912"/>
    <x v="922"/>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68"/>
    <n v="690000"/>
    <x v="33"/>
    <x v="12"/>
    <x v="33"/>
    <x v="11"/>
    <x v="44"/>
    <s v="03312/KW/626402/2022"/>
    <x v="12"/>
    <s v="03325/PB/626402/2022"/>
    <x v="110"/>
    <x v="12"/>
    <s v="Belanja Barang Non Operasional"/>
    <s v="PERJALANAN DINAS"/>
    <s v="GUP"/>
    <s v="NON GAJI"/>
    <x v="913"/>
    <x v="92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869"/>
    <n v="600000"/>
    <x v="33"/>
    <x v="12"/>
    <x v="33"/>
    <x v="11"/>
    <x v="44"/>
    <s v="03392/KW/626402/2022"/>
    <x v="12"/>
    <s v="03462/PB/626402/2022"/>
    <x v="111"/>
    <x v="12"/>
    <s v="Belanja Barang Operasional"/>
    <s v="BELANJA PEMELIHARAAN"/>
    <s v="GUP"/>
    <s v="NON GAJI"/>
    <x v="914"/>
    <x v="924"/>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0"/>
    <n v="950000"/>
    <x v="33"/>
    <x v="12"/>
    <x v="33"/>
    <x v="11"/>
    <x v="44"/>
    <s v="03313/KW/626402/2022"/>
    <x v="12"/>
    <s v="03327/PB/626402/2022"/>
    <x v="112"/>
    <x v="12"/>
    <s v="Belanja Barang Non Operasional"/>
    <s v="PERJALANAN DINAS"/>
    <s v="GUP"/>
    <s v="NON GAJI"/>
    <x v="915"/>
    <x v="92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871"/>
    <n v="2000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1"/>
    <n v="7128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2"/>
    <n v="280000"/>
    <x v="33"/>
    <x v="12"/>
    <x v="33"/>
    <x v="11"/>
    <x v="44"/>
    <s v="03314/KW/626402/2022"/>
    <x v="12"/>
    <s v="03328/PB/626402/2022"/>
    <x v="113"/>
    <x v="12"/>
    <s v="Belanja Barang Non Operasional"/>
    <s v="PERJALANAN DINAS"/>
    <s v="GUP"/>
    <s v="NON GAJI"/>
    <x v="917"/>
    <x v="92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3"/>
    <n v="626000"/>
    <x v="33"/>
    <x v="12"/>
    <x v="33"/>
    <x v="11"/>
    <x v="44"/>
    <s v="03390/KW/626402/2022"/>
    <x v="12"/>
    <s v="03460/PB/626402/2022"/>
    <x v="111"/>
    <x v="12"/>
    <s v="Belanja Barang Operasional"/>
    <s v="BELANJA PEMELIHARAAN"/>
    <s v="GUP"/>
    <s v="NON GAJI"/>
    <x v="918"/>
    <x v="928"/>
    <s v="0019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874"/>
    <n v="8634160"/>
    <x v="34"/>
    <x v="12"/>
    <x v="34"/>
    <x v="11"/>
    <x v="45"/>
    <s v="03315/KW/626402/2022"/>
    <x v="12"/>
    <s v="03330/PB/626402/2022"/>
    <x v="114"/>
    <x v="12"/>
    <s v="Belanja Barang Non Operasional"/>
    <s v="PERJALANAN DINAS"/>
    <s v="GUP"/>
    <s v="NON GAJI"/>
    <x v="919"/>
    <x v="92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5"/>
    <n v="3368850"/>
    <x v="33"/>
    <x v="12"/>
    <x v="33"/>
    <x v="11"/>
    <x v="44"/>
    <s v="03389/KW/626402/2022"/>
    <x v="12"/>
    <s v="03459/PB/626402/2022"/>
    <x v="89"/>
    <x v="12"/>
    <s v="Belanja Barang Operasional"/>
    <s v="BELANJA PEMELIHARAAN"/>
    <s v="GUP"/>
    <s v="NON GAJI"/>
    <x v="920"/>
    <x v="930"/>
    <s v="00193/UM/626402/2022"/>
    <n v="333850"/>
    <m/>
    <m/>
    <n v="17600"/>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876"/>
    <n v="286000"/>
    <x v="34"/>
    <x v="12"/>
    <x v="34"/>
    <x v="11"/>
    <x v="45"/>
    <s v="03310/KW/626402/2022"/>
    <x v="12"/>
    <s v="03331/PB/626402/2022"/>
    <x v="89"/>
    <x v="12"/>
    <s v="Belanja Barang Non Operasional"/>
    <s v="BELANJA BAHAN"/>
    <s v="GUP"/>
    <s v="NON GAJI"/>
    <x v="921"/>
    <x v="931"/>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77"/>
    <n v="246000"/>
    <x v="33"/>
    <x v="12"/>
    <x v="33"/>
    <x v="11"/>
    <x v="44"/>
    <s v="03393/KW/626402/2022"/>
    <x v="12"/>
    <s v="03458/PB/626402/2022"/>
    <x v="86"/>
    <x v="12"/>
    <s v="Belanja Barang Operasional"/>
    <s v="PENGIRIMAN SURAT DINAS POS PUSAT"/>
    <s v="GUP"/>
    <s v="NON GAJI"/>
    <x v="922"/>
    <x v="932"/>
    <s v="00193/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878"/>
    <n v="1230000"/>
    <x v="34"/>
    <x v="12"/>
    <x v="34"/>
    <x v="11"/>
    <x v="45"/>
    <s v="03311/KW/626402/2022"/>
    <x v="12"/>
    <s v="03332/PB/626402/2022"/>
    <x v="110"/>
    <x v="12"/>
    <s v="Belanja Barang Non Operasional"/>
    <s v="PERJALANAN DINAS"/>
    <s v="GUP"/>
    <s v="NON GAJI"/>
    <x v="923"/>
    <x v="933"/>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79"/>
    <n v="1460000"/>
    <x v="33"/>
    <x v="12"/>
    <x v="33"/>
    <x v="11"/>
    <x v="44"/>
    <s v="03387/KW/626402/2022"/>
    <x v="12"/>
    <s v="03457/PB/626402/2022"/>
    <x v="115"/>
    <x v="12"/>
    <s v="Belanja Barang Operasional"/>
    <s v="PERSEDIAAN"/>
    <s v="GUP"/>
    <s v="NON GAJI"/>
    <x v="924"/>
    <x v="93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880"/>
    <n v="1496750"/>
    <x v="34"/>
    <x v="12"/>
    <x v="34"/>
    <x v="11"/>
    <x v="45"/>
    <s v="03336/KW/626402/2022"/>
    <x v="12"/>
    <s v="03378/PB/626402/2022"/>
    <x v="89"/>
    <x v="12"/>
    <s v="Belanja Barang Non Operasional"/>
    <s v="BELANJA BAHAN"/>
    <s v="GUP"/>
    <s v="NON GAJI"/>
    <x v="925"/>
    <x v="935"/>
    <s v="00191/UM/626402/2022"/>
    <m/>
    <m/>
    <m/>
    <n v="299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1"/>
    <n v="1485000"/>
    <x v="33"/>
    <x v="12"/>
    <x v="33"/>
    <x v="11"/>
    <x v="44"/>
    <s v="03386/KW/626402/2022"/>
    <x v="12"/>
    <s v="03456/PB/626402/2022"/>
    <x v="115"/>
    <x v="12"/>
    <s v="Belanja Barang Operasional"/>
    <s v="PERSEDIAAN"/>
    <s v="GUP"/>
    <s v="NON GAJI"/>
    <x v="926"/>
    <x v="93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882"/>
    <n v="994500"/>
    <x v="34"/>
    <x v="12"/>
    <x v="34"/>
    <x v="11"/>
    <x v="45"/>
    <s v="03337/KW/626402/2022"/>
    <x v="12"/>
    <s v="03425/PB/626402/2022"/>
    <x v="111"/>
    <x v="12"/>
    <s v="Belanja Barang Non Operasional"/>
    <s v="PERSEDIAAN"/>
    <s v="GUP"/>
    <s v="NON GAJI"/>
    <x v="927"/>
    <x v="93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3"/>
    <n v="1500000"/>
    <x v="33"/>
    <x v="12"/>
    <x v="33"/>
    <x v="11"/>
    <x v="44"/>
    <s v="03385/KW/626402/2022"/>
    <x v="12"/>
    <s v="03455/PB/626402/2022"/>
    <x v="115"/>
    <x v="12"/>
    <s v="Belanja Barang Operasional"/>
    <s v="PERSEDIAAN"/>
    <s v="GUP"/>
    <s v="NON GAJI"/>
    <x v="928"/>
    <x v="93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884"/>
    <n v="1500000"/>
    <x v="34"/>
    <x v="12"/>
    <x v="34"/>
    <x v="11"/>
    <x v="45"/>
    <s v="03338/KW/626402/2022"/>
    <x v="12"/>
    <s v="03426/PB/626402/2022"/>
    <x v="111"/>
    <x v="12"/>
    <s v="Belanja Barang Non Operasional"/>
    <s v="PERSEDIAAN"/>
    <s v="GUP"/>
    <s v="NON GAJI"/>
    <x v="929"/>
    <x v="93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5"/>
    <n v="1000000"/>
    <x v="33"/>
    <x v="12"/>
    <x v="33"/>
    <x v="11"/>
    <x v="44"/>
    <s v="03384/KW/626402/2022"/>
    <x v="12"/>
    <s v="03454/PB/626402/2022"/>
    <x v="115"/>
    <x v="12"/>
    <s v="Belanja Barang Operasional"/>
    <s v="PERSEDIAAN"/>
    <s v="GUP"/>
    <s v="NON GAJI"/>
    <x v="930"/>
    <x v="94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86"/>
    <n v="130000"/>
    <x v="34"/>
    <x v="12"/>
    <x v="34"/>
    <x v="11"/>
    <x v="45"/>
    <s v="03335/KW/626402/2022"/>
    <x v="12"/>
    <s v="03377/PB/626402/2022"/>
    <x v="68"/>
    <x v="12"/>
    <s v="Belanja Barang Non Operasional"/>
    <s v="PERJALANAN DINAS"/>
    <s v="GUP"/>
    <s v="NON GAJI"/>
    <x v="931"/>
    <x v="94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7"/>
    <n v="994000"/>
    <x v="33"/>
    <x v="12"/>
    <x v="33"/>
    <x v="11"/>
    <x v="44"/>
    <s v="03383/KW/626402/2022"/>
    <x v="12"/>
    <s v="03453/PB/626402/2022"/>
    <x v="115"/>
    <x v="12"/>
    <s v="Belanja Barang Operasional"/>
    <s v="PERSEDIAAN"/>
    <s v="GUP"/>
    <s v="NON GAJI"/>
    <x v="932"/>
    <x v="94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888"/>
    <n v="1486750"/>
    <x v="34"/>
    <x v="12"/>
    <x v="34"/>
    <x v="11"/>
    <x v="45"/>
    <s v="03339/KW/626402/2022"/>
    <x v="12"/>
    <s v="03379/PB/626402/2022"/>
    <x v="116"/>
    <x v="12"/>
    <s v="Belanja Barang Non Operasional"/>
    <s v="BELANJA BAHAN"/>
    <s v="GUP"/>
    <s v="NON GAJI"/>
    <x v="933"/>
    <x v="943"/>
    <s v="00191/UM/626402/2022"/>
    <m/>
    <m/>
    <m/>
    <n v="297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9"/>
    <n v="993000"/>
    <x v="33"/>
    <x v="12"/>
    <x v="33"/>
    <x v="11"/>
    <x v="44"/>
    <s v="03382/KW/626402/2022"/>
    <x v="12"/>
    <s v="03452/PB/626402/2022"/>
    <x v="115"/>
    <x v="12"/>
    <s v="Belanja Barang Operasional"/>
    <s v="PERSEDIAAN"/>
    <s v="GUP"/>
    <s v="NON GAJI"/>
    <x v="934"/>
    <x v="94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890"/>
    <n v="969500"/>
    <x v="34"/>
    <x v="12"/>
    <x v="34"/>
    <x v="11"/>
    <x v="45"/>
    <s v="03340/KW/626402/2022"/>
    <x v="12"/>
    <s v="03417/PB/626402/2022"/>
    <x v="117"/>
    <x v="12"/>
    <s v="Belanja Barang Non Operasional"/>
    <s v="PERSEDIAAN"/>
    <s v="GUP"/>
    <s v="NON GAJI"/>
    <x v="935"/>
    <x v="94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91"/>
    <n v="992000"/>
    <x v="33"/>
    <x v="12"/>
    <x v="33"/>
    <x v="11"/>
    <x v="44"/>
    <s v="03381/KW/626402/2022"/>
    <x v="12"/>
    <s v="03451/PB/626402/2022"/>
    <x v="115"/>
    <x v="12"/>
    <s v="Belanja Barang Operasional"/>
    <s v="PERSEDIAAN"/>
    <s v="GUP"/>
    <s v="NON GAJI"/>
    <x v="936"/>
    <x v="94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892"/>
    <n v="1500000"/>
    <x v="34"/>
    <x v="12"/>
    <x v="34"/>
    <x v="11"/>
    <x v="45"/>
    <s v="03341/KW/626402/2022"/>
    <x v="12"/>
    <s v="03418/PB/626402/2022"/>
    <x v="117"/>
    <x v="12"/>
    <s v="Belanja Barang Non Operasional"/>
    <s v="PERSEDIAAN"/>
    <s v="GUP"/>
    <s v="NON GAJI"/>
    <x v="937"/>
    <x v="94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893"/>
    <n v="1680000"/>
    <x v="33"/>
    <x v="12"/>
    <x v="33"/>
    <x v="11"/>
    <x v="44"/>
    <s v="03380/KW/626402/2022"/>
    <x v="12"/>
    <s v="03450/PB/626402/2022"/>
    <x v="117"/>
    <x v="12"/>
    <s v="Belanja Barang Operasional"/>
    <s v="PERSEDIAAN"/>
    <s v="GUP"/>
    <s v="NON GAJI"/>
    <x v="938"/>
    <x v="94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894"/>
    <n v="998000"/>
    <x v="34"/>
    <x v="12"/>
    <x v="34"/>
    <x v="11"/>
    <x v="45"/>
    <s v="03342/KW/626402/2022"/>
    <x v="12"/>
    <s v="03380/PB/626402/2022"/>
    <x v="118"/>
    <x v="12"/>
    <s v="Belanja Barang Non Operasional"/>
    <s v="BELANJA BAHAN"/>
    <s v="GUP"/>
    <s v="NON GAJI"/>
    <x v="939"/>
    <x v="94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895"/>
    <n v="380000"/>
    <x v="33"/>
    <x v="12"/>
    <x v="33"/>
    <x v="11"/>
    <x v="44"/>
    <s v="03379/KW/626402/2022"/>
    <x v="12"/>
    <s v="03449/PB/626402/2022"/>
    <x v="119"/>
    <x v="12"/>
    <s v="Belanja Barang Operasional"/>
    <s v="KEPERLUAN PERKANTORAN"/>
    <s v="GUP"/>
    <s v="NON GAJI"/>
    <x v="940"/>
    <x v="95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896"/>
    <n v="1485000"/>
    <x v="34"/>
    <x v="12"/>
    <x v="34"/>
    <x v="11"/>
    <x v="45"/>
    <s v="03343/KW/626402/2022"/>
    <x v="12"/>
    <s v="03381/PB/626402/2022"/>
    <x v="118"/>
    <x v="12"/>
    <s v="Belanja Barang Non Operasional"/>
    <s v="BELANJA BAHAN"/>
    <s v="GUP"/>
    <s v="NON GAJI"/>
    <x v="941"/>
    <x v="95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7"/>
    <n v="288600"/>
    <x v="33"/>
    <x v="12"/>
    <x v="33"/>
    <x v="11"/>
    <x v="44"/>
    <s v="03378/KW/626402/2022"/>
    <x v="12"/>
    <s v="03448/PB/626402/2022"/>
    <x v="120"/>
    <x v="12"/>
    <s v="Belanja Barang Operasional"/>
    <s v="KEPERLUAN PERKANTORAN"/>
    <s v="GUP"/>
    <s v="NON GAJI"/>
    <x v="942"/>
    <x v="95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898"/>
    <n v="1493250"/>
    <x v="34"/>
    <x v="12"/>
    <x v="34"/>
    <x v="11"/>
    <x v="45"/>
    <s v="03344/KW/626402/2022"/>
    <x v="12"/>
    <s v="03382/PB/626402/2022"/>
    <x v="118"/>
    <x v="12"/>
    <s v="Belanja Barang Non Operasional"/>
    <s v="BELANJA BAHAN"/>
    <s v="GUP"/>
    <s v="NON GAJI"/>
    <x v="943"/>
    <x v="953"/>
    <s v="00191/UM/626402/2022"/>
    <m/>
    <m/>
    <m/>
    <n v="2986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9"/>
    <n v="1329052"/>
    <x v="33"/>
    <x v="12"/>
    <x v="33"/>
    <x v="11"/>
    <x v="44"/>
    <s v="03377/KW/626402/2022"/>
    <x v="12"/>
    <s v="03447/PB/626402/2022"/>
    <x v="120"/>
    <x v="12"/>
    <s v="Belanja Barang Operasional"/>
    <s v="KEPERLUAN PERKANTORAN"/>
    <s v="GUP"/>
    <s v="NON GAJI"/>
    <x v="944"/>
    <x v="95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0"/>
    <n v="988000"/>
    <x v="34"/>
    <x v="12"/>
    <x v="34"/>
    <x v="11"/>
    <x v="45"/>
    <s v="03345/KW/626402/2022"/>
    <x v="12"/>
    <s v="03383/PB/626402/2022"/>
    <x v="121"/>
    <x v="12"/>
    <s v="Belanja Barang Non Operasional"/>
    <s v="BELANJA BAHAN"/>
    <s v="GUP"/>
    <s v="NON GAJI"/>
    <x v="945"/>
    <x v="95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01"/>
    <n v="800000"/>
    <x v="33"/>
    <x v="12"/>
    <x v="33"/>
    <x v="11"/>
    <x v="44"/>
    <s v="03376/KW/626402/2022"/>
    <x v="12"/>
    <s v="03446/PB/626402/2022"/>
    <x v="122"/>
    <x v="12"/>
    <s v="Belanja Barang Operasional"/>
    <s v="KEPERLUAN PERKANTORAN"/>
    <s v="GUP"/>
    <s v="NON GAJI"/>
    <x v="946"/>
    <x v="95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2"/>
    <n v="1500000"/>
    <x v="34"/>
    <x v="12"/>
    <x v="34"/>
    <x v="11"/>
    <x v="45"/>
    <s v="03346/KW/626402/2022"/>
    <x v="12"/>
    <s v="03384/PB/626402/2022"/>
    <x v="121"/>
    <x v="12"/>
    <s v="Belanja Barang Non Operasional"/>
    <s v="BELANJA BAHAN"/>
    <s v="GUP"/>
    <s v="NON GAJI"/>
    <x v="947"/>
    <x v="95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3"/>
    <n v="912000"/>
    <x v="33"/>
    <x v="12"/>
    <x v="33"/>
    <x v="11"/>
    <x v="44"/>
    <s v="03375/KW/626402/2022"/>
    <x v="12"/>
    <s v="03445/PB/626402/2022"/>
    <x v="123"/>
    <x v="12"/>
    <s v="Belanja Barang Operasional"/>
    <s v="KEPERLUAN PERKANTORAN"/>
    <s v="GUP"/>
    <s v="NON GAJI"/>
    <x v="948"/>
    <x v="95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04"/>
    <n v="1479500"/>
    <x v="34"/>
    <x v="12"/>
    <x v="34"/>
    <x v="11"/>
    <x v="45"/>
    <s v="03347/KW/626402/2022"/>
    <x v="12"/>
    <s v="03385/PB/626402/2022"/>
    <x v="118"/>
    <x v="12"/>
    <s v="Belanja Barang Non Operasional"/>
    <s v="BELANJA BAHAN"/>
    <s v="GUP"/>
    <s v="NON GAJI"/>
    <x v="949"/>
    <x v="959"/>
    <s v="00191/UM/626402/2022"/>
    <m/>
    <m/>
    <m/>
    <n v="2959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905"/>
    <n v="343656"/>
    <x v="33"/>
    <x v="12"/>
    <x v="33"/>
    <x v="11"/>
    <x v="44"/>
    <s v="03374/KW/626402/2022"/>
    <x v="12"/>
    <s v="03444/PB/626402/2022"/>
    <x v="124"/>
    <x v="12"/>
    <s v="Belanja Barang Operasional"/>
    <s v="KEPERLUAN PERKANTORAN"/>
    <s v="GUP"/>
    <s v="NON GAJI"/>
    <x v="950"/>
    <x v="96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6"/>
    <n v="992000"/>
    <x v="34"/>
    <x v="12"/>
    <x v="34"/>
    <x v="11"/>
    <x v="45"/>
    <s v="03348/KW/626402/2022"/>
    <x v="12"/>
    <s v="03386/PB/626402/2022"/>
    <x v="23"/>
    <x v="12"/>
    <s v="Belanja Barang Non Operasional"/>
    <s v="BELANJA BAHAN"/>
    <s v="GUP"/>
    <s v="NON GAJI"/>
    <x v="951"/>
    <x v="96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07"/>
    <n v="685000"/>
    <x v="33"/>
    <x v="12"/>
    <x v="33"/>
    <x v="11"/>
    <x v="44"/>
    <s v="03373/KW/626402/2022"/>
    <x v="12"/>
    <s v="03443/PB/626402/2022"/>
    <x v="77"/>
    <x v="12"/>
    <s v="Belanja Barang Operasional"/>
    <s v="KEPERLUAN PERKANTORAN"/>
    <s v="GUP"/>
    <s v="NON GAJI"/>
    <x v="952"/>
    <x v="96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8"/>
    <n v="1490000"/>
    <x v="34"/>
    <x v="12"/>
    <x v="34"/>
    <x v="11"/>
    <x v="45"/>
    <s v="03349/KW/626402/2022"/>
    <x v="12"/>
    <s v="03387/PB/626402/2022"/>
    <x v="23"/>
    <x v="12"/>
    <s v="Belanja Barang Non Operasional"/>
    <s v="BELANJA BAHAN"/>
    <s v="GUP"/>
    <s v="NON GAJI"/>
    <x v="953"/>
    <x v="96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9"/>
    <n v="300000"/>
    <x v="33"/>
    <x v="12"/>
    <x v="33"/>
    <x v="11"/>
    <x v="44"/>
    <s v="03372/KW/626402/2022"/>
    <x v="12"/>
    <s v="03442/PB/626402/2022"/>
    <x v="86"/>
    <x v="12"/>
    <s v="Belanja Barang Operasional"/>
    <s v="KEPERLUAN PERKANTORAN"/>
    <s v="GUP"/>
    <s v="NON GAJI"/>
    <x v="954"/>
    <x v="96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0"/>
    <n v="1449000"/>
    <x v="34"/>
    <x v="12"/>
    <x v="34"/>
    <x v="11"/>
    <x v="45"/>
    <s v="03394/KW/626402/2022"/>
    <x v="12"/>
    <s v="03388/PB/626402/2022"/>
    <x v="23"/>
    <x v="12"/>
    <s v="Belanja Barang Non Operasional"/>
    <s v="BELANJA BAHAN"/>
    <s v="GUP"/>
    <s v="NON GAJI"/>
    <x v="955"/>
    <x v="965"/>
    <s v="00191/UM/626402/2022"/>
    <m/>
    <m/>
    <m/>
    <n v="289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1"/>
    <n v="479840"/>
    <x v="33"/>
    <x v="12"/>
    <x v="33"/>
    <x v="11"/>
    <x v="44"/>
    <s v="03371/KW/626402/2022"/>
    <x v="12"/>
    <s v="03441/PB/626402/2022"/>
    <x v="81"/>
    <x v="12"/>
    <s v="Belanja Barang Operasional"/>
    <s v="KEPERLUAN PERKANTORAN"/>
    <s v="GUP"/>
    <s v="NON GAJI"/>
    <x v="956"/>
    <x v="96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12"/>
    <n v="993000"/>
    <x v="34"/>
    <x v="12"/>
    <x v="34"/>
    <x v="11"/>
    <x v="45"/>
    <s v="03351/KW/626402/2022"/>
    <x v="12"/>
    <s v="03390/PB/626402/2022"/>
    <x v="125"/>
    <x v="12"/>
    <s v="Belanja Barang Non Operasional"/>
    <s v="BELANJA BAHAN"/>
    <s v="GUP"/>
    <s v="NON GAJI"/>
    <x v="957"/>
    <x v="96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3"/>
    <n v="800000"/>
    <x v="33"/>
    <x v="12"/>
    <x v="33"/>
    <x v="11"/>
    <x v="44"/>
    <s v="03370/KW/626402/2022"/>
    <x v="12"/>
    <s v="03440/PB/626402/2022"/>
    <x v="76"/>
    <x v="12"/>
    <s v="Belanja Barang Operasional"/>
    <s v="KEPERLUAN PERKANTORAN"/>
    <s v="GUP"/>
    <s v="NON GAJI"/>
    <x v="958"/>
    <x v="96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14"/>
    <n v="1500000"/>
    <x v="34"/>
    <x v="12"/>
    <x v="34"/>
    <x v="11"/>
    <x v="45"/>
    <s v="03352/KW/626402/2022"/>
    <x v="12"/>
    <s v="03392/PB/626402/2022"/>
    <x v="125"/>
    <x v="12"/>
    <s v="Belanja Barang Non Operasional"/>
    <s v="BELANJA BAHAN"/>
    <s v="GUP"/>
    <s v="NON GAJI"/>
    <x v="959"/>
    <x v="96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232000"/>
    <x v="33"/>
    <x v="12"/>
    <x v="33"/>
    <x v="11"/>
    <x v="44"/>
    <s v="03369/KW/626402/2022"/>
    <x v="12"/>
    <s v="03439/PB/626402/2022"/>
    <x v="115"/>
    <x v="12"/>
    <s v="Belanja Barang Operasional"/>
    <s v="KEPERLUAN PERKANTORAN"/>
    <s v="GUP"/>
    <s v="NON GAJI"/>
    <x v="960"/>
    <x v="97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6"/>
    <n v="1491250"/>
    <x v="34"/>
    <x v="12"/>
    <x v="34"/>
    <x v="11"/>
    <x v="45"/>
    <s v="03353/KW/626402/2022"/>
    <x v="12"/>
    <s v="03394/PB/626402/2022"/>
    <x v="125"/>
    <x v="12"/>
    <s v="Belanja Barang Non Operasional"/>
    <s v="BELANJA BAHAN"/>
    <s v="GUP"/>
    <s v="NON GAJI"/>
    <x v="961"/>
    <x v="971"/>
    <s v="00191/UM/626402/2022"/>
    <m/>
    <m/>
    <m/>
    <n v="2982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325000"/>
    <x v="33"/>
    <x v="12"/>
    <x v="33"/>
    <x v="11"/>
    <x v="44"/>
    <s v="03368/KW/626402/2022"/>
    <x v="12"/>
    <s v="03438/PB/626402/2022"/>
    <x v="82"/>
    <x v="12"/>
    <s v="Belanja Barang Operasional"/>
    <s v="KEPERLUAN PERKANTORAN"/>
    <s v="GUP"/>
    <s v="NON GAJI"/>
    <x v="962"/>
    <x v="97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4/KW/626402/2022"/>
    <x v="12"/>
    <s v="03395/PB/626402/2022"/>
    <x v="90"/>
    <x v="12"/>
    <s v="Belanja Barang Non Operasional"/>
    <s v="BELANJA BAHAN"/>
    <s v="GUP"/>
    <s v="NON GAJI"/>
    <x v="963"/>
    <x v="97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8"/>
    <n v="550000"/>
    <x v="33"/>
    <x v="12"/>
    <x v="33"/>
    <x v="11"/>
    <x v="44"/>
    <s v="03367/KW/626402/2022"/>
    <x v="12"/>
    <s v="03437/PB/626402/2022"/>
    <x v="82"/>
    <x v="12"/>
    <s v="Belanja Barang Operasional"/>
    <s v="KEPERLUAN PERKANTORAN"/>
    <s v="GUP"/>
    <s v="NON GAJI"/>
    <x v="964"/>
    <x v="97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5/KW/626402/2022"/>
    <x v="12"/>
    <s v="03397/PB/626402/2022"/>
    <x v="77"/>
    <x v="12"/>
    <s v="Belanja Barang Non Operasional"/>
    <s v="BELANJA BAHAN"/>
    <s v="GUP"/>
    <s v="NON GAJI"/>
    <x v="965"/>
    <x v="97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848000"/>
    <x v="33"/>
    <x v="12"/>
    <x v="33"/>
    <x v="11"/>
    <x v="44"/>
    <s v="03366/KW/626402/2022"/>
    <x v="12"/>
    <s v="03436/PB/626402/2022"/>
    <x v="78"/>
    <x v="12"/>
    <s v="Belanja Barang Operasional"/>
    <s v="KEPERLUAN PERKANTORAN"/>
    <s v="GUP"/>
    <s v="NON GAJI"/>
    <x v="966"/>
    <x v="97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9. Belanja Barang Non Operasional Lainnya"/>
    <x v="96"/>
    <x v="0"/>
    <x v="1"/>
    <x v="3"/>
    <x v="33"/>
    <s v="000207"/>
    <x v="920"/>
    <n v="312524"/>
    <x v="34"/>
    <x v="12"/>
    <x v="34"/>
    <x v="11"/>
    <x v="45"/>
    <s v="03356/KW/626402/2022"/>
    <x v="12"/>
    <s v="03399/PB/626402/2022"/>
    <x v="81"/>
    <x v="12"/>
    <s v="Belanja Barang Non Operasional"/>
    <s v="NON OPS LAINNYA"/>
    <s v="GUP"/>
    <s v="NON GAJI"/>
    <x v="967"/>
    <x v="97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352000"/>
    <x v="33"/>
    <x v="12"/>
    <x v="33"/>
    <x v="11"/>
    <x v="44"/>
    <s v="03365/KW/626402/2022"/>
    <x v="12"/>
    <s v="03435/PB/626402/2022"/>
    <x v="78"/>
    <x v="12"/>
    <s v="Belanja Barang Operasional"/>
    <s v="KEPERLUAN PERKANTORAN"/>
    <s v="GUP"/>
    <s v="NON GAJI"/>
    <x v="968"/>
    <x v="978"/>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1"/>
    <n v="2115000"/>
    <x v="33"/>
    <x v="12"/>
    <x v="33"/>
    <x v="11"/>
    <x v="44"/>
    <s v="03357/KW/626402/2022"/>
    <x v="12"/>
    <s v="03427/PB/626402/2022"/>
    <x v="96"/>
    <x v="12"/>
    <s v="Belanja Barang Operasional"/>
    <s v="KEPERLUAN PERKANTORAN"/>
    <s v="GUP"/>
    <s v="NON GAJI"/>
    <x v="969"/>
    <x v="979"/>
    <s v="00193/UM/626402/2022"/>
    <n v="209595"/>
    <m/>
    <n v="28581"/>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2"/>
    <n v="1378000"/>
    <x v="33"/>
    <x v="12"/>
    <x v="33"/>
    <x v="11"/>
    <x v="44"/>
    <s v="03364/KW/626402/2022"/>
    <x v="12"/>
    <s v="03434/PB/626402/2022"/>
    <x v="91"/>
    <x v="12"/>
    <s v="Belanja Barang Operasional"/>
    <s v="KEPERLUAN PERKANTORAN"/>
    <s v="GUP"/>
    <s v="NON GAJI"/>
    <x v="970"/>
    <x v="980"/>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3"/>
    <n v="1685300"/>
    <x v="33"/>
    <x v="12"/>
    <x v="33"/>
    <x v="11"/>
    <x v="44"/>
    <s v="03358/KW/626402/2022"/>
    <x v="12"/>
    <s v="03428/PB/626402/2022"/>
    <x v="96"/>
    <x v="12"/>
    <s v="Belanja Barang Operasional"/>
    <s v="KEPERLUAN PERKANTORAN"/>
    <s v="GUP"/>
    <s v="NON GAJI"/>
    <x v="971"/>
    <x v="981"/>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4"/>
    <n v="572000"/>
    <x v="33"/>
    <x v="12"/>
    <x v="33"/>
    <x v="11"/>
    <x v="44"/>
    <s v="03363/KW/626402/2022"/>
    <x v="12"/>
    <s v="03433/PB/626402/2022"/>
    <x v="91"/>
    <x v="12"/>
    <s v="Belanja Barang Operasional"/>
    <s v="KEPERLUAN PERKANTORAN"/>
    <s v="GUP"/>
    <s v="NON GAJI"/>
    <x v="972"/>
    <x v="982"/>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5"/>
    <n v="2101000"/>
    <x v="33"/>
    <x v="12"/>
    <x v="33"/>
    <x v="11"/>
    <x v="44"/>
    <s v="03359/KW/626402/2022"/>
    <x v="12"/>
    <s v="03429/PB/626402/2022"/>
    <x v="84"/>
    <x v="12"/>
    <s v="Belanja Barang Operasional"/>
    <s v="KEPERLUAN PERKANTORAN"/>
    <s v="GUP"/>
    <s v="NON GAJI"/>
    <x v="973"/>
    <x v="983"/>
    <s v="00193/UM/626402/2022"/>
    <n v="208207"/>
    <m/>
    <n v="28392"/>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6"/>
    <n v="1749000"/>
    <x v="33"/>
    <x v="12"/>
    <x v="33"/>
    <x v="11"/>
    <x v="44"/>
    <s v="03362/KW/626402/2022"/>
    <x v="12"/>
    <s v="03432/PB/626402/2022"/>
    <x v="126"/>
    <x v="12"/>
    <s v="Belanja Barang Operasional"/>
    <s v="KEPERLUAN PERKANTORAN"/>
    <s v="GUP"/>
    <s v="NON GAJI"/>
    <x v="974"/>
    <x v="984"/>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7"/>
    <n v="1633500"/>
    <x v="33"/>
    <x v="12"/>
    <x v="33"/>
    <x v="11"/>
    <x v="44"/>
    <s v="03360/KW/626402/2022"/>
    <x v="12"/>
    <s v="03430/PB/626402/2022"/>
    <x v="84"/>
    <x v="12"/>
    <s v="Belanja Barang Operasional"/>
    <s v="KEPERLUAN PERKANTORAN"/>
    <s v="GUP"/>
    <s v="NON GAJI"/>
    <x v="975"/>
    <x v="985"/>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8"/>
    <n v="528000"/>
    <x v="33"/>
    <x v="12"/>
    <x v="33"/>
    <x v="11"/>
    <x v="44"/>
    <s v="03361/KW/626402/2022"/>
    <x v="12"/>
    <s v="03431/PB/626402/2022"/>
    <x v="126"/>
    <x v="12"/>
    <s v="Belanja Barang Operasional"/>
    <s v="KEPERLUAN PERKANTORAN"/>
    <s v="GUP"/>
    <s v="NON GAJI"/>
    <x v="976"/>
    <x v="986"/>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29"/>
    <n v="1450000"/>
    <x v="35"/>
    <x v="12"/>
    <x v="35"/>
    <x v="11"/>
    <x v="46"/>
    <s v="03332/KW/626402/2022"/>
    <x v="12"/>
    <s v="03376/PB/626402/2022"/>
    <x v="122"/>
    <x v="12"/>
    <s v="Belanja Barang Non Operasional"/>
    <s v="PERSEDIAAN"/>
    <s v="GUP"/>
    <s v="NON GAJI"/>
    <x v="977"/>
    <x v="987"/>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30"/>
    <n v="997000"/>
    <x v="35"/>
    <x v="12"/>
    <x v="35"/>
    <x v="11"/>
    <x v="46"/>
    <s v="03331/KW/626402/2022"/>
    <x v="12"/>
    <s v="03375/PB/626402/2022"/>
    <x v="127"/>
    <x v="12"/>
    <s v="Belanja Barang Non Operasional"/>
    <s v="PERSEDIAAN"/>
    <s v="GUP"/>
    <s v="NON GAJI"/>
    <x v="978"/>
    <x v="988"/>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1"/>
    <n v="560000"/>
    <x v="35"/>
    <x v="12"/>
    <x v="35"/>
    <x v="11"/>
    <x v="46"/>
    <s v="03334/KW/626402/2022"/>
    <x v="12"/>
    <s v="03367/PB/626402/2022"/>
    <x v="128"/>
    <x v="12"/>
    <s v="Belanja Barang Non Operasional"/>
    <s v="PERJALANAN DINAS"/>
    <s v="GUP"/>
    <s v="NON GAJI"/>
    <x v="979"/>
    <x v="989"/>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2"/>
    <n v="2010000"/>
    <x v="35"/>
    <x v="12"/>
    <x v="35"/>
    <x v="11"/>
    <x v="46"/>
    <s v="03333/KW/626402/2022"/>
    <x v="12"/>
    <s v="03364/PB/626402/2022"/>
    <x v="128"/>
    <x v="12"/>
    <s v="Belanja Barang Non Operasional"/>
    <s v="PERJALANAN DINAS"/>
    <s v="GUP"/>
    <s v="NON GAJI"/>
    <x v="980"/>
    <x v="990"/>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933"/>
    <n v="1425000"/>
    <x v="35"/>
    <x v="12"/>
    <x v="35"/>
    <x v="11"/>
    <x v="46"/>
    <s v="03330/KW/626402/2022"/>
    <x v="12"/>
    <s v="03361/PB/626402/2022"/>
    <x v="112"/>
    <x v="12"/>
    <s v="Belanja Barang Non Operasional"/>
    <s v="BELANJA BAHAN"/>
    <s v="GUP"/>
    <s v="NON GAJI"/>
    <x v="981"/>
    <x v="991"/>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934"/>
    <n v="997500"/>
    <x v="35"/>
    <x v="12"/>
    <x v="35"/>
    <x v="11"/>
    <x v="46"/>
    <s v="03329/KW/626402/2022"/>
    <x v="12"/>
    <s v="03359/PB/626402/2022"/>
    <x v="129"/>
    <x v="12"/>
    <s v="Belanja Barang Non Operasional"/>
    <s v="BELANJA BAHAN"/>
    <s v="GUP"/>
    <s v="NON GAJI"/>
    <x v="982"/>
    <x v="992"/>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935"/>
    <n v="500000"/>
    <x v="35"/>
    <x v="12"/>
    <x v="35"/>
    <x v="11"/>
    <x v="46"/>
    <s v="03328/KW/626402/2022"/>
    <x v="12"/>
    <s v="03357/PB/626402/2022"/>
    <x v="117"/>
    <x v="12"/>
    <s v="Belanja Barang Non Operasional"/>
    <s v="BELANJA BAHAN"/>
    <s v="GUP"/>
    <s v="NON GAJI"/>
    <x v="983"/>
    <x v="993"/>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936"/>
    <n v="1000000"/>
    <x v="35"/>
    <x v="12"/>
    <x v="35"/>
    <x v="11"/>
    <x v="46"/>
    <s v="03327/KW/626402/2022"/>
    <x v="12"/>
    <s v="03355/PB/626402/2022"/>
    <x v="130"/>
    <x v="12"/>
    <s v="Belanja Barang Non Operasional"/>
    <s v="BELANJA BAHAN"/>
    <s v="GUP"/>
    <s v="NON GAJI"/>
    <x v="984"/>
    <x v="994"/>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937"/>
    <n v="1285000"/>
    <x v="35"/>
    <x v="12"/>
    <x v="35"/>
    <x v="11"/>
    <x v="46"/>
    <s v="03326/KW/626402/2022"/>
    <x v="12"/>
    <s v="03352/PB/626402/2022"/>
    <x v="131"/>
    <x v="12"/>
    <s v="Belanja Barang Non Operasional"/>
    <s v="PERJALANAN DINAS"/>
    <s v="GUP"/>
    <s v="NON GAJI"/>
    <x v="985"/>
    <x v="995"/>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938"/>
    <n v="615000"/>
    <x v="35"/>
    <x v="12"/>
    <x v="35"/>
    <x v="11"/>
    <x v="46"/>
    <s v="03325/KW/626402/2022"/>
    <x v="12"/>
    <s v="03349/PB/626402/2022"/>
    <x v="122"/>
    <x v="12"/>
    <s v="Belanja Barang Non Operasional"/>
    <s v="BELANJA BAHAN"/>
    <s v="GUP"/>
    <s v="NON GAJI"/>
    <x v="986"/>
    <x v="996"/>
    <s v="00193/UM/626402/2022"/>
    <m/>
    <m/>
    <m/>
    <n v="246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939"/>
    <n v="310745"/>
    <x v="35"/>
    <x v="12"/>
    <x v="35"/>
    <x v="11"/>
    <x v="46"/>
    <s v="03324/KW/626402/2022"/>
    <x v="12"/>
    <s v="03345/PB/626402/2022"/>
    <x v="130"/>
    <x v="12"/>
    <s v="Belanja Barang Non Operasional"/>
    <s v="NON OPS LAINNYA"/>
    <s v="GUP"/>
    <s v="NON GAJI"/>
    <x v="987"/>
    <x v="997"/>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0"/>
    <n v="374000"/>
    <x v="35"/>
    <x v="12"/>
    <x v="35"/>
    <x v="11"/>
    <x v="46"/>
    <s v="03323/KW/626402/2022"/>
    <x v="12"/>
    <s v="03344/PB/626402/2022"/>
    <x v="132"/>
    <x v="12"/>
    <s v="Belanja Barang Non Operasional"/>
    <s v="BELANJA BAHAN"/>
    <s v="GUP"/>
    <s v="NON GAJI"/>
    <x v="988"/>
    <x v="998"/>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1"/>
    <n v="374000"/>
    <x v="35"/>
    <x v="12"/>
    <x v="35"/>
    <x v="11"/>
    <x v="46"/>
    <s v="03322/KW/626402/2022"/>
    <x v="12"/>
    <s v="03342/PB/626402/2022"/>
    <x v="132"/>
    <x v="12"/>
    <s v="Belanja Barang Non Operasional"/>
    <s v="BELANJA BAHAN"/>
    <s v="GUP"/>
    <s v="NON GAJI"/>
    <x v="989"/>
    <x v="999"/>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2"/>
    <n v="1488000"/>
    <x v="36"/>
    <x v="12"/>
    <x v="36"/>
    <x v="11"/>
    <x v="47"/>
    <s v="03321/KW/626402/2022"/>
    <x v="12"/>
    <s v="03340/PB/626402/2022"/>
    <x v="117"/>
    <x v="12"/>
    <s v="Belanja Barang Non Operasional"/>
    <s v="BELANJA BAHAN"/>
    <s v="GUP"/>
    <s v="NON GAJI"/>
    <x v="990"/>
    <x v="1000"/>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3"/>
    <n v="682000"/>
    <x v="36"/>
    <x v="12"/>
    <x v="36"/>
    <x v="11"/>
    <x v="47"/>
    <s v="03320/KW/626402/2022"/>
    <x v="12"/>
    <s v="03338/PB/626402/2022"/>
    <x v="117"/>
    <x v="12"/>
    <s v="Belanja Barang Non Operasional"/>
    <s v="BELANJA BAHAN"/>
    <s v="GUP"/>
    <s v="NON GAJI"/>
    <x v="991"/>
    <x v="1001"/>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4"/>
    <n v="720000"/>
    <x v="36"/>
    <x v="12"/>
    <x v="36"/>
    <x v="11"/>
    <x v="47"/>
    <s v="03319/KW/626402/2022"/>
    <x v="12"/>
    <s v="03337/PB/626402/2022"/>
    <x v="77"/>
    <x v="12"/>
    <s v="Belanja Barang Non Operasional"/>
    <s v="BELANJA BAHAN"/>
    <s v="GUP"/>
    <s v="NON GAJI"/>
    <x v="992"/>
    <x v="1002"/>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5"/>
    <n v="330000"/>
    <x v="36"/>
    <x v="12"/>
    <x v="36"/>
    <x v="11"/>
    <x v="47"/>
    <s v="03318/KW/626402/2022"/>
    <x v="12"/>
    <s v="03336/PB/626402/2022"/>
    <x v="77"/>
    <x v="12"/>
    <s v="Belanja Barang Non Operasional"/>
    <s v="BELANJA BAHAN"/>
    <s v="GUP"/>
    <s v="NON GAJI"/>
    <x v="993"/>
    <x v="1003"/>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6"/>
    <n v="720000"/>
    <x v="36"/>
    <x v="12"/>
    <x v="36"/>
    <x v="11"/>
    <x v="47"/>
    <s v="03317/KW/626402/2022"/>
    <x v="12"/>
    <s v="03334/PB/626402/2022"/>
    <x v="75"/>
    <x v="12"/>
    <s v="Belanja Barang Non Operasional"/>
    <s v="BELANJA BAHAN"/>
    <s v="GUP"/>
    <s v="NON GAJI"/>
    <x v="994"/>
    <x v="1004"/>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7"/>
    <n v="330000"/>
    <x v="36"/>
    <x v="12"/>
    <x v="36"/>
    <x v="11"/>
    <x v="47"/>
    <s v="03316/KW/626402/2022"/>
    <x v="12"/>
    <s v="03333/PB/626402/2022"/>
    <x v="75"/>
    <x v="12"/>
    <s v="Belanja Barang Non Operasional"/>
    <s v="BELANJA BAHAN"/>
    <s v="GUP"/>
    <s v="NON GAJI"/>
    <x v="995"/>
    <x v="1005"/>
    <s v="0019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948"/>
    <n v="300000"/>
    <x v="37"/>
    <x v="13"/>
    <x v="37"/>
    <x v="12"/>
    <x v="48"/>
    <s v="03395/KW/626402/2022"/>
    <x v="13"/>
    <s v="03498/PB/626402/2022"/>
    <x v="133"/>
    <x v="13"/>
    <s v="Belanja Barang Non Operasional"/>
    <s v="PERJALANAN DINAS"/>
    <s v="GUP"/>
    <s v="NON GAJI"/>
    <x v="996"/>
    <x v="1006"/>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949"/>
    <n v="999000"/>
    <x v="37"/>
    <x v="13"/>
    <x v="37"/>
    <x v="12"/>
    <x v="49"/>
    <s v="03450/KW/626402/2022"/>
    <x v="13"/>
    <s v="03555/PB/626402/2022"/>
    <x v="134"/>
    <x v="13"/>
    <s v="Belanja Barang Non Operasional"/>
    <s v="BELANJA BAHAN"/>
    <s v="GUP"/>
    <s v="NON GAJI"/>
    <x v="997"/>
    <x v="1007"/>
    <s v="00212/UM/626402/2022"/>
    <m/>
    <m/>
    <m/>
    <n v="1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950"/>
    <n v="750000"/>
    <x v="37"/>
    <x v="13"/>
    <x v="37"/>
    <x v="12"/>
    <x v="48"/>
    <s v="03396/KW/626402/2022"/>
    <x v="13"/>
    <s v="03499/PB/626402/2022"/>
    <x v="135"/>
    <x v="13"/>
    <s v="Belanja Barang Non Operasional"/>
    <s v="TRANSPORT LOKAL"/>
    <s v="GUP"/>
    <s v="NON GAJI"/>
    <x v="998"/>
    <x v="1008"/>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51"/>
    <n v="1450000"/>
    <x v="37"/>
    <x v="13"/>
    <x v="37"/>
    <x v="12"/>
    <x v="49"/>
    <s v="03449/KW/626402/2022"/>
    <x v="13"/>
    <s v="03554/PB/626402/2022"/>
    <x v="136"/>
    <x v="13"/>
    <s v="Belanja Barang Non Operasional"/>
    <s v="PERSEDIAAN"/>
    <s v="GUP"/>
    <s v="NON GAJI"/>
    <x v="999"/>
    <x v="1009"/>
    <s v="002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952"/>
    <n v="2090000"/>
    <x v="37"/>
    <x v="13"/>
    <x v="37"/>
    <x v="12"/>
    <x v="48"/>
    <s v="03397/KW/626402/2022"/>
    <x v="13"/>
    <s v="03500/PB/626402/2022"/>
    <x v="90"/>
    <x v="13"/>
    <s v="Belanja Barang Non Operasional"/>
    <s v="PERJALANAN DINAS"/>
    <s v="GUP"/>
    <s v="NON GAJI"/>
    <x v="1000"/>
    <x v="1010"/>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53"/>
    <n v="1000000"/>
    <x v="37"/>
    <x v="13"/>
    <x v="37"/>
    <x v="12"/>
    <x v="49"/>
    <s v="03448/KW/626402/2022"/>
    <x v="13"/>
    <s v="03553/PB/626402/2022"/>
    <x v="137"/>
    <x v="13"/>
    <s v="Belanja Barang Non Operasional"/>
    <s v="PERSEDIAAN"/>
    <s v="GUP"/>
    <s v="NON GAJI"/>
    <x v="1001"/>
    <x v="101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4"/>
    <n v="180000"/>
    <x v="37"/>
    <x v="13"/>
    <x v="37"/>
    <x v="12"/>
    <x v="48"/>
    <s v="03398/KW/626402/2022"/>
    <x v="13"/>
    <s v="03501/PB/626402/2022"/>
    <x v="82"/>
    <x v="13"/>
    <s v="Belanja Barang Operasional"/>
    <s v="KEPERLUAN PERKANTORAN"/>
    <s v="GUP"/>
    <s v="NON GAJI"/>
    <x v="1002"/>
    <x v="1012"/>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5"/>
    <n v="1380000"/>
    <x v="37"/>
    <x v="13"/>
    <x v="37"/>
    <x v="12"/>
    <x v="50"/>
    <s v="03447/KW/626402/2022"/>
    <x v="13"/>
    <s v="03552/PB/626402/2022"/>
    <x v="85"/>
    <x v="13"/>
    <s v="Belanja Barang Non Operasional"/>
    <s v="PERJALANAN DINAS"/>
    <s v="GUP"/>
    <s v="NON GAJI"/>
    <x v="1003"/>
    <x v="1013"/>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6"/>
    <n v="150000"/>
    <x v="37"/>
    <x v="13"/>
    <x v="37"/>
    <x v="12"/>
    <x v="48"/>
    <s v="03399/KW/626402/2022"/>
    <x v="13"/>
    <s v="03502/PB/626402/2022"/>
    <x v="90"/>
    <x v="13"/>
    <s v="Belanja Barang Operasional"/>
    <s v="KEPERLUAN PERKANTORAN"/>
    <s v="GUP"/>
    <s v="NON GAJI"/>
    <x v="1004"/>
    <x v="1014"/>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7"/>
    <n v="3367100"/>
    <x v="37"/>
    <x v="13"/>
    <x v="37"/>
    <x v="12"/>
    <x v="50"/>
    <s v="03446/KW/626402/2022"/>
    <x v="13"/>
    <s v="03551/PB/626402/2022"/>
    <x v="83"/>
    <x v="13"/>
    <s v="Belanja Barang Non Operasional"/>
    <s v="PERJALANAN DINAS"/>
    <s v="GUP"/>
    <s v="NON GAJI"/>
    <x v="1005"/>
    <x v="1015"/>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58"/>
    <n v="550000"/>
    <x v="37"/>
    <x v="13"/>
    <x v="37"/>
    <x v="12"/>
    <x v="48"/>
    <s v="03400/KW/626402/2022"/>
    <x v="13"/>
    <s v="03503/PB/626402/2022"/>
    <x v="81"/>
    <x v="13"/>
    <s v="Belanja Barang Operasional"/>
    <s v="KEPERLUAN PERKANTORAN"/>
    <s v="GUP"/>
    <s v="NON GAJI"/>
    <x v="1006"/>
    <x v="1016"/>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9"/>
    <n v="3280500"/>
    <x v="37"/>
    <x v="13"/>
    <x v="37"/>
    <x v="12"/>
    <x v="50"/>
    <s v="03445/KW/626402/2022"/>
    <x v="13"/>
    <s v="03550/PB/626402/2022"/>
    <x v="83"/>
    <x v="13"/>
    <s v="Belanja Barang Non Operasional"/>
    <s v="PERJALANAN DINAS"/>
    <s v="GUP"/>
    <s v="NON GAJI"/>
    <x v="1007"/>
    <x v="1017"/>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60"/>
    <n v="1325000"/>
    <x v="37"/>
    <x v="13"/>
    <x v="37"/>
    <x v="12"/>
    <x v="48"/>
    <s v="03401/KW/626402/2022"/>
    <x v="13"/>
    <s v="03504/PB/626402/2022"/>
    <x v="81"/>
    <x v="13"/>
    <s v="Belanja Barang Operasional"/>
    <s v="KEPERLUAN PERKANTORAN"/>
    <s v="GUP"/>
    <s v="NON GAJI"/>
    <x v="1008"/>
    <x v="1018"/>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1"/>
    <n v="1212400"/>
    <x v="37"/>
    <x v="13"/>
    <x v="37"/>
    <x v="12"/>
    <x v="50"/>
    <s v="03444/KW/626402/2022"/>
    <x v="13"/>
    <s v="03549/PB/626402/2022"/>
    <x v="73"/>
    <x v="13"/>
    <s v="Belanja Barang Non Operasional"/>
    <s v="PERJALANAN DINAS"/>
    <s v="GUP"/>
    <s v="NON GAJI"/>
    <x v="1009"/>
    <x v="1019"/>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2"/>
    <n v="462000"/>
    <x v="37"/>
    <x v="13"/>
    <x v="37"/>
    <x v="12"/>
    <x v="48"/>
    <s v="03402/KW/626402/2022"/>
    <x v="13"/>
    <s v="03505/PB/626402/2022"/>
    <x v="81"/>
    <x v="13"/>
    <s v="Belanja Barang Operasional"/>
    <s v="KEPERLUAN PERKANTORAN"/>
    <s v="GUP"/>
    <s v="NON GAJI"/>
    <x v="1010"/>
    <x v="1020"/>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3"/>
    <n v="1325800"/>
    <x v="37"/>
    <x v="13"/>
    <x v="37"/>
    <x v="12"/>
    <x v="50"/>
    <s v="03443/KW/626402/2022"/>
    <x v="13"/>
    <s v="03548/PB/626402/2022"/>
    <x v="94"/>
    <x v="13"/>
    <s v="Belanja Barang Non Operasional"/>
    <s v="PERJALANAN DINAS"/>
    <s v="GUP"/>
    <s v="NON GAJI"/>
    <x v="1011"/>
    <x v="1021"/>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4"/>
    <n v="1113000"/>
    <x v="37"/>
    <x v="13"/>
    <x v="37"/>
    <x v="12"/>
    <x v="48"/>
    <s v="03403/KW/626402/2022"/>
    <x v="13"/>
    <s v="03506/PB/626402/2022"/>
    <x v="81"/>
    <x v="13"/>
    <s v="Belanja Barang Operasional"/>
    <s v="KEPERLUAN PERKANTORAN"/>
    <s v="GUP"/>
    <s v="NON GAJI"/>
    <x v="1012"/>
    <x v="102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5"/>
    <n v="998000"/>
    <x v="37"/>
    <x v="13"/>
    <x v="37"/>
    <x v="12"/>
    <x v="48"/>
    <s v="03442/KW/626402/2022"/>
    <x v="13"/>
    <s v="03547/PB/626402/2022"/>
    <x v="129"/>
    <x v="13"/>
    <s v="Belanja Barang Operasional"/>
    <s v="PERSEDIAAN"/>
    <s v="GUP"/>
    <s v="NON GAJI"/>
    <x v="1013"/>
    <x v="102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6"/>
    <n v="440000"/>
    <x v="37"/>
    <x v="13"/>
    <x v="37"/>
    <x v="12"/>
    <x v="48"/>
    <s v="03404/KW/626402/2022"/>
    <x v="13"/>
    <s v="03507/PB/626402/2022"/>
    <x v="89"/>
    <x v="13"/>
    <s v="Belanja Barang Operasional"/>
    <s v="KEPERLUAN PERKANTORAN"/>
    <s v="GUP"/>
    <s v="NON GAJI"/>
    <x v="1014"/>
    <x v="102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7"/>
    <n v="996000"/>
    <x v="37"/>
    <x v="13"/>
    <x v="37"/>
    <x v="12"/>
    <x v="48"/>
    <s v="03441/KW/626402/2022"/>
    <x v="13"/>
    <s v="03546/PB/626402/2022"/>
    <x v="129"/>
    <x v="13"/>
    <s v="Belanja Barang Operasional"/>
    <s v="PERSEDIAAN"/>
    <s v="GUP"/>
    <s v="NON GAJI"/>
    <x v="1015"/>
    <x v="102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8"/>
    <n v="1060000"/>
    <x v="37"/>
    <x v="13"/>
    <x v="37"/>
    <x v="12"/>
    <x v="48"/>
    <s v="03405/KW/626402/2022"/>
    <x v="13"/>
    <s v="03508/PB/626402/2022"/>
    <x v="89"/>
    <x v="13"/>
    <s v="Belanja Barang Operasional"/>
    <s v="KEPERLUAN PERKANTORAN"/>
    <s v="GUP"/>
    <s v="NON GAJI"/>
    <x v="1016"/>
    <x v="1026"/>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9"/>
    <n v="994000"/>
    <x v="37"/>
    <x v="13"/>
    <x v="37"/>
    <x v="12"/>
    <x v="48"/>
    <s v="03440/KW/626402/2022"/>
    <x v="13"/>
    <s v="03545/PB/626402/2022"/>
    <x v="124"/>
    <x v="13"/>
    <s v="Belanja Barang Operasional"/>
    <s v="PERSEDIAAN"/>
    <s v="GUP"/>
    <s v="NON GAJI"/>
    <x v="1017"/>
    <x v="102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0"/>
    <n v="506000"/>
    <x v="37"/>
    <x v="13"/>
    <x v="37"/>
    <x v="12"/>
    <x v="48"/>
    <s v="03406/KW/626402/2022"/>
    <x v="13"/>
    <s v="03509/PB/626402/2022"/>
    <x v="113"/>
    <x v="13"/>
    <s v="Belanja Barang Operasional"/>
    <s v="KEPERLUAN PERKANTORAN"/>
    <s v="GUP"/>
    <s v="NON GAJI"/>
    <x v="1018"/>
    <x v="102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71"/>
    <n v="80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71"/>
    <n v="88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2"/>
    <n v="1219000"/>
    <x v="37"/>
    <x v="13"/>
    <x v="37"/>
    <x v="12"/>
    <x v="48"/>
    <s v="03407/KW/626402/2022"/>
    <x v="13"/>
    <s v="03510/PB/626402/2022"/>
    <x v="113"/>
    <x v="13"/>
    <s v="Belanja Barang Operasional"/>
    <s v="KEPERLUAN PERKANTORAN"/>
    <s v="GUP"/>
    <s v="NON GAJI"/>
    <x v="1020"/>
    <x v="103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3"/>
    <n v="1495000"/>
    <x v="37"/>
    <x v="13"/>
    <x v="37"/>
    <x v="12"/>
    <x v="48"/>
    <s v="03438/KW/626402/2022"/>
    <x v="13"/>
    <s v="03543/PB/626402/2022"/>
    <x v="133"/>
    <x v="13"/>
    <s v="Belanja Barang Operasional"/>
    <s v="PERSEDIAAN"/>
    <s v="GUP"/>
    <s v="NON GAJI"/>
    <x v="1021"/>
    <x v="103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74"/>
    <n v="685000"/>
    <x v="37"/>
    <x v="13"/>
    <x v="37"/>
    <x v="12"/>
    <x v="48"/>
    <s v="03408/KW/626402/2022"/>
    <x v="13"/>
    <s v="03511/PB/626402/2022"/>
    <x v="138"/>
    <x v="13"/>
    <s v="Belanja Barang Operasional"/>
    <s v="KEPERLUAN PERKANTORAN"/>
    <s v="GUP"/>
    <s v="NON GAJI"/>
    <x v="1022"/>
    <x v="103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5"/>
    <n v="1465000"/>
    <x v="37"/>
    <x v="13"/>
    <x v="37"/>
    <x v="12"/>
    <x v="48"/>
    <s v="03437/KW/626402/2022"/>
    <x v="13"/>
    <s v="03542/PB/626402/2022"/>
    <x v="133"/>
    <x v="13"/>
    <s v="Belanja Barang Operasional"/>
    <s v="PERSEDIAAN"/>
    <s v="GUP"/>
    <s v="NON GAJI"/>
    <x v="1023"/>
    <x v="103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6"/>
    <n v="893000"/>
    <x v="37"/>
    <x v="13"/>
    <x v="37"/>
    <x v="12"/>
    <x v="48"/>
    <s v="03409/KW/626402/2022"/>
    <x v="13"/>
    <s v="03512/PB/626402/2022"/>
    <x v="138"/>
    <x v="13"/>
    <s v="Belanja Barang Operasional"/>
    <s v="KEPERLUAN PERKANTORAN"/>
    <s v="GUP"/>
    <s v="NON GAJI"/>
    <x v="1024"/>
    <x v="103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7"/>
    <n v="1485000"/>
    <x v="37"/>
    <x v="13"/>
    <x v="37"/>
    <x v="12"/>
    <x v="48"/>
    <s v="03436/KW/626402/2022"/>
    <x v="13"/>
    <s v="03541/PB/626402/2022"/>
    <x v="133"/>
    <x v="13"/>
    <s v="Belanja Barang Operasional"/>
    <s v="PERSEDIAAN"/>
    <s v="GUP"/>
    <s v="NON GAJI"/>
    <x v="1025"/>
    <x v="103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978"/>
    <n v="5439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978"/>
    <n v="5994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978"/>
    <n v="53835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79"/>
    <n v="997500"/>
    <x v="37"/>
    <x v="13"/>
    <x v="37"/>
    <x v="12"/>
    <x v="48"/>
    <s v="03435/KW/626402/2022"/>
    <x v="13"/>
    <s v="03540/PB/626402/2022"/>
    <x v="133"/>
    <x v="13"/>
    <s v="Belanja Barang Operasional"/>
    <s v="PERSEDIAAN"/>
    <s v="GUP"/>
    <s v="NON GAJI"/>
    <x v="1027"/>
    <x v="103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0"/>
    <n v="997000"/>
    <x v="37"/>
    <x v="13"/>
    <x v="37"/>
    <x v="12"/>
    <x v="48"/>
    <s v="03434/KW/626402/2022"/>
    <x v="13"/>
    <s v="03539/PB/626402/2022"/>
    <x v="133"/>
    <x v="13"/>
    <s v="Belanja Barang Operasional"/>
    <s v="PERSEDIAAN"/>
    <s v="GUP"/>
    <s v="NON GAJI"/>
    <x v="1028"/>
    <x v="103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1"/>
    <n v="998000"/>
    <x v="37"/>
    <x v="13"/>
    <x v="37"/>
    <x v="12"/>
    <x v="48"/>
    <s v="03433/KW/626402/2022"/>
    <x v="13"/>
    <s v="03538/PB/626402/2022"/>
    <x v="133"/>
    <x v="13"/>
    <s v="Belanja Barang Operasional"/>
    <s v="PERSEDIAAN"/>
    <s v="GUP"/>
    <s v="NON GAJI"/>
    <x v="1029"/>
    <x v="103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82"/>
    <n v="80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82"/>
    <n v="88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3"/>
    <n v="3000000"/>
    <x v="37"/>
    <x v="13"/>
    <x v="37"/>
    <x v="12"/>
    <x v="48"/>
    <s v="03430/KW/626402/2022"/>
    <x v="13"/>
    <s v="03533/PB/626402/2022"/>
    <x v="76"/>
    <x v="13"/>
    <s v="Belanja Barang Operasional"/>
    <s v="BELANJA PEMELIHARAAN"/>
    <s v="GUP"/>
    <s v="NON GAJI"/>
    <x v="1031"/>
    <x v="1041"/>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4"/>
    <n v="3000000"/>
    <x v="37"/>
    <x v="13"/>
    <x v="37"/>
    <x v="12"/>
    <x v="48"/>
    <s v="03429/KW/626402/2022"/>
    <x v="13"/>
    <s v="03532/PB/626402/2022"/>
    <x v="104"/>
    <x v="13"/>
    <s v="Belanja Barang Operasional"/>
    <s v="BELANJA PEMELIHARAAN"/>
    <s v="GUP"/>
    <s v="NON GAJI"/>
    <x v="1032"/>
    <x v="1042"/>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5"/>
    <n v="600000"/>
    <x v="37"/>
    <x v="13"/>
    <x v="37"/>
    <x v="12"/>
    <x v="48"/>
    <s v="03428/KW/626402/2022"/>
    <x v="13"/>
    <s v="03531/PB/626402/2022"/>
    <x v="139"/>
    <x v="13"/>
    <s v="Belanja Barang Operasional"/>
    <s v="BELANJA PEMELIHARAAN"/>
    <s v="GUP"/>
    <s v="NON GAJI"/>
    <x v="1033"/>
    <x v="104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986"/>
    <n v="1364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6"/>
    <n v="3982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7"/>
    <n v="911900"/>
    <x v="37"/>
    <x v="13"/>
    <x v="37"/>
    <x v="12"/>
    <x v="48"/>
    <s v="03426/KW/626402/2022"/>
    <x v="13"/>
    <s v="03529/PB/626402/2022"/>
    <x v="132"/>
    <x v="13"/>
    <s v="Belanja Barang Operasional"/>
    <s v="BELANJA PEMELIHARAAN"/>
    <s v="GUP"/>
    <s v="NON GAJI"/>
    <x v="1035"/>
    <x v="104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8"/>
    <n v="3650000"/>
    <x v="37"/>
    <x v="13"/>
    <x v="37"/>
    <x v="12"/>
    <x v="48"/>
    <s v="03425/KW/626402/2022"/>
    <x v="13"/>
    <s v="03528/PB/626402/2022"/>
    <x v="130"/>
    <x v="13"/>
    <s v="Belanja Barang Operasional"/>
    <s v="BELANJA PEMELIHARAAN"/>
    <s v="GUP"/>
    <s v="NON GAJI"/>
    <x v="1036"/>
    <x v="1046"/>
    <s v="00212/UM/626402/2022"/>
    <m/>
    <m/>
    <m/>
    <n v="7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9"/>
    <n v="470000"/>
    <x v="37"/>
    <x v="13"/>
    <x v="37"/>
    <x v="12"/>
    <x v="48"/>
    <s v="03424/KW/626402/2022"/>
    <x v="13"/>
    <s v="03527/PB/626402/2022"/>
    <x v="115"/>
    <x v="13"/>
    <s v="Belanja Barang Operasional"/>
    <s v="BELANJA PEMELIHARAAN"/>
    <s v="GUP"/>
    <s v="NON GAJI"/>
    <x v="1037"/>
    <x v="104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0"/>
    <n v="932600"/>
    <x v="37"/>
    <x v="13"/>
    <x v="37"/>
    <x v="12"/>
    <x v="48"/>
    <s v="03423/KW/626402/2022"/>
    <x v="13"/>
    <s v="03526/PB/626402/2022"/>
    <x v="77"/>
    <x v="13"/>
    <s v="Belanja Barang Operasional"/>
    <s v="BELANJA PEMELIHARAAN"/>
    <s v="GUP"/>
    <s v="NON GAJI"/>
    <x v="1038"/>
    <x v="104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91"/>
    <n v="246200"/>
    <x v="37"/>
    <x v="13"/>
    <x v="37"/>
    <x v="12"/>
    <x v="48"/>
    <s v="03422/KW/626402/2022"/>
    <x v="13"/>
    <s v="03525/PB/626402/2022"/>
    <x v="77"/>
    <x v="13"/>
    <s v="Belanja Barang Operasional"/>
    <s v="BELANJA PEMELIHARAAN"/>
    <s v="GUP"/>
    <s v="NON GAJI"/>
    <x v="1039"/>
    <x v="104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2"/>
    <n v="3417690"/>
    <x v="37"/>
    <x v="13"/>
    <x v="37"/>
    <x v="12"/>
    <x v="48"/>
    <s v="03421/KW/626402/2022"/>
    <x v="13"/>
    <s v="03524/PB/626402/2022"/>
    <x v="90"/>
    <x v="13"/>
    <s v="Belanja Barang Operasional"/>
    <s v="BELANJA PEMELIHARAAN"/>
    <s v="GUP"/>
    <s v="NON GAJI"/>
    <x v="1040"/>
    <x v="1050"/>
    <s v="00212/UM/626402/2022"/>
    <n v="338690"/>
    <m/>
    <m/>
    <n v="61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3"/>
    <n v="1443000"/>
    <x v="37"/>
    <x v="13"/>
    <x v="37"/>
    <x v="12"/>
    <x v="48"/>
    <s v="03420/KW/626402/2022"/>
    <x v="13"/>
    <s v="03523/PB/626402/2022"/>
    <x v="81"/>
    <x v="13"/>
    <s v="Belanja Barang Operasional"/>
    <s v="BELANJA PEMELIHARAAN"/>
    <s v="GUP"/>
    <s v="NON GAJI"/>
    <x v="1041"/>
    <x v="1051"/>
    <s v="00212/UM/626402/2022"/>
    <m/>
    <m/>
    <m/>
    <n v="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994"/>
    <n v="46000"/>
    <x v="37"/>
    <x v="13"/>
    <x v="37"/>
    <x v="12"/>
    <x v="48"/>
    <s v="03410/KW/626402/2022"/>
    <x v="13"/>
    <s v="03513/PB/626402/2022"/>
    <x v="111"/>
    <x v="13"/>
    <s v="Belanja Barang Operasional"/>
    <s v="PENGIRIMAN SURAT DINAS POS PUSAT"/>
    <s v="GUP"/>
    <s v="NON GAJI"/>
    <x v="1042"/>
    <x v="105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5"/>
    <n v="1350800"/>
    <x v="37"/>
    <x v="13"/>
    <x v="37"/>
    <x v="12"/>
    <x v="48"/>
    <s v="03419/KW/626402/2022"/>
    <x v="13"/>
    <s v="03522/PB/626402/2022"/>
    <x v="85"/>
    <x v="13"/>
    <s v="Belanja Barang Operasional"/>
    <s v="BELANJA PEMELIHARAAN"/>
    <s v="GUP"/>
    <s v="NON GAJI"/>
    <x v="1043"/>
    <x v="105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996"/>
    <n v="4950000"/>
    <x v="37"/>
    <x v="13"/>
    <x v="37"/>
    <x v="12"/>
    <x v="48"/>
    <s v="03411/KW/626402/2022"/>
    <x v="13"/>
    <s v="03514/PB/626402/2022"/>
    <x v="115"/>
    <x v="13"/>
    <s v="Belanja Barang Operasional"/>
    <s v="BELANJA SEWA"/>
    <s v="GUP"/>
    <s v="NON GAJI"/>
    <x v="1044"/>
    <x v="1054"/>
    <s v="00212/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7"/>
    <n v="1452700"/>
    <x v="37"/>
    <x v="13"/>
    <x v="37"/>
    <x v="12"/>
    <x v="48"/>
    <s v="03418/KW/626402/2022"/>
    <x v="13"/>
    <s v="03521/PB/626402/2022"/>
    <x v="85"/>
    <x v="13"/>
    <s v="Belanja Barang Operasional"/>
    <s v="BELANJA PEMELIHARAAN"/>
    <s v="GUP"/>
    <s v="NON GAJI"/>
    <x v="1045"/>
    <x v="105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8"/>
    <n v="1165000"/>
    <x v="37"/>
    <x v="13"/>
    <x v="37"/>
    <x v="12"/>
    <x v="48"/>
    <s v="03412/KW/626402/2022"/>
    <x v="13"/>
    <s v="03515/PB/626402/2022"/>
    <x v="91"/>
    <x v="13"/>
    <s v="Belanja Barang Operasional"/>
    <s v="BELANJA PEMELIHARAAN"/>
    <s v="GUP"/>
    <s v="NON GAJI"/>
    <x v="1046"/>
    <x v="1056"/>
    <s v="00212/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9"/>
    <n v="4745250"/>
    <x v="37"/>
    <x v="13"/>
    <x v="37"/>
    <x v="12"/>
    <x v="48"/>
    <s v="03417/KW/626402/2022"/>
    <x v="13"/>
    <s v="03520/PB/626402/2022"/>
    <x v="87"/>
    <x v="13"/>
    <s v="Belanja Barang Operasional"/>
    <s v="BELANJA PEMELIHARAAN"/>
    <s v="GUP"/>
    <s v="NON GAJI"/>
    <x v="1047"/>
    <x v="1057"/>
    <s v="00212/UM/626402/2022"/>
    <n v="470250"/>
    <m/>
    <m/>
    <n v="8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0"/>
    <n v="2858250"/>
    <x v="37"/>
    <x v="13"/>
    <x v="37"/>
    <x v="12"/>
    <x v="48"/>
    <s v="03413/KW/626402/2022"/>
    <x v="13"/>
    <s v="03516/PB/626402/2022"/>
    <x v="80"/>
    <x v="13"/>
    <s v="Belanja Barang Operasional"/>
    <s v="BELANJA PEMELIHARAAN"/>
    <s v="GUP"/>
    <s v="NON GAJI"/>
    <x v="1048"/>
    <x v="1058"/>
    <s v="00212/UM/626402/2022"/>
    <n v="283250"/>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1"/>
    <n v="1041000"/>
    <x v="37"/>
    <x v="13"/>
    <x v="37"/>
    <x v="12"/>
    <x v="48"/>
    <s v="03416/KW/626402/2022"/>
    <x v="13"/>
    <s v="03519/PB/626402/2022"/>
    <x v="87"/>
    <x v="13"/>
    <s v="Belanja Barang Operasional"/>
    <s v="BELANJA PEMELIHARAAN"/>
    <s v="GUP"/>
    <s v="NON GAJI"/>
    <x v="1049"/>
    <x v="1059"/>
    <s v="00212/UM/626402/2022"/>
    <m/>
    <m/>
    <m/>
    <n v="5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2"/>
    <n v="1691000"/>
    <x v="37"/>
    <x v="13"/>
    <x v="37"/>
    <x v="12"/>
    <x v="48"/>
    <s v="03414/KW/626402/2022"/>
    <x v="13"/>
    <s v="03517/PB/626402/2022"/>
    <x v="72"/>
    <x v="13"/>
    <s v="Belanja Barang Operasional"/>
    <s v="BELANJA PEMELIHARAAN"/>
    <s v="GUP"/>
    <s v="NON GAJI"/>
    <x v="1050"/>
    <x v="106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3"/>
    <n v="881000"/>
    <x v="37"/>
    <x v="13"/>
    <x v="37"/>
    <x v="12"/>
    <x v="48"/>
    <s v="03415/KW/626402/2022"/>
    <x v="13"/>
    <s v="03518/PB/626402/2022"/>
    <x v="140"/>
    <x v="13"/>
    <s v="Belanja Barang Operasional"/>
    <s v="BELANJA PEMELIHARAAN"/>
    <s v="GUP"/>
    <s v="NON GAJI"/>
    <x v="1051"/>
    <x v="1061"/>
    <s v="0021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4"/>
    <n v="5046280"/>
    <x v="38"/>
    <x v="14"/>
    <x v="38"/>
    <x v="13"/>
    <x v="51"/>
    <s v="03555/KW/626402/2022"/>
    <x v="14"/>
    <s v="03629/PB/626402/2022"/>
    <x v="141"/>
    <x v="14"/>
    <s v="Belanja Barang Non Operasional"/>
    <s v="PERJALANAN DINAS"/>
    <s v="GUP"/>
    <s v="NON GAJI"/>
    <x v="1052"/>
    <x v="1062"/>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05"/>
    <n v="7694200"/>
    <x v="38"/>
    <x v="14"/>
    <x v="38"/>
    <x v="13"/>
    <x v="52"/>
    <s v="03570/KW/626402/2022"/>
    <x v="14"/>
    <s v="03645/PB/626402/2022"/>
    <x v="137"/>
    <x v="14"/>
    <s v="Belanja Barang Non Operasional"/>
    <s v="PERJALANAN DINAS"/>
    <s v="GUP"/>
    <s v="NON GAJI"/>
    <x v="1053"/>
    <x v="1063"/>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6"/>
    <n v="20800960"/>
    <x v="38"/>
    <x v="14"/>
    <x v="38"/>
    <x v="13"/>
    <x v="51"/>
    <s v="03556/KW/626402/2022"/>
    <x v="14"/>
    <s v="03630/PB/626402/2022"/>
    <x v="141"/>
    <x v="14"/>
    <s v="Belanja Barang Non Operasional"/>
    <s v="PERJALANAN DINAS"/>
    <s v="GUP"/>
    <s v="NON GAJI"/>
    <x v="1054"/>
    <x v="106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3074000"/>
    <x v="38"/>
    <x v="14"/>
    <x v="38"/>
    <x v="13"/>
    <x v="52"/>
    <s v="03567/KW/626402/2022"/>
    <x v="14"/>
    <s v="03642/PB/626402/2022"/>
    <x v="128"/>
    <x v="14"/>
    <s v="Belanja Barang Non Operasional"/>
    <s v="NON OPS LAINNYA"/>
    <s v="GUP"/>
    <s v="NON GAJI"/>
    <x v="1055"/>
    <x v="1065"/>
    <s v="00219/UM/626402/2022"/>
    <m/>
    <m/>
    <m/>
    <n v="122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8"/>
    <n v="726000"/>
    <x v="38"/>
    <x v="14"/>
    <x v="38"/>
    <x v="13"/>
    <x v="52"/>
    <s v="03569/KW/626402/2022"/>
    <x v="14"/>
    <s v="03644/PB/626402/2022"/>
    <x v="142"/>
    <x v="14"/>
    <s v="Belanja Barang Non Operasional"/>
    <s v="NON OPS LAINNYA"/>
    <s v="GUP"/>
    <s v="NON GAJI"/>
    <x v="1056"/>
    <x v="1066"/>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9"/>
    <n v="5410724"/>
    <x v="38"/>
    <x v="14"/>
    <x v="38"/>
    <x v="13"/>
    <x v="51"/>
    <s v="03557/KW/626402/2022"/>
    <x v="14"/>
    <s v="03631/PB/626402/2022"/>
    <x v="143"/>
    <x v="14"/>
    <s v="Belanja Barang Non Operasional"/>
    <s v="PERJALANAN DINAS"/>
    <s v="GUP"/>
    <s v="NON GAJI"/>
    <x v="1057"/>
    <x v="1067"/>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276000"/>
    <x v="38"/>
    <x v="14"/>
    <x v="38"/>
    <x v="13"/>
    <x v="52"/>
    <s v="03568/KW/626402/2022"/>
    <x v="14"/>
    <s v="03643/PB/626402/2022"/>
    <x v="128"/>
    <x v="14"/>
    <s v="Belanja Barang Non Operasional"/>
    <s v="NON OPS LAINNYA"/>
    <s v="GUP"/>
    <s v="NON GAJI"/>
    <x v="1058"/>
    <x v="1068"/>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11"/>
    <n v="8051530"/>
    <x v="38"/>
    <x v="14"/>
    <x v="38"/>
    <x v="13"/>
    <x v="51"/>
    <s v="03558/KW/626402/2022"/>
    <x v="14"/>
    <s v="03632/PB/626402/2022"/>
    <x v="144"/>
    <x v="14"/>
    <s v="Belanja Barang Non Operasional"/>
    <s v="PERJALANAN DINAS"/>
    <s v="GUP"/>
    <s v="NON GAJI"/>
    <x v="1059"/>
    <x v="1069"/>
    <s v="0022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012"/>
    <n v="150000"/>
    <x v="38"/>
    <x v="14"/>
    <x v="38"/>
    <x v="13"/>
    <x v="51"/>
    <s v="03554/KW/626402/2022"/>
    <x v="14"/>
    <s v="03628/PB/626402/2022"/>
    <x v="142"/>
    <x v="14"/>
    <s v="Belanja Barang Non Operasional"/>
    <s v="TRANSPORT LOKAL"/>
    <s v="GUP"/>
    <s v="NON GAJI"/>
    <x v="1060"/>
    <x v="1070"/>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276000"/>
    <x v="38"/>
    <x v="14"/>
    <x v="38"/>
    <x v="13"/>
    <x v="52"/>
    <s v="03566/KW/626402/2022"/>
    <x v="14"/>
    <s v="03641/PB/626402/2022"/>
    <x v="128"/>
    <x v="14"/>
    <s v="Belanja Barang Non Operasional"/>
    <s v="NON OPS LAINNYA"/>
    <s v="GUP"/>
    <s v="NON GAJI"/>
    <x v="1061"/>
    <x v="1071"/>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14"/>
    <n v="450000"/>
    <x v="38"/>
    <x v="14"/>
    <x v="38"/>
    <x v="13"/>
    <x v="52"/>
    <s v="03534/KW/626402/2022"/>
    <x v="14"/>
    <s v="03608/PB/626402/2022"/>
    <x v="137"/>
    <x v="14"/>
    <s v="Belanja Barang Non Operasional"/>
    <s v="TRANSPORT LOKAL"/>
    <s v="GUP"/>
    <s v="NON GAJI"/>
    <x v="1062"/>
    <x v="1072"/>
    <s v="0022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78000"/>
    <x v="38"/>
    <x v="14"/>
    <x v="38"/>
    <x v="13"/>
    <x v="52"/>
    <s v="03565/KW/626402/2022"/>
    <x v="14"/>
    <s v="03640/PB/626402/2022"/>
    <x v="119"/>
    <x v="14"/>
    <s v="Belanja Barang Non Operasional"/>
    <s v="NON OPS LAINNYA"/>
    <s v="GUP"/>
    <s v="NON GAJI"/>
    <x v="1063"/>
    <x v="1073"/>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5"/>
    <n v="150000"/>
    <x v="38"/>
    <x v="14"/>
    <x v="38"/>
    <x v="13"/>
    <x v="52"/>
    <s v="03559/KW/626402/2022"/>
    <x v="14"/>
    <s v="03633/PB/626402/2022"/>
    <x v="137"/>
    <x v="14"/>
    <s v="Belanja Barang Non Operasional"/>
    <s v="PERJALANAN DINAS"/>
    <s v="GUP"/>
    <s v="NON GAJI"/>
    <x v="1064"/>
    <x v="107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597000"/>
    <x v="38"/>
    <x v="14"/>
    <x v="38"/>
    <x v="13"/>
    <x v="52"/>
    <s v="03563/KW/626402/2022"/>
    <x v="14"/>
    <s v="03639/PB/626402/2022"/>
    <x v="119"/>
    <x v="14"/>
    <s v="Belanja Barang Non Operasional"/>
    <s v="NON OPS LAINNYA"/>
    <s v="GUP"/>
    <s v="NON GAJI"/>
    <x v="1065"/>
    <x v="1075"/>
    <s v="00219/UM/626402/2022"/>
    <m/>
    <m/>
    <m/>
    <n v="1038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6"/>
    <n v="150000"/>
    <x v="38"/>
    <x v="14"/>
    <x v="38"/>
    <x v="13"/>
    <x v="52"/>
    <s v="03571/KW/626402/2022"/>
    <x v="14"/>
    <s v="03634/PB/626402/2022"/>
    <x v="137"/>
    <x v="14"/>
    <s v="Belanja Barang Non Operasional"/>
    <s v="PERJALANAN DINAS"/>
    <s v="GUP"/>
    <s v="NON GAJI"/>
    <x v="1066"/>
    <x v="1076"/>
    <s v="0022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78000"/>
    <x v="38"/>
    <x v="14"/>
    <x v="38"/>
    <x v="13"/>
    <x v="52"/>
    <s v="03564/KW/626402/2022"/>
    <x v="14"/>
    <s v="03638/PB/626402/2022"/>
    <x v="119"/>
    <x v="14"/>
    <s v="Belanja Barang Non Operasional"/>
    <s v="NON OPS LAINNYA"/>
    <s v="GUP"/>
    <s v="NON GAJI"/>
    <x v="1067"/>
    <x v="1077"/>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34000"/>
    <x v="38"/>
    <x v="14"/>
    <x v="38"/>
    <x v="13"/>
    <x v="52"/>
    <s v="03560/KW/626402/2022"/>
    <x v="14"/>
    <s v="03635/PB/626402/2022"/>
    <x v="122"/>
    <x v="14"/>
    <s v="Belanja Barang Non Operasional"/>
    <s v="NON OPS LAINNYA"/>
    <s v="GUP"/>
    <s v="NON GAJI"/>
    <x v="1068"/>
    <x v="1078"/>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34000"/>
    <x v="38"/>
    <x v="14"/>
    <x v="38"/>
    <x v="13"/>
    <x v="52"/>
    <s v="03562/KW/626402/2022"/>
    <x v="14"/>
    <s v="03637/PB/626402/2022"/>
    <x v="122"/>
    <x v="14"/>
    <s v="Belanja Barang Non Operasional"/>
    <s v="NON OPS LAINNYA"/>
    <s v="GUP"/>
    <s v="NON GAJI"/>
    <x v="1069"/>
    <x v="1079"/>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491000"/>
    <x v="38"/>
    <x v="14"/>
    <x v="38"/>
    <x v="13"/>
    <x v="52"/>
    <s v="03561/KW/626402/2022"/>
    <x v="14"/>
    <s v="03636/PB/626402/2022"/>
    <x v="122"/>
    <x v="14"/>
    <s v="Belanja Barang Non Operasional"/>
    <s v="NON OPS LAINNYA"/>
    <s v="GUP"/>
    <s v="NON GAJI"/>
    <x v="1070"/>
    <x v="1080"/>
    <s v="00219/UM/626402/2022"/>
    <m/>
    <m/>
    <m/>
    <n v="9964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7"/>
    <n v="1490000"/>
    <x v="38"/>
    <x v="14"/>
    <x v="38"/>
    <x v="13"/>
    <x v="53"/>
    <s v="03553/KW/626402/2022"/>
    <x v="14"/>
    <s v="03627/PB/626402/2022"/>
    <x v="145"/>
    <x v="14"/>
    <s v="Belanja Barang Non Operasional"/>
    <s v="PERSEDIAAN"/>
    <s v="GUP"/>
    <s v="NON GAJI"/>
    <x v="1071"/>
    <x v="108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18"/>
    <n v="97800"/>
    <x v="38"/>
    <x v="14"/>
    <x v="38"/>
    <x v="13"/>
    <x v="52"/>
    <s v="03535/KW/626402/2022"/>
    <x v="14"/>
    <s v="03609/PB/626402/2022"/>
    <x v="144"/>
    <x v="14"/>
    <s v="Belanja Barang Operasional"/>
    <s v="KEPERLUAN PERKANTORAN"/>
    <s v="GUP"/>
    <s v="NON GAJI"/>
    <x v="1072"/>
    <x v="1082"/>
    <s v="00220/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9"/>
    <n v="1470000"/>
    <x v="38"/>
    <x v="14"/>
    <x v="38"/>
    <x v="13"/>
    <x v="53"/>
    <s v="03552/KW/626402/2022"/>
    <x v="14"/>
    <s v="03626/PB/626402/2022"/>
    <x v="137"/>
    <x v="14"/>
    <s v="Belanja Barang Non Operasional"/>
    <s v="PERSEDIAAN"/>
    <s v="GUP"/>
    <s v="NON GAJI"/>
    <x v="1073"/>
    <x v="108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0"/>
    <n v="343656"/>
    <x v="38"/>
    <x v="14"/>
    <x v="38"/>
    <x v="13"/>
    <x v="52"/>
    <s v="03536/KW/626402/2022"/>
    <x v="14"/>
    <s v="03610/PB/626402/2022"/>
    <x v="139"/>
    <x v="14"/>
    <s v="Belanja Barang Operasional"/>
    <s v="KEPERLUAN PERKANTORAN"/>
    <s v="GUP"/>
    <s v="NON GAJI"/>
    <x v="1074"/>
    <x v="1084"/>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1"/>
    <n v="1475000"/>
    <x v="38"/>
    <x v="14"/>
    <x v="38"/>
    <x v="13"/>
    <x v="53"/>
    <s v="03551/KW/626402/2022"/>
    <x v="14"/>
    <s v="03625/PB/626402/2022"/>
    <x v="146"/>
    <x v="14"/>
    <s v="Belanja Barang Non Operasional"/>
    <s v="PERSEDIAAN"/>
    <s v="GUP"/>
    <s v="NON GAJI"/>
    <x v="1075"/>
    <x v="108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22"/>
    <n v="220000"/>
    <x v="38"/>
    <x v="14"/>
    <x v="38"/>
    <x v="13"/>
    <x v="52"/>
    <s v="03537/KW/626402/2022"/>
    <x v="14"/>
    <s v="03611/PB/626402/2022"/>
    <x v="145"/>
    <x v="14"/>
    <s v="Belanja Barang Operasional"/>
    <s v="KEPERLUAN PERKANTORAN"/>
    <s v="GUP"/>
    <s v="NON GAJI"/>
    <x v="1076"/>
    <x v="1086"/>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3"/>
    <n v="1485000"/>
    <x v="38"/>
    <x v="14"/>
    <x v="38"/>
    <x v="13"/>
    <x v="53"/>
    <s v="03550/KW/626402/2022"/>
    <x v="14"/>
    <s v="03624/PB/626402/2022"/>
    <x v="136"/>
    <x v="14"/>
    <s v="Belanja Barang Non Operasional"/>
    <s v="PERSEDIAAN"/>
    <s v="GUP"/>
    <s v="NON GAJI"/>
    <x v="1077"/>
    <x v="1087"/>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4"/>
    <n v="530000"/>
    <x v="38"/>
    <x v="14"/>
    <x v="38"/>
    <x v="13"/>
    <x v="52"/>
    <s v="03538/KW/626402/2022"/>
    <x v="14"/>
    <s v="03612/PB/626402/2022"/>
    <x v="145"/>
    <x v="14"/>
    <s v="Belanja Barang Operasional"/>
    <s v="KEPERLUAN PERKANTORAN"/>
    <s v="GUP"/>
    <s v="NON GAJI"/>
    <x v="1078"/>
    <x v="1088"/>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9/KW/626402/2022"/>
    <x v="14"/>
    <s v="03623/PB/626402/2022"/>
    <x v="120"/>
    <x v="14"/>
    <s v="Belanja Barang Non Operasional"/>
    <s v="PERJALANAN DINAS"/>
    <s v="GUP"/>
    <s v="NON GAJI"/>
    <x v="1079"/>
    <x v="1089"/>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026"/>
    <n v="1495000"/>
    <x v="38"/>
    <x v="14"/>
    <x v="38"/>
    <x v="13"/>
    <x v="52"/>
    <s v="03539/KW/626402/2022"/>
    <x v="14"/>
    <s v="03613/PB/626402/2022"/>
    <x v="145"/>
    <x v="14"/>
    <s v="Belanja Barang Operasional"/>
    <s v="PERSEDIAAN"/>
    <s v="GUP"/>
    <s v="NON GAJI"/>
    <x v="1080"/>
    <x v="1090"/>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8/KW/626402/2022"/>
    <x v="14"/>
    <s v="03622/PB/626402/2022"/>
    <x v="120"/>
    <x v="14"/>
    <s v="Belanja Barang Non Operasional"/>
    <s v="PERJALANAN DINAS"/>
    <s v="GUP"/>
    <s v="NON GAJI"/>
    <x v="1081"/>
    <x v="109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27"/>
    <n v="71000"/>
    <x v="38"/>
    <x v="14"/>
    <x v="38"/>
    <x v="13"/>
    <x v="52"/>
    <s v="03540/KW/626402/2022"/>
    <x v="14"/>
    <s v="03614/PB/626402/2022"/>
    <x v="139"/>
    <x v="14"/>
    <s v="Belanja Barang Operasional"/>
    <s v="PENGIRIMAN SURAT DINAS POS PUSAT"/>
    <s v="GUP"/>
    <s v="NON GAJI"/>
    <x v="1082"/>
    <x v="1092"/>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8"/>
    <n v="2840400"/>
    <x v="38"/>
    <x v="14"/>
    <x v="38"/>
    <x v="13"/>
    <x v="53"/>
    <s v="03547/KW/626402/2022"/>
    <x v="14"/>
    <s v="03621/PB/626402/2022"/>
    <x v="115"/>
    <x v="14"/>
    <s v="Belanja Barang Non Operasional"/>
    <s v="PERJALANAN DINAS"/>
    <s v="GUP"/>
    <s v="NON GAJI"/>
    <x v="1083"/>
    <x v="109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029"/>
    <n v="4950000"/>
    <x v="38"/>
    <x v="14"/>
    <x v="38"/>
    <x v="13"/>
    <x v="52"/>
    <s v="03541/KW/626402/2022"/>
    <x v="14"/>
    <s v="03615/PB/626402/2022"/>
    <x v="144"/>
    <x v="14"/>
    <s v="Belanja Barang Operasional"/>
    <s v="BELANJA SEWA"/>
    <s v="GUP"/>
    <s v="NON GAJI"/>
    <x v="1084"/>
    <x v="1094"/>
    <s v="00220/UM/626402/2022"/>
    <n v="490541"/>
    <m/>
    <m/>
    <n v="89189"/>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30"/>
    <n v="3280700"/>
    <x v="38"/>
    <x v="14"/>
    <x v="38"/>
    <x v="13"/>
    <x v="53"/>
    <s v="03546/KW/626402/2022"/>
    <x v="14"/>
    <s v="03620/PB/626402/2022"/>
    <x v="95"/>
    <x v="14"/>
    <s v="Belanja Barang Non Operasional"/>
    <s v="PERJALANAN DINAS"/>
    <s v="GUP"/>
    <s v="NON GAJI"/>
    <x v="1085"/>
    <x v="109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31"/>
    <n v="4390000"/>
    <x v="38"/>
    <x v="14"/>
    <x v="38"/>
    <x v="13"/>
    <x v="52"/>
    <s v="03542/KW/626402/2022"/>
    <x v="14"/>
    <s v="03616/PB/626402/2022"/>
    <x v="147"/>
    <x v="14"/>
    <s v="Belanja Barang Operasional"/>
    <s v="BELANJA PEMELIHARAAN"/>
    <s v="GUP"/>
    <s v="NON GAJI"/>
    <x v="1086"/>
    <x v="1096"/>
    <s v="00220/UM/626402/2022"/>
    <m/>
    <m/>
    <m/>
    <n v="10700"/>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2"/>
    <n v="3000000"/>
    <x v="38"/>
    <x v="14"/>
    <x v="38"/>
    <x v="13"/>
    <x v="53"/>
    <s v="03545/KW/626402/2022"/>
    <x v="14"/>
    <s v="03619/PB/626402/2022"/>
    <x v="77"/>
    <x v="14"/>
    <s v="Belanja Barang Non Operasional"/>
    <s v="BELANJA JASA"/>
    <s v="GUP"/>
    <s v="NON GAJI"/>
    <x v="1087"/>
    <x v="1097"/>
    <s v="00218/UM/626402/2022"/>
    <m/>
    <n v="450000"/>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033"/>
    <n v="178848"/>
    <x v="38"/>
    <x v="14"/>
    <x v="38"/>
    <x v="13"/>
    <x v="54"/>
    <s v="03543/KW/626402/2022"/>
    <x v="14"/>
    <s v="03617/PB/626402/2022"/>
    <x v="141"/>
    <x v="14"/>
    <s v="Belanja Barang Non Operasional"/>
    <s v="NON OPS LAINNYA"/>
    <s v="GUP"/>
    <s v="NON GAJI"/>
    <x v="1088"/>
    <x v="1098"/>
    <s v="00218/UM/626402/2022"/>
    <m/>
    <m/>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4"/>
    <n v="3000000"/>
    <x v="38"/>
    <x v="14"/>
    <x v="38"/>
    <x v="13"/>
    <x v="53"/>
    <s v="03544/KW/626402/2022"/>
    <x v="14"/>
    <s v="03618/PB/626402/2022"/>
    <x v="75"/>
    <x v="14"/>
    <s v="Belanja Barang Non Operasional"/>
    <s v="BELANJA JASA"/>
    <s v="GUP"/>
    <s v="NON GAJI"/>
    <x v="1089"/>
    <x v="1099"/>
    <s v="00218/UM/626402/2022"/>
    <m/>
    <n v="4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35"/>
    <n v="2025000"/>
    <x v="39"/>
    <x v="15"/>
    <x v="39"/>
    <x v="14"/>
    <x v="55"/>
    <s v="03702/KW/626402/2022"/>
    <x v="15"/>
    <s v="03836/PB/626402/2022"/>
    <x v="148"/>
    <x v="15"/>
    <s v="Belanja Barang Operasional"/>
    <s v="BELANJA PEMELIHARAAN"/>
    <s v="GUP"/>
    <s v="NON GAJI"/>
    <x v="1090"/>
    <x v="1100"/>
    <s v="00229/UM/626402/2022"/>
    <n v="200676"/>
    <m/>
    <m/>
    <n v="19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036"/>
    <n v="1450000"/>
    <x v="39"/>
    <x v="15"/>
    <x v="39"/>
    <x v="14"/>
    <x v="56"/>
    <s v="03719/KW/626402/2022"/>
    <x v="15"/>
    <s v="03834/PB/626402/2022"/>
    <x v="148"/>
    <x v="15"/>
    <s v="Belanja Barang Non Operasional"/>
    <s v="PERSEDIAAN"/>
    <s v="GUP"/>
    <s v="NON GAJI"/>
    <x v="1091"/>
    <x v="1101"/>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037"/>
    <n v="995000"/>
    <x v="39"/>
    <x v="15"/>
    <x v="39"/>
    <x v="14"/>
    <x v="56"/>
    <s v="03718/KW/626402/2022"/>
    <x v="15"/>
    <s v="03833/PB/626402/2022"/>
    <x v="149"/>
    <x v="15"/>
    <s v="Belanja Barang Non Operasional"/>
    <s v="PERSEDIAAN"/>
    <s v="GUP"/>
    <s v="NON GAJI"/>
    <x v="1092"/>
    <x v="1102"/>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038"/>
    <n v="999500"/>
    <x v="39"/>
    <x v="15"/>
    <x v="39"/>
    <x v="14"/>
    <x v="56"/>
    <s v="03717/KW/626402/2022"/>
    <x v="15"/>
    <s v="03832/PB/626402/2022"/>
    <x v="150"/>
    <x v="15"/>
    <s v="Belanja Barang Non Operasional"/>
    <s v="BELANJA BAHAN"/>
    <s v="GUP"/>
    <s v="NON GAJI"/>
    <x v="1093"/>
    <x v="1103"/>
    <s v="00230/UM/626402/2022"/>
    <m/>
    <m/>
    <m/>
    <n v="1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039"/>
    <n v="950000"/>
    <x v="39"/>
    <x v="15"/>
    <x v="39"/>
    <x v="14"/>
    <x v="57"/>
    <s v="03716/KW/626402/2022"/>
    <x v="15"/>
    <s v="03775/PB/626402/2022"/>
    <x v="150"/>
    <x v="15"/>
    <s v="Belanja Barang Non Operasional"/>
    <s v="PERSEDIAAN"/>
    <s v="GUP"/>
    <s v="NON GAJI"/>
    <x v="1094"/>
    <x v="1104"/>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0"/>
    <n v="2446600"/>
    <x v="39"/>
    <x v="15"/>
    <x v="39"/>
    <x v="14"/>
    <x v="57"/>
    <s v="03715/KW/626402/2022"/>
    <x v="15"/>
    <s v="03774/PB/626402/2022"/>
    <x v="151"/>
    <x v="15"/>
    <s v="Belanja Barang Non Operasional"/>
    <s v="PERJALANAN DINAS"/>
    <s v="GUP"/>
    <s v="NON GAJI"/>
    <x v="1095"/>
    <x v="1105"/>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1"/>
    <n v="3360500"/>
    <x v="39"/>
    <x v="15"/>
    <x v="39"/>
    <x v="14"/>
    <x v="57"/>
    <s v="03714/KW/626402/2022"/>
    <x v="15"/>
    <s v="03773/PB/626402/2022"/>
    <x v="152"/>
    <x v="15"/>
    <s v="Belanja Barang Non Operasional"/>
    <s v="PERJALANAN DINAS"/>
    <s v="GUP"/>
    <s v="NON GAJI"/>
    <x v="1096"/>
    <x v="1106"/>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2"/>
    <n v="1688000"/>
    <x v="39"/>
    <x v="15"/>
    <x v="39"/>
    <x v="14"/>
    <x v="57"/>
    <s v="03713/KW/626402/2022"/>
    <x v="15"/>
    <s v="03772/PB/626402/2022"/>
    <x v="136"/>
    <x v="15"/>
    <s v="Belanja Barang Non Operasional"/>
    <s v="PERJALANAN DINAS"/>
    <s v="GUP"/>
    <s v="NON GAJI"/>
    <x v="1097"/>
    <x v="1107"/>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3"/>
    <n v="550000"/>
    <x v="39"/>
    <x v="15"/>
    <x v="39"/>
    <x v="14"/>
    <x v="57"/>
    <s v="03712/KW/626402/2022"/>
    <x v="15"/>
    <s v="03771/PB/626402/2022"/>
    <x v="153"/>
    <x v="15"/>
    <s v="Belanja Barang Non Operasional"/>
    <s v="PERJALANAN DINAS"/>
    <s v="GUP"/>
    <s v="NON GAJI"/>
    <x v="1098"/>
    <x v="1108"/>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4"/>
    <n v="3009600"/>
    <x v="39"/>
    <x v="15"/>
    <x v="39"/>
    <x v="14"/>
    <x v="57"/>
    <s v="03711/KW/626402/2022"/>
    <x v="15"/>
    <s v="03770/PB/626402/2022"/>
    <x v="111"/>
    <x v="15"/>
    <s v="Belanja Barang Non Operasional"/>
    <s v="PERJALANAN DINAS"/>
    <s v="GUP"/>
    <s v="NON GAJI"/>
    <x v="1099"/>
    <x v="1109"/>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5"/>
    <n v="950000"/>
    <x v="39"/>
    <x v="15"/>
    <x v="39"/>
    <x v="14"/>
    <x v="57"/>
    <s v="03710/KW/626402/2022"/>
    <x v="15"/>
    <s v="03769/PB/626402/2022"/>
    <x v="146"/>
    <x v="15"/>
    <s v="Belanja Barang Non Operasional"/>
    <s v="PERSEDIAAN"/>
    <s v="GUP"/>
    <s v="NON GAJI"/>
    <x v="1100"/>
    <x v="1110"/>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6"/>
    <n v="950000"/>
    <x v="39"/>
    <x v="15"/>
    <x v="39"/>
    <x v="14"/>
    <x v="57"/>
    <s v="03709/KW/626402/2022"/>
    <x v="15"/>
    <s v="03767/PB/626402/2022"/>
    <x v="136"/>
    <x v="15"/>
    <s v="Belanja Barang Non Operasional"/>
    <s v="PERSEDIAAN"/>
    <s v="GUP"/>
    <s v="NON GAJI"/>
    <x v="1101"/>
    <x v="1111"/>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047"/>
    <n v="1700850"/>
    <x v="39"/>
    <x v="15"/>
    <x v="39"/>
    <x v="14"/>
    <x v="57"/>
    <s v="03708/KW/626402/2022"/>
    <x v="15"/>
    <s v="03766/PB/626402/2022"/>
    <x v="145"/>
    <x v="15"/>
    <s v="Belanja Barang Non Operasional"/>
    <s v="PERJALANAN DINAS"/>
    <s v="GUP"/>
    <s v="NON GAJI"/>
    <x v="1102"/>
    <x v="1112"/>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048"/>
    <n v="950000"/>
    <x v="39"/>
    <x v="15"/>
    <x v="39"/>
    <x v="14"/>
    <x v="57"/>
    <s v="03707/KW/626402/2022"/>
    <x v="15"/>
    <s v="03755/PB/626402/2022"/>
    <x v="148"/>
    <x v="15"/>
    <s v="Belanja Barang Non Operasional"/>
    <s v="PERSEDIAAN"/>
    <s v="GUP"/>
    <s v="NON GAJI"/>
    <x v="1103"/>
    <x v="1113"/>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049"/>
    <n v="2068500"/>
    <x v="39"/>
    <x v="15"/>
    <x v="39"/>
    <x v="14"/>
    <x v="56"/>
    <s v="03706/KW/626402/2022"/>
    <x v="15"/>
    <s v="03750/PB/626402/2022"/>
    <x v="154"/>
    <x v="15"/>
    <s v="Belanja Barang Non Operasional"/>
    <s v="PERJALANAN DINAS"/>
    <s v="GUP"/>
    <s v="NON GAJI"/>
    <x v="1104"/>
    <x v="1114"/>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050"/>
    <n v="1450000"/>
    <x v="39"/>
    <x v="15"/>
    <x v="39"/>
    <x v="14"/>
    <x v="56"/>
    <s v="03705/KW/626402/2022"/>
    <x v="15"/>
    <s v="03749/PB/626402/2022"/>
    <x v="152"/>
    <x v="15"/>
    <s v="Belanja Barang Non Operasional"/>
    <s v="PERSEDIAAN"/>
    <s v="GUP"/>
    <s v="NON GAJI"/>
    <x v="1105"/>
    <x v="1115"/>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051"/>
    <n v="630000"/>
    <x v="39"/>
    <x v="15"/>
    <x v="39"/>
    <x v="14"/>
    <x v="55"/>
    <s v="03704/KW/626402/2022"/>
    <x v="15"/>
    <s v="03748/PB/626402/2022"/>
    <x v="149"/>
    <x v="15"/>
    <s v="Belanja Barang Non Operasional"/>
    <s v="PERJALANAN DINAS"/>
    <s v="GUP"/>
    <s v="NON GAJI"/>
    <x v="1106"/>
    <x v="1116"/>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052"/>
    <n v="1495000"/>
    <x v="39"/>
    <x v="15"/>
    <x v="39"/>
    <x v="14"/>
    <x v="55"/>
    <s v="03703/KW/626402/2022"/>
    <x v="15"/>
    <s v="03747/PB/626402/2022"/>
    <x v="144"/>
    <x v="15"/>
    <s v="Belanja Barang Non Operasional"/>
    <s v="PERSEDIAAN"/>
    <s v="GUP"/>
    <s v="NON GAJI"/>
    <x v="1107"/>
    <x v="1117"/>
    <s v="0022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3"/>
    <n v="300000"/>
    <x v="39"/>
    <x v="15"/>
    <x v="39"/>
    <x v="14"/>
    <x v="55"/>
    <s v="03701/KW/626402/2022"/>
    <x v="15"/>
    <s v="03745/PB/626402/2022"/>
    <x v="155"/>
    <x v="15"/>
    <s v="Belanja Barang Operasional"/>
    <s v="BELANJA PEMELIHARAAN"/>
    <s v="GUP"/>
    <s v="NON GAJI"/>
    <x v="1108"/>
    <x v="1118"/>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4"/>
    <n v="436000"/>
    <x v="39"/>
    <x v="15"/>
    <x v="39"/>
    <x v="14"/>
    <x v="55"/>
    <s v="03700/KW/626402/2022"/>
    <x v="15"/>
    <s v="03744/PB/626402/2022"/>
    <x v="154"/>
    <x v="15"/>
    <s v="Belanja Barang Operasional"/>
    <s v="BELANJA PEMELIHARAAN"/>
    <s v="GUP"/>
    <s v="NON GAJI"/>
    <x v="1109"/>
    <x v="1119"/>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55"/>
    <n v="268000"/>
    <x v="39"/>
    <x v="15"/>
    <x v="39"/>
    <x v="14"/>
    <x v="55"/>
    <s v="03699/KW/626402/2022"/>
    <x v="15"/>
    <s v="03743/PB/626402/2022"/>
    <x v="156"/>
    <x v="15"/>
    <s v="Belanja Barang Operasional"/>
    <s v="BELANJA PEMELIHARAAN"/>
    <s v="GUP"/>
    <s v="NON GAJI"/>
    <x v="1110"/>
    <x v="1120"/>
    <s v="00229/UM/626402/2022"/>
    <m/>
    <m/>
    <m/>
    <n v="66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56"/>
    <n v="408000"/>
    <x v="39"/>
    <x v="15"/>
    <x v="39"/>
    <x v="14"/>
    <x v="55"/>
    <s v="03698/KW/626402/2022"/>
    <x v="15"/>
    <s v="03741/PB/626402/2022"/>
    <x v="149"/>
    <x v="15"/>
    <s v="Belanja Barang Operasional"/>
    <s v="PENGIRIMAN SURAT DINAS POS PUSAT"/>
    <s v="GUP"/>
    <s v="NON GAJI"/>
    <x v="1111"/>
    <x v="1121"/>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057"/>
    <n v="800000"/>
    <x v="39"/>
    <x v="15"/>
    <x v="39"/>
    <x v="14"/>
    <x v="55"/>
    <s v="03697/KW/626402/2022"/>
    <x v="15"/>
    <s v="03740/PB/626402/2022"/>
    <x v="155"/>
    <x v="15"/>
    <s v="Belanja Barang Operasional"/>
    <s v="KEPERLUAN PERKANTORAN"/>
    <s v="GUP"/>
    <s v="NON GAJI"/>
    <x v="1112"/>
    <x v="1122"/>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8"/>
    <n v="418000"/>
    <x v="39"/>
    <x v="15"/>
    <x v="39"/>
    <x v="14"/>
    <x v="55"/>
    <s v="03696/KW/626402/2022"/>
    <x v="15"/>
    <s v="03736/PB/626402/2022"/>
    <x v="157"/>
    <x v="15"/>
    <s v="Belanja Barang Operasional"/>
    <s v="KEPERLUAN PERKANTORAN"/>
    <s v="GUP"/>
    <s v="NON GAJI"/>
    <x v="1113"/>
    <x v="1123"/>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9"/>
    <n v="440000"/>
    <x v="39"/>
    <x v="15"/>
    <x v="39"/>
    <x v="14"/>
    <x v="55"/>
    <s v="03695/KW/626402/2022"/>
    <x v="15"/>
    <s v="03735/PB/626402/2022"/>
    <x v="146"/>
    <x v="15"/>
    <s v="Belanja Barang Operasional"/>
    <s v="KEPERLUAN PERKANTORAN"/>
    <s v="GUP"/>
    <s v="NON GAJI"/>
    <x v="1114"/>
    <x v="1124"/>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60"/>
    <n v="504118"/>
    <x v="39"/>
    <x v="15"/>
    <x v="39"/>
    <x v="14"/>
    <x v="55"/>
    <s v="03694/KW/626402/2022"/>
    <x v="15"/>
    <s v="03734/PB/626402/2022"/>
    <x v="154"/>
    <x v="15"/>
    <s v="Belanja Barang Operasional"/>
    <s v="KEPERLUAN PERKANTORAN"/>
    <s v="GUP"/>
    <s v="NON GAJI"/>
    <x v="1115"/>
    <x v="1125"/>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1"/>
    <n v="141500"/>
    <x v="39"/>
    <x v="15"/>
    <x v="39"/>
    <x v="14"/>
    <x v="55"/>
    <s v="03693/KW/626402/2022"/>
    <x v="15"/>
    <s v="03733/PB/626402/2022"/>
    <x v="155"/>
    <x v="15"/>
    <s v="Belanja Barang Operasional"/>
    <s v="KEPERLUAN PERKANTORAN"/>
    <s v="GUP"/>
    <s v="NON GAJI"/>
    <x v="1116"/>
    <x v="1126"/>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2"/>
    <n v="246000"/>
    <x v="39"/>
    <x v="15"/>
    <x v="39"/>
    <x v="14"/>
    <x v="55"/>
    <s v="03692/KW/626402/2022"/>
    <x v="15"/>
    <s v="03732/PB/626402/2022"/>
    <x v="155"/>
    <x v="15"/>
    <s v="Belanja Barang Operasional"/>
    <s v="KEPERLUAN PERKANTORAN"/>
    <s v="GUP"/>
    <s v="NON GAJI"/>
    <x v="1117"/>
    <x v="1127"/>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3"/>
    <n v="690000"/>
    <x v="39"/>
    <x v="15"/>
    <x v="39"/>
    <x v="14"/>
    <x v="55"/>
    <s v="03691/KW/626402/2022"/>
    <x v="15"/>
    <s v="03731/PB/626402/2022"/>
    <x v="152"/>
    <x v="15"/>
    <s v="Belanja Barang Operasional"/>
    <s v="KEPERLUAN PERKANTORAN"/>
    <s v="GUP"/>
    <s v="NON GAJI"/>
    <x v="1118"/>
    <x v="1128"/>
    <s v="002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4"/>
    <n v="5259000"/>
    <x v="39"/>
    <x v="15"/>
    <x v="39"/>
    <x v="14"/>
    <x v="55"/>
    <s v="03690/KW/626402/2022"/>
    <x v="15"/>
    <s v="03729/PB/626402/2022"/>
    <x v="138"/>
    <x v="15"/>
    <s v="Belanja Barang Non Operasional"/>
    <s v="PERJALANAN DINAS"/>
    <s v="GUP"/>
    <s v="NON GAJI"/>
    <x v="1119"/>
    <x v="1129"/>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5"/>
    <n v="6280000"/>
    <x v="39"/>
    <x v="15"/>
    <x v="39"/>
    <x v="14"/>
    <x v="55"/>
    <s v="03689/KW/626402/2022"/>
    <x v="15"/>
    <s v="03728/PB/626402/2022"/>
    <x v="141"/>
    <x v="15"/>
    <s v="Belanja Barang Non Operasional"/>
    <s v="PERJALANAN DINAS"/>
    <s v="GUP"/>
    <s v="NON GAJI"/>
    <x v="1120"/>
    <x v="1130"/>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6"/>
    <n v="4827900"/>
    <x v="39"/>
    <x v="15"/>
    <x v="39"/>
    <x v="14"/>
    <x v="55"/>
    <s v="03688/KW/626402/2022"/>
    <x v="15"/>
    <s v="03727/PB/626402/2022"/>
    <x v="142"/>
    <x v="15"/>
    <s v="Belanja Barang Non Operasional"/>
    <s v="PERJALANAN DINAS"/>
    <s v="GUP"/>
    <s v="NON GAJI"/>
    <x v="1121"/>
    <x v="1131"/>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7"/>
    <n v="4064994"/>
    <x v="39"/>
    <x v="15"/>
    <x v="39"/>
    <x v="14"/>
    <x v="55"/>
    <s v="03687/KW/626402/2022"/>
    <x v="15"/>
    <s v="03726/PB/626402/2022"/>
    <x v="128"/>
    <x v="15"/>
    <s v="Belanja Barang Non Operasional"/>
    <s v="PERJALANAN DINAS"/>
    <s v="GUP"/>
    <s v="NON GAJI"/>
    <x v="1122"/>
    <x v="1132"/>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8"/>
    <n v="7249800"/>
    <x v="39"/>
    <x v="15"/>
    <x v="39"/>
    <x v="14"/>
    <x v="55"/>
    <s v="03686/KW/626402/2022"/>
    <x v="15"/>
    <s v="03724/PB/626402/2022"/>
    <x v="143"/>
    <x v="15"/>
    <s v="Belanja Barang Non Operasional"/>
    <s v="PERJALANAN DINAS"/>
    <s v="GUP"/>
    <s v="NON GAJI"/>
    <x v="1123"/>
    <x v="1133"/>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69"/>
    <n v="4799000"/>
    <x v="39"/>
    <x v="15"/>
    <x v="39"/>
    <x v="14"/>
    <x v="58"/>
    <s v="03685/KW/626402/2022"/>
    <x v="15"/>
    <s v="03723/PB/626402/2022"/>
    <x v="138"/>
    <x v="15"/>
    <s v="Belanja Barang Non Operasional"/>
    <s v="PERJALANAN DINAS"/>
    <s v="GUP"/>
    <s v="NON GAJI"/>
    <x v="1124"/>
    <x v="1134"/>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0"/>
    <n v="8605600"/>
    <x v="39"/>
    <x v="15"/>
    <x v="39"/>
    <x v="14"/>
    <x v="58"/>
    <s v="03684/KW/626402/2022"/>
    <x v="15"/>
    <s v="03722/PB/626402/2022"/>
    <x v="120"/>
    <x v="15"/>
    <s v="Belanja Barang Non Operasional"/>
    <s v="PERJALANAN DINAS"/>
    <s v="GUP"/>
    <s v="NON GAJI"/>
    <x v="1125"/>
    <x v="1135"/>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1"/>
    <n v="420000"/>
    <x v="39"/>
    <x v="15"/>
    <x v="39"/>
    <x v="14"/>
    <x v="58"/>
    <s v="03682/KW/626402/2022"/>
    <x v="15"/>
    <s v="03721/PB/626402/2022"/>
    <x v="112"/>
    <x v="15"/>
    <s v="Belanja Barang Non Operasional"/>
    <s v="PERJALANAN DINAS"/>
    <s v="GUP"/>
    <s v="NON GAJI"/>
    <x v="1126"/>
    <x v="1136"/>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2"/>
    <n v="285000"/>
    <x v="39"/>
    <x v="15"/>
    <x v="39"/>
    <x v="14"/>
    <x v="58"/>
    <s v="03683/KW/626402/2022"/>
    <x v="15"/>
    <s v="03720/PB/626402/2022"/>
    <x v="112"/>
    <x v="15"/>
    <s v="Belanja Barang Non Operasional"/>
    <s v="PERJALANAN DINAS"/>
    <s v="GUP"/>
    <s v="NON GAJI"/>
    <x v="1127"/>
    <x v="1137"/>
    <s v="0022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1073"/>
    <n v="995000"/>
    <x v="40"/>
    <x v="16"/>
    <x v="40"/>
    <x v="15"/>
    <x v="59"/>
    <s v="03820/KW/626402/2022"/>
    <x v="16"/>
    <s v="03857/PB/626402/2022"/>
    <x v="134"/>
    <x v="16"/>
    <s v="Belanja Barang Non Operasional"/>
    <s v="BELANJA BAHAN"/>
    <s v="GTUP NIHIL"/>
    <s v="LAINNYA"/>
    <x v="1128"/>
    <x v="1138"/>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074"/>
    <n v="1350000"/>
    <x v="40"/>
    <x v="16"/>
    <x v="40"/>
    <x v="15"/>
    <x v="59"/>
    <s v="03822/KW/626402/2022"/>
    <x v="16"/>
    <s v="03861/PB/626402/2022"/>
    <x v="134"/>
    <x v="16"/>
    <s v="Belanja Barang Non Operasional"/>
    <s v="BELANJA BAHAN"/>
    <s v="GTUP NIHIL"/>
    <s v="LAINNYA"/>
    <x v="1129"/>
    <x v="1139"/>
    <s v="00209/UM/626402/2022"/>
    <m/>
    <m/>
    <m/>
    <n v="54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5"/>
    <n v="990000"/>
    <x v="40"/>
    <x v="16"/>
    <x v="40"/>
    <x v="15"/>
    <x v="59"/>
    <s v="03889/KW/626402/2022"/>
    <x v="16"/>
    <s v="03999/PB/626402/2022"/>
    <x v="158"/>
    <x v="16"/>
    <s v="Belanja Barang Non Operasional"/>
    <s v="BELANJA BAHAN"/>
    <s v="GTUP NIHIL"/>
    <s v="LAINNYA"/>
    <x v="1130"/>
    <x v="1140"/>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6"/>
    <n v="1200000"/>
    <x v="40"/>
    <x v="16"/>
    <x v="40"/>
    <x v="15"/>
    <x v="59"/>
    <s v="03825/KW/626402/2022"/>
    <x v="16"/>
    <s v="03867/PB/626402/2022"/>
    <x v="134"/>
    <x v="16"/>
    <s v="Belanja Barang Non Operasional"/>
    <s v="BELANJA JASA"/>
    <s v="GTUP NIHIL"/>
    <s v="LAINNYA"/>
    <x v="1131"/>
    <x v="1141"/>
    <s v="00209/UM/626402/2022"/>
    <m/>
    <n v="18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1077"/>
    <n v="1480000"/>
    <x v="40"/>
    <x v="16"/>
    <x v="40"/>
    <x v="15"/>
    <x v="59"/>
    <s v="03821/KW/626402/2022"/>
    <x v="16"/>
    <s v="03859/PB/626402/2022"/>
    <x v="152"/>
    <x v="16"/>
    <s v="Belanja Barang Non Operasional"/>
    <s v="BELANJA BAHAN"/>
    <s v="GTUP NIHIL"/>
    <s v="LAINNYA"/>
    <x v="1132"/>
    <x v="1142"/>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8"/>
    <n v="1800000"/>
    <x v="40"/>
    <x v="16"/>
    <x v="40"/>
    <x v="15"/>
    <x v="59"/>
    <s v="03826/KW/626402/2022"/>
    <x v="16"/>
    <s v="03869/PB/626402/2022"/>
    <x v="134"/>
    <x v="16"/>
    <s v="Belanja Barang Non Operasional"/>
    <s v="BELANJA JASA"/>
    <s v="GTUP NIHIL"/>
    <s v="LAINNYA"/>
    <x v="1133"/>
    <x v="1143"/>
    <s v="00209/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9"/>
    <n v="1540000"/>
    <x v="40"/>
    <x v="16"/>
    <x v="40"/>
    <x v="15"/>
    <x v="59"/>
    <s v="03888/KW/626402/2022"/>
    <x v="16"/>
    <s v="03998/PB/626402/2022"/>
    <x v="148"/>
    <x v="16"/>
    <s v="Belanja Barang Non Operasional"/>
    <s v="BELANJA BAHAN"/>
    <s v="GTUP NIHIL"/>
    <s v="LAINNYA"/>
    <x v="1134"/>
    <x v="114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0"/>
    <n v="2120000"/>
    <x v="40"/>
    <x v="16"/>
    <x v="40"/>
    <x v="15"/>
    <x v="59"/>
    <s v="03884/KW/626402/2022"/>
    <x v="16"/>
    <s v="03994/PB/626402/2022"/>
    <x v="149"/>
    <x v="16"/>
    <s v="Belanja Barang Non Operasional"/>
    <s v="BELANJA BAHAN"/>
    <s v="GTUP NIHIL"/>
    <s v="LAINNYA"/>
    <x v="1135"/>
    <x v="1145"/>
    <s v="00210/UM/626402/2022"/>
    <m/>
    <m/>
    <n v="63600"/>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1"/>
    <n v="2385000"/>
    <x v="40"/>
    <x v="16"/>
    <x v="40"/>
    <x v="15"/>
    <x v="59"/>
    <s v="03887/KW/626402/2022"/>
    <x v="16"/>
    <s v="03997/PB/626402/2022"/>
    <x v="158"/>
    <x v="16"/>
    <s v="Belanja Barang Non Operasional"/>
    <s v="BELANJA BAHAN"/>
    <s v="GTUP NIHIL"/>
    <s v="LAINNYA"/>
    <x v="1136"/>
    <x v="1146"/>
    <s v="00210/UM/626402/2022"/>
    <m/>
    <m/>
    <n v="71550"/>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082"/>
    <n v="990000"/>
    <x v="40"/>
    <x v="16"/>
    <x v="40"/>
    <x v="15"/>
    <x v="59"/>
    <s v="03823/KW/626402/2022"/>
    <x v="16"/>
    <s v="03864/PB/626402/2022"/>
    <x v="134"/>
    <x v="16"/>
    <s v="Belanja Barang Non Operasional"/>
    <s v="BELANJA BAHAN"/>
    <s v="GTUP NIHIL"/>
    <s v="LAINNYA"/>
    <x v="1137"/>
    <x v="1147"/>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3"/>
    <n v="990000"/>
    <x v="40"/>
    <x v="16"/>
    <x v="40"/>
    <x v="15"/>
    <x v="59"/>
    <s v="03886/KW/626402/2022"/>
    <x v="16"/>
    <s v="03996/PB/626402/2022"/>
    <x v="158"/>
    <x v="16"/>
    <s v="Belanja Barang Non Operasional"/>
    <s v="BELANJA BAHAN"/>
    <s v="GTUP NIHIL"/>
    <s v="LAINNYA"/>
    <x v="1138"/>
    <x v="1148"/>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084"/>
    <n v="1490000"/>
    <x v="40"/>
    <x v="16"/>
    <x v="40"/>
    <x v="15"/>
    <x v="59"/>
    <s v="03824/KW/626402/2022"/>
    <x v="16"/>
    <s v="03865/PB/626402/2022"/>
    <x v="134"/>
    <x v="16"/>
    <s v="Belanja Barang Non Operasional"/>
    <s v="BELANJA BAHAN"/>
    <s v="GTUP NIHIL"/>
    <s v="LAINNYA"/>
    <x v="1139"/>
    <x v="1149"/>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5"/>
    <n v="880000"/>
    <x v="40"/>
    <x v="16"/>
    <x v="40"/>
    <x v="15"/>
    <x v="59"/>
    <s v="03885/KW/626402/2022"/>
    <x v="16"/>
    <s v="03995/PB/626402/2022"/>
    <x v="149"/>
    <x v="16"/>
    <s v="Belanja Barang Non Operasional"/>
    <s v="BELANJA BAHAN"/>
    <s v="GTUP NIHIL"/>
    <s v="LAINNYA"/>
    <x v="1140"/>
    <x v="1150"/>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6"/>
    <n v="2160000"/>
    <x v="40"/>
    <x v="16"/>
    <x v="40"/>
    <x v="15"/>
    <x v="59"/>
    <s v="03882/KW/626402/2022"/>
    <x v="16"/>
    <s v="03993/PB/626402/2022"/>
    <x v="158"/>
    <x v="16"/>
    <s v="Belanja Barang Non Operasional"/>
    <s v="PERJALANAN DINAS"/>
    <s v="GTUP NIHIL"/>
    <s v="LAINNYA"/>
    <x v="1141"/>
    <x v="1151"/>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7"/>
    <n v="2256000"/>
    <x v="40"/>
    <x v="16"/>
    <x v="40"/>
    <x v="15"/>
    <x v="59"/>
    <s v="03879/KW/626402/2022"/>
    <x v="16"/>
    <s v="03992/PB/626402/2022"/>
    <x v="158"/>
    <x v="16"/>
    <s v="Belanja Barang Non Operasional"/>
    <s v="PERJALANAN DINAS"/>
    <s v="GTUP NIHIL"/>
    <s v="LAINNYA"/>
    <x v="1142"/>
    <x v="1152"/>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8"/>
    <n v="2233000"/>
    <x v="40"/>
    <x v="16"/>
    <x v="40"/>
    <x v="15"/>
    <x v="59"/>
    <s v="03878/KW/626402/2022"/>
    <x v="16"/>
    <s v="03991/PB/626402/2022"/>
    <x v="158"/>
    <x v="16"/>
    <s v="Belanja Barang Non Operasional"/>
    <s v="PERJALANAN DINAS"/>
    <s v="GTUP NIHIL"/>
    <s v="LAINNYA"/>
    <x v="1143"/>
    <x v="1153"/>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9"/>
    <n v="4937800"/>
    <x v="40"/>
    <x v="16"/>
    <x v="40"/>
    <x v="15"/>
    <x v="59"/>
    <s v="03876/KW/626402/2022"/>
    <x v="16"/>
    <s v="03989/PB/626402/2022"/>
    <x v="158"/>
    <x v="16"/>
    <s v="Belanja Barang Non Operasional"/>
    <s v="PERJALANAN DINAS"/>
    <s v="GTUP NIHIL"/>
    <s v="LAINNYA"/>
    <x v="1144"/>
    <x v="115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90"/>
    <n v="4619430"/>
    <x v="40"/>
    <x v="16"/>
    <x v="40"/>
    <x v="15"/>
    <x v="59"/>
    <s v="03875/KW/626402/2022"/>
    <x v="16"/>
    <s v="03988/PB/626402/2022"/>
    <x v="158"/>
    <x v="16"/>
    <s v="Belanja Barang Non Operasional"/>
    <s v="PERJALANAN DINAS"/>
    <s v="GTUP NIHIL"/>
    <s v="LAINNYA"/>
    <x v="1145"/>
    <x v="1155"/>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1091"/>
    <n v="3600000"/>
    <x v="40"/>
    <x v="16"/>
    <x v="40"/>
    <x v="15"/>
    <x v="59"/>
    <s v="03869/KW/626402/2022"/>
    <x v="16"/>
    <s v="03985/PB/626402/2022"/>
    <x v="149"/>
    <x v="16"/>
    <s v="Belanja Barang Non Operasional"/>
    <s v="BELANJA JASA"/>
    <s v="GTUP NIHIL"/>
    <s v="LAINNYA"/>
    <x v="1146"/>
    <x v="1156"/>
    <s v="00210/UM/626402/2022"/>
    <m/>
    <n v="54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6"/>
    <n v="11965000"/>
    <x v="40"/>
    <x v="16"/>
    <x v="40"/>
    <x v="15"/>
    <x v="59"/>
    <s v="03873/KW/626402/2022"/>
    <x v="16"/>
    <s v="03987/PB/626402/2022"/>
    <x v="158"/>
    <x v="16"/>
    <s v="Belanja Barang Non Operasional"/>
    <s v="PERJALANAN DINAS"/>
    <s v="GTUP NIHIL"/>
    <s v="LAINNYA"/>
    <x v="1147"/>
    <x v="1157"/>
    <s v="002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92"/>
    <n v="300000"/>
    <x v="40"/>
    <x v="16"/>
    <x v="40"/>
    <x v="15"/>
    <x v="60"/>
    <s v="03832/KW/626402/2022"/>
    <x v="16"/>
    <s v="03927/PB/626402/2022"/>
    <x v="136"/>
    <x v="16"/>
    <s v="Belanja Barang Non Operasional"/>
    <s v="TRANSPORT LOKAL"/>
    <s v="GTUP NIHIL"/>
    <s v="LAINNYA"/>
    <x v="1148"/>
    <x v="1158"/>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1093"/>
    <n v="7200000"/>
    <x v="40"/>
    <x v="16"/>
    <x v="40"/>
    <x v="15"/>
    <x v="59"/>
    <s v="03871/KW/626402/2022"/>
    <x v="16"/>
    <s v="03986/PB/626402/2022"/>
    <x v="158"/>
    <x v="16"/>
    <s v="Belanja Barang Non Operasional"/>
    <s v="BELANJA JASA"/>
    <s v="GTUP NIHIL"/>
    <s v="LAINNYA"/>
    <x v="1149"/>
    <x v="1159"/>
    <s v="00210/UM/626402/2022"/>
    <m/>
    <n v="1080000"/>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094"/>
    <n v="6565000"/>
    <x v="40"/>
    <x v="16"/>
    <x v="40"/>
    <x v="15"/>
    <x v="61"/>
    <s v="03867/KW/626402/2022"/>
    <x v="16"/>
    <s v="03984/PB/626402/2022"/>
    <x v="152"/>
    <x v="16"/>
    <s v="Belanja Barang Non Operasional"/>
    <s v="PERJALANAN DINAS"/>
    <s v="GTUP NIHIL"/>
    <s v="LAINNYA"/>
    <x v="1150"/>
    <x v="116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1095"/>
    <n v="310542"/>
    <x v="40"/>
    <x v="16"/>
    <x v="40"/>
    <x v="15"/>
    <x v="61"/>
    <s v="03866/KW/626402/2022"/>
    <x v="16"/>
    <s v="03982/PB/626402/2022"/>
    <x v="137"/>
    <x v="16"/>
    <s v="Belanja Barang Non Operasional"/>
    <s v="NON OPS LAINNYA"/>
    <s v="GTUP NIHIL"/>
    <s v="LAINNYA"/>
    <x v="1151"/>
    <x v="116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6"/>
    <n v="410000"/>
    <x v="40"/>
    <x v="16"/>
    <x v="40"/>
    <x v="15"/>
    <x v="60"/>
    <s v="03833/KW/626402/2022"/>
    <x v="16"/>
    <s v="03930/PB/626402/2022"/>
    <x v="134"/>
    <x v="16"/>
    <s v="Belanja Barang Non Operasional"/>
    <s v="PERJALANAN DINAS"/>
    <s v="GTUP NIHIL"/>
    <s v="LAINNYA"/>
    <x v="1152"/>
    <x v="116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7"/>
    <n v="195000"/>
    <x v="40"/>
    <x v="16"/>
    <x v="40"/>
    <x v="15"/>
    <x v="61"/>
    <s v="03865/KW/626402/2022"/>
    <x v="16"/>
    <s v="03981/PB/626402/2022"/>
    <x v="148"/>
    <x v="16"/>
    <s v="Belanja Barang Non Operasional"/>
    <s v="BELANJA BAHAN"/>
    <s v="GTUP NIHIL"/>
    <s v="LAINNYA"/>
    <x v="1153"/>
    <x v="116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8"/>
    <n v="1660000"/>
    <x v="40"/>
    <x v="16"/>
    <x v="40"/>
    <x v="15"/>
    <x v="60"/>
    <s v="03834/KW/626402/2022"/>
    <x v="16"/>
    <s v="03933/PB/626402/2022"/>
    <x v="145"/>
    <x v="16"/>
    <s v="Belanja Barang Non Operasional"/>
    <s v="PERJALANAN DINAS"/>
    <s v="GTUP NIHIL"/>
    <s v="LAINNYA"/>
    <x v="1154"/>
    <x v="116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9"/>
    <n v="195000"/>
    <x v="40"/>
    <x v="16"/>
    <x v="40"/>
    <x v="15"/>
    <x v="61"/>
    <s v="03864/KW/626402/2022"/>
    <x v="16"/>
    <s v="03980/PB/626402/2022"/>
    <x v="148"/>
    <x v="16"/>
    <s v="Belanja Barang Non Operasional"/>
    <s v="BELANJA BAHAN"/>
    <s v="GTUP NIHIL"/>
    <s v="LAINNYA"/>
    <x v="1155"/>
    <x v="116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100"/>
    <n v="285000"/>
    <x v="40"/>
    <x v="16"/>
    <x v="40"/>
    <x v="15"/>
    <x v="60"/>
    <s v="03835/KW/626402/2022"/>
    <x v="16"/>
    <s v="03942/PB/626402/2022"/>
    <x v="157"/>
    <x v="16"/>
    <s v="Belanja Barang Non Operasional"/>
    <s v="PERJALANAN DINAS"/>
    <s v="GTUP NIHIL"/>
    <s v="LAINNYA"/>
    <x v="1156"/>
    <x v="116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1"/>
    <n v="195000"/>
    <x v="40"/>
    <x v="16"/>
    <x v="40"/>
    <x v="15"/>
    <x v="61"/>
    <s v="03863/KW/626402/2022"/>
    <x v="16"/>
    <s v="03979/PB/626402/2022"/>
    <x v="149"/>
    <x v="16"/>
    <s v="Belanja Barang Non Operasional"/>
    <s v="BELANJA BAHAN"/>
    <s v="GTUP NIHIL"/>
    <s v="LAINNYA"/>
    <x v="1157"/>
    <x v="1167"/>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2"/>
    <n v="195000"/>
    <x v="40"/>
    <x v="16"/>
    <x v="40"/>
    <x v="15"/>
    <x v="61"/>
    <s v="03862/KW/626402/2022"/>
    <x v="16"/>
    <s v="03978/PB/626402/2022"/>
    <x v="149"/>
    <x v="16"/>
    <s v="Belanja Barang Non Operasional"/>
    <s v="BELANJA BAHAN"/>
    <s v="GTUP NIHIL"/>
    <s v="LAINNYA"/>
    <x v="1158"/>
    <x v="1168"/>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3"/>
    <n v="195000"/>
    <x v="40"/>
    <x v="16"/>
    <x v="40"/>
    <x v="15"/>
    <x v="61"/>
    <s v="03861/KW/626402/2022"/>
    <x v="16"/>
    <s v="03976/PB/626402/2022"/>
    <x v="155"/>
    <x v="16"/>
    <s v="Belanja Barang Non Operasional"/>
    <s v="BELANJA BAHAN"/>
    <s v="GTUP NIHIL"/>
    <s v="LAINNYA"/>
    <x v="1159"/>
    <x v="1169"/>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104"/>
    <n v="1225500"/>
    <x v="40"/>
    <x v="16"/>
    <x v="40"/>
    <x v="15"/>
    <x v="60"/>
    <s v="03836/KW/626402/2022"/>
    <x v="16"/>
    <s v="03946/PB/626402/2022"/>
    <x v="156"/>
    <x v="16"/>
    <s v="Belanja Barang Non Operasional"/>
    <s v="PERJALANAN DINAS"/>
    <s v="GTUP NIHIL"/>
    <s v="LAINNYA"/>
    <x v="1160"/>
    <x v="1170"/>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5"/>
    <n v="195000"/>
    <x v="40"/>
    <x v="16"/>
    <x v="40"/>
    <x v="15"/>
    <x v="61"/>
    <s v="03860/KW/626402/2022"/>
    <x v="16"/>
    <s v="03975/PB/626402/2022"/>
    <x v="155"/>
    <x v="16"/>
    <s v="Belanja Barang Non Operasional"/>
    <s v="BELANJA BAHAN"/>
    <s v="GTUP NIHIL"/>
    <s v="LAINNYA"/>
    <x v="1161"/>
    <x v="117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6"/>
    <n v="483500"/>
    <x v="40"/>
    <x v="16"/>
    <x v="40"/>
    <x v="15"/>
    <x v="60"/>
    <s v="03837/KW/626402/2022"/>
    <x v="16"/>
    <s v="03947/PB/626402/2022"/>
    <x v="157"/>
    <x v="16"/>
    <s v="Belanja Barang Non Operasional"/>
    <s v="PERJALANAN DINAS"/>
    <s v="GTUP NIHIL"/>
    <s v="LAINNYA"/>
    <x v="1162"/>
    <x v="117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7"/>
    <n v="210000"/>
    <x v="40"/>
    <x v="16"/>
    <x v="40"/>
    <x v="15"/>
    <x v="61"/>
    <s v="03859/KW/626402/2022"/>
    <x v="16"/>
    <s v="03973/PB/626402/2022"/>
    <x v="154"/>
    <x v="16"/>
    <s v="Belanja Barang Non Operasional"/>
    <s v="BELANJA BAHAN"/>
    <s v="GTUP NIHIL"/>
    <s v="LAINNYA"/>
    <x v="1163"/>
    <x v="117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8"/>
    <n v="8318000"/>
    <x v="40"/>
    <x v="16"/>
    <x v="40"/>
    <x v="15"/>
    <x v="60"/>
    <s v="03838/KW/626402/2022"/>
    <x v="16"/>
    <s v="03948/PB/626402/2022"/>
    <x v="159"/>
    <x v="16"/>
    <s v="Belanja Barang Non Operasional"/>
    <s v="PERJALANAN DINAS"/>
    <s v="GTUP NIHIL"/>
    <s v="LAINNYA"/>
    <x v="1164"/>
    <x v="117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9"/>
    <n v="210000"/>
    <x v="40"/>
    <x v="16"/>
    <x v="40"/>
    <x v="15"/>
    <x v="61"/>
    <s v="03858/KW/626402/2022"/>
    <x v="16"/>
    <s v="03972/PB/626402/2022"/>
    <x v="154"/>
    <x v="16"/>
    <s v="Belanja Barang Non Operasional"/>
    <s v="BELANJA BAHAN"/>
    <s v="GTUP NIHIL"/>
    <s v="LAINNYA"/>
    <x v="1165"/>
    <x v="117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0"/>
    <n v="3786900"/>
    <x v="40"/>
    <x v="16"/>
    <x v="40"/>
    <x v="15"/>
    <x v="60"/>
    <s v="03839/KW/626402/2022"/>
    <x v="16"/>
    <s v="03949/PB/626402/2022"/>
    <x v="155"/>
    <x v="16"/>
    <s v="Belanja Barang Non Operasional"/>
    <s v="PERJALANAN DINAS"/>
    <s v="GTUP NIHIL"/>
    <s v="LAINNYA"/>
    <x v="1166"/>
    <x v="117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1"/>
    <n v="180000"/>
    <x v="40"/>
    <x v="16"/>
    <x v="40"/>
    <x v="15"/>
    <x v="61"/>
    <s v="03857/KW/626402/2022"/>
    <x v="16"/>
    <s v="03971/PB/626402/2022"/>
    <x v="151"/>
    <x v="16"/>
    <s v="Belanja Barang Non Operasional"/>
    <s v="BELANJA BAHAN"/>
    <s v="GTUP NIHIL"/>
    <s v="LAINNYA"/>
    <x v="1167"/>
    <x v="117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2"/>
    <n v="4320000"/>
    <x v="40"/>
    <x v="16"/>
    <x v="40"/>
    <x v="15"/>
    <x v="60"/>
    <s v="03840/KW/626402/2022"/>
    <x v="16"/>
    <s v="03950/PB/626402/2022"/>
    <x v="149"/>
    <x v="16"/>
    <s v="Belanja Barang Non Operasional"/>
    <s v="PERJALANAN DINAS"/>
    <s v="GTUP NIHIL"/>
    <s v="LAINNYA"/>
    <x v="1168"/>
    <x v="1178"/>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3"/>
    <n v="180000"/>
    <x v="40"/>
    <x v="16"/>
    <x v="40"/>
    <x v="15"/>
    <x v="61"/>
    <s v="03856/KW/626402/2022"/>
    <x v="16"/>
    <s v="03970/PB/626402/2022"/>
    <x v="151"/>
    <x v="16"/>
    <s v="Belanja Barang Non Operasional"/>
    <s v="BELANJA BAHAN"/>
    <s v="GTUP NIHIL"/>
    <s v="LAINNYA"/>
    <x v="1169"/>
    <x v="1179"/>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4"/>
    <n v="180000"/>
    <x v="40"/>
    <x v="16"/>
    <x v="40"/>
    <x v="15"/>
    <x v="61"/>
    <s v="03855/KW/626402/2022"/>
    <x v="16"/>
    <s v="03969/PB/626402/2022"/>
    <x v="156"/>
    <x v="16"/>
    <s v="Belanja Barang Non Operasional"/>
    <s v="BELANJA BAHAN"/>
    <s v="GTUP NIHIL"/>
    <s v="LAINNYA"/>
    <x v="1170"/>
    <x v="118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5"/>
    <n v="180000"/>
    <x v="40"/>
    <x v="16"/>
    <x v="40"/>
    <x v="15"/>
    <x v="61"/>
    <s v="03854/KW/626402/2022"/>
    <x v="16"/>
    <s v="03968/PB/626402/2022"/>
    <x v="156"/>
    <x v="16"/>
    <s v="Belanja Barang Non Operasional"/>
    <s v="BELANJA BAHAN"/>
    <s v="GTUP NIHIL"/>
    <s v="LAINNYA"/>
    <x v="1171"/>
    <x v="1181"/>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6"/>
    <n v="525000"/>
    <x v="40"/>
    <x v="16"/>
    <x v="40"/>
    <x v="15"/>
    <x v="61"/>
    <s v="03853/KW/626402/2022"/>
    <x v="16"/>
    <s v="03967/PB/626402/2022"/>
    <x v="157"/>
    <x v="16"/>
    <s v="Belanja Barang Non Operasional"/>
    <s v="BELANJA BAHAN"/>
    <s v="GTUP NIHIL"/>
    <s v="LAINNYA"/>
    <x v="1172"/>
    <x v="1182"/>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7"/>
    <n v="700000"/>
    <x v="40"/>
    <x v="16"/>
    <x v="40"/>
    <x v="15"/>
    <x v="61"/>
    <s v="03852/KW/626402/2022"/>
    <x v="16"/>
    <s v="03965/PB/626402/2022"/>
    <x v="157"/>
    <x v="16"/>
    <s v="Belanja Barang Non Operasional"/>
    <s v="BELANJA BAHAN"/>
    <s v="GTUP NIHIL"/>
    <s v="LAINNYA"/>
    <x v="1173"/>
    <x v="1183"/>
    <s v="002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1118"/>
    <n v="989500"/>
    <x v="40"/>
    <x v="16"/>
    <x v="40"/>
    <x v="15"/>
    <x v="60"/>
    <s v="03841/KW/626402/2022"/>
    <x v="16"/>
    <s v="03952/PB/626402/2022"/>
    <x v="144"/>
    <x v="16"/>
    <s v="Belanja Barang Non Operasional"/>
    <s v="BELANJA BAHAN"/>
    <s v="GTUP NIHIL"/>
    <s v="LAINNYA"/>
    <x v="1174"/>
    <x v="1184"/>
    <s v="00208/UM/626402/2022"/>
    <m/>
    <m/>
    <m/>
    <n v="1979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9"/>
    <n v="880000"/>
    <x v="40"/>
    <x v="16"/>
    <x v="40"/>
    <x v="15"/>
    <x v="61"/>
    <s v="03851/KW/626402/2022"/>
    <x v="16"/>
    <s v="03964/PB/626402/2022"/>
    <x v="152"/>
    <x v="16"/>
    <s v="Belanja Barang Non Operasional"/>
    <s v="BELANJA BAHAN"/>
    <s v="GTUP NIHIL"/>
    <s v="LAINNYA"/>
    <x v="1175"/>
    <x v="118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1120"/>
    <n v="990000"/>
    <x v="40"/>
    <x v="16"/>
    <x v="40"/>
    <x v="15"/>
    <x v="60"/>
    <s v="03818/KW/626402/2022"/>
    <x v="16"/>
    <s v="03851/PB/626402/2022"/>
    <x v="152"/>
    <x v="16"/>
    <s v="Belanja Barang Non Operasional"/>
    <s v="BELANJA BAHAN"/>
    <s v="GTUP NIHIL"/>
    <s v="LAINNYA"/>
    <x v="1176"/>
    <x v="1186"/>
    <s v="0020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21"/>
    <n v="880000"/>
    <x v="40"/>
    <x v="16"/>
    <x v="40"/>
    <x v="15"/>
    <x v="61"/>
    <s v="03850/KW/626402/2022"/>
    <x v="16"/>
    <s v="03963/PB/626402/2022"/>
    <x v="152"/>
    <x v="16"/>
    <s v="Belanja Barang Non Operasional"/>
    <s v="BELANJA BAHAN"/>
    <s v="GTUP NIHIL"/>
    <s v="LAINNYA"/>
    <x v="1177"/>
    <x v="118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1122"/>
    <n v="1495000"/>
    <x v="40"/>
    <x v="16"/>
    <x v="40"/>
    <x v="15"/>
    <x v="60"/>
    <s v="03819/KW/626402/2022"/>
    <x v="16"/>
    <s v="03852/PB/626402/2022"/>
    <x v="152"/>
    <x v="16"/>
    <s v="Belanja Barang Non Operasional"/>
    <s v="BELANJA BAHAN"/>
    <s v="GTUP NIHIL"/>
    <s v="LAINNYA"/>
    <x v="1178"/>
    <x v="1188"/>
    <s v="0020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3"/>
    <n v="1386750"/>
    <x v="40"/>
    <x v="16"/>
    <x v="40"/>
    <x v="15"/>
    <x v="62"/>
    <s v="03849/KW/626402/2022"/>
    <x v="16"/>
    <s v="03962/PB/626402/2022"/>
    <x v="148"/>
    <x v="16"/>
    <s v="Belanja Barang Non Operasional"/>
    <s v="BELANJA BAHAN"/>
    <s v="GTUP NIHIL"/>
    <s v="LAINNYA"/>
    <x v="1179"/>
    <x v="1189"/>
    <s v="00208/UM/626402/2022"/>
    <m/>
    <m/>
    <m/>
    <n v="2773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1124"/>
    <n v="1475500"/>
    <x v="40"/>
    <x v="16"/>
    <x v="40"/>
    <x v="15"/>
    <x v="61"/>
    <s v="03842/KW/626402/2022"/>
    <x v="16"/>
    <s v="03953/PB/626402/2022"/>
    <x v="136"/>
    <x v="16"/>
    <s v="Belanja Barang Non Operasional"/>
    <s v="BELANJA BAHAN"/>
    <s v="GTUP NIHIL"/>
    <s v="LAINNYA"/>
    <x v="1180"/>
    <x v="1190"/>
    <s v="00208/UM/626402/2022"/>
    <m/>
    <m/>
    <m/>
    <n v="2951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5"/>
    <n v="1459550"/>
    <x v="40"/>
    <x v="16"/>
    <x v="40"/>
    <x v="15"/>
    <x v="62"/>
    <s v="03848/KW/626402/2022"/>
    <x v="16"/>
    <s v="03960/PB/626402/2022"/>
    <x v="151"/>
    <x v="16"/>
    <s v="Belanja Barang Non Operasional"/>
    <s v="BELANJA BAHAN"/>
    <s v="GTUP NIHIL"/>
    <s v="LAINNYA"/>
    <x v="1181"/>
    <x v="1191"/>
    <s v="00208/UM/626402/2022"/>
    <m/>
    <m/>
    <m/>
    <n v="29191"/>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126"/>
    <n v="1469250"/>
    <x v="40"/>
    <x v="16"/>
    <x v="40"/>
    <x v="15"/>
    <x v="61"/>
    <s v="03843/KW/626402/2022"/>
    <x v="16"/>
    <s v="03955/PB/626402/2022"/>
    <x v="150"/>
    <x v="16"/>
    <s v="Belanja Barang Non Operasional"/>
    <s v="BELANJA BAHAN"/>
    <s v="GTUP NIHIL"/>
    <s v="LAINNYA"/>
    <x v="1182"/>
    <x v="1192"/>
    <s v="00208/UM/626402/2022"/>
    <m/>
    <m/>
    <m/>
    <n v="293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7"/>
    <n v="1481000"/>
    <x v="40"/>
    <x v="16"/>
    <x v="40"/>
    <x v="15"/>
    <x v="62"/>
    <s v="03847/KW/626402/2022"/>
    <x v="16"/>
    <s v="03959/PB/626402/2022"/>
    <x v="160"/>
    <x v="16"/>
    <s v="Belanja Barang Non Operasional"/>
    <s v="BELANJA BAHAN"/>
    <s v="GTUP NIHIL"/>
    <s v="LAINNYA"/>
    <x v="1183"/>
    <x v="1193"/>
    <s v="00208/UM/626402/2022"/>
    <m/>
    <m/>
    <m/>
    <n v="296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128"/>
    <n v="181153"/>
    <x v="40"/>
    <x v="16"/>
    <x v="40"/>
    <x v="15"/>
    <x v="61"/>
    <s v="03844/KW/626402/2022"/>
    <x v="16"/>
    <s v="03956/PB/626402/2022"/>
    <x v="161"/>
    <x v="16"/>
    <s v="Belanja Barang Non Operasional"/>
    <s v="NON OPS LAINNYA"/>
    <s v="GTUP NIHIL"/>
    <s v="LAINNYA"/>
    <x v="1184"/>
    <x v="1194"/>
    <s v="002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9"/>
    <n v="1491950"/>
    <x v="40"/>
    <x v="16"/>
    <x v="40"/>
    <x v="15"/>
    <x v="62"/>
    <s v="03846/KW/626402/2022"/>
    <x v="16"/>
    <s v="03958/PB/626402/2022"/>
    <x v="146"/>
    <x v="16"/>
    <s v="Belanja Barang Non Operasional"/>
    <s v="BELANJA BAHAN"/>
    <s v="GTUP NIHIL"/>
    <s v="LAINNYA"/>
    <x v="1185"/>
    <x v="1195"/>
    <s v="00208/UM/626402/2022"/>
    <m/>
    <m/>
    <m/>
    <n v="29839"/>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1130"/>
    <n v="1462400"/>
    <x v="40"/>
    <x v="16"/>
    <x v="40"/>
    <x v="15"/>
    <x v="61"/>
    <s v="03845/KW/626402/2022"/>
    <x v="16"/>
    <s v="03957/PB/626402/2022"/>
    <x v="152"/>
    <x v="16"/>
    <s v="Belanja Barang Non Operasional"/>
    <s v="BELANJA BAHAN"/>
    <s v="GTUP NIHIL"/>
    <s v="LAINNYA"/>
    <x v="1186"/>
    <x v="1196"/>
    <s v="00208/UM/626402/2022"/>
    <m/>
    <m/>
    <m/>
    <n v="29248"/>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1"/>
    <n v="1100000"/>
    <x v="40"/>
    <x v="16"/>
    <x v="40"/>
    <x v="15"/>
    <x v="61"/>
    <s v="03831/KW/626402/2022"/>
    <x v="16"/>
    <s v="03874/PB/626402/2022"/>
    <x v="154"/>
    <x v="16"/>
    <s v="Belanja Barang Non Operasional"/>
    <s v="PERJALANAN DINAS"/>
    <s v="GTUP NIHIL"/>
    <s v="LAINNYA"/>
    <x v="1187"/>
    <x v="1197"/>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2"/>
    <n v="410000"/>
    <x v="40"/>
    <x v="16"/>
    <x v="40"/>
    <x v="15"/>
    <x v="61"/>
    <s v="03830/KW/626402/2022"/>
    <x v="16"/>
    <s v="03873/PB/626402/2022"/>
    <x v="154"/>
    <x v="16"/>
    <s v="Belanja Barang Non Operasional"/>
    <s v="PERJALANAN DINAS"/>
    <s v="GTUP NIHIL"/>
    <s v="LAINNYA"/>
    <x v="1188"/>
    <x v="1198"/>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3"/>
    <n v="1085000"/>
    <x v="40"/>
    <x v="16"/>
    <x v="40"/>
    <x v="15"/>
    <x v="61"/>
    <s v="03829/KW/626402/2022"/>
    <x v="16"/>
    <s v="03872/PB/626402/2022"/>
    <x v="154"/>
    <x v="16"/>
    <s v="Belanja Barang Non Operasional"/>
    <s v="PERJALANAN DINAS"/>
    <s v="GTUP NIHIL"/>
    <s v="LAINNYA"/>
    <x v="1189"/>
    <x v="1199"/>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4"/>
    <n v="280000"/>
    <x v="40"/>
    <x v="16"/>
    <x v="40"/>
    <x v="15"/>
    <x v="61"/>
    <s v="03828/KW/626402/2022"/>
    <x v="16"/>
    <s v="03871/PB/626402/2022"/>
    <x v="152"/>
    <x v="16"/>
    <s v="Belanja Barang Non Operasional"/>
    <s v="PERJALANAN DINAS"/>
    <s v="GTUP NIHIL"/>
    <s v="LAINNYA"/>
    <x v="1190"/>
    <x v="1200"/>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5"/>
    <n v="2030000"/>
    <x v="40"/>
    <x v="16"/>
    <x v="40"/>
    <x v="15"/>
    <x v="61"/>
    <s v="03827/KW/626402/2022"/>
    <x v="16"/>
    <s v="03870/PB/626402/2022"/>
    <x v="145"/>
    <x v="16"/>
    <s v="Belanja Barang Non Operasional"/>
    <s v="PERJALANAN DINAS"/>
    <s v="GTUP NIHIL"/>
    <s v="LAINNYA"/>
    <x v="1191"/>
    <x v="1201"/>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36"/>
    <n v="994500"/>
    <x v="41"/>
    <x v="17"/>
    <x v="41"/>
    <x v="16"/>
    <x v="63"/>
    <s v="04014/KW/626402/2022"/>
    <x v="17"/>
    <s v="04078/PB/626402/2022"/>
    <x v="146"/>
    <x v="17"/>
    <s v="Belanja Barang Non Operasional"/>
    <s v="PERSEDIAAN"/>
    <s v="GUP"/>
    <s v="NON GAJI"/>
    <x v="1192"/>
    <x v="1202"/>
    <s v="0023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7"/>
    <n v="1499500"/>
    <x v="41"/>
    <x v="17"/>
    <x v="41"/>
    <x v="16"/>
    <x v="63"/>
    <s v="04018/KW/626402/2022"/>
    <x v="17"/>
    <s v="04082/PB/626402/2022"/>
    <x v="155"/>
    <x v="17"/>
    <s v="Belanja Barang Non Operasional"/>
    <s v="BELANJA BAHAN"/>
    <s v="GUP"/>
    <s v="NON GAJI"/>
    <x v="1193"/>
    <x v="1203"/>
    <s v="00238/UM/626402/2022"/>
    <m/>
    <m/>
    <m/>
    <n v="2999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38"/>
    <n v="3000000"/>
    <x v="41"/>
    <x v="17"/>
    <x v="41"/>
    <x v="16"/>
    <x v="64"/>
    <s v="04051/KW/626402/2022"/>
    <x v="17"/>
    <s v="04117/PB/626402/2022"/>
    <x v="146"/>
    <x v="17"/>
    <s v="Belanja Barang Operasional"/>
    <s v="BELANJA PEMELIHARAAN"/>
    <s v="GUP"/>
    <s v="NON GAJI"/>
    <x v="1194"/>
    <x v="1204"/>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9"/>
    <n v="1499200"/>
    <x v="41"/>
    <x v="17"/>
    <x v="41"/>
    <x v="16"/>
    <x v="63"/>
    <s v="04019/KW/626402/2022"/>
    <x v="17"/>
    <s v="04083/PB/626402/2022"/>
    <x v="158"/>
    <x v="17"/>
    <s v="Belanja Barang Non Operasional"/>
    <s v="BELANJA BAHAN"/>
    <s v="GUP"/>
    <s v="NON GAJI"/>
    <x v="1195"/>
    <x v="1205"/>
    <s v="00238/UM/626402/2022"/>
    <m/>
    <m/>
    <m/>
    <n v="2998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0"/>
    <n v="1500000"/>
    <x v="41"/>
    <x v="17"/>
    <x v="41"/>
    <x v="16"/>
    <x v="63"/>
    <s v="04015/KW/626402/2022"/>
    <x v="17"/>
    <s v="04079/PB/626402/2022"/>
    <x v="146"/>
    <x v="17"/>
    <s v="Belanja Barang Non Operasional"/>
    <s v="PERSEDIAAN"/>
    <s v="GUP"/>
    <s v="NON GAJI"/>
    <x v="1196"/>
    <x v="120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41"/>
    <n v="3000000"/>
    <x v="41"/>
    <x v="17"/>
    <x v="41"/>
    <x v="16"/>
    <x v="64"/>
    <s v="04050/KW/626402/2022"/>
    <x v="17"/>
    <s v="04116/PB/626402/2022"/>
    <x v="131"/>
    <x v="17"/>
    <s v="Belanja Barang Operasional"/>
    <s v="BELANJA PEMELIHARAAN"/>
    <s v="GUP"/>
    <s v="NON GAJI"/>
    <x v="1197"/>
    <x v="1207"/>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42"/>
    <n v="999500"/>
    <x v="41"/>
    <x v="17"/>
    <x v="41"/>
    <x v="16"/>
    <x v="63"/>
    <s v="04016/KW/626402/2022"/>
    <x v="17"/>
    <s v="04080/PB/626402/2022"/>
    <x v="149"/>
    <x v="17"/>
    <s v="Belanja Barang Non Operasional"/>
    <s v="PERSEDIAAN"/>
    <s v="GUP"/>
    <s v="NON GAJI"/>
    <x v="1198"/>
    <x v="1208"/>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7"/>
    <s v="000580"/>
    <x v="1143"/>
    <n v="24550000"/>
    <x v="41"/>
    <x v="17"/>
    <x v="41"/>
    <x v="16"/>
    <x v="64"/>
    <s v="04049/KW/626402/2022"/>
    <x v="17"/>
    <s v="04115/PB/626402/2022"/>
    <x v="162"/>
    <x v="17"/>
    <s v="Belanja Barang Operasional"/>
    <s v="PERSEDIAAN"/>
    <s v="GUP"/>
    <s v="NON GAJI"/>
    <x v="1199"/>
    <x v="1209"/>
    <s v="00240/UM/626402/2022"/>
    <n v="2432883"/>
    <m/>
    <m/>
    <n v="442342"/>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4"/>
    <n v="1500000"/>
    <x v="41"/>
    <x v="17"/>
    <x v="41"/>
    <x v="16"/>
    <x v="63"/>
    <s v="04017/KW/626402/2022"/>
    <x v="17"/>
    <s v="04081/PB/626402/2022"/>
    <x v="149"/>
    <x v="17"/>
    <s v="Belanja Barang Non Operasional"/>
    <s v="PERSEDIAAN"/>
    <s v="GUP"/>
    <s v="NON GAJI"/>
    <x v="1200"/>
    <x v="1210"/>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5"/>
    <n v="1500000"/>
    <x v="41"/>
    <x v="17"/>
    <x v="41"/>
    <x v="16"/>
    <x v="64"/>
    <s v="04048/KW/626402/2022"/>
    <x v="17"/>
    <s v="04114/PB/626402/2022"/>
    <x v="160"/>
    <x v="17"/>
    <s v="Belanja Barang Operasional"/>
    <s v="PERSEDIAAN"/>
    <s v="GUP"/>
    <s v="NON GAJI"/>
    <x v="1201"/>
    <x v="121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6"/>
    <n v="1495000"/>
    <x v="41"/>
    <x v="17"/>
    <x v="41"/>
    <x v="16"/>
    <x v="64"/>
    <s v="04047/KW/626402/2022"/>
    <x v="17"/>
    <s v="04113/PB/626402/2022"/>
    <x v="160"/>
    <x v="17"/>
    <s v="Belanja Barang Operasional"/>
    <s v="PERSEDIAAN"/>
    <s v="GUP"/>
    <s v="NON GAJI"/>
    <x v="1202"/>
    <x v="121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7"/>
    <n v="1495000"/>
    <x v="41"/>
    <x v="17"/>
    <x v="41"/>
    <x v="16"/>
    <x v="64"/>
    <s v="04046/KW/626402/2022"/>
    <x v="17"/>
    <s v="04112/PB/626402/2022"/>
    <x v="160"/>
    <x v="17"/>
    <s v="Belanja Barang Operasional"/>
    <s v="PERSEDIAAN"/>
    <s v="GUP"/>
    <s v="NON GAJI"/>
    <x v="1203"/>
    <x v="1213"/>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48"/>
    <n v="462000"/>
    <x v="41"/>
    <x v="17"/>
    <x v="41"/>
    <x v="16"/>
    <x v="63"/>
    <s v="04020/KW/626402/2022"/>
    <x v="17"/>
    <s v="04084/PB/626402/2022"/>
    <x v="161"/>
    <x v="17"/>
    <s v="Belanja Barang Non Operasional"/>
    <s v="BELANJA BAHAN"/>
    <s v="GUP"/>
    <s v="NON GAJI"/>
    <x v="1204"/>
    <x v="1214"/>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9"/>
    <n v="1500000"/>
    <x v="41"/>
    <x v="17"/>
    <x v="41"/>
    <x v="16"/>
    <x v="64"/>
    <s v="04045/KW/626402/2022"/>
    <x v="17"/>
    <s v="04111/PB/626402/2022"/>
    <x v="160"/>
    <x v="17"/>
    <s v="Belanja Barang Operasional"/>
    <s v="PERSEDIAAN"/>
    <s v="GUP"/>
    <s v="NON GAJI"/>
    <x v="1205"/>
    <x v="1215"/>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50"/>
    <n v="1113000"/>
    <x v="41"/>
    <x v="17"/>
    <x v="41"/>
    <x v="16"/>
    <x v="63"/>
    <s v="04021/KW/626402/2022"/>
    <x v="17"/>
    <s v="04085/PB/626402/2022"/>
    <x v="161"/>
    <x v="17"/>
    <s v="Belanja Barang Non Operasional"/>
    <s v="BELANJA BAHAN"/>
    <s v="GUP"/>
    <s v="NON GAJI"/>
    <x v="1206"/>
    <x v="121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1"/>
    <n v="998000"/>
    <x v="41"/>
    <x v="17"/>
    <x v="41"/>
    <x v="16"/>
    <x v="64"/>
    <s v="04044/KW/626402/2022"/>
    <x v="17"/>
    <s v="04110/PB/626402/2022"/>
    <x v="157"/>
    <x v="17"/>
    <s v="Belanja Barang Operasional"/>
    <s v="PERSEDIAAN"/>
    <s v="GUP"/>
    <s v="NON GAJI"/>
    <x v="1207"/>
    <x v="1217"/>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152"/>
    <n v="1495000"/>
    <x v="41"/>
    <x v="17"/>
    <x v="41"/>
    <x v="16"/>
    <x v="64"/>
    <s v="04022/KW/626402/2022"/>
    <x v="17"/>
    <s v="04086/PB/626402/2022"/>
    <x v="163"/>
    <x v="17"/>
    <s v="Belanja Barang Non Operasional"/>
    <s v="BELANJA BAHAN"/>
    <s v="GUP"/>
    <s v="NON GAJI"/>
    <x v="1208"/>
    <x v="121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3"/>
    <n v="990000"/>
    <x v="41"/>
    <x v="17"/>
    <x v="41"/>
    <x v="16"/>
    <x v="64"/>
    <s v="04043/KW/626402/2022"/>
    <x v="17"/>
    <s v="04109/PB/626402/2022"/>
    <x v="157"/>
    <x v="17"/>
    <s v="Belanja Barang Operasional"/>
    <s v="PERSEDIAAN"/>
    <s v="GUP"/>
    <s v="NON GAJI"/>
    <x v="1209"/>
    <x v="1219"/>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1154"/>
    <n v="1500000"/>
    <x v="41"/>
    <x v="17"/>
    <x v="41"/>
    <x v="16"/>
    <x v="64"/>
    <s v="04023/KW/626402/2022"/>
    <x v="17"/>
    <s v="04089/PB/626402/2022"/>
    <x v="163"/>
    <x v="17"/>
    <s v="Belanja Barang Non Operasional"/>
    <s v="BELANJA BAHAN"/>
    <s v="GUP"/>
    <s v="NON GAJI"/>
    <x v="1210"/>
    <x v="1220"/>
    <s v="00240/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5"/>
    <n v="998000"/>
    <x v="41"/>
    <x v="17"/>
    <x v="41"/>
    <x v="16"/>
    <x v="64"/>
    <s v="04042/KW/626402/2022"/>
    <x v="17"/>
    <s v="04108/PB/626402/2022"/>
    <x v="157"/>
    <x v="17"/>
    <s v="Belanja Barang Operasional"/>
    <s v="PERSEDIAAN"/>
    <s v="GUP"/>
    <s v="NON GAJI"/>
    <x v="1211"/>
    <x v="122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6"/>
    <n v="2205000"/>
    <x v="41"/>
    <x v="17"/>
    <x v="41"/>
    <x v="16"/>
    <x v="64"/>
    <s v="04024/KW/626402/2022"/>
    <x v="17"/>
    <s v="04090/PB/626402/2022"/>
    <x v="112"/>
    <x v="17"/>
    <s v="Belanja Barang Operasional"/>
    <s v="KEPERLUAN PERKANTORAN"/>
    <s v="GUP"/>
    <s v="NON GAJI"/>
    <x v="1212"/>
    <x v="1222"/>
    <s v="00240/UM/626402/2022"/>
    <n v="218514"/>
    <m/>
    <n v="29797"/>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57"/>
    <n v="80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57"/>
    <n v="88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8"/>
    <n v="1271700"/>
    <x v="41"/>
    <x v="17"/>
    <x v="41"/>
    <x v="16"/>
    <x v="64"/>
    <s v="04025/KW/626402/2022"/>
    <x v="17"/>
    <s v="04091/PB/626402/2022"/>
    <x v="112"/>
    <x v="17"/>
    <s v="Belanja Barang Operasional"/>
    <s v="KEPERLUAN PERKANTORAN"/>
    <s v="GUP"/>
    <s v="NON GAJI"/>
    <x v="1214"/>
    <x v="122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59"/>
    <n v="1500000"/>
    <x v="41"/>
    <x v="17"/>
    <x v="41"/>
    <x v="16"/>
    <x v="64"/>
    <s v="04040/KW/626402/2022"/>
    <x v="17"/>
    <s v="04106/PB/626402/2022"/>
    <x v="150"/>
    <x v="17"/>
    <s v="Belanja Barang Operasional"/>
    <s v="PERSEDIAAN"/>
    <s v="GUP"/>
    <s v="NON GAJI"/>
    <x v="1215"/>
    <x v="122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0"/>
    <n v="2170000"/>
    <x v="41"/>
    <x v="17"/>
    <x v="41"/>
    <x v="16"/>
    <x v="64"/>
    <s v="04026/KW/626402/2022"/>
    <x v="17"/>
    <s v="04092/PB/626402/2022"/>
    <x v="145"/>
    <x v="17"/>
    <s v="Belanja Barang Operasional"/>
    <s v="KEPERLUAN PERKANTORAN"/>
    <s v="GUP"/>
    <s v="NON GAJI"/>
    <x v="1216"/>
    <x v="1226"/>
    <s v="00240/UM/626402/2022"/>
    <n v="215045"/>
    <m/>
    <n v="2932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61"/>
    <n v="1485000"/>
    <x v="41"/>
    <x v="17"/>
    <x v="41"/>
    <x v="16"/>
    <x v="64"/>
    <s v="04039/KW/626402/2022"/>
    <x v="17"/>
    <s v="04105/PB/626402/2022"/>
    <x v="150"/>
    <x v="17"/>
    <s v="Belanja Barang Operasional"/>
    <s v="PERSEDIAAN"/>
    <s v="GUP"/>
    <s v="NON GAJI"/>
    <x v="1217"/>
    <x v="122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2"/>
    <n v="1471500"/>
    <x v="41"/>
    <x v="17"/>
    <x v="41"/>
    <x v="16"/>
    <x v="64"/>
    <s v="04027/KW/626402/2022"/>
    <x v="17"/>
    <s v="04093/PB/626402/2022"/>
    <x v="145"/>
    <x v="17"/>
    <s v="Belanja Barang Operasional"/>
    <s v="KEPERLUAN PERKANTORAN"/>
    <s v="GUP"/>
    <s v="NON GAJI"/>
    <x v="1218"/>
    <x v="122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163"/>
    <n v="5691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163"/>
    <n v="425697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163"/>
    <n v="5496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1163"/>
    <n v="3343845"/>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4"/>
    <n v="150000"/>
    <x v="41"/>
    <x v="17"/>
    <x v="41"/>
    <x v="16"/>
    <x v="64"/>
    <s v="04028/KW/626402/2022"/>
    <x v="17"/>
    <s v="04094/PB/626402/2022"/>
    <x v="164"/>
    <x v="17"/>
    <s v="Belanja Barang Operasional"/>
    <s v="KEPERLUAN PERKANTORAN"/>
    <s v="GUP"/>
    <s v="NON GAJI"/>
    <x v="1220"/>
    <x v="1230"/>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165"/>
    <n v="4950000"/>
    <x v="41"/>
    <x v="17"/>
    <x v="41"/>
    <x v="16"/>
    <x v="64"/>
    <s v="04037/KW/626402/2022"/>
    <x v="17"/>
    <s v="04103/PB/626402/2022"/>
    <x v="165"/>
    <x v="17"/>
    <s v="Belanja Barang Operasional"/>
    <s v="BELANJA SEWA"/>
    <s v="GUP"/>
    <s v="NON GAJI"/>
    <x v="1221"/>
    <x v="1231"/>
    <s v="00240/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6"/>
    <n v="246000"/>
    <x v="41"/>
    <x v="17"/>
    <x v="41"/>
    <x v="16"/>
    <x v="64"/>
    <s v="04029/KW/626402/2022"/>
    <x v="17"/>
    <s v="04095/PB/626402/2022"/>
    <x v="164"/>
    <x v="17"/>
    <s v="Belanja Barang Operasional"/>
    <s v="KEPERLUAN PERKANTORAN"/>
    <s v="GUP"/>
    <s v="NON GAJI"/>
    <x v="1222"/>
    <x v="123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67"/>
    <n v="343656"/>
    <x v="41"/>
    <x v="17"/>
    <x v="41"/>
    <x v="16"/>
    <x v="64"/>
    <s v="04036/KW/626402/2022"/>
    <x v="17"/>
    <s v="04102/PB/626402/2022"/>
    <x v="165"/>
    <x v="17"/>
    <s v="Belanja Barang Operasional"/>
    <s v="KEPERLUAN PERKANTORAN"/>
    <s v="GUP"/>
    <s v="NON GAJI"/>
    <x v="1223"/>
    <x v="123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8"/>
    <n v="568200"/>
    <x v="41"/>
    <x v="17"/>
    <x v="41"/>
    <x v="16"/>
    <x v="64"/>
    <s v="04030/KW/626402/2022"/>
    <x v="17"/>
    <s v="04096/PB/626402/2022"/>
    <x v="165"/>
    <x v="17"/>
    <s v="Belanja Barang Operasional"/>
    <s v="KEPERLUAN PERKANTORAN"/>
    <s v="GUP"/>
    <s v="NON GAJI"/>
    <x v="1224"/>
    <x v="123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69"/>
    <n v="220000"/>
    <x v="41"/>
    <x v="17"/>
    <x v="41"/>
    <x v="16"/>
    <x v="64"/>
    <s v="04035/KW/626402/2022"/>
    <x v="17"/>
    <s v="04101/PB/626402/2022"/>
    <x v="158"/>
    <x v="17"/>
    <s v="Belanja Barang Operasional"/>
    <s v="KEPERLUAN PERKANTORAN"/>
    <s v="GUP"/>
    <s v="NON GAJI"/>
    <x v="1225"/>
    <x v="123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0"/>
    <n v="658000"/>
    <x v="41"/>
    <x v="17"/>
    <x v="41"/>
    <x v="16"/>
    <x v="64"/>
    <s v="04031/KW/626402/2022"/>
    <x v="17"/>
    <s v="04097/PB/626402/2022"/>
    <x v="165"/>
    <x v="17"/>
    <s v="Belanja Barang Operasional"/>
    <s v="KEPERLUAN PERKANTORAN"/>
    <s v="GUP"/>
    <s v="NON GAJI"/>
    <x v="1226"/>
    <x v="1236"/>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71"/>
    <n v="802000"/>
    <x v="41"/>
    <x v="17"/>
    <x v="41"/>
    <x v="16"/>
    <x v="64"/>
    <s v="04034/KW/626402/2022"/>
    <x v="17"/>
    <s v="04100/PB/626402/2022"/>
    <x v="146"/>
    <x v="17"/>
    <s v="Belanja Barang Operasional"/>
    <s v="KEPERLUAN PERKANTORAN"/>
    <s v="GUP"/>
    <s v="NON GAJI"/>
    <x v="1227"/>
    <x v="123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2"/>
    <n v="1292000"/>
    <x v="41"/>
    <x v="17"/>
    <x v="41"/>
    <x v="16"/>
    <x v="64"/>
    <s v="04032/KW/626402/2022"/>
    <x v="17"/>
    <s v="04098/PB/626402/2022"/>
    <x v="163"/>
    <x v="17"/>
    <s v="Belanja Barang Operasional"/>
    <s v="KEPERLUAN PERKANTORAN"/>
    <s v="GUP"/>
    <s v="NON GAJI"/>
    <x v="1228"/>
    <x v="123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173"/>
    <n v="685000"/>
    <x v="41"/>
    <x v="17"/>
    <x v="41"/>
    <x v="16"/>
    <x v="64"/>
    <s v="04033/KW/626402/2022"/>
    <x v="17"/>
    <s v="04099/PB/626402/2022"/>
    <x v="163"/>
    <x v="17"/>
    <s v="Belanja Barang Operasional"/>
    <s v="KEPERLUAN PERKANTORAN"/>
    <s v="GUP"/>
    <s v="NON GAJI"/>
    <x v="1229"/>
    <x v="1239"/>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74"/>
    <n v="1230000"/>
    <x v="41"/>
    <x v="17"/>
    <x v="41"/>
    <x v="16"/>
    <x v="65"/>
    <s v="04013/KW/626402/2022"/>
    <x v="17"/>
    <s v="04077/PB/626402/2022"/>
    <x v="166"/>
    <x v="17"/>
    <s v="Belanja Barang Non Operasional"/>
    <s v="PERJALANAN DINAS"/>
    <s v="GUP"/>
    <s v="NON GAJI"/>
    <x v="1230"/>
    <x v="1240"/>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175"/>
    <n v="1000000"/>
    <x v="41"/>
    <x v="17"/>
    <x v="41"/>
    <x v="16"/>
    <x v="65"/>
    <s v="04012/KW/626402/2022"/>
    <x v="17"/>
    <s v="04076/PB/626402/2022"/>
    <x v="165"/>
    <x v="17"/>
    <s v="Belanja Barang Non Operasional"/>
    <s v="PERSEDIAAN"/>
    <s v="GUP"/>
    <s v="NON GAJI"/>
    <x v="1231"/>
    <x v="1241"/>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176"/>
    <n v="1455000"/>
    <x v="41"/>
    <x v="17"/>
    <x v="41"/>
    <x v="16"/>
    <x v="65"/>
    <s v="04011/KW/626402/2022"/>
    <x v="17"/>
    <s v="04075/PB/626402/2022"/>
    <x v="162"/>
    <x v="17"/>
    <s v="Belanja Barang Non Operasional"/>
    <s v="PERSEDIAAN"/>
    <s v="GUP"/>
    <s v="NON GAJI"/>
    <x v="1232"/>
    <x v="1242"/>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177"/>
    <n v="1000000"/>
    <x v="41"/>
    <x v="17"/>
    <x v="41"/>
    <x v="16"/>
    <x v="65"/>
    <s v="04010/KW/626402/2022"/>
    <x v="17"/>
    <s v="04074/PB/626402/2022"/>
    <x v="165"/>
    <x v="17"/>
    <s v="Belanja Barang Non Operasional"/>
    <s v="BELANJA BAHAN"/>
    <s v="GUP"/>
    <s v="NON GAJI"/>
    <x v="1233"/>
    <x v="1243"/>
    <s v="00240/UM/626402/2022"/>
    <m/>
    <m/>
    <m/>
    <n v="20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178"/>
    <n v="1000000"/>
    <x v="41"/>
    <x v="17"/>
    <x v="41"/>
    <x v="16"/>
    <x v="66"/>
    <s v="04009/KW/626402/2022"/>
    <x v="17"/>
    <s v="04073/PB/626402/2022"/>
    <x v="160"/>
    <x v="17"/>
    <s v="Belanja Barang Non Operasional"/>
    <s v="PERSEDIAAN"/>
    <s v="GUP"/>
    <s v="NON GAJI"/>
    <x v="1234"/>
    <x v="1244"/>
    <s v="00239/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179"/>
    <n v="950000"/>
    <x v="41"/>
    <x v="17"/>
    <x v="41"/>
    <x v="16"/>
    <x v="66"/>
    <s v="04008/KW/626402/2022"/>
    <x v="17"/>
    <s v="04072/PB/626402/2022"/>
    <x v="166"/>
    <x v="17"/>
    <s v="Belanja Barang Non Operasional"/>
    <s v="PERSEDIAAN"/>
    <s v="GUP"/>
    <s v="NON GAJI"/>
    <x v="1235"/>
    <x v="1245"/>
    <s v="0023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1180"/>
    <n v="1425000"/>
    <x v="42"/>
    <x v="18"/>
    <x v="42"/>
    <x v="17"/>
    <x v="67"/>
    <s v="04173/KW/626402/2022"/>
    <x v="18"/>
    <s v="04230/PB/626402/2022"/>
    <x v="165"/>
    <x v="18"/>
    <s v="Belanja Barang Non Operasional"/>
    <s v="NON OPS LAINNYA"/>
    <s v="GUP"/>
    <s v="NON GAJI"/>
    <x v="1236"/>
    <x v="1246"/>
    <s v="00247/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181"/>
    <n v="1498100"/>
    <x v="42"/>
    <x v="18"/>
    <x v="42"/>
    <x v="17"/>
    <x v="67"/>
    <s v="04175/KW/626402/2022"/>
    <x v="18"/>
    <s v="04231/PB/626402/2022"/>
    <x v="167"/>
    <x v="18"/>
    <s v="Belanja Barang Non Operasional"/>
    <s v="BELANJA BAHAN"/>
    <s v="GUP"/>
    <s v="NON GAJI"/>
    <x v="1237"/>
    <x v="1247"/>
    <s v="00247/UM/626402/2022"/>
    <m/>
    <m/>
    <m/>
    <n v="2996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2"/>
    <n v="1495000"/>
    <x v="42"/>
    <x v="18"/>
    <x v="42"/>
    <x v="17"/>
    <x v="68"/>
    <s v="04215/KW/626402/2022"/>
    <x v="18"/>
    <s v="04294/PB/626402/2022"/>
    <x v="162"/>
    <x v="18"/>
    <s v="Belanja Barang Operasional"/>
    <s v="PERSEDIAAN"/>
    <s v="GUP"/>
    <s v="NON GAJI"/>
    <x v="1238"/>
    <x v="1248"/>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3"/>
    <n v="15000000"/>
    <x v="42"/>
    <x v="18"/>
    <x v="42"/>
    <x v="17"/>
    <x v="67"/>
    <s v="04176/KW/626402/2022"/>
    <x v="18"/>
    <s v="04232/PB/626402/2022"/>
    <x v="149"/>
    <x v="18"/>
    <s v="Belanja Barang Non Operasional"/>
    <s v="NON OPS LAINNYA"/>
    <s v="GUP"/>
    <s v="NON GAJI"/>
    <x v="1239"/>
    <x v="1249"/>
    <s v="00247/UM/626402/2022"/>
    <n v="1486486"/>
    <m/>
    <n v="202703"/>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4"/>
    <n v="3710000"/>
    <x v="42"/>
    <x v="18"/>
    <x v="42"/>
    <x v="17"/>
    <x v="67"/>
    <s v="04177/KW/626402/2022"/>
    <x v="18"/>
    <s v="04233/PB/626402/2022"/>
    <x v="148"/>
    <x v="18"/>
    <s v="Belanja Barang Non Operasional"/>
    <s v="NON OPS LAINNYA"/>
    <s v="GUP"/>
    <s v="NON GAJI"/>
    <x v="1240"/>
    <x v="1250"/>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5"/>
    <n v="1485000"/>
    <x v="42"/>
    <x v="18"/>
    <x v="42"/>
    <x v="17"/>
    <x v="68"/>
    <s v="04214/KW/626402/2022"/>
    <x v="18"/>
    <s v="04293/PB/626402/2022"/>
    <x v="162"/>
    <x v="18"/>
    <s v="Belanja Barang Operasional"/>
    <s v="PERSEDIAAN"/>
    <s v="GUP"/>
    <s v="NON GAJI"/>
    <x v="1241"/>
    <x v="1251"/>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6"/>
    <n v="3710000"/>
    <x v="42"/>
    <x v="18"/>
    <x v="42"/>
    <x v="17"/>
    <x v="67"/>
    <s v="04179/KW/626402/2022"/>
    <x v="18"/>
    <s v="04235/PB/626402/2022"/>
    <x v="148"/>
    <x v="18"/>
    <s v="Belanja Barang Non Operasional"/>
    <s v="NON OPS LAINNYA"/>
    <s v="GUP"/>
    <s v="NON GAJI"/>
    <x v="1242"/>
    <x v="1252"/>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7"/>
    <n v="1495000"/>
    <x v="42"/>
    <x v="18"/>
    <x v="42"/>
    <x v="17"/>
    <x v="68"/>
    <s v="04213/KW/626402/2022"/>
    <x v="18"/>
    <s v="04292/PB/626402/2022"/>
    <x v="162"/>
    <x v="18"/>
    <s v="Belanja Barang Operasional"/>
    <s v="PERSEDIAAN"/>
    <s v="GUP"/>
    <s v="NON GAJI"/>
    <x v="1243"/>
    <x v="125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8"/>
    <n v="1455000"/>
    <x v="42"/>
    <x v="18"/>
    <x v="42"/>
    <x v="17"/>
    <x v="68"/>
    <s v="04212/KW/626402/2022"/>
    <x v="18"/>
    <s v="04291/PB/626402/2022"/>
    <x v="162"/>
    <x v="18"/>
    <s v="Belanja Barang Operasional"/>
    <s v="PERSEDIAAN"/>
    <s v="GUP"/>
    <s v="NON GAJI"/>
    <x v="1244"/>
    <x v="1254"/>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9"/>
    <n v="1540000"/>
    <x v="42"/>
    <x v="18"/>
    <x v="42"/>
    <x v="17"/>
    <x v="67"/>
    <s v="04178/KW/626402/2022"/>
    <x v="18"/>
    <s v="04234/PB/626402/2022"/>
    <x v="148"/>
    <x v="18"/>
    <s v="Belanja Barang Non Operasional"/>
    <s v="NON OPS LAINNYA"/>
    <s v="GUP"/>
    <s v="NON GAJI"/>
    <x v="1245"/>
    <x v="1255"/>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0"/>
    <n v="999000"/>
    <x v="42"/>
    <x v="18"/>
    <x v="42"/>
    <x v="17"/>
    <x v="68"/>
    <s v="04211/KW/626402/2022"/>
    <x v="18"/>
    <s v="04290/PB/626402/2022"/>
    <x v="162"/>
    <x v="18"/>
    <s v="Belanja Barang Operasional"/>
    <s v="PERSEDIAAN"/>
    <s v="GUP"/>
    <s v="NON GAJI"/>
    <x v="1246"/>
    <x v="1256"/>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1"/>
    <n v="998000"/>
    <x v="42"/>
    <x v="18"/>
    <x v="42"/>
    <x v="17"/>
    <x v="68"/>
    <s v="04210/KW/626402/2022"/>
    <x v="18"/>
    <s v="04289/PB/626402/2022"/>
    <x v="162"/>
    <x v="18"/>
    <s v="Belanja Barang Operasional"/>
    <s v="PERSEDIAAN"/>
    <s v="GUP"/>
    <s v="NON GAJI"/>
    <x v="1247"/>
    <x v="1257"/>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92"/>
    <n v="1473500"/>
    <x v="42"/>
    <x v="18"/>
    <x v="42"/>
    <x v="17"/>
    <x v="67"/>
    <s v="04174/KW/626402/2022"/>
    <x v="18"/>
    <s v="04237/PB/626402/2022"/>
    <x v="167"/>
    <x v="18"/>
    <s v="Belanja Barang Non Operasional"/>
    <s v="PERSEDIAAN"/>
    <s v="GUP"/>
    <s v="NON GAJI"/>
    <x v="1248"/>
    <x v="1258"/>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3"/>
    <n v="997000"/>
    <x v="42"/>
    <x v="18"/>
    <x v="42"/>
    <x v="17"/>
    <x v="68"/>
    <s v="04209/KW/626402/2022"/>
    <x v="18"/>
    <s v="04288/PB/626402/2022"/>
    <x v="162"/>
    <x v="18"/>
    <s v="Belanja Barang Operasional"/>
    <s v="PERSEDIAAN"/>
    <s v="GUP"/>
    <s v="NON GAJI"/>
    <x v="1249"/>
    <x v="1259"/>
    <s v="0025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194"/>
    <n v="1320000"/>
    <x v="42"/>
    <x v="18"/>
    <x v="42"/>
    <x v="17"/>
    <x v="68"/>
    <s v="04191/KW/626402/2022"/>
    <x v="18"/>
    <s v="04258/PB/626402/2022"/>
    <x v="166"/>
    <x v="18"/>
    <s v="Belanja Barang Non Operasional"/>
    <s v="PERJALANAN DINAS"/>
    <s v="GUP"/>
    <s v="NON GAJI"/>
    <x v="1250"/>
    <x v="1260"/>
    <s v="0024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5"/>
    <n v="983000"/>
    <x v="42"/>
    <x v="18"/>
    <x v="42"/>
    <x v="17"/>
    <x v="68"/>
    <s v="04208/KW/626402/2022"/>
    <x v="18"/>
    <s v="04287/PB/626402/2022"/>
    <x v="162"/>
    <x v="18"/>
    <s v="Belanja Barang Operasional"/>
    <s v="PERSEDIAAN"/>
    <s v="GUP"/>
    <s v="NON GAJI"/>
    <x v="1251"/>
    <x v="1261"/>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1196"/>
    <n v="997000"/>
    <x v="42"/>
    <x v="18"/>
    <x v="42"/>
    <x v="17"/>
    <x v="68"/>
    <s v="04194/KW/626402/2022"/>
    <x v="18"/>
    <s v="04261/PB/626402/2022"/>
    <x v="163"/>
    <x v="18"/>
    <s v="Belanja Barang Non Operasional"/>
    <s v="BELANJA BAHAN"/>
    <s v="GUP"/>
    <s v="NON GAJI"/>
    <x v="1252"/>
    <x v="1262"/>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97"/>
    <n v="8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97"/>
    <n v="11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1198"/>
    <n v="1480000"/>
    <x v="42"/>
    <x v="18"/>
    <x v="42"/>
    <x v="17"/>
    <x v="68"/>
    <s v="04195/KW/626402/2022"/>
    <x v="18"/>
    <s v="04262/PB/626402/2022"/>
    <x v="163"/>
    <x v="18"/>
    <s v="Belanja Barang Non Operasional"/>
    <s v="BELANJA BAHAN"/>
    <s v="GUP"/>
    <s v="NON GAJI"/>
    <x v="1254"/>
    <x v="126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99"/>
    <s v="000597"/>
    <x v="1199"/>
    <n v="9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0"/>
    <s v="000604"/>
    <x v="1199"/>
    <n v="4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1"/>
    <s v="000605"/>
    <x v="1199"/>
    <n v="3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200"/>
    <n v="370000"/>
    <x v="42"/>
    <x v="18"/>
    <x v="42"/>
    <x v="17"/>
    <x v="68"/>
    <s v="04172/KW/626402/2022"/>
    <x v="18"/>
    <s v="04238/PB/626402/2022"/>
    <x v="164"/>
    <x v="18"/>
    <s v="Belanja Barang Non Operasional"/>
    <s v="PERJALANAN DINAS"/>
    <s v="GUP"/>
    <s v="NON GAJI"/>
    <x v="1256"/>
    <x v="1266"/>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01"/>
    <n v="292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01"/>
    <n v="6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01"/>
    <n v="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2"/>
    <n v="440000"/>
    <x v="42"/>
    <x v="18"/>
    <x v="42"/>
    <x v="17"/>
    <x v="68"/>
    <s v="04170/KW/626402/2022"/>
    <x v="18"/>
    <s v="04239/PB/626402/2022"/>
    <x v="148"/>
    <x v="18"/>
    <s v="Belanja Barang Non Operasional"/>
    <s v="NON OPS LAINNYA"/>
    <s v="GUP"/>
    <s v="NON GAJI"/>
    <x v="1258"/>
    <x v="1268"/>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03"/>
    <n v="3000000"/>
    <x v="42"/>
    <x v="18"/>
    <x v="42"/>
    <x v="17"/>
    <x v="68"/>
    <s v="04204/KW/626402/2022"/>
    <x v="18"/>
    <s v="04272/PB/626402/2022"/>
    <x v="162"/>
    <x v="18"/>
    <s v="Belanja Barang Operasional"/>
    <s v="BELANJA PEMELIHARAAN"/>
    <s v="GUP"/>
    <s v="NON GAJI"/>
    <x v="1259"/>
    <x v="1269"/>
    <s v="00251/UM/626402/2022"/>
    <n v="297297"/>
    <m/>
    <m/>
    <n v="54054"/>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4"/>
    <n v="440000"/>
    <x v="42"/>
    <x v="18"/>
    <x v="42"/>
    <x v="17"/>
    <x v="68"/>
    <s v="04171/KW/626402/2022"/>
    <x v="18"/>
    <s v="04240/PB/626402/2022"/>
    <x v="148"/>
    <x v="18"/>
    <s v="Belanja Barang Non Operasional"/>
    <s v="NON OPS LAINNYA"/>
    <s v="GUP"/>
    <s v="NON GAJI"/>
    <x v="1260"/>
    <x v="1270"/>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05"/>
    <n v="600000"/>
    <x v="42"/>
    <x v="18"/>
    <x v="42"/>
    <x v="17"/>
    <x v="68"/>
    <s v="04203/KW/626402/2022"/>
    <x v="18"/>
    <s v="04271/PB/626402/2022"/>
    <x v="168"/>
    <x v="18"/>
    <s v="Belanja Barang Operasional"/>
    <s v="BELANJA PEMELIHARAAN"/>
    <s v="GUP"/>
    <s v="NON GAJI"/>
    <x v="1261"/>
    <x v="1271"/>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6"/>
    <n v="2262000"/>
    <x v="42"/>
    <x v="18"/>
    <x v="42"/>
    <x v="17"/>
    <x v="68"/>
    <s v="04196/KW/626402/2022"/>
    <x v="18"/>
    <s v="04263/PB/626402/2022"/>
    <x v="169"/>
    <x v="18"/>
    <s v="Belanja Barang Operasional"/>
    <s v="KEPERLUAN PERKANTORAN"/>
    <s v="GUP"/>
    <s v="NON GAJI"/>
    <x v="1262"/>
    <x v="1272"/>
    <s v="00251/UM/626402/2022"/>
    <n v="224162"/>
    <m/>
    <n v="30568"/>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07"/>
    <n v="6326000"/>
    <x v="42"/>
    <x v="18"/>
    <x v="42"/>
    <x v="17"/>
    <x v="68"/>
    <s v="04202/KW/626402/2022"/>
    <x v="18"/>
    <s v="04270/PB/626402/2022"/>
    <x v="168"/>
    <x v="18"/>
    <s v="Belanja Barang Operasional"/>
    <s v="BELANJA PEMELIHARAAN"/>
    <s v="GUP"/>
    <s v="NON GAJI"/>
    <x v="1263"/>
    <x v="127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8"/>
    <n v="1589000"/>
    <x v="42"/>
    <x v="18"/>
    <x v="42"/>
    <x v="17"/>
    <x v="68"/>
    <s v="04197/KW/626402/2022"/>
    <x v="18"/>
    <s v="04264/PB/626402/2022"/>
    <x v="169"/>
    <x v="18"/>
    <s v="Belanja Barang Operasional"/>
    <s v="KEPERLUAN PERKANTORAN"/>
    <s v="GUP"/>
    <s v="NON GAJI"/>
    <x v="1264"/>
    <x v="127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09"/>
    <n v="2000000"/>
    <x v="42"/>
    <x v="18"/>
    <x v="42"/>
    <x v="17"/>
    <x v="68"/>
    <s v="04201/KW/626402/2022"/>
    <x v="18"/>
    <s v="04269/PB/626402/2022"/>
    <x v="168"/>
    <x v="18"/>
    <s v="Belanja Barang Operasional"/>
    <s v="BELANJA PEMELIHARAAN"/>
    <s v="GUP"/>
    <s v="NON GAJI"/>
    <x v="1265"/>
    <x v="1275"/>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0"/>
    <n v="1300000"/>
    <x v="42"/>
    <x v="18"/>
    <x v="42"/>
    <x v="17"/>
    <x v="68"/>
    <s v="04200/KW/626402/2022"/>
    <x v="18"/>
    <s v="04267/PB/626402/2022"/>
    <x v="166"/>
    <x v="18"/>
    <s v="Belanja Barang Operasional"/>
    <s v="BELANJA PEMELIHARAAN"/>
    <s v="GUP"/>
    <s v="NON GAJI"/>
    <x v="1266"/>
    <x v="1276"/>
    <s v="00251/UM/626402/2022"/>
    <m/>
    <m/>
    <m/>
    <n v="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1"/>
    <n v="3574000"/>
    <x v="42"/>
    <x v="18"/>
    <x v="42"/>
    <x v="17"/>
    <x v="68"/>
    <s v="04199/KW/626402/2022"/>
    <x v="18"/>
    <s v="04266/PB/626402/2022"/>
    <x v="136"/>
    <x v="18"/>
    <s v="Belanja Barang Operasional"/>
    <s v="BELANJA PEMELIHARAAN"/>
    <s v="GUP"/>
    <s v="NON GAJI"/>
    <x v="1267"/>
    <x v="1277"/>
    <s v="0025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212"/>
    <n v="76000"/>
    <x v="42"/>
    <x v="18"/>
    <x v="42"/>
    <x v="17"/>
    <x v="68"/>
    <s v="04198/KW/626402/2022"/>
    <x v="18"/>
    <s v="04265/PB/626402/2022"/>
    <x v="167"/>
    <x v="18"/>
    <s v="Belanja Barang Operasional"/>
    <s v="PENGIRIMAN SURAT DINAS POS PUSAT"/>
    <s v="GUP"/>
    <s v="NON GAJI"/>
    <x v="1268"/>
    <x v="1278"/>
    <s v="0025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213"/>
    <n v="2134000"/>
    <x v="42"/>
    <x v="18"/>
    <x v="42"/>
    <x v="17"/>
    <x v="69"/>
    <s v="04193/KW/626402/2022"/>
    <x v="18"/>
    <s v="04260/PB/626402/2022"/>
    <x v="161"/>
    <x v="18"/>
    <s v="Belanja Barang Non Operasional"/>
    <s v="PERJALANAN DINAS"/>
    <s v="GUP"/>
    <s v="NON GAJI"/>
    <x v="1269"/>
    <x v="1279"/>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214"/>
    <n v="3816500"/>
    <x v="42"/>
    <x v="18"/>
    <x v="42"/>
    <x v="17"/>
    <x v="69"/>
    <s v="04192/KW/626402/2022"/>
    <x v="18"/>
    <s v="04259/PB/626402/2022"/>
    <x v="160"/>
    <x v="18"/>
    <s v="Belanja Barang Non Operasional"/>
    <s v="PERJALANAN DINAS"/>
    <s v="GUP"/>
    <s v="NON GAJI"/>
    <x v="1270"/>
    <x v="1280"/>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15"/>
    <n v="47730"/>
    <x v="42"/>
    <x v="18"/>
    <x v="42"/>
    <x v="17"/>
    <x v="70"/>
    <s v="04190/KW/626402/2022"/>
    <x v="18"/>
    <s v="04257/PB/626402/2022"/>
    <x v="158"/>
    <x v="18"/>
    <s v="Belanja Barang Non Operasional"/>
    <s v="NON OPS LAINNYA"/>
    <s v="GUP"/>
    <s v="NON GAJI"/>
    <x v="1271"/>
    <x v="1281"/>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16"/>
    <n v="318197"/>
    <x v="42"/>
    <x v="18"/>
    <x v="42"/>
    <x v="17"/>
    <x v="70"/>
    <s v="04189/KW/626402/2022"/>
    <x v="18"/>
    <s v="04256/PB/626402/2022"/>
    <x v="162"/>
    <x v="18"/>
    <s v="Belanja Barang Non Operasional"/>
    <s v="NON OPS LAINNYA"/>
    <s v="GUP"/>
    <s v="NON GAJI"/>
    <x v="1272"/>
    <x v="1282"/>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7"/>
    <n v="360000"/>
    <x v="42"/>
    <x v="18"/>
    <x v="42"/>
    <x v="17"/>
    <x v="70"/>
    <s v="04166/KW/626402/2022"/>
    <x v="18"/>
    <s v="04255/PB/626402/2022"/>
    <x v="170"/>
    <x v="18"/>
    <s v="Belanja Barang Non Operasional"/>
    <s v="BELANJA BAHAN"/>
    <s v="GUP"/>
    <s v="NON GAJI"/>
    <x v="1273"/>
    <x v="1283"/>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8"/>
    <n v="360000"/>
    <x v="42"/>
    <x v="18"/>
    <x v="42"/>
    <x v="17"/>
    <x v="70"/>
    <s v="04165/KW/626402/2022"/>
    <x v="18"/>
    <s v="04254/PB/626402/2022"/>
    <x v="169"/>
    <x v="18"/>
    <s v="Belanja Barang Non Operasional"/>
    <s v="BELANJA BAHAN"/>
    <s v="GUP"/>
    <s v="NON GAJI"/>
    <x v="1274"/>
    <x v="1284"/>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9"/>
    <n v="360000"/>
    <x v="42"/>
    <x v="18"/>
    <x v="42"/>
    <x v="17"/>
    <x v="70"/>
    <s v="04164/KW/626402/2022"/>
    <x v="18"/>
    <s v="04253/PB/626402/2022"/>
    <x v="162"/>
    <x v="18"/>
    <s v="Belanja Barang Non Operasional"/>
    <s v="BELANJA BAHAN"/>
    <s v="GUP"/>
    <s v="NON GAJI"/>
    <x v="1275"/>
    <x v="1285"/>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0"/>
    <n v="330000"/>
    <x v="42"/>
    <x v="18"/>
    <x v="42"/>
    <x v="17"/>
    <x v="70"/>
    <s v="04169/KW/626402/2022"/>
    <x v="18"/>
    <s v="04252/PB/626402/2022"/>
    <x v="166"/>
    <x v="18"/>
    <s v="Belanja Barang Non Operasional"/>
    <s v="BELANJA BAHAN"/>
    <s v="GUP"/>
    <s v="NON GAJI"/>
    <x v="1276"/>
    <x v="1286"/>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1"/>
    <n v="330000"/>
    <x v="42"/>
    <x v="18"/>
    <x v="42"/>
    <x v="17"/>
    <x v="70"/>
    <s v="04168/KW/626402/2022"/>
    <x v="18"/>
    <s v="04251/PB/626402/2022"/>
    <x v="164"/>
    <x v="18"/>
    <s v="Belanja Barang Non Operasional"/>
    <s v="BELANJA BAHAN"/>
    <s v="GUP"/>
    <s v="NON GAJI"/>
    <x v="1277"/>
    <x v="1287"/>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2"/>
    <n v="330000"/>
    <x v="42"/>
    <x v="18"/>
    <x v="42"/>
    <x v="17"/>
    <x v="70"/>
    <s v="04167/KW/626402/2022"/>
    <x v="18"/>
    <s v="04250/PB/626402/2022"/>
    <x v="161"/>
    <x v="18"/>
    <s v="Belanja Barang Non Operasional"/>
    <s v="BELANJA BAHAN"/>
    <s v="GUP"/>
    <s v="NON GAJI"/>
    <x v="1278"/>
    <x v="1288"/>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3"/>
    <n v="595000"/>
    <x v="42"/>
    <x v="18"/>
    <x v="42"/>
    <x v="17"/>
    <x v="69"/>
    <s v="04188/KW/626402/2022"/>
    <x v="18"/>
    <s v="04249/PB/626402/2022"/>
    <x v="146"/>
    <x v="18"/>
    <s v="Belanja Barang Non Operasional"/>
    <s v="PERJALANAN DINAS"/>
    <s v="GUP"/>
    <s v="NON GAJI"/>
    <x v="1279"/>
    <x v="1289"/>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4"/>
    <n v="390000"/>
    <x v="42"/>
    <x v="18"/>
    <x v="42"/>
    <x v="17"/>
    <x v="69"/>
    <s v="04187/KW/626402/2022"/>
    <x v="18"/>
    <s v="04248/PB/626402/2022"/>
    <x v="146"/>
    <x v="18"/>
    <s v="Belanja Barang Non Operasional"/>
    <s v="PERJALANAN DINAS"/>
    <s v="GUP"/>
    <s v="NON GAJI"/>
    <x v="1280"/>
    <x v="1290"/>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5"/>
    <n v="1977930"/>
    <x v="42"/>
    <x v="18"/>
    <x v="42"/>
    <x v="17"/>
    <x v="69"/>
    <s v="04186/KW/626402/2022"/>
    <x v="18"/>
    <s v="04247/PB/626402/2022"/>
    <x v="136"/>
    <x v="18"/>
    <s v="Belanja Barang Non Operasional"/>
    <s v="PERJALANAN DINAS"/>
    <s v="GUP"/>
    <s v="NON GAJI"/>
    <x v="1281"/>
    <x v="1291"/>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6"/>
    <n v="1744800"/>
    <x v="42"/>
    <x v="18"/>
    <x v="42"/>
    <x v="17"/>
    <x v="69"/>
    <s v="04185/KW/626402/2022"/>
    <x v="18"/>
    <s v="04246/PB/626402/2022"/>
    <x v="154"/>
    <x v="18"/>
    <s v="Belanja Barang Non Operasional"/>
    <s v="PERJALANAN DINAS"/>
    <s v="GUP"/>
    <s v="NON GAJI"/>
    <x v="1282"/>
    <x v="1292"/>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7"/>
    <n v="4385400"/>
    <x v="42"/>
    <x v="18"/>
    <x v="42"/>
    <x v="17"/>
    <x v="69"/>
    <s v="04184/KW/626402/2022"/>
    <x v="18"/>
    <s v="04245/PB/626402/2022"/>
    <x v="157"/>
    <x v="18"/>
    <s v="Belanja Barang Non Operasional"/>
    <s v="PERJALANAN DINAS"/>
    <s v="GUP"/>
    <s v="NON GAJI"/>
    <x v="1283"/>
    <x v="1293"/>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8"/>
    <n v="3173500"/>
    <x v="42"/>
    <x v="18"/>
    <x v="42"/>
    <x v="17"/>
    <x v="69"/>
    <s v="04183/KW/626402/2022"/>
    <x v="18"/>
    <s v="04244/PB/626402/2022"/>
    <x v="146"/>
    <x v="18"/>
    <s v="Belanja Barang Non Operasional"/>
    <s v="PERJALANAN DINAS"/>
    <s v="GUP"/>
    <s v="NON GAJI"/>
    <x v="1284"/>
    <x v="1294"/>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9"/>
    <n v="3199500"/>
    <x v="42"/>
    <x v="18"/>
    <x v="42"/>
    <x v="17"/>
    <x v="69"/>
    <s v="04182/KW/626402/2022"/>
    <x v="18"/>
    <s v="04243/PB/626402/2022"/>
    <x v="152"/>
    <x v="18"/>
    <s v="Belanja Barang Non Operasional"/>
    <s v="PERJALANAN DINAS"/>
    <s v="GUP"/>
    <s v="NON GAJI"/>
    <x v="1285"/>
    <x v="1295"/>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30"/>
    <n v="2384500"/>
    <x v="42"/>
    <x v="18"/>
    <x v="42"/>
    <x v="17"/>
    <x v="69"/>
    <s v="04181/KW/626402/2022"/>
    <x v="18"/>
    <s v="04242/PB/626402/2022"/>
    <x v="148"/>
    <x v="18"/>
    <s v="Belanja Barang Non Operasional"/>
    <s v="PERJALANAN DINAS"/>
    <s v="GUP"/>
    <s v="NON GAJI"/>
    <x v="1286"/>
    <x v="1296"/>
    <s v="0024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231"/>
    <n v="440000"/>
    <x v="42"/>
    <x v="18"/>
    <x v="42"/>
    <x v="17"/>
    <x v="70"/>
    <s v="04180/KW/626402/2022"/>
    <x v="18"/>
    <s v="04241/PB/626402/2022"/>
    <x v="160"/>
    <x v="18"/>
    <s v="Belanja Barang Non Operasional"/>
    <s v="BELANJA BAHAN"/>
    <s v="GUP"/>
    <s v="NON GAJI"/>
    <x v="1287"/>
    <x v="1297"/>
    <s v="0024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232"/>
    <n v="1080000"/>
    <x v="43"/>
    <x v="19"/>
    <x v="43"/>
    <x v="18"/>
    <x v="71"/>
    <s v="04278/KW/626402/2022"/>
    <x v="19"/>
    <s v="04347/PB/626402/2022"/>
    <x v="171"/>
    <x v="19"/>
    <s v="Belanja Barang Non Operasional"/>
    <s v="PERJALANAN DINAS"/>
    <s v="GUP"/>
    <s v="NON GAJI"/>
    <x v="1288"/>
    <x v="1298"/>
    <s v="0027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3"/>
    <n v="1125000"/>
    <x v="43"/>
    <x v="19"/>
    <x v="43"/>
    <x v="18"/>
    <x v="71"/>
    <s v="04287/KW/626402/2022"/>
    <x v="19"/>
    <s v="04356/PB/626402/2022"/>
    <x v="171"/>
    <x v="19"/>
    <s v="Belanja Barang Non Operasional"/>
    <s v="BELANJA BAHAN"/>
    <s v="GUP"/>
    <s v="NON GAJI"/>
    <x v="1289"/>
    <x v="1299"/>
    <s v="00269/UM/626402/2022"/>
    <m/>
    <m/>
    <m/>
    <n v="4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34"/>
    <n v="3000000"/>
    <x v="43"/>
    <x v="19"/>
    <x v="43"/>
    <x v="18"/>
    <x v="72"/>
    <s v="04315/KW/626402/2022"/>
    <x v="19"/>
    <s v="04439/PB/626402/2022"/>
    <x v="164"/>
    <x v="19"/>
    <s v="Belanja Barang Operasional"/>
    <s v="BELANJA PEMELIHARAAN"/>
    <s v="GUP"/>
    <s v="NON GAJI"/>
    <x v="1290"/>
    <x v="1300"/>
    <s v="00271/UM/626402/2022"/>
    <n v="297297"/>
    <m/>
    <m/>
    <n v="54054"/>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5"/>
    <n v="330000"/>
    <x v="43"/>
    <x v="19"/>
    <x v="43"/>
    <x v="18"/>
    <x v="71"/>
    <s v="04283/KW/626402/2022"/>
    <x v="19"/>
    <s v="04352/PB/626402/2022"/>
    <x v="168"/>
    <x v="19"/>
    <s v="Belanja Barang Non Operasional"/>
    <s v="BELANJA BAHAN"/>
    <s v="GUP"/>
    <s v="NON GAJI"/>
    <x v="1291"/>
    <x v="1301"/>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36"/>
    <n v="1400000"/>
    <x v="43"/>
    <x v="19"/>
    <x v="43"/>
    <x v="18"/>
    <x v="72"/>
    <s v="04311/KW/626402/2022"/>
    <x v="19"/>
    <s v="04436/PB/626402/2022"/>
    <x v="172"/>
    <x v="19"/>
    <s v="Belanja Barang Operasional"/>
    <s v="BELANJA PEMELIHARAAN"/>
    <s v="GUP"/>
    <s v="NON GAJI"/>
    <x v="1292"/>
    <x v="1302"/>
    <s v="0027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7"/>
    <n v="80000"/>
    <x v="43"/>
    <x v="19"/>
    <x v="43"/>
    <x v="18"/>
    <x v="72"/>
    <s v="04295/KW/626402/2022"/>
    <x v="19"/>
    <s v="04426/PB/626402/2022"/>
    <x v="150"/>
    <x v="19"/>
    <s v="Belanja Barang Operasional"/>
    <s v="KEPERLUAN PERKANTORAN"/>
    <s v="GUP"/>
    <s v="NON GAJI"/>
    <x v="1293"/>
    <x v="1303"/>
    <s v="00271/UM/626402/2022"/>
    <m/>
    <m/>
    <m/>
    <n v="32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8"/>
    <n v="795000"/>
    <x v="43"/>
    <x v="19"/>
    <x v="43"/>
    <x v="18"/>
    <x v="71"/>
    <s v="04284/KW/626402/2022"/>
    <x v="19"/>
    <s v="04353/PB/626402/2022"/>
    <x v="168"/>
    <x v="19"/>
    <s v="Belanja Barang Non Operasional"/>
    <s v="BELANJA BAHAN"/>
    <s v="GUP"/>
    <s v="NON GAJI"/>
    <x v="1294"/>
    <x v="130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9"/>
    <n v="135000"/>
    <x v="43"/>
    <x v="19"/>
    <x v="43"/>
    <x v="18"/>
    <x v="72"/>
    <s v="04296/KW/626402/2022"/>
    <x v="19"/>
    <s v="04427/PB/626402/2022"/>
    <x v="170"/>
    <x v="19"/>
    <s v="Belanja Barang Operasional"/>
    <s v="KEPERLUAN PERKANTORAN"/>
    <s v="GUP"/>
    <s v="NON GAJI"/>
    <x v="1295"/>
    <x v="1305"/>
    <s v="00271/UM/626402/2022"/>
    <m/>
    <m/>
    <m/>
    <n v="5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0"/>
    <n v="410000"/>
    <x v="43"/>
    <x v="19"/>
    <x v="43"/>
    <x v="18"/>
    <x v="72"/>
    <s v="04304/KW/626402/2022"/>
    <x v="19"/>
    <s v="04433/PB/626402/2022"/>
    <x v="164"/>
    <x v="19"/>
    <s v="Belanja Barang Operasional"/>
    <s v="BELANJA PEMELIHARAAN"/>
    <s v="GUP"/>
    <s v="NON GAJI"/>
    <x v="1296"/>
    <x v="1306"/>
    <s v="00271/UM/626402/2022"/>
    <m/>
    <m/>
    <m/>
    <n v="4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1"/>
    <n v="792000"/>
    <x v="43"/>
    <x v="19"/>
    <x v="43"/>
    <x v="18"/>
    <x v="71"/>
    <s v="04285/KW/626402/2022"/>
    <x v="19"/>
    <s v="04354/PB/626402/2022"/>
    <x v="172"/>
    <x v="19"/>
    <s v="Belanja Barang Non Operasional"/>
    <s v="BELANJA BAHAN"/>
    <s v="GUP"/>
    <s v="NON GAJI"/>
    <x v="1297"/>
    <x v="1307"/>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2"/>
    <n v="300000"/>
    <x v="43"/>
    <x v="19"/>
    <x v="43"/>
    <x v="18"/>
    <x v="72"/>
    <s v="04303/KW/626402/2022"/>
    <x v="19"/>
    <s v="04430/PB/626402/2022"/>
    <x v="161"/>
    <x v="19"/>
    <s v="Belanja Barang Operasional"/>
    <s v="BELANJA PEMELIHARAAN"/>
    <s v="GUP"/>
    <s v="NON GAJI"/>
    <x v="1298"/>
    <x v="1308"/>
    <s v="00271/UM/626402/2022"/>
    <m/>
    <m/>
    <m/>
    <n v="12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3"/>
    <n v="748000"/>
    <x v="43"/>
    <x v="19"/>
    <x v="43"/>
    <x v="18"/>
    <x v="71"/>
    <s v="04286/KW/626402/2022"/>
    <x v="19"/>
    <s v="04355/PB/626402/2022"/>
    <x v="173"/>
    <x v="19"/>
    <s v="Belanja Barang Non Operasional"/>
    <s v="BELANJA BAHAN"/>
    <s v="GUP"/>
    <s v="NON GAJI"/>
    <x v="1299"/>
    <x v="1309"/>
    <s v="002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4"/>
    <n v="598500"/>
    <x v="43"/>
    <x v="19"/>
    <x v="43"/>
    <x v="18"/>
    <x v="72"/>
    <s v="04312/KW/626402/2022"/>
    <x v="19"/>
    <s v="04424/PB/626402/2022"/>
    <x v="173"/>
    <x v="19"/>
    <s v="Belanja Barang Non Operasional"/>
    <s v="PERJALANAN DINAS"/>
    <s v="GUP"/>
    <s v="NON GAJI"/>
    <x v="1300"/>
    <x v="1310"/>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5"/>
    <n v="210000"/>
    <x v="43"/>
    <x v="19"/>
    <x v="43"/>
    <x v="18"/>
    <x v="72"/>
    <s v="04313/KW/626402/2022"/>
    <x v="19"/>
    <s v="04425/PB/626402/2022"/>
    <x v="173"/>
    <x v="19"/>
    <s v="Belanja Barang Non Operasional"/>
    <s v="PERJALANAN DINAS"/>
    <s v="GUP"/>
    <s v="NON GAJI"/>
    <x v="1301"/>
    <x v="1311"/>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6"/>
    <n v="440000"/>
    <x v="43"/>
    <x v="19"/>
    <x v="43"/>
    <x v="18"/>
    <x v="72"/>
    <s v="04288/KW/626402/2022"/>
    <x v="19"/>
    <s v="04357/PB/626402/2022"/>
    <x v="174"/>
    <x v="19"/>
    <s v="Belanja Barang Non Operasional"/>
    <s v="NON OPS LAINNYA"/>
    <s v="GUP"/>
    <s v="NON GAJI"/>
    <x v="1302"/>
    <x v="1312"/>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247"/>
    <n v="572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247"/>
    <n v="216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247"/>
    <n v="2055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8"/>
    <n v="462000"/>
    <x v="43"/>
    <x v="19"/>
    <x v="43"/>
    <x v="18"/>
    <x v="72"/>
    <s v="04289/KW/626402/2022"/>
    <x v="19"/>
    <s v="04358/PB/626402/2022"/>
    <x v="162"/>
    <x v="19"/>
    <s v="Belanja Barang Non Operasional"/>
    <s v="NON OPS LAINNYA"/>
    <s v="GUP"/>
    <s v="NON GAJI"/>
    <x v="1304"/>
    <x v="131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9"/>
    <n v="2805000"/>
    <x v="43"/>
    <x v="19"/>
    <x v="43"/>
    <x v="18"/>
    <x v="72"/>
    <s v="04309/KW/626402/2022"/>
    <x v="19"/>
    <s v="04405/PB/626402/2022"/>
    <x v="176"/>
    <x v="19"/>
    <s v="Belanja Barang Operasional"/>
    <s v="BELANJA PEMELIHARAAN"/>
    <s v="GUP"/>
    <s v="NON GAJI"/>
    <x v="1305"/>
    <x v="1315"/>
    <s v="00271/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0"/>
    <n v="6115000"/>
    <x v="43"/>
    <x v="19"/>
    <x v="43"/>
    <x v="18"/>
    <x v="72"/>
    <s v="04290/KW/626402/2022"/>
    <x v="19"/>
    <s v="04378/PB/626402/2022"/>
    <x v="169"/>
    <x v="19"/>
    <s v="Belanja Barang Operasional"/>
    <s v="KEPERLUAN PERKANTORAN"/>
    <s v="GUP"/>
    <s v="NON GAJI"/>
    <x v="1306"/>
    <x v="1316"/>
    <s v="00271/UM/626402/2022"/>
    <n v="605991"/>
    <m/>
    <n v="8263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1"/>
    <n v="6235000"/>
    <x v="43"/>
    <x v="19"/>
    <x v="43"/>
    <x v="18"/>
    <x v="72"/>
    <s v="04308/KW/626402/2022"/>
    <x v="19"/>
    <s v="04402/PB/626402/2022"/>
    <x v="177"/>
    <x v="19"/>
    <s v="Belanja Barang Operasional"/>
    <s v="BELANJA PEMELIHARAAN"/>
    <s v="GUP"/>
    <s v="NON GAJI"/>
    <x v="1307"/>
    <x v="1317"/>
    <s v="00271/UM/626402/2022"/>
    <m/>
    <m/>
    <m/>
    <n v="1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2"/>
    <n v="785000"/>
    <x v="43"/>
    <x v="19"/>
    <x v="43"/>
    <x v="18"/>
    <x v="72"/>
    <s v="04291/KW/626402/2022"/>
    <x v="19"/>
    <s v="04379/PB/626402/2022"/>
    <x v="167"/>
    <x v="19"/>
    <s v="Belanja Barang Operasional"/>
    <s v="KEPERLUAN PERKANTORAN"/>
    <s v="GUP"/>
    <s v="NON GAJI"/>
    <x v="1308"/>
    <x v="131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3"/>
    <n v="4875000"/>
    <x v="43"/>
    <x v="19"/>
    <x v="43"/>
    <x v="18"/>
    <x v="72"/>
    <s v="04307/KW/626402/2022"/>
    <x v="19"/>
    <s v="04399/PB/626402/2022"/>
    <x v="173"/>
    <x v="19"/>
    <s v="Belanja Barang Operasional"/>
    <s v="BELANJA PEMELIHARAAN"/>
    <s v="GUP"/>
    <s v="NON GAJI"/>
    <x v="1309"/>
    <x v="1319"/>
    <s v="0027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4"/>
    <n v="308000"/>
    <x v="43"/>
    <x v="19"/>
    <x v="43"/>
    <x v="18"/>
    <x v="72"/>
    <s v="04292/KW/626402/2022"/>
    <x v="19"/>
    <s v="04380/PB/626402/2022"/>
    <x v="166"/>
    <x v="19"/>
    <s v="Belanja Barang Operasional"/>
    <s v="KEPERLUAN PERKANTORAN"/>
    <s v="GUP"/>
    <s v="NON GAJI"/>
    <x v="1310"/>
    <x v="1320"/>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5"/>
    <n v="495000"/>
    <x v="43"/>
    <x v="19"/>
    <x v="43"/>
    <x v="18"/>
    <x v="72"/>
    <s v="04306/KW/626402/2022"/>
    <x v="19"/>
    <s v="04397/PB/626402/2022"/>
    <x v="168"/>
    <x v="19"/>
    <s v="Belanja Barang Operasional"/>
    <s v="BELANJA PEMELIHARAAN"/>
    <s v="GUP"/>
    <s v="NON GAJI"/>
    <x v="1311"/>
    <x v="1321"/>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6"/>
    <n v="1058000"/>
    <x v="43"/>
    <x v="19"/>
    <x v="43"/>
    <x v="18"/>
    <x v="72"/>
    <s v="04293/KW/626402/2022"/>
    <x v="19"/>
    <s v="04381/PB/626402/2022"/>
    <x v="167"/>
    <x v="19"/>
    <s v="Belanja Barang Operasional"/>
    <s v="KEPERLUAN PERKANTORAN"/>
    <s v="GUP"/>
    <s v="NON GAJI"/>
    <x v="1312"/>
    <x v="1322"/>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57"/>
    <n v="14365000"/>
    <x v="43"/>
    <x v="19"/>
    <x v="43"/>
    <x v="18"/>
    <x v="72"/>
    <s v="04305/KW/626402/2022"/>
    <x v="19"/>
    <s v="04395/PB/626402/2022"/>
    <x v="178"/>
    <x v="19"/>
    <s v="Belanja Barang Operasional"/>
    <s v="BELANJA PEMELIHARAAN"/>
    <s v="GUP"/>
    <s v="NON GAJI"/>
    <x v="1313"/>
    <x v="1323"/>
    <s v="00271/UM/626402/2022"/>
    <n v="1423559"/>
    <m/>
    <m/>
    <n v="25882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8"/>
    <n v="1058000"/>
    <x v="43"/>
    <x v="19"/>
    <x v="43"/>
    <x v="18"/>
    <x v="72"/>
    <s v="04294/KW/626402/2022"/>
    <x v="19"/>
    <s v="04382/PB/626402/2022"/>
    <x v="179"/>
    <x v="19"/>
    <s v="Belanja Barang Operasional"/>
    <s v="KEPERLUAN PERKANTORAN"/>
    <s v="GUP"/>
    <s v="NON GAJI"/>
    <x v="1314"/>
    <x v="1324"/>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9"/>
    <n v="800000"/>
    <x v="43"/>
    <x v="19"/>
    <x v="43"/>
    <x v="18"/>
    <x v="72"/>
    <s v="04314/KW/626402/2022"/>
    <x v="19"/>
    <s v="04393/PB/626402/2022"/>
    <x v="162"/>
    <x v="19"/>
    <s v="Belanja Barang Operasional"/>
    <s v="BELANJA PEMELIHARAAN"/>
    <s v="GUP"/>
    <s v="NON GAJI"/>
    <x v="1315"/>
    <x v="1325"/>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0"/>
    <n v="920000"/>
    <x v="43"/>
    <x v="19"/>
    <x v="43"/>
    <x v="18"/>
    <x v="72"/>
    <s v="04297/KW/626402/2022"/>
    <x v="19"/>
    <s v="04383/PB/626402/2022"/>
    <x v="179"/>
    <x v="19"/>
    <s v="Belanja Barang Operasional"/>
    <s v="KEPERLUAN PERKANTORAN"/>
    <s v="GUP"/>
    <s v="NON GAJI"/>
    <x v="1316"/>
    <x v="1326"/>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1"/>
    <n v="502027"/>
    <x v="43"/>
    <x v="19"/>
    <x v="43"/>
    <x v="18"/>
    <x v="72"/>
    <s v="04302/KW/626402/2022"/>
    <x v="19"/>
    <s v="04392/PB/626402/2022"/>
    <x v="180"/>
    <x v="19"/>
    <s v="Belanja Barang Operasional"/>
    <s v="KEPERLUAN PERKANTORAN"/>
    <s v="GUP"/>
    <s v="NON GAJI"/>
    <x v="1317"/>
    <x v="1327"/>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2"/>
    <n v="920000"/>
    <x v="43"/>
    <x v="19"/>
    <x v="43"/>
    <x v="18"/>
    <x v="72"/>
    <s v="04298/KW/626402/2022"/>
    <x v="19"/>
    <s v="04384/PB/626402/2022"/>
    <x v="168"/>
    <x v="19"/>
    <s v="Belanja Barang Operasional"/>
    <s v="KEPERLUAN PERKANTORAN"/>
    <s v="GUP"/>
    <s v="NON GAJI"/>
    <x v="1318"/>
    <x v="132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3"/>
    <n v="288600"/>
    <x v="43"/>
    <x v="19"/>
    <x v="43"/>
    <x v="18"/>
    <x v="72"/>
    <s v="04301/KW/626402/2022"/>
    <x v="19"/>
    <s v="04391/PB/626402/2022"/>
    <x v="168"/>
    <x v="19"/>
    <s v="Belanja Barang Operasional"/>
    <s v="KEPERLUAN PERKANTORAN"/>
    <s v="GUP"/>
    <s v="NON GAJI"/>
    <x v="1319"/>
    <x v="1329"/>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4"/>
    <n v="2982500"/>
    <x v="43"/>
    <x v="19"/>
    <x v="43"/>
    <x v="18"/>
    <x v="72"/>
    <s v="04299/KW/626402/2022"/>
    <x v="19"/>
    <s v="04385/PB/626402/2022"/>
    <x v="181"/>
    <x v="19"/>
    <s v="Belanja Barang Operasional"/>
    <s v="KEPERLUAN PERKANTORAN"/>
    <s v="GUP"/>
    <s v="NON GAJI"/>
    <x v="1320"/>
    <x v="1330"/>
    <s v="00271/UM/626402/2022"/>
    <n v="295563"/>
    <m/>
    <n v="4030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5"/>
    <n v="1750000"/>
    <x v="43"/>
    <x v="19"/>
    <x v="43"/>
    <x v="18"/>
    <x v="72"/>
    <s v="04300/KW/626402/2022"/>
    <x v="19"/>
    <s v="04388/PB/626402/2022"/>
    <x v="182"/>
    <x v="19"/>
    <s v="Belanja Barang Operasional"/>
    <s v="KEPERLUAN PERKANTORAN"/>
    <s v="GUP"/>
    <s v="NON GAJI"/>
    <x v="1321"/>
    <x v="1331"/>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6"/>
    <n v="3288000"/>
    <x v="43"/>
    <x v="19"/>
    <x v="43"/>
    <x v="18"/>
    <x v="73"/>
    <s v="04282/KW/626402/2022"/>
    <x v="19"/>
    <s v="04351/PB/626402/2022"/>
    <x v="150"/>
    <x v="19"/>
    <s v="Belanja Barang Non Operasional"/>
    <s v="PERJALANAN DINAS"/>
    <s v="GUP"/>
    <s v="NON GAJI"/>
    <x v="1322"/>
    <x v="1332"/>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7"/>
    <n v="10313600"/>
    <x v="43"/>
    <x v="19"/>
    <x v="43"/>
    <x v="18"/>
    <x v="73"/>
    <s v="04281/KW/626402/2022"/>
    <x v="19"/>
    <s v="04350/PB/626402/2022"/>
    <x v="150"/>
    <x v="19"/>
    <s v="Belanja Barang Non Operasional"/>
    <s v="PERJALANAN DINAS"/>
    <s v="GUP"/>
    <s v="NON GAJI"/>
    <x v="1323"/>
    <x v="1333"/>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8"/>
    <n v="560000"/>
    <x v="43"/>
    <x v="19"/>
    <x v="43"/>
    <x v="18"/>
    <x v="73"/>
    <s v="04280/KW/626402/2022"/>
    <x v="19"/>
    <s v="04349/PB/626402/2022"/>
    <x v="150"/>
    <x v="19"/>
    <s v="Belanja Barang Non Operasional"/>
    <s v="PERJALANAN DINAS"/>
    <s v="GUP"/>
    <s v="NON GAJI"/>
    <x v="1324"/>
    <x v="1334"/>
    <s v="002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1269"/>
    <n v="1100000"/>
    <x v="43"/>
    <x v="19"/>
    <x v="43"/>
    <x v="18"/>
    <x v="74"/>
    <s v="04277/KW/626402/2022"/>
    <x v="20"/>
    <s v="04346/PB/626402/2022"/>
    <x v="183"/>
    <x v="19"/>
    <s v="Belanja Barang Non Operasional"/>
    <s v="PERJALANAN DINAS"/>
    <s v="GUP"/>
    <s v="NON GAJI"/>
    <x v="1325"/>
    <x v="1335"/>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70"/>
    <n v="9242400"/>
    <x v="43"/>
    <x v="19"/>
    <x v="43"/>
    <x v="18"/>
    <x v="73"/>
    <s v="04279/KW/626402/2022"/>
    <x v="19"/>
    <s v="04348/PB/626402/2022"/>
    <x v="150"/>
    <x v="19"/>
    <s v="Belanja Barang Non Operasional"/>
    <s v="PERJALANAN DINAS"/>
    <s v="GUP"/>
    <s v="NON GAJI"/>
    <x v="1326"/>
    <x v="1336"/>
    <s v="002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1"/>
    <n v="1463600"/>
    <x v="44"/>
    <x v="20"/>
    <x v="44"/>
    <x v="19"/>
    <x v="75"/>
    <s v="04469/KW/626402/2022"/>
    <x v="21"/>
    <s v="04536/PB/626402/2022"/>
    <x v="184"/>
    <x v="20"/>
    <s v="Belanja Barang Operasional"/>
    <s v="KEPERLUAN PERKANTORAN"/>
    <s v="GUP"/>
    <s v="NON GAJI"/>
    <x v="1327"/>
    <x v="133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2"/>
    <n v="825000"/>
    <x v="44"/>
    <x v="20"/>
    <x v="44"/>
    <x v="19"/>
    <x v="75"/>
    <s v="04470/KW/626402/2022"/>
    <x v="21"/>
    <s v="04537/PB/626402/2022"/>
    <x v="185"/>
    <x v="20"/>
    <s v="Belanja Barang Operasional"/>
    <s v="KEPERLUAN PERKANTORAN"/>
    <s v="GUP"/>
    <s v="NON GAJI"/>
    <x v="1328"/>
    <x v="133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3"/>
    <n v="500000"/>
    <x v="44"/>
    <x v="20"/>
    <x v="44"/>
    <x v="19"/>
    <x v="75"/>
    <s v="04471/KW/626402/2022"/>
    <x v="21"/>
    <s v="04538/PB/626402/2022"/>
    <x v="184"/>
    <x v="20"/>
    <s v="Belanja Barang Operasional"/>
    <s v="KEPERLUAN PERKANTORAN"/>
    <s v="GUP"/>
    <s v="NON GAJI"/>
    <x v="1329"/>
    <x v="133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274"/>
    <n v="685000"/>
    <x v="44"/>
    <x v="20"/>
    <x v="44"/>
    <x v="19"/>
    <x v="75"/>
    <s v="04472/KW/626402/2022"/>
    <x v="21"/>
    <s v="04540/PB/626402/2022"/>
    <x v="186"/>
    <x v="20"/>
    <s v="Belanja Barang Operasional"/>
    <s v="KEPERLUAN PERKANTORAN"/>
    <s v="GUP"/>
    <s v="NON GAJI"/>
    <x v="1330"/>
    <x v="134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275"/>
    <n v="343656"/>
    <x v="44"/>
    <x v="20"/>
    <x v="44"/>
    <x v="19"/>
    <x v="75"/>
    <s v="04473/KW/626402/2022"/>
    <x v="21"/>
    <s v="04541/PB/626402/2022"/>
    <x v="185"/>
    <x v="20"/>
    <s v="Belanja Barang Operasional"/>
    <s v="KEPERLUAN PERKANTORAN"/>
    <s v="GUP"/>
    <s v="NON GAJI"/>
    <x v="1331"/>
    <x v="1341"/>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276"/>
    <n v="35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276"/>
    <n v="121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7"/>
    <n v="999500"/>
    <x v="44"/>
    <x v="20"/>
    <x v="44"/>
    <x v="19"/>
    <x v="75"/>
    <s v="04483/KW/626402/2022"/>
    <x v="21"/>
    <s v="04553/PB/626402/2022"/>
    <x v="185"/>
    <x v="20"/>
    <s v="Belanja Barang Operasional"/>
    <s v="PERSEDIAAN"/>
    <s v="GUP"/>
    <s v="NON GAJI"/>
    <x v="1333"/>
    <x v="1343"/>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8"/>
    <n v="998000"/>
    <x v="44"/>
    <x v="20"/>
    <x v="44"/>
    <x v="19"/>
    <x v="75"/>
    <s v="04484/KW/626402/2022"/>
    <x v="21"/>
    <s v="04554/PB/626402/2022"/>
    <x v="185"/>
    <x v="20"/>
    <s v="Belanja Barang Operasional"/>
    <s v="PERSEDIAAN"/>
    <s v="GUP"/>
    <s v="NON GAJI"/>
    <x v="1334"/>
    <x v="134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9"/>
    <n v="1000000"/>
    <x v="44"/>
    <x v="20"/>
    <x v="44"/>
    <x v="19"/>
    <x v="75"/>
    <s v="04485/KW/626402/2022"/>
    <x v="21"/>
    <s v="04555/PB/626402/2022"/>
    <x v="185"/>
    <x v="20"/>
    <s v="Belanja Barang Operasional"/>
    <s v="PERSEDIAAN"/>
    <s v="GUP"/>
    <s v="NON GAJI"/>
    <x v="1335"/>
    <x v="134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80"/>
    <n v="996500"/>
    <x v="44"/>
    <x v="20"/>
    <x v="44"/>
    <x v="19"/>
    <x v="75"/>
    <s v="04486/KW/626402/2022"/>
    <x v="21"/>
    <s v="04556/PB/626402/2022"/>
    <x v="185"/>
    <x v="20"/>
    <s v="Belanja Barang Operasional"/>
    <s v="PERSEDIAAN"/>
    <s v="GUP"/>
    <s v="NON GAJI"/>
    <x v="1336"/>
    <x v="1346"/>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1"/>
    <n v="1470000"/>
    <x v="44"/>
    <x v="20"/>
    <x v="44"/>
    <x v="19"/>
    <x v="75"/>
    <s v="04487/KW/626402/2022"/>
    <x v="21"/>
    <s v="04557/PB/626402/2022"/>
    <x v="185"/>
    <x v="20"/>
    <s v="Belanja Barang Operasional"/>
    <s v="PERSEDIAAN"/>
    <s v="GUP"/>
    <s v="NON GAJI"/>
    <x v="1337"/>
    <x v="134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2"/>
    <n v="1495000"/>
    <x v="44"/>
    <x v="20"/>
    <x v="44"/>
    <x v="19"/>
    <x v="75"/>
    <s v="04488/KW/626402/2022"/>
    <x v="21"/>
    <s v="04558/PB/626402/2022"/>
    <x v="185"/>
    <x v="20"/>
    <s v="Belanja Barang Operasional"/>
    <s v="PERSEDIAAN"/>
    <s v="GUP"/>
    <s v="NON GAJI"/>
    <x v="1338"/>
    <x v="134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3"/>
    <n v="1485000"/>
    <x v="44"/>
    <x v="20"/>
    <x v="44"/>
    <x v="19"/>
    <x v="75"/>
    <s v="04489/KW/626402/2022"/>
    <x v="21"/>
    <s v="04559/PB/626402/2022"/>
    <x v="185"/>
    <x v="20"/>
    <s v="Belanja Barang Operasional"/>
    <s v="PERSEDIAAN"/>
    <s v="GUP"/>
    <s v="NON GAJI"/>
    <x v="1339"/>
    <x v="134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4"/>
    <n v="1500000"/>
    <x v="44"/>
    <x v="20"/>
    <x v="44"/>
    <x v="19"/>
    <x v="75"/>
    <s v="04490/KW/626402/2022"/>
    <x v="21"/>
    <s v="04560/PB/626402/2022"/>
    <x v="185"/>
    <x v="20"/>
    <s v="Belanja Barang Operasional"/>
    <s v="PERSEDIAAN"/>
    <s v="GUP"/>
    <s v="NON GAJI"/>
    <x v="1340"/>
    <x v="135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285"/>
    <n v="4950000"/>
    <x v="44"/>
    <x v="20"/>
    <x v="44"/>
    <x v="19"/>
    <x v="75"/>
    <s v="04474/KW/626402/2022"/>
    <x v="21"/>
    <s v="04542/PB/626402/2022"/>
    <x v="187"/>
    <x v="20"/>
    <s v="Belanja Barang Operasional"/>
    <s v="BELANJA SEWA"/>
    <s v="GUP"/>
    <s v="NON GAJI"/>
    <x v="1341"/>
    <x v="1351"/>
    <s v="00283/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6"/>
    <n v="447000"/>
    <x v="44"/>
    <x v="20"/>
    <x v="44"/>
    <x v="19"/>
    <x v="75"/>
    <s v="04475/KW/626402/2022"/>
    <x v="21"/>
    <s v="04543/PB/626402/2022"/>
    <x v="188"/>
    <x v="20"/>
    <s v="Belanja Barang Operasional"/>
    <s v="BELANJA PEMELIHARAAN"/>
    <s v="GUP"/>
    <s v="NON GAJI"/>
    <x v="1342"/>
    <x v="1352"/>
    <s v="00283/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7"/>
    <n v="2950000"/>
    <x v="44"/>
    <x v="20"/>
    <x v="44"/>
    <x v="19"/>
    <x v="75"/>
    <s v="04476/KW/626402/2022"/>
    <x v="21"/>
    <s v="04544/PB/626402/2022"/>
    <x v="186"/>
    <x v="20"/>
    <s v="Belanja Barang Operasional"/>
    <s v="BELANJA PEMELIHARAAN"/>
    <s v="GUP"/>
    <s v="NON GAJI"/>
    <x v="1343"/>
    <x v="1353"/>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88"/>
    <n v="1652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8"/>
    <n v="6760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9"/>
    <n v="600000"/>
    <x v="44"/>
    <x v="20"/>
    <x v="44"/>
    <x v="19"/>
    <x v="75"/>
    <s v="04477/KW/626402/2022"/>
    <x v="21"/>
    <s v="04546/PB/626402/2022"/>
    <x v="185"/>
    <x v="20"/>
    <s v="Belanja Barang Operasional"/>
    <s v="BELANJA PEMELIHARAAN"/>
    <s v="GUP"/>
    <s v="NON GAJI"/>
    <x v="1345"/>
    <x v="135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0"/>
    <n v="360000"/>
    <x v="44"/>
    <x v="20"/>
    <x v="44"/>
    <x v="19"/>
    <x v="75"/>
    <s v="04478/KW/626402/2022"/>
    <x v="21"/>
    <s v="04547/PB/626402/2022"/>
    <x v="184"/>
    <x v="20"/>
    <s v="Belanja Barang Operasional"/>
    <s v="BELANJA PEMELIHARAAN"/>
    <s v="GUP"/>
    <s v="NON GAJI"/>
    <x v="1346"/>
    <x v="1356"/>
    <s v="00283/UM/626402/2022"/>
    <m/>
    <m/>
    <m/>
    <n v="1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1"/>
    <n v="500000"/>
    <x v="44"/>
    <x v="20"/>
    <x v="44"/>
    <x v="19"/>
    <x v="75"/>
    <s v="04479/KW/626402/2022"/>
    <x v="21"/>
    <s v="04548/PB/626402/2022"/>
    <x v="185"/>
    <x v="20"/>
    <s v="Belanja Barang Operasional"/>
    <s v="BELANJA PEMELIHARAAN"/>
    <s v="GUP"/>
    <s v="NON GAJI"/>
    <x v="1347"/>
    <x v="1357"/>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92"/>
    <n v="29092500"/>
    <x v="44"/>
    <x v="20"/>
    <x v="44"/>
    <x v="19"/>
    <x v="75"/>
    <s v="04480/KW/626402/2022"/>
    <x v="21"/>
    <s v="04549/PB/626402/2022"/>
    <x v="187"/>
    <x v="20"/>
    <s v="Belanja Barang Operasional"/>
    <s v="BELANJA PEMELIHARAAN"/>
    <s v="GUP"/>
    <s v="NON GAJI"/>
    <x v="1348"/>
    <x v="1358"/>
    <s v="00283/UM/626402/2022"/>
    <n v="2883041"/>
    <m/>
    <m/>
    <n v="524189"/>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93"/>
    <n v="292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93"/>
    <n v="6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93"/>
    <n v="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94"/>
    <n v="2217000"/>
    <x v="44"/>
    <x v="20"/>
    <x v="44"/>
    <x v="19"/>
    <x v="75"/>
    <s v="04468/KW/626402/2022"/>
    <x v="21"/>
    <s v="04535/PB/626402/2022"/>
    <x v="184"/>
    <x v="20"/>
    <s v="Belanja Barang Operasional"/>
    <s v="KEPERLUAN PERKANTORAN"/>
    <s v="GUP"/>
    <s v="NON GAJI"/>
    <x v="1350"/>
    <x v="1360"/>
    <s v="00283/UM/626402/2022"/>
    <n v="219703"/>
    <m/>
    <n v="2995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295"/>
    <n v="1000000"/>
    <x v="44"/>
    <x v="20"/>
    <x v="44"/>
    <x v="19"/>
    <x v="75"/>
    <s v="04467/KW/626402/2022"/>
    <x v="21"/>
    <s v="04534/PB/626402/2022"/>
    <x v="185"/>
    <x v="20"/>
    <s v="Belanja Barang Non Operasional"/>
    <s v="BELANJA BAHAN"/>
    <s v="GUP"/>
    <s v="NON GAJI"/>
    <x v="1351"/>
    <x v="1361"/>
    <s v="0028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96"/>
    <n v="47730"/>
    <x v="44"/>
    <x v="20"/>
    <x v="44"/>
    <x v="19"/>
    <x v="76"/>
    <s v="04466/KW/626402/2022"/>
    <x v="21"/>
    <s v="04533/PB/626402/2022"/>
    <x v="175"/>
    <x v="20"/>
    <s v="Belanja Barang Non Operasional"/>
    <s v="NON OPS LAINNYA"/>
    <s v="GUP"/>
    <s v="NON GAJI"/>
    <x v="1352"/>
    <x v="1362"/>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97"/>
    <n v="324082"/>
    <x v="44"/>
    <x v="20"/>
    <x v="44"/>
    <x v="19"/>
    <x v="76"/>
    <s v="04465/KW/626402/2022"/>
    <x v="21"/>
    <s v="04532/PB/626402/2022"/>
    <x v="187"/>
    <x v="20"/>
    <s v="Belanja Barang Non Operasional"/>
    <s v="NON OPS LAINNYA"/>
    <s v="GUP"/>
    <s v="NON GAJI"/>
    <x v="1353"/>
    <x v="1363"/>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8"/>
    <n v="180000"/>
    <x v="44"/>
    <x v="20"/>
    <x v="44"/>
    <x v="19"/>
    <x v="76"/>
    <s v="04464/KW/626402/2022"/>
    <x v="21"/>
    <s v="04531/PB/626402/2022"/>
    <x v="189"/>
    <x v="20"/>
    <s v="Belanja Barang Non Operasional"/>
    <s v="BELANJA BAHAN"/>
    <s v="GUP"/>
    <s v="NON GAJI"/>
    <x v="1354"/>
    <x v="1364"/>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3/KW/626402/2022"/>
    <x v="21"/>
    <s v="04530/PB/626402/2022"/>
    <x v="190"/>
    <x v="20"/>
    <s v="Belanja Barang Non Operasional"/>
    <s v="BELANJA BAHAN"/>
    <s v="GUP"/>
    <s v="NON GAJI"/>
    <x v="1355"/>
    <x v="1365"/>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2/KW/626402/2022"/>
    <x v="21"/>
    <s v="04529/PB/626402/2022"/>
    <x v="191"/>
    <x v="20"/>
    <s v="Belanja Barang Non Operasional"/>
    <s v="BELANJA BAHAN"/>
    <s v="GUP"/>
    <s v="NON GAJI"/>
    <x v="1356"/>
    <x v="1366"/>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1/KW/626402/2022"/>
    <x v="21"/>
    <s v="04528/PB/626402/2022"/>
    <x v="182"/>
    <x v="20"/>
    <s v="Belanja Barang Non Operasional"/>
    <s v="BELANJA BAHAN"/>
    <s v="GUP"/>
    <s v="NON GAJI"/>
    <x v="1357"/>
    <x v="1367"/>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0/KW/626402/2022"/>
    <x v="21"/>
    <s v="04527/PB/626402/2022"/>
    <x v="173"/>
    <x v="20"/>
    <s v="Belanja Barang Non Operasional"/>
    <s v="BELANJA BAHAN"/>
    <s v="GUP"/>
    <s v="NON GAJI"/>
    <x v="1358"/>
    <x v="1368"/>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59/KW/626402/2022"/>
    <x v="21"/>
    <s v="04526/PB/626402/2022"/>
    <x v="192"/>
    <x v="20"/>
    <s v="Belanja Barang Non Operasional"/>
    <s v="BELANJA BAHAN"/>
    <s v="GUP"/>
    <s v="NON GAJI"/>
    <x v="1359"/>
    <x v="1369"/>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1"/>
    <n v="360000"/>
    <x v="44"/>
    <x v="20"/>
    <x v="44"/>
    <x v="19"/>
    <x v="76"/>
    <s v="04458/KW/626402/2022"/>
    <x v="21"/>
    <s v="04525/PB/626402/2022"/>
    <x v="183"/>
    <x v="20"/>
    <s v="Belanja Barang Non Operasional"/>
    <s v="BELANJA BAHAN"/>
    <s v="GUP"/>
    <s v="NON GAJI"/>
    <x v="1360"/>
    <x v="1370"/>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2"/>
    <n v="360000"/>
    <x v="44"/>
    <x v="20"/>
    <x v="44"/>
    <x v="19"/>
    <x v="76"/>
    <s v="04457/KW/626402/2022"/>
    <x v="21"/>
    <s v="04524/PB/626402/2022"/>
    <x v="168"/>
    <x v="20"/>
    <s v="Belanja Barang Non Operasional"/>
    <s v="BELANJA BAHAN"/>
    <s v="GUP"/>
    <s v="NON GAJI"/>
    <x v="1361"/>
    <x v="1371"/>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3"/>
    <n v="360000"/>
    <x v="44"/>
    <x v="20"/>
    <x v="44"/>
    <x v="19"/>
    <x v="76"/>
    <s v="04456/KW/626402/2022"/>
    <x v="21"/>
    <s v="04523/PB/626402/2022"/>
    <x v="179"/>
    <x v="20"/>
    <s v="Belanja Barang Non Operasional"/>
    <s v="BELANJA BAHAN"/>
    <s v="GUP"/>
    <s v="NON GAJI"/>
    <x v="1362"/>
    <x v="1372"/>
    <s v="0028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304"/>
    <n v="2404950"/>
    <x v="44"/>
    <x v="20"/>
    <x v="44"/>
    <x v="19"/>
    <x v="77"/>
    <s v="04455/KW/626402/2022"/>
    <x v="21"/>
    <s v="04522/PB/626402/2022"/>
    <x v="191"/>
    <x v="20"/>
    <s v="Belanja Barang Non Operasional"/>
    <s v="PERJALANAN DINAS"/>
    <s v="GUP"/>
    <s v="NON GAJI"/>
    <x v="1363"/>
    <x v="1373"/>
    <s v="0028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305"/>
    <n v="1320800"/>
    <x v="44"/>
    <x v="20"/>
    <x v="44"/>
    <x v="19"/>
    <x v="77"/>
    <s v="04454/KW/626402/2022"/>
    <x v="21"/>
    <s v="04521/PB/626402/2022"/>
    <x v="122"/>
    <x v="20"/>
    <s v="Belanja Barang Non Operasional"/>
    <s v="PERJALANAN DINAS"/>
    <s v="GUP"/>
    <s v="NON GAJI"/>
    <x v="1364"/>
    <x v="1374"/>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06"/>
    <n v="4588500"/>
    <x v="44"/>
    <x v="20"/>
    <x v="44"/>
    <x v="19"/>
    <x v="76"/>
    <s v="04453/KW/626402/2022"/>
    <x v="21"/>
    <s v="04520/PB/626402/2022"/>
    <x v="167"/>
    <x v="20"/>
    <s v="Belanja Barang Non Operasional"/>
    <s v="PERJALANAN DINAS"/>
    <s v="GUP"/>
    <s v="NON GAJI"/>
    <x v="1365"/>
    <x v="1375"/>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307"/>
    <n v="186624"/>
    <x v="44"/>
    <x v="20"/>
    <x v="44"/>
    <x v="19"/>
    <x v="76"/>
    <s v="04452/KW/626402/2022"/>
    <x v="21"/>
    <s v="04519/PB/626402/2022"/>
    <x v="187"/>
    <x v="20"/>
    <s v="Belanja Barang Non Operasional"/>
    <s v="NON OPS LAINNYA"/>
    <s v="GUP"/>
    <s v="NON GAJI"/>
    <x v="1366"/>
    <x v="1376"/>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08"/>
    <n v="594000"/>
    <x v="44"/>
    <x v="20"/>
    <x v="44"/>
    <x v="19"/>
    <x v="76"/>
    <s v="04451/KW/626402/2022"/>
    <x v="21"/>
    <s v="04518/PB/626402/2022"/>
    <x v="185"/>
    <x v="20"/>
    <s v="Belanja Barang Non Operasional"/>
    <s v="BELANJA BAHAN"/>
    <s v="GUP"/>
    <s v="NON GAJI"/>
    <x v="1367"/>
    <x v="1377"/>
    <s v="0028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09"/>
    <n v="989000"/>
    <x v="44"/>
    <x v="20"/>
    <x v="44"/>
    <x v="19"/>
    <x v="78"/>
    <s v="04450/KW/626402/2022"/>
    <x v="21"/>
    <s v="04517/PB/626402/2022"/>
    <x v="167"/>
    <x v="20"/>
    <s v="Belanja Barang Non Operasional"/>
    <s v="PERSEDIAAN"/>
    <s v="GUP"/>
    <s v="NON GAJI"/>
    <x v="1368"/>
    <x v="1378"/>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10"/>
    <n v="1473850"/>
    <x v="44"/>
    <x v="20"/>
    <x v="44"/>
    <x v="19"/>
    <x v="78"/>
    <s v="04449/KW/626402/2022"/>
    <x v="21"/>
    <s v="04516/PB/626402/2022"/>
    <x v="175"/>
    <x v="20"/>
    <s v="Belanja Barang Non Operasional"/>
    <s v="PERSEDIAAN"/>
    <s v="GUP"/>
    <s v="NON GAJI"/>
    <x v="1369"/>
    <x v="1379"/>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11"/>
    <n v="996000"/>
    <x v="44"/>
    <x v="20"/>
    <x v="44"/>
    <x v="19"/>
    <x v="78"/>
    <s v="04448/KW/626402/2022"/>
    <x v="21"/>
    <s v="04515/PB/626402/2022"/>
    <x v="175"/>
    <x v="20"/>
    <s v="Belanja Barang Non Operasional"/>
    <s v="PERSEDIAAN"/>
    <s v="GUP"/>
    <s v="NON GAJI"/>
    <x v="1370"/>
    <x v="1380"/>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12"/>
    <n v="2350000"/>
    <x v="44"/>
    <x v="20"/>
    <x v="44"/>
    <x v="19"/>
    <x v="78"/>
    <s v="04447/KW/626402/2022"/>
    <x v="21"/>
    <s v="04514/PB/626402/2022"/>
    <x v="189"/>
    <x v="20"/>
    <s v="Belanja Barang Non Operasional"/>
    <s v="PERJALANAN DINAS"/>
    <s v="GUP"/>
    <s v="NON GAJI"/>
    <x v="1371"/>
    <x v="1381"/>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13"/>
    <n v="324070"/>
    <x v="44"/>
    <x v="20"/>
    <x v="44"/>
    <x v="19"/>
    <x v="78"/>
    <s v="04446/KW/626402/2022"/>
    <x v="21"/>
    <s v="04513/PB/626402/2022"/>
    <x v="189"/>
    <x v="20"/>
    <s v="Belanja Barang Non Operasional"/>
    <s v="NON OPS LAINNYA"/>
    <s v="GUP"/>
    <s v="NON GAJI"/>
    <x v="1372"/>
    <x v="1382"/>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4"/>
    <n v="1060000"/>
    <x v="44"/>
    <x v="20"/>
    <x v="44"/>
    <x v="19"/>
    <x v="78"/>
    <s v="04445/KW/626402/2022"/>
    <x v="21"/>
    <s v="04512/PB/626402/2022"/>
    <x v="175"/>
    <x v="20"/>
    <s v="Belanja Barang Non Operasional"/>
    <s v="NON OPS LAINNYA"/>
    <s v="GUP"/>
    <s v="NON GAJI"/>
    <x v="1373"/>
    <x v="1383"/>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5"/>
    <n v="440000"/>
    <x v="44"/>
    <x v="20"/>
    <x v="44"/>
    <x v="19"/>
    <x v="78"/>
    <s v="04444/KW/626402/2022"/>
    <x v="21"/>
    <s v="04511/PB/626402/2022"/>
    <x v="175"/>
    <x v="20"/>
    <s v="Belanja Barang Non Operasional"/>
    <s v="NON OPS LAINNYA"/>
    <s v="GUP"/>
    <s v="NON GAJI"/>
    <x v="1374"/>
    <x v="1384"/>
    <s v="0028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316"/>
    <n v="1700000"/>
    <x v="44"/>
    <x v="20"/>
    <x v="44"/>
    <x v="19"/>
    <x v="76"/>
    <s v="04443/KW/626402/2022"/>
    <x v="21"/>
    <s v="04510/PB/626402/2022"/>
    <x v="185"/>
    <x v="20"/>
    <s v="Belanja Barang Non Operasional"/>
    <s v="PERSEDIAAN"/>
    <s v="GUP"/>
    <s v="NON GAJI"/>
    <x v="1375"/>
    <x v="1385"/>
    <s v="002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317"/>
    <n v="1000000"/>
    <x v="44"/>
    <x v="20"/>
    <x v="44"/>
    <x v="19"/>
    <x v="76"/>
    <s v="04442/KW/626402/2022"/>
    <x v="21"/>
    <s v="04509/PB/626402/2022"/>
    <x v="184"/>
    <x v="20"/>
    <s v="Belanja Barang Non Operasional"/>
    <s v="PERSEDIAAN"/>
    <s v="GUP"/>
    <s v="NON GAJI"/>
    <x v="1376"/>
    <x v="1386"/>
    <s v="0028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318"/>
    <n v="1499900"/>
    <x v="44"/>
    <x v="20"/>
    <x v="44"/>
    <x v="19"/>
    <x v="78"/>
    <s v="04441/KW/626402/2022"/>
    <x v="21"/>
    <s v="04508/PB/626402/2022"/>
    <x v="193"/>
    <x v="20"/>
    <s v="Belanja Barang Non Operasional"/>
    <s v="BELANJA BAHAN"/>
    <s v="GUP"/>
    <s v="NON GAJI"/>
    <x v="1377"/>
    <x v="1387"/>
    <s v="00282/UM/626402/2022"/>
    <m/>
    <m/>
    <m/>
    <n v="29998"/>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19"/>
    <n v="1500000"/>
    <x v="44"/>
    <x v="20"/>
    <x v="44"/>
    <x v="19"/>
    <x v="78"/>
    <s v="04440/KW/626402/2022"/>
    <x v="21"/>
    <s v="04507/PB/626402/2022"/>
    <x v="172"/>
    <x v="20"/>
    <s v="Belanja Barang Non Operasional"/>
    <s v="BELANJA BAHAN"/>
    <s v="GUP"/>
    <s v="NON GAJI"/>
    <x v="1378"/>
    <x v="1388"/>
    <s v="00282/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20"/>
    <n v="1000000"/>
    <x v="44"/>
    <x v="20"/>
    <x v="44"/>
    <x v="19"/>
    <x v="78"/>
    <s v="04439/KW/626402/2022"/>
    <x v="21"/>
    <s v="04506/PB/626402/2022"/>
    <x v="172"/>
    <x v="20"/>
    <s v="Belanja Barang Non Operasional"/>
    <s v="BELANJA BAHAN"/>
    <s v="GUP"/>
    <s v="NON GAJI"/>
    <x v="1379"/>
    <x v="1389"/>
    <s v="0028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321"/>
    <n v="440000"/>
    <x v="45"/>
    <x v="21"/>
    <x v="45"/>
    <x v="20"/>
    <x v="79"/>
    <s v="04592/KW/626402/2022"/>
    <x v="22"/>
    <s v="04693/PB/626402/2022"/>
    <x v="194"/>
    <x v="21"/>
    <s v="Belanja Barang Non Operasional"/>
    <s v="BELANJA BAHAN"/>
    <s v="GUP"/>
    <s v="NON GAJI"/>
    <x v="1380"/>
    <x v="1390"/>
    <s v="0028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322"/>
    <n v="2370000"/>
    <x v="45"/>
    <x v="21"/>
    <x v="45"/>
    <x v="20"/>
    <x v="79"/>
    <s v="04594/KW/626402/2022"/>
    <x v="22"/>
    <s v="04694/PB/626402/2022"/>
    <x v="194"/>
    <x v="21"/>
    <s v="Belanja Barang Non Operasional"/>
    <s v="PERJALANAN DINAS"/>
    <s v="GUP"/>
    <s v="NON GAJI"/>
    <x v="1381"/>
    <x v="1391"/>
    <s v="0028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3"/>
    <n v="440000"/>
    <x v="45"/>
    <x v="21"/>
    <x v="45"/>
    <x v="20"/>
    <x v="79"/>
    <s v="04596/KW/626402/2022"/>
    <x v="22"/>
    <s v="04695/PB/626402/2022"/>
    <x v="195"/>
    <x v="21"/>
    <s v="Belanja Barang Non Operasional"/>
    <s v="NON OPS LAINNYA"/>
    <s v="GUP"/>
    <s v="NON GAJI"/>
    <x v="1382"/>
    <x v="1392"/>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4"/>
    <n v="660000"/>
    <x v="45"/>
    <x v="21"/>
    <x v="45"/>
    <x v="20"/>
    <x v="79"/>
    <s v="04597/KW/626402/2022"/>
    <x v="22"/>
    <s v="04696/PB/626402/2022"/>
    <x v="194"/>
    <x v="21"/>
    <s v="Belanja Barang Non Operasional"/>
    <s v="NON OPS LAINNYA"/>
    <s v="GUP"/>
    <s v="NON GAJI"/>
    <x v="1383"/>
    <x v="1393"/>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5"/>
    <n v="660000"/>
    <x v="45"/>
    <x v="21"/>
    <x v="45"/>
    <x v="20"/>
    <x v="79"/>
    <s v="04598/KW/626402/2022"/>
    <x v="22"/>
    <s v="04697/PB/626402/2022"/>
    <x v="196"/>
    <x v="21"/>
    <s v="Belanja Barang Non Operasional"/>
    <s v="NON OPS LAINNYA"/>
    <s v="GUP"/>
    <s v="NON GAJI"/>
    <x v="1384"/>
    <x v="1394"/>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6"/>
    <n v="550000"/>
    <x v="45"/>
    <x v="21"/>
    <x v="45"/>
    <x v="20"/>
    <x v="79"/>
    <s v="04599/KW/626402/2022"/>
    <x v="22"/>
    <s v="04698/PB/626402/2022"/>
    <x v="197"/>
    <x v="21"/>
    <s v="Belanja Barang Non Operasional"/>
    <s v="NON OPS LAINNYA"/>
    <s v="GUP"/>
    <s v="NON GAJI"/>
    <x v="1385"/>
    <x v="1395"/>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27"/>
    <n v="326027"/>
    <x v="45"/>
    <x v="21"/>
    <x v="45"/>
    <x v="20"/>
    <x v="79"/>
    <s v="04600/KW/626402/2022"/>
    <x v="22"/>
    <s v="04699/PB/626402/2022"/>
    <x v="195"/>
    <x v="21"/>
    <s v="Belanja Barang Non Operasional"/>
    <s v="NON OPS LAINNYA"/>
    <s v="GUP"/>
    <s v="NON GAJI"/>
    <x v="1386"/>
    <x v="1396"/>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28"/>
    <n v="987000"/>
    <x v="45"/>
    <x v="21"/>
    <x v="45"/>
    <x v="20"/>
    <x v="79"/>
    <s v="04602/KW/626402/2022"/>
    <x v="22"/>
    <s v="04701/PB/626402/2022"/>
    <x v="194"/>
    <x v="21"/>
    <s v="Belanja Barang Non Operasional"/>
    <s v="PERSEDIAAN"/>
    <s v="GUP"/>
    <s v="NON GAJI"/>
    <x v="1387"/>
    <x v="1397"/>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29"/>
    <n v="1493000"/>
    <x v="45"/>
    <x v="21"/>
    <x v="45"/>
    <x v="20"/>
    <x v="79"/>
    <s v="04603/KW/626402/2022"/>
    <x v="22"/>
    <s v="04702/PB/626402/2022"/>
    <x v="194"/>
    <x v="21"/>
    <s v="Belanja Barang Non Operasional"/>
    <s v="PERSEDIAAN"/>
    <s v="GUP"/>
    <s v="NON GAJI"/>
    <x v="1388"/>
    <x v="1398"/>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330"/>
    <n v="3800000"/>
    <x v="45"/>
    <x v="21"/>
    <x v="45"/>
    <x v="20"/>
    <x v="79"/>
    <s v="04601/KW/626402/2022"/>
    <x v="22"/>
    <s v="04700/PB/626402/2022"/>
    <x v="196"/>
    <x v="21"/>
    <s v="Belanja Barang Non Operasional"/>
    <s v="PERJALANAN DINAS"/>
    <s v="GUP"/>
    <s v="NON GAJI"/>
    <x v="1389"/>
    <x v="1399"/>
    <s v="0028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45"/>
    <x v="21"/>
    <x v="45"/>
    <x v="20"/>
    <x v="80"/>
    <s v="04595/KW/626402/2022"/>
    <x v="22"/>
    <s v="04703/PB/626402/2022"/>
    <x v="194"/>
    <x v="21"/>
    <s v="Belanja Barang Non Operasional"/>
    <s v="NON OPS LAINNYA"/>
    <s v="GUP"/>
    <s v="NON GAJI"/>
    <x v="1390"/>
    <x v="1400"/>
    <s v="0028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2"/>
    <n v="440000"/>
    <x v="45"/>
    <x v="21"/>
    <x v="45"/>
    <x v="20"/>
    <x v="81"/>
    <s v="04590/KW/626402/2022"/>
    <x v="22"/>
    <s v="04690/PB/626402/2022"/>
    <x v="194"/>
    <x v="21"/>
    <s v="Belanja Barang Non Operasional"/>
    <s v="BELANJA BAHAN"/>
    <s v="GUP"/>
    <s v="NON GAJI"/>
    <x v="1391"/>
    <x v="1401"/>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33"/>
    <n v="740000"/>
    <x v="45"/>
    <x v="21"/>
    <x v="45"/>
    <x v="20"/>
    <x v="81"/>
    <s v="04591/KW/626402/2022"/>
    <x v="22"/>
    <s v="04691/PB/626402/2022"/>
    <x v="195"/>
    <x v="21"/>
    <s v="Belanja Barang Non Operasional"/>
    <s v="PERJALANAN DINAS"/>
    <s v="GUP"/>
    <s v="NON GAJI"/>
    <x v="1392"/>
    <x v="1402"/>
    <s v="0028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6"/>
    <s v="001613"/>
    <x v="1334"/>
    <n v="48000000"/>
    <x v="45"/>
    <x v="21"/>
    <x v="45"/>
    <x v="20"/>
    <x v="82"/>
    <s v="04593/KW/626402/2022"/>
    <x v="22"/>
    <s v="04692/PB/626402/2022"/>
    <x v="194"/>
    <x v="21"/>
    <s v="Belanja Barang Non Operasional"/>
    <s v="BELANJA BAHAN"/>
    <s v="GUP"/>
    <s v="NON GAJI"/>
    <x v="1393"/>
    <x v="1403"/>
    <s v="00286/UM/626402/2022"/>
    <n v="4756757"/>
    <m/>
    <m/>
    <n v="86486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5"/>
    <n v="440000"/>
    <x v="45"/>
    <x v="21"/>
    <x v="45"/>
    <x v="20"/>
    <x v="81"/>
    <s v="04589/KW/626402/2022"/>
    <x v="22"/>
    <s v="04689/PB/626402/2022"/>
    <x v="194"/>
    <x v="21"/>
    <s v="Belanja Barang Non Operasional"/>
    <s v="BELANJA BAHAN"/>
    <s v="GUP"/>
    <s v="NON GAJI"/>
    <x v="1394"/>
    <x v="1404"/>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6"/>
    <n v="638000"/>
    <x v="45"/>
    <x v="21"/>
    <x v="45"/>
    <x v="20"/>
    <x v="81"/>
    <s v="04588/KW/626402/2022"/>
    <x v="22"/>
    <s v="04688/PB/626402/2022"/>
    <x v="185"/>
    <x v="21"/>
    <s v="Belanja Barang Non Operasional"/>
    <s v="BELANJA BAHAN"/>
    <s v="GUP"/>
    <s v="NON GAJI"/>
    <x v="1395"/>
    <x v="1405"/>
    <s v="00286/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37"/>
    <n v="642000"/>
    <x v="45"/>
    <x v="21"/>
    <x v="45"/>
    <x v="20"/>
    <x v="80"/>
    <s v="04587/KW/626402/2022"/>
    <x v="22"/>
    <s v="04687/PB/626402/2022"/>
    <x v="197"/>
    <x v="21"/>
    <s v="Belanja Barang Operasional"/>
    <s v="BELANJA PEMELIHARAAN"/>
    <s v="GUP"/>
    <s v="NON GAJI"/>
    <x v="1396"/>
    <x v="1406"/>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338"/>
    <n v="2055000"/>
    <x v="45"/>
    <x v="21"/>
    <x v="45"/>
    <x v="20"/>
    <x v="80"/>
    <s v="04586/KW/626402/2022"/>
    <x v="22"/>
    <s v="04686/PB/626402/2022"/>
    <x v="197"/>
    <x v="21"/>
    <s v="Belanja Barang Operasional"/>
    <s v="BELANJA PEMELIHARAAN"/>
    <s v="GUP"/>
    <s v="NON GAJI"/>
    <x v="1397"/>
    <x v="1407"/>
    <s v="00289/UM/626402/2022"/>
    <n v="203649"/>
    <m/>
    <m/>
    <n v="37027"/>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39"/>
    <n v="248400"/>
    <x v="45"/>
    <x v="21"/>
    <x v="45"/>
    <x v="20"/>
    <x v="80"/>
    <s v="04585/KW/626402/2022"/>
    <x v="22"/>
    <s v="04685/PB/626402/2022"/>
    <x v="197"/>
    <x v="21"/>
    <s v="Belanja Barang Operasional"/>
    <s v="KEPERLUAN PERKANTORAN"/>
    <s v="GUP"/>
    <s v="NON GAJI"/>
    <x v="1398"/>
    <x v="1408"/>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40"/>
    <n v="288600"/>
    <x v="45"/>
    <x v="21"/>
    <x v="45"/>
    <x v="20"/>
    <x v="80"/>
    <s v="04584/KW/626402/2022"/>
    <x v="22"/>
    <s v="04684/PB/626402/2022"/>
    <x v="197"/>
    <x v="21"/>
    <s v="Belanja Barang Operasional"/>
    <s v="KEPERLUAN PERKANTORAN"/>
    <s v="GUP"/>
    <s v="NON GAJI"/>
    <x v="1399"/>
    <x v="1409"/>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341"/>
    <n v="1750000"/>
    <x v="45"/>
    <x v="21"/>
    <x v="45"/>
    <x v="20"/>
    <x v="80"/>
    <s v="04583/KW/626402/2022"/>
    <x v="22"/>
    <s v="04683/PB/626402/2022"/>
    <x v="197"/>
    <x v="21"/>
    <s v="Belanja Barang Operasional"/>
    <s v="KEPERLUAN PERKANTORAN"/>
    <s v="GUP"/>
    <s v="NON GAJI"/>
    <x v="1400"/>
    <x v="1410"/>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342"/>
    <n v="901000"/>
    <x v="45"/>
    <x v="21"/>
    <x v="45"/>
    <x v="20"/>
    <x v="80"/>
    <s v="04582/KW/626402/2022"/>
    <x v="22"/>
    <s v="04682/PB/626402/2022"/>
    <x v="175"/>
    <x v="21"/>
    <s v="Belanja Barang Operasional"/>
    <s v="KEPERLUAN PERKANTORAN"/>
    <s v="GUP"/>
    <s v="NON GAJI"/>
    <x v="1401"/>
    <x v="1411"/>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3"/>
    <n v="1980000"/>
    <x v="45"/>
    <x v="21"/>
    <x v="45"/>
    <x v="20"/>
    <x v="80"/>
    <s v="04581/KW/626402/2022"/>
    <x v="22"/>
    <s v="04681/PB/626402/2022"/>
    <x v="197"/>
    <x v="21"/>
    <s v="Belanja Barang Operasional"/>
    <s v="KEPERLUAN PERKANTORAN"/>
    <s v="GUP"/>
    <s v="NON GAJI"/>
    <x v="1402"/>
    <x v="1412"/>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4"/>
    <n v="703000"/>
    <x v="45"/>
    <x v="21"/>
    <x v="45"/>
    <x v="20"/>
    <x v="80"/>
    <s v="04580/KW/626402/2022"/>
    <x v="22"/>
    <s v="04680/PB/626402/2022"/>
    <x v="186"/>
    <x v="21"/>
    <s v="Belanja Barang Operasional"/>
    <s v="KEPERLUAN PERKANTORAN"/>
    <s v="GUP"/>
    <s v="NON GAJI"/>
    <x v="1403"/>
    <x v="1413"/>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5"/>
    <n v="1660000"/>
    <x v="45"/>
    <x v="21"/>
    <x v="45"/>
    <x v="20"/>
    <x v="81"/>
    <s v="04579/KW/626402/2022"/>
    <x v="22"/>
    <s v="04679/PB/626402/2022"/>
    <x v="198"/>
    <x v="21"/>
    <s v="Belanja Barang Non Operasional"/>
    <s v="PERJALANAN DINAS"/>
    <s v="GUP"/>
    <s v="NON GAJI"/>
    <x v="1404"/>
    <x v="1414"/>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6"/>
    <n v="570000"/>
    <x v="45"/>
    <x v="21"/>
    <x v="45"/>
    <x v="20"/>
    <x v="81"/>
    <s v="04578/KW/626402/2022"/>
    <x v="22"/>
    <s v="04678/PB/626402/2022"/>
    <x v="167"/>
    <x v="21"/>
    <s v="Belanja Barang Non Operasional"/>
    <s v="PERJALANAN DINAS"/>
    <s v="GUP"/>
    <s v="NON GAJI"/>
    <x v="1405"/>
    <x v="1415"/>
    <s v="0028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47"/>
    <n v="22629360"/>
    <x v="46"/>
    <x v="22"/>
    <x v="46"/>
    <x v="21"/>
    <x v="83"/>
    <s v="04607/KW/626402/2022"/>
    <x v="23"/>
    <s v="04713/PB/626402/2022"/>
    <x v="195"/>
    <x v="22"/>
    <s v="Belanja Barang Non Operasional"/>
    <s v="PERJALANAN DINAS"/>
    <s v="GTUP NIHIL"/>
    <s v="LAINNYA"/>
    <x v="1406"/>
    <x v="1416"/>
    <s v="0027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3160000"/>
    <x v="46"/>
    <x v="22"/>
    <x v="46"/>
    <x v="21"/>
    <x v="84"/>
    <s v="04643/KW/626402/2022"/>
    <x v="23"/>
    <s v="04791/PB/626402/2022"/>
    <x v="199"/>
    <x v="22"/>
    <s v="Belanja Barang Non Operasional"/>
    <s v="PERJALANAN DINAS"/>
    <s v="GTUP NIHIL"/>
    <s v="LAINNYA"/>
    <x v="1407"/>
    <x v="1417"/>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49"/>
    <n v="645000"/>
    <x v="46"/>
    <x v="22"/>
    <x v="46"/>
    <x v="21"/>
    <x v="84"/>
    <s v="04608/KW/626402/2022"/>
    <x v="23"/>
    <s v="04714/PB/626402/2022"/>
    <x v="182"/>
    <x v="22"/>
    <s v="Belanja Barang Non Operasional"/>
    <s v="PERJALANAN DINAS"/>
    <s v="GTUP NIHIL"/>
    <s v="LAINNYA"/>
    <x v="1408"/>
    <x v="1418"/>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350"/>
    <n v="1481000"/>
    <x v="46"/>
    <x v="22"/>
    <x v="46"/>
    <x v="21"/>
    <x v="85"/>
    <s v="04636/KW/626402/2022"/>
    <x v="23"/>
    <s v="04784/PB/626402/2022"/>
    <x v="175"/>
    <x v="22"/>
    <s v="Belanja Barang Non Operasional"/>
    <s v="BELANJA BAHAN"/>
    <s v="GTUP NIHIL"/>
    <s v="LAINNYA"/>
    <x v="1409"/>
    <x v="1419"/>
    <s v="00276/UM/626402/2022"/>
    <m/>
    <m/>
    <m/>
    <n v="2962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351"/>
    <n v="950000"/>
    <x v="46"/>
    <x v="22"/>
    <x v="46"/>
    <x v="21"/>
    <x v="85"/>
    <s v="04640/KW/626402/2022"/>
    <x v="23"/>
    <s v="04788/PB/626402/2022"/>
    <x v="200"/>
    <x v="22"/>
    <s v="Belanja Barang Non Operasional"/>
    <s v="BELANJA BAHAN"/>
    <s v="GTUP NIHIL"/>
    <s v="LAINNYA"/>
    <x v="1410"/>
    <x v="1420"/>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4082500"/>
    <x v="46"/>
    <x v="22"/>
    <x v="46"/>
    <x v="21"/>
    <x v="84"/>
    <s v="04641/KW/626402/2022"/>
    <x v="23"/>
    <s v="04717/PB/626402/2022"/>
    <x v="199"/>
    <x v="22"/>
    <s v="Belanja Barang Non Operasional"/>
    <s v="PERJALANAN DINAS"/>
    <s v="GTUP NIHIL"/>
    <s v="LAINNYA"/>
    <x v="1411"/>
    <x v="1421"/>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1352"/>
    <n v="1500000"/>
    <x v="46"/>
    <x v="22"/>
    <x v="46"/>
    <x v="21"/>
    <x v="85"/>
    <s v="04638/KW/626402/2022"/>
    <x v="23"/>
    <s v="04787/PB/626402/2022"/>
    <x v="187"/>
    <x v="22"/>
    <s v="Belanja Barang Non Operasional"/>
    <s v="BELANJA BAHAN"/>
    <s v="GTUP NIHIL"/>
    <s v="LAINNYA"/>
    <x v="1412"/>
    <x v="1422"/>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3"/>
    <n v="740000"/>
    <x v="46"/>
    <x v="22"/>
    <x v="46"/>
    <x v="21"/>
    <x v="84"/>
    <s v="04610/KW/626402/2022"/>
    <x v="23"/>
    <s v="04718/PB/626402/2022"/>
    <x v="200"/>
    <x v="22"/>
    <s v="Belanja Barang Non Operasional"/>
    <s v="PERJALANAN DINAS"/>
    <s v="GTUP NIHIL"/>
    <s v="LAINNYA"/>
    <x v="1413"/>
    <x v="1423"/>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354"/>
    <n v="990000"/>
    <x v="46"/>
    <x v="22"/>
    <x v="46"/>
    <x v="21"/>
    <x v="85"/>
    <s v="04637/KW/626402/2022"/>
    <x v="23"/>
    <s v="04785/PB/626402/2022"/>
    <x v="193"/>
    <x v="22"/>
    <s v="Belanja Barang Non Operasional"/>
    <s v="BELANJA BAHAN"/>
    <s v="GTUP NIHIL"/>
    <s v="LAINNYA"/>
    <x v="1414"/>
    <x v="1424"/>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5"/>
    <n v="5722000"/>
    <x v="46"/>
    <x v="22"/>
    <x v="46"/>
    <x v="21"/>
    <x v="84"/>
    <s v="04612/KW/626402/2022"/>
    <x v="23"/>
    <s v="04719/PB/626402/2022"/>
    <x v="198"/>
    <x v="22"/>
    <s v="Belanja Barang Non Operasional"/>
    <s v="PERJALANAN DINAS"/>
    <s v="GTUP NIHIL"/>
    <s v="LAINNYA"/>
    <x v="1415"/>
    <x v="1425"/>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56"/>
    <n v="465000"/>
    <x v="46"/>
    <x v="22"/>
    <x v="46"/>
    <x v="21"/>
    <x v="84"/>
    <s v="04611/KW/626402/2022"/>
    <x v="23"/>
    <s v="04726/PB/626402/2022"/>
    <x v="198"/>
    <x v="22"/>
    <s v="Belanja Barang Non Operasional"/>
    <s v="PERJALANAN DINAS"/>
    <s v="GTUP NIHIL"/>
    <s v="LAINNYA"/>
    <x v="1416"/>
    <x v="1426"/>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1357"/>
    <n v="982000"/>
    <x v="46"/>
    <x v="22"/>
    <x v="46"/>
    <x v="21"/>
    <x v="85"/>
    <s v="04639/KW/626402/2022"/>
    <x v="23"/>
    <s v="04782/PB/626402/2022"/>
    <x v="191"/>
    <x v="22"/>
    <s v="Belanja Barang Non Operasional"/>
    <s v="BELANJA BAHAN"/>
    <s v="GTUP NIHIL"/>
    <s v="LAINNYA"/>
    <x v="1417"/>
    <x v="1427"/>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8"/>
    <n v="520000"/>
    <x v="46"/>
    <x v="22"/>
    <x v="46"/>
    <x v="21"/>
    <x v="84"/>
    <s v="04642/KW/626402/2022"/>
    <x v="23"/>
    <s v="04731/PB/626402/2022"/>
    <x v="200"/>
    <x v="22"/>
    <s v="Belanja Barang Non Operasional"/>
    <s v="PERJALANAN DINAS"/>
    <s v="GTUP NIHIL"/>
    <s v="LAINNYA"/>
    <x v="1418"/>
    <x v="1428"/>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1359"/>
    <n v="990000"/>
    <x v="46"/>
    <x v="22"/>
    <x v="46"/>
    <x v="21"/>
    <x v="85"/>
    <s v="04635/KW/626402/2022"/>
    <x v="23"/>
    <s v="04781/PB/626402/2022"/>
    <x v="173"/>
    <x v="22"/>
    <s v="Belanja Barang Non Operasional"/>
    <s v="BELANJA BAHAN"/>
    <s v="GTUP NIHIL"/>
    <s v="LAINNYA"/>
    <x v="1419"/>
    <x v="1429"/>
    <s v="0027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53"/>
    <n v="1500000"/>
    <x v="46"/>
    <x v="22"/>
    <x v="46"/>
    <x v="21"/>
    <x v="85"/>
    <s v="04634/KW/626402/2022"/>
    <x v="23"/>
    <s v="04780/PB/626402/2022"/>
    <x v="189"/>
    <x v="22"/>
    <s v="Belanja Barang Non Operasional"/>
    <s v="BELANJA BAHAN"/>
    <s v="GTUP NIHIL"/>
    <s v="LAINNYA"/>
    <x v="1420"/>
    <x v="1430"/>
    <s v="00276/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360"/>
    <n v="928500"/>
    <x v="46"/>
    <x v="22"/>
    <x v="46"/>
    <x v="21"/>
    <x v="84"/>
    <s v="04613/KW/626402/2022"/>
    <x v="23"/>
    <s v="04720/PB/626402/2022"/>
    <x v="189"/>
    <x v="22"/>
    <s v="Belanja Barang Non Operasional"/>
    <s v="PERJALANAN DINAS"/>
    <s v="GTUP NIHIL"/>
    <s v="LAINNYA"/>
    <x v="1421"/>
    <x v="1431"/>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1"/>
    <n v="1487850"/>
    <x v="46"/>
    <x v="22"/>
    <x v="46"/>
    <x v="21"/>
    <x v="86"/>
    <s v="04628/KW/626402/2022"/>
    <x v="23"/>
    <s v="04779/PB/626402/2022"/>
    <x v="200"/>
    <x v="22"/>
    <s v="Belanja Barang Non Operasional"/>
    <s v="BELANJA BAHAN"/>
    <s v="GTUP NIHIL"/>
    <s v="LAINNYA"/>
    <x v="1422"/>
    <x v="1432"/>
    <s v="00276/UM/626402/2022"/>
    <m/>
    <m/>
    <m/>
    <n v="2975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2"/>
    <n v="2740000"/>
    <x v="46"/>
    <x v="22"/>
    <x v="46"/>
    <x v="21"/>
    <x v="84"/>
    <s v="04614/KW/626402/2022"/>
    <x v="23"/>
    <s v="04722/PB/626402/2022"/>
    <x v="193"/>
    <x v="22"/>
    <s v="Belanja Barang Non Operasional"/>
    <s v="PERJALANAN DINAS"/>
    <s v="GTUP NIHIL"/>
    <s v="LAINNYA"/>
    <x v="1423"/>
    <x v="1433"/>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3"/>
    <n v="1466000"/>
    <x v="46"/>
    <x v="22"/>
    <x v="46"/>
    <x v="21"/>
    <x v="86"/>
    <s v="04627/KW/626402/2022"/>
    <x v="23"/>
    <s v="04777/PB/626402/2022"/>
    <x v="184"/>
    <x v="22"/>
    <s v="Belanja Barang Non Operasional"/>
    <s v="BELANJA BAHAN"/>
    <s v="GTUP NIHIL"/>
    <s v="LAINNYA"/>
    <x v="1424"/>
    <x v="1434"/>
    <s v="00276/UM/626402/2022"/>
    <m/>
    <m/>
    <m/>
    <n v="293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4"/>
    <n v="2180000"/>
    <x v="46"/>
    <x v="22"/>
    <x v="46"/>
    <x v="21"/>
    <x v="84"/>
    <s v="04615/KW/626402/2022"/>
    <x v="23"/>
    <s v="04727/PB/626402/2022"/>
    <x v="189"/>
    <x v="22"/>
    <s v="Belanja Barang Non Operasional"/>
    <s v="PERJALANAN DINAS"/>
    <s v="GTUP NIHIL"/>
    <s v="LAINNYA"/>
    <x v="1425"/>
    <x v="1435"/>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5"/>
    <n v="1464250"/>
    <x v="46"/>
    <x v="22"/>
    <x v="46"/>
    <x v="21"/>
    <x v="86"/>
    <s v="04626/KW/626402/2022"/>
    <x v="23"/>
    <s v="04776/PB/626402/2022"/>
    <x v="186"/>
    <x v="22"/>
    <s v="Belanja Barang Non Operasional"/>
    <s v="BELANJA BAHAN"/>
    <s v="GTUP NIHIL"/>
    <s v="LAINNYA"/>
    <x v="1426"/>
    <x v="1436"/>
    <s v="00276/UM/626402/2022"/>
    <m/>
    <m/>
    <m/>
    <n v="29285"/>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6"/>
    <n v="310000"/>
    <x v="46"/>
    <x v="22"/>
    <x v="46"/>
    <x v="21"/>
    <x v="84"/>
    <s v="04616/KW/626402/2022"/>
    <x v="23"/>
    <s v="04728/PB/626402/2022"/>
    <x v="200"/>
    <x v="22"/>
    <s v="Belanja Barang Non Operasional"/>
    <s v="PERJALANAN DINAS"/>
    <s v="GTUP NIHIL"/>
    <s v="LAINNYA"/>
    <x v="1427"/>
    <x v="1437"/>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367"/>
    <n v="11801792"/>
    <x v="46"/>
    <x v="22"/>
    <x v="46"/>
    <x v="21"/>
    <x v="86"/>
    <s v="04625/KW/626402/2022"/>
    <x v="23"/>
    <s v="04775/PB/626402/2022"/>
    <x v="190"/>
    <x v="22"/>
    <s v="Belanja Barang Non Operasional"/>
    <s v="PERJALANAN DINAS"/>
    <s v="GTUP NIHIL"/>
    <s v="LAINNYA"/>
    <x v="1428"/>
    <x v="1438"/>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8"/>
    <n v="690000"/>
    <x v="46"/>
    <x v="22"/>
    <x v="46"/>
    <x v="21"/>
    <x v="84"/>
    <s v="04617/KW/626402/2022"/>
    <x v="23"/>
    <s v="04729/PB/626402/2022"/>
    <x v="198"/>
    <x v="22"/>
    <s v="Belanja Barang Non Operasional"/>
    <s v="PERJALANAN DINAS"/>
    <s v="GTUP NIHIL"/>
    <s v="LAINNYA"/>
    <x v="1429"/>
    <x v="1439"/>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7"/>
    <s v="001615"/>
    <x v="1369"/>
    <n v="16200000"/>
    <x v="46"/>
    <x v="22"/>
    <x v="46"/>
    <x v="21"/>
    <x v="86"/>
    <s v="04633/KW/626402/2022"/>
    <x v="23"/>
    <s v="04773/PB/626402/2022"/>
    <x v="190"/>
    <x v="22"/>
    <s v="Belanja Barang Non Operasional"/>
    <s v="BELANJA BAHAN"/>
    <s v="GTUP NIHIL"/>
    <s v="LAINNYA"/>
    <x v="1430"/>
    <x v="1440"/>
    <s v="00276/UM/626402/2022"/>
    <n v="1605405"/>
    <m/>
    <n v="21891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70"/>
    <n v="560000"/>
    <x v="46"/>
    <x v="22"/>
    <x v="46"/>
    <x v="21"/>
    <x v="84"/>
    <s v="04618/KW/626402/2022"/>
    <x v="23"/>
    <s v="04730/PB/626402/2022"/>
    <x v="198"/>
    <x v="22"/>
    <s v="Belanja Barang Non Operasional"/>
    <s v="PERJALANAN DINAS"/>
    <s v="GTUP NIHIL"/>
    <s v="LAINNYA"/>
    <x v="1431"/>
    <x v="1441"/>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8"/>
    <s v="001614"/>
    <x v="1371"/>
    <n v="30240000"/>
    <x v="46"/>
    <x v="22"/>
    <x v="46"/>
    <x v="21"/>
    <x v="86"/>
    <s v="04632/KW/626402/2022"/>
    <x v="23"/>
    <s v="04772/PB/626402/2022"/>
    <x v="190"/>
    <x v="22"/>
    <s v="Belanja Barang Non Operasional"/>
    <s v="BELANJA BAHAN"/>
    <s v="GTUP NIHIL"/>
    <s v="LAINNYA"/>
    <x v="1432"/>
    <x v="1442"/>
    <s v="00276/UM/626402/2022"/>
    <n v="2996757"/>
    <m/>
    <n v="408649"/>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372"/>
    <n v="1475000"/>
    <x v="46"/>
    <x v="22"/>
    <x v="46"/>
    <x v="21"/>
    <x v="85"/>
    <s v="04619/KW/626402/2022"/>
    <x v="23"/>
    <s v="04750/PB/626402/2022"/>
    <x v="192"/>
    <x v="22"/>
    <s v="Belanja Barang Non Operasional"/>
    <s v="BELANJA BAHAN"/>
    <s v="GTUP NIHIL"/>
    <s v="LAINNYA"/>
    <x v="1433"/>
    <x v="1443"/>
    <s v="00276/UM/626402/2022"/>
    <m/>
    <m/>
    <m/>
    <n v="295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3"/>
    <n v="1489250"/>
    <x v="46"/>
    <x v="22"/>
    <x v="46"/>
    <x v="21"/>
    <x v="86"/>
    <s v="04631/KW/626402/2022"/>
    <x v="23"/>
    <s v="04769/PB/626402/2022"/>
    <x v="200"/>
    <x v="22"/>
    <s v="Belanja Barang Non Operasional"/>
    <s v="BELANJA BAHAN"/>
    <s v="GTUP NIHIL"/>
    <s v="LAINNYA"/>
    <x v="1434"/>
    <x v="1444"/>
    <s v="00276/UM/626402/2022"/>
    <m/>
    <m/>
    <m/>
    <n v="297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4"/>
    <n v="1472750"/>
    <x v="46"/>
    <x v="22"/>
    <x v="46"/>
    <x v="21"/>
    <x v="86"/>
    <s v="04630/KW/626402/2022"/>
    <x v="23"/>
    <s v="04768/PB/626402/2022"/>
    <x v="184"/>
    <x v="22"/>
    <s v="Belanja Barang Non Operasional"/>
    <s v="BELANJA BAHAN"/>
    <s v="GTUP NIHIL"/>
    <s v="LAINNYA"/>
    <x v="1435"/>
    <x v="1445"/>
    <s v="00276/UM/626402/2022"/>
    <m/>
    <m/>
    <m/>
    <n v="2945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6"/>
    <x v="22"/>
    <x v="46"/>
    <x v="21"/>
    <x v="86"/>
    <s v="04629/KW/626402/2022"/>
    <x v="23"/>
    <s v="04767/PB/626402/2022"/>
    <x v="186"/>
    <x v="22"/>
    <s v="Belanja Barang Non Operasional"/>
    <s v="BELANJA BAHAN"/>
    <s v="GTUP NIHIL"/>
    <s v="LAINNYA"/>
    <x v="1436"/>
    <x v="1446"/>
    <s v="00276/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6"/>
    <n v="720000"/>
    <x v="46"/>
    <x v="22"/>
    <x v="46"/>
    <x v="21"/>
    <x v="86"/>
    <s v="04624/KW/626402/2022"/>
    <x v="23"/>
    <s v="04759/PB/626402/2022"/>
    <x v="185"/>
    <x v="22"/>
    <s v="Belanja Barang Non Operasional"/>
    <s v="PERJALANAN DINAS"/>
    <s v="GTUP NIHIL"/>
    <s v="LAINNYA"/>
    <x v="1437"/>
    <x v="1447"/>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7"/>
    <n v="2915000"/>
    <x v="46"/>
    <x v="22"/>
    <x v="46"/>
    <x v="21"/>
    <x v="86"/>
    <s v="04623/KW/626402/2022"/>
    <x v="23"/>
    <s v="04757/PB/626402/2022"/>
    <x v="185"/>
    <x v="22"/>
    <s v="Belanja Barang Non Operasional"/>
    <s v="PERJALANAN DINAS"/>
    <s v="GTUP NIHIL"/>
    <s v="LAINNYA"/>
    <x v="1438"/>
    <x v="1448"/>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8"/>
    <n v="2961500"/>
    <x v="46"/>
    <x v="22"/>
    <x v="46"/>
    <x v="21"/>
    <x v="86"/>
    <s v="04622/KW/626402/2022"/>
    <x v="23"/>
    <s v="04754/PB/626402/2022"/>
    <x v="186"/>
    <x v="22"/>
    <s v="Belanja Barang Non Operasional"/>
    <s v="PERJALANAN DINAS"/>
    <s v="GTUP NIHIL"/>
    <s v="LAINNYA"/>
    <x v="1439"/>
    <x v="1449"/>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9"/>
    <n v="2737144"/>
    <x v="46"/>
    <x v="22"/>
    <x v="46"/>
    <x v="21"/>
    <x v="86"/>
    <s v="04621/KW/626402/2022"/>
    <x v="23"/>
    <s v="04753/PB/626402/2022"/>
    <x v="193"/>
    <x v="22"/>
    <s v="Belanja Barang Non Operasional"/>
    <s v="PERJALANAN DINAS"/>
    <s v="GTUP NIHIL"/>
    <s v="LAINNYA"/>
    <x v="1440"/>
    <x v="1450"/>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80"/>
    <n v="7928860"/>
    <x v="46"/>
    <x v="22"/>
    <x v="46"/>
    <x v="21"/>
    <x v="86"/>
    <s v="04620/KW/626402/2022"/>
    <x v="23"/>
    <s v="04752/PB/626402/2022"/>
    <x v="189"/>
    <x v="22"/>
    <s v="Belanja Barang Non Operasional"/>
    <s v="PERJALANAN DINAS"/>
    <s v="GTUP NIHIL"/>
    <s v="LAINNYA"/>
    <x v="1441"/>
    <x v="1451"/>
    <s v="00276/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1381"/>
    <n v="880000"/>
    <x v="47"/>
    <x v="23"/>
    <x v="47"/>
    <x v="22"/>
    <x v="87"/>
    <s v="04795/KW/626402/2022"/>
    <x v="24"/>
    <s v="04869/PB/626402/2022"/>
    <x v="201"/>
    <x v="23"/>
    <s v="Belanja Barang Non Operasional"/>
    <s v="BELANJA BAHAN"/>
    <s v="GUP"/>
    <s v="NON GAJI"/>
    <x v="1442"/>
    <x v="1452"/>
    <s v="002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2"/>
    <n v="1499500"/>
    <x v="47"/>
    <x v="23"/>
    <x v="47"/>
    <x v="22"/>
    <x v="87"/>
    <s v="04827/KW/626402/2022"/>
    <x v="24"/>
    <s v="04897/PB/626402/2022"/>
    <x v="198"/>
    <x v="23"/>
    <s v="Belanja Barang Non Operasional"/>
    <s v="BELANJA BAHAN"/>
    <s v="GUP"/>
    <s v="NON GAJI"/>
    <x v="1443"/>
    <x v="1453"/>
    <s v="00294/UM/626402/2022"/>
    <m/>
    <m/>
    <m/>
    <n v="2999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83"/>
    <n v="1462500"/>
    <x v="47"/>
    <x v="23"/>
    <x v="47"/>
    <x v="22"/>
    <x v="87"/>
    <s v="04826/KW/626402/2022"/>
    <x v="24"/>
    <s v="04938/PB/626402/2022"/>
    <x v="202"/>
    <x v="23"/>
    <s v="Belanja Barang Non Operasional"/>
    <s v="PERSEDIAAN"/>
    <s v="GUP"/>
    <s v="NON GAJI"/>
    <x v="1444"/>
    <x v="1454"/>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4"/>
    <n v="1492100"/>
    <x v="47"/>
    <x v="23"/>
    <x v="47"/>
    <x v="22"/>
    <x v="87"/>
    <s v="04828/KW/626402/2022"/>
    <x v="24"/>
    <s v="04898/PB/626402/2022"/>
    <x v="203"/>
    <x v="23"/>
    <s v="Belanja Barang Non Operasional"/>
    <s v="BELANJA BAHAN"/>
    <s v="GUP"/>
    <s v="NON GAJI"/>
    <x v="1445"/>
    <x v="1455"/>
    <s v="00294/UM/626402/2022"/>
    <m/>
    <m/>
    <m/>
    <n v="29842"/>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5"/>
    <n v="979500"/>
    <x v="47"/>
    <x v="23"/>
    <x v="47"/>
    <x v="22"/>
    <x v="87"/>
    <s v="04825/KW/626402/2022"/>
    <x v="24"/>
    <s v="04937/PB/626402/2022"/>
    <x v="202"/>
    <x v="23"/>
    <s v="Belanja Barang Non Operasional"/>
    <s v="PERSEDIAAN"/>
    <s v="GUP"/>
    <s v="NON GAJI"/>
    <x v="1446"/>
    <x v="1456"/>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86"/>
    <n v="825000"/>
    <x v="47"/>
    <x v="23"/>
    <x v="47"/>
    <x v="22"/>
    <x v="88"/>
    <s v="04804/KW/626402/2022"/>
    <x v="24"/>
    <s v="04902/PB/626402/2022"/>
    <x v="172"/>
    <x v="23"/>
    <s v="Belanja Barang Operasional"/>
    <s v="BELANJA PEMELIHARAAN"/>
    <s v="GUP"/>
    <s v="NON GAJI"/>
    <x v="1447"/>
    <x v="1457"/>
    <s v="00291/UM/626402/2022"/>
    <m/>
    <m/>
    <m/>
    <n v="3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7"/>
    <n v="985500"/>
    <x v="47"/>
    <x v="23"/>
    <x v="47"/>
    <x v="22"/>
    <x v="87"/>
    <s v="04824/KW/626402/2022"/>
    <x v="24"/>
    <s v="04936/PB/626402/2022"/>
    <x v="187"/>
    <x v="23"/>
    <s v="Belanja Barang Non Operasional"/>
    <s v="PERSEDIAAN"/>
    <s v="GUP"/>
    <s v="NON GAJI"/>
    <x v="1448"/>
    <x v="1458"/>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88"/>
    <n v="660000"/>
    <x v="47"/>
    <x v="23"/>
    <x v="47"/>
    <x v="22"/>
    <x v="87"/>
    <s v="04822/KW/626402/2022"/>
    <x v="24"/>
    <s v="04891/PB/626402/2022"/>
    <x v="204"/>
    <x v="23"/>
    <s v="Belanja Barang Non Operasional"/>
    <s v="NON OPS LAINNYA"/>
    <s v="GUP"/>
    <s v="NON GAJI"/>
    <x v="1449"/>
    <x v="1459"/>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389"/>
    <n v="13520000"/>
    <x v="47"/>
    <x v="23"/>
    <x v="47"/>
    <x v="22"/>
    <x v="88"/>
    <s v="04806/KW/626402/2022"/>
    <x v="24"/>
    <s v="04900/PB/626402/2022"/>
    <x v="168"/>
    <x v="23"/>
    <s v="Belanja Barang Operasional"/>
    <s v="KEPERLUAN PERKANTORAN"/>
    <s v="GUP"/>
    <s v="NON GAJI"/>
    <x v="1450"/>
    <x v="1460"/>
    <s v="00291/UM/626402/2022"/>
    <n v="1339820"/>
    <m/>
    <m/>
    <n v="243604"/>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390"/>
    <n v="1489250"/>
    <x v="47"/>
    <x v="23"/>
    <x v="47"/>
    <x v="22"/>
    <x v="89"/>
    <s v="04810/KW/626402/2022"/>
    <x v="24"/>
    <s v="04931/PB/626402/2022"/>
    <x v="195"/>
    <x v="23"/>
    <s v="Belanja Barang Non Operasional"/>
    <s v="BELANJA BAHAN"/>
    <s v="GUP"/>
    <s v="NON GAJI"/>
    <x v="1451"/>
    <x v="1461"/>
    <s v="00290/UM/626402/2022"/>
    <m/>
    <m/>
    <m/>
    <n v="297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9"/>
    <s v="001522"/>
    <x v="1391"/>
    <n v="40600000"/>
    <x v="47"/>
    <x v="23"/>
    <x v="47"/>
    <x v="22"/>
    <x v="89"/>
    <s v="04811/KW/626402/2022"/>
    <x v="24"/>
    <s v="04901/PB/626402/2022"/>
    <x v="203"/>
    <x v="23"/>
    <s v="Belanja Barang Non Operasional"/>
    <s v="BELANJA BAHAN"/>
    <s v="GUP"/>
    <s v="NON GAJI"/>
    <x v="1452"/>
    <x v="1462"/>
    <s v="00290/UM/626402/2022"/>
    <n v="4023423"/>
    <m/>
    <n v="548649"/>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92"/>
    <n v="3060000"/>
    <x v="47"/>
    <x v="23"/>
    <x v="47"/>
    <x v="22"/>
    <x v="87"/>
    <s v="04823/KW/626402/2022"/>
    <x v="24"/>
    <s v="04892/PB/626402/2022"/>
    <x v="204"/>
    <x v="23"/>
    <s v="Belanja Barang Non Operasional"/>
    <s v="PERJALANAN DINAS"/>
    <s v="GUP"/>
    <s v="NON GAJI"/>
    <x v="1453"/>
    <x v="1463"/>
    <s v="0029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393"/>
    <n v="2930000"/>
    <x v="47"/>
    <x v="23"/>
    <x v="47"/>
    <x v="22"/>
    <x v="88"/>
    <s v="04797/KW/626402/2022"/>
    <x v="24"/>
    <s v="04899/PB/626402/2022"/>
    <x v="205"/>
    <x v="23"/>
    <s v="Belanja Barang Non Operasional"/>
    <s v="PERJALANAN DINAS"/>
    <s v="GUP"/>
    <s v="NON GAJI"/>
    <x v="1454"/>
    <x v="1464"/>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94"/>
    <n v="1130000"/>
    <x v="47"/>
    <x v="23"/>
    <x v="47"/>
    <x v="22"/>
    <x v="88"/>
    <s v="04798/KW/626402/2022"/>
    <x v="24"/>
    <s v="04871/PB/626402/2022"/>
    <x v="202"/>
    <x v="23"/>
    <s v="Belanja Barang Non Operasional"/>
    <s v="PERJALANAN DINAS"/>
    <s v="GUP"/>
    <s v="NON GAJI"/>
    <x v="1455"/>
    <x v="1465"/>
    <s v="0029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395"/>
    <n v="370000"/>
    <x v="47"/>
    <x v="23"/>
    <x v="47"/>
    <x v="22"/>
    <x v="88"/>
    <s v="04794/KW/626402/2022"/>
    <x v="24"/>
    <s v="04868/PB/626402/2022"/>
    <x v="200"/>
    <x v="23"/>
    <s v="Belanja Barang Non Operasional"/>
    <s v="PERJALANAN DINAS"/>
    <s v="GUP"/>
    <s v="NON GAJI"/>
    <x v="1456"/>
    <x v="1466"/>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396"/>
    <n v="528000"/>
    <x v="47"/>
    <x v="23"/>
    <x v="47"/>
    <x v="22"/>
    <x v="88"/>
    <s v="04796/KW/626402/2022"/>
    <x v="24"/>
    <s v="04870/PB/626402/2022"/>
    <x v="205"/>
    <x v="23"/>
    <s v="Belanja Barang Non Operasional"/>
    <s v="NON OPS LAINNYA"/>
    <s v="GUP"/>
    <s v="NON GAJI"/>
    <x v="1457"/>
    <x v="1467"/>
    <s v="002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397"/>
    <n v="86000"/>
    <x v="47"/>
    <x v="23"/>
    <x v="47"/>
    <x v="22"/>
    <x v="88"/>
    <s v="04800/KW/626402/2022"/>
    <x v="24"/>
    <s v="04893/PB/626402/2022"/>
    <x v="203"/>
    <x v="23"/>
    <s v="Belanja Barang Operasional"/>
    <s v="PENGIRIMAN SURAT DINAS POS PUSAT"/>
    <s v="GUP"/>
    <s v="NON GAJI"/>
    <x v="1458"/>
    <x v="1468"/>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398"/>
    <n v="508733"/>
    <x v="47"/>
    <x v="23"/>
    <x v="47"/>
    <x v="22"/>
    <x v="88"/>
    <s v="04799/KW/626402/2022"/>
    <x v="24"/>
    <s v="04872/PB/626402/2022"/>
    <x v="205"/>
    <x v="23"/>
    <s v="Belanja Barang Operasional"/>
    <s v="KEPERLUAN PERKANTORAN"/>
    <s v="GUP"/>
    <s v="NON GAJI"/>
    <x v="1459"/>
    <x v="1469"/>
    <s v="0029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99"/>
    <n v="1530000"/>
    <x v="47"/>
    <x v="23"/>
    <x v="47"/>
    <x v="22"/>
    <x v="90"/>
    <s v="04821/KW/626402/2022"/>
    <x v="24"/>
    <s v="04890/PB/626402/2022"/>
    <x v="205"/>
    <x v="23"/>
    <s v="Belanja Barang Non Operasional"/>
    <s v="PERJALANAN DINAS"/>
    <s v="GUP"/>
    <s v="NON GAJI"/>
    <x v="1460"/>
    <x v="1470"/>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0"/>
    <n v="2836050"/>
    <x v="47"/>
    <x v="23"/>
    <x v="47"/>
    <x v="22"/>
    <x v="88"/>
    <s v="04801/KW/626402/2022"/>
    <x v="24"/>
    <s v="04874/PB/626402/2022"/>
    <x v="168"/>
    <x v="23"/>
    <s v="Belanja Barang Operasional"/>
    <s v="BELANJA PEMELIHARAAN"/>
    <s v="GUP"/>
    <s v="NON GAJI"/>
    <x v="1461"/>
    <x v="1471"/>
    <s v="00291/UM/626402/2022"/>
    <n v="281050"/>
    <m/>
    <m/>
    <n v="14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01"/>
    <n v="300000"/>
    <x v="47"/>
    <x v="23"/>
    <x v="47"/>
    <x v="22"/>
    <x v="90"/>
    <s v="04820/KW/626402/2022"/>
    <x v="24"/>
    <s v="04889/PB/626402/2022"/>
    <x v="198"/>
    <x v="23"/>
    <s v="Belanja Barang Non Operasional"/>
    <s v="PERJALANAN DINAS"/>
    <s v="GUP"/>
    <s v="NON GAJI"/>
    <x v="1462"/>
    <x v="1472"/>
    <s v="0029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2"/>
    <n v="825000"/>
    <x v="47"/>
    <x v="23"/>
    <x v="47"/>
    <x v="22"/>
    <x v="88"/>
    <s v="04802/KW/626402/2022"/>
    <x v="24"/>
    <s v="04875/PB/626402/2022"/>
    <x v="206"/>
    <x v="23"/>
    <s v="Belanja Barang Operasional"/>
    <s v="BELANJA PEMELIHARAAN"/>
    <s v="GUP"/>
    <s v="NON GAJI"/>
    <x v="1463"/>
    <x v="1473"/>
    <s v="00291/UM/626402/2022"/>
    <m/>
    <m/>
    <m/>
    <n v="33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403"/>
    <n v="1474700"/>
    <x v="47"/>
    <x v="23"/>
    <x v="47"/>
    <x v="22"/>
    <x v="89"/>
    <s v="04819/KW/626402/2022"/>
    <x v="24"/>
    <s v="04888/PB/626402/2022"/>
    <x v="203"/>
    <x v="23"/>
    <s v="Belanja Barang Non Operasional"/>
    <s v="BELANJA BAHAN"/>
    <s v="GUP"/>
    <s v="NON GAJI"/>
    <x v="1464"/>
    <x v="1474"/>
    <s v="00290/UM/626402/2022"/>
    <m/>
    <m/>
    <m/>
    <n v="2949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4"/>
    <n v="875000"/>
    <x v="47"/>
    <x v="23"/>
    <x v="47"/>
    <x v="22"/>
    <x v="88"/>
    <s v="04803/KW/626402/2022"/>
    <x v="24"/>
    <s v="04876/PB/626402/2022"/>
    <x v="179"/>
    <x v="23"/>
    <s v="Belanja Barang Operasional"/>
    <s v="BELANJA PEMELIHARAAN"/>
    <s v="GUP"/>
    <s v="NON GAJI"/>
    <x v="1465"/>
    <x v="1475"/>
    <s v="00291/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5"/>
    <n v="1471350"/>
    <x v="47"/>
    <x v="23"/>
    <x v="47"/>
    <x v="22"/>
    <x v="89"/>
    <s v="04818/KW/626402/2022"/>
    <x v="24"/>
    <s v="04887/PB/626402/2022"/>
    <x v="200"/>
    <x v="23"/>
    <s v="Belanja Barang Non Operasional"/>
    <s v="BELANJA BAHAN"/>
    <s v="GUP"/>
    <s v="NON GAJI"/>
    <x v="1466"/>
    <x v="1476"/>
    <s v="00290/UM/626402/2022"/>
    <m/>
    <m/>
    <m/>
    <n v="2942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6"/>
    <n v="1461850"/>
    <x v="47"/>
    <x v="23"/>
    <x v="47"/>
    <x v="22"/>
    <x v="89"/>
    <s v="04817/KW/626402/2022"/>
    <x v="24"/>
    <s v="04886/PB/626402/2022"/>
    <x v="184"/>
    <x v="23"/>
    <s v="Belanja Barang Non Operasional"/>
    <s v="BELANJA BAHAN"/>
    <s v="GUP"/>
    <s v="NON GAJI"/>
    <x v="1467"/>
    <x v="1477"/>
    <s v="00290/UM/626402/2022"/>
    <m/>
    <m/>
    <m/>
    <n v="29237"/>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407"/>
    <n v="3000000"/>
    <x v="47"/>
    <x v="23"/>
    <x v="47"/>
    <x v="22"/>
    <x v="88"/>
    <s v="04805/KW/626402/2022"/>
    <x v="24"/>
    <s v="04877/PB/626402/2022"/>
    <x v="204"/>
    <x v="23"/>
    <s v="Belanja Barang Operasional"/>
    <s v="BELANJA PEMELIHARAAN"/>
    <s v="GUP"/>
    <s v="NON GAJI"/>
    <x v="1468"/>
    <x v="1478"/>
    <s v="00291/UM/626402/2022"/>
    <n v="297297"/>
    <m/>
    <m/>
    <n v="54054"/>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408"/>
    <n v="595000"/>
    <x v="47"/>
    <x v="23"/>
    <x v="47"/>
    <x v="22"/>
    <x v="89"/>
    <s v="04815/KW/626402/2022"/>
    <x v="24"/>
    <s v="04885/PB/626402/2022"/>
    <x v="184"/>
    <x v="23"/>
    <s v="Belanja Barang Non Operasional"/>
    <s v="PERJALANAN DINAS"/>
    <s v="GUP"/>
    <s v="NON GAJI"/>
    <x v="1469"/>
    <x v="1479"/>
    <s v="0029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09"/>
    <n v="1488400"/>
    <x v="47"/>
    <x v="23"/>
    <x v="47"/>
    <x v="22"/>
    <x v="89"/>
    <s v="04816/KW/626402/2022"/>
    <x v="24"/>
    <s v="04884/PB/626402/2022"/>
    <x v="198"/>
    <x v="23"/>
    <s v="Belanja Barang Non Operasional"/>
    <s v="BELANJA BAHAN"/>
    <s v="GUP"/>
    <s v="NON GAJI"/>
    <x v="1470"/>
    <x v="1480"/>
    <s v="00290/UM/626402/2022"/>
    <m/>
    <m/>
    <m/>
    <n v="2976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410"/>
    <n v="1466600"/>
    <x v="47"/>
    <x v="23"/>
    <x v="47"/>
    <x v="22"/>
    <x v="90"/>
    <s v="04807/KW/626402/2022"/>
    <x v="24"/>
    <s v="04878/PB/626402/2022"/>
    <x v="165"/>
    <x v="23"/>
    <s v="Belanja Barang Non Operasional"/>
    <s v="BELANJA BAHAN"/>
    <s v="GUP"/>
    <s v="NON GAJI"/>
    <x v="1471"/>
    <x v="1481"/>
    <s v="00290/UM/626402/2022"/>
    <m/>
    <m/>
    <m/>
    <n v="29332"/>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11"/>
    <n v="1454050"/>
    <x v="47"/>
    <x v="23"/>
    <x v="47"/>
    <x v="22"/>
    <x v="89"/>
    <s v="04814/KW/626402/2022"/>
    <x v="24"/>
    <s v="04883/PB/626402/2022"/>
    <x v="196"/>
    <x v="23"/>
    <s v="Belanja Barang Non Operasional"/>
    <s v="BELANJA BAHAN"/>
    <s v="GUP"/>
    <s v="NON GAJI"/>
    <x v="1472"/>
    <x v="1482"/>
    <s v="00290/UM/626402/2022"/>
    <m/>
    <m/>
    <m/>
    <n v="29081"/>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7"/>
    <x v="23"/>
    <x v="47"/>
    <x v="22"/>
    <x v="89"/>
    <s v="04813/KW/626402/2022"/>
    <x v="24"/>
    <s v="04882/PB/626402/2022"/>
    <x v="186"/>
    <x v="23"/>
    <s v="Belanja Barang Non Operasional"/>
    <s v="BELANJA BAHAN"/>
    <s v="GUP"/>
    <s v="NON GAJI"/>
    <x v="1473"/>
    <x v="1483"/>
    <s v="00290/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412"/>
    <n v="380000"/>
    <x v="47"/>
    <x v="23"/>
    <x v="47"/>
    <x v="22"/>
    <x v="89"/>
    <s v="04812/KW/626402/2022"/>
    <x v="24"/>
    <s v="04881/PB/626402/2022"/>
    <x v="122"/>
    <x v="23"/>
    <s v="Belanja Barang Non Operasional"/>
    <s v="PERJALANAN DINAS"/>
    <s v="GUP"/>
    <s v="NON GAJI"/>
    <x v="1474"/>
    <x v="1484"/>
    <s v="002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3"/>
    <n v="1469250"/>
    <x v="47"/>
    <x v="23"/>
    <x v="47"/>
    <x v="22"/>
    <x v="89"/>
    <s v="04808/KW/626402/2022"/>
    <x v="24"/>
    <s v="04879/PB/626402/2022"/>
    <x v="169"/>
    <x v="23"/>
    <s v="Belanja Barang Non Operasional"/>
    <s v="BELANJA BAHAN"/>
    <s v="GUP"/>
    <s v="NON GAJI"/>
    <x v="1475"/>
    <x v="1485"/>
    <s v="00290/UM/626402/2022"/>
    <m/>
    <m/>
    <m/>
    <n v="293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4"/>
    <n v="1493350"/>
    <x v="47"/>
    <x v="23"/>
    <x v="47"/>
    <x v="22"/>
    <x v="89"/>
    <s v="04809/KW/626402/2022"/>
    <x v="24"/>
    <s v="04880/PB/626402/2022"/>
    <x v="178"/>
    <x v="23"/>
    <s v="Belanja Barang Non Operasional"/>
    <s v="BELANJA BAHAN"/>
    <s v="GUP"/>
    <s v="NON GAJI"/>
    <x v="1476"/>
    <x v="1486"/>
    <s v="00290/UM/626402/2022"/>
    <m/>
    <m/>
    <m/>
    <n v="29867"/>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15"/>
    <n v="1500000"/>
    <x v="48"/>
    <x v="24"/>
    <x v="48"/>
    <x v="23"/>
    <x v="91"/>
    <s v="04938/KW/626402/2022"/>
    <x v="25"/>
    <s v="05026/PB/626402/2022"/>
    <x v="207"/>
    <x v="24"/>
    <s v="Belanja Barang Non Operasional"/>
    <s v="BELANJA BAHAN"/>
    <s v="GUP"/>
    <s v="NON GAJI"/>
    <x v="1477"/>
    <x v="1487"/>
    <s v="00297/UM/626402/2022"/>
    <m/>
    <m/>
    <m/>
    <n v="60000"/>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16"/>
    <n v="5195000"/>
    <x v="48"/>
    <x v="24"/>
    <x v="48"/>
    <x v="23"/>
    <x v="92"/>
    <s v="04911/KW/626402/2022"/>
    <x v="25"/>
    <s v="05043/PB/626402/2022"/>
    <x v="208"/>
    <x v="24"/>
    <s v="Belanja Barang Non Operasional"/>
    <s v="PERJALANAN DINAS"/>
    <s v="GUP"/>
    <s v="NON GAJI"/>
    <x v="1478"/>
    <x v="1488"/>
    <s v="00295/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800000"/>
    <x v="48"/>
    <x v="24"/>
    <x v="48"/>
    <x v="23"/>
    <x v="91"/>
    <s v="04939/KW/626402/2022"/>
    <x v="25"/>
    <s v="05027/PB/626402/2022"/>
    <x v="207"/>
    <x v="24"/>
    <s v="Belanja Barang Non Operasional"/>
    <s v="BELANJA JASA"/>
    <s v="GUP"/>
    <s v="NON GAJI"/>
    <x v="1479"/>
    <x v="1489"/>
    <s v="00297/UM/626402/2022"/>
    <m/>
    <n v="2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200000"/>
    <x v="48"/>
    <x v="24"/>
    <x v="48"/>
    <x v="23"/>
    <x v="91"/>
    <s v="04940/KW/626402/2022"/>
    <x v="25"/>
    <s v="05028/PB/626402/2022"/>
    <x v="207"/>
    <x v="24"/>
    <s v="Belanja Barang Non Operasional"/>
    <s v="BELANJA JASA"/>
    <s v="GUP"/>
    <s v="NON GAJI"/>
    <x v="1480"/>
    <x v="1490"/>
    <s v="00297/UM/626402/2022"/>
    <m/>
    <n v="180000"/>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418"/>
    <n v="3000000"/>
    <x v="48"/>
    <x v="24"/>
    <x v="48"/>
    <x v="23"/>
    <x v="92"/>
    <s v="04912/KW/626402/2022"/>
    <x v="25"/>
    <s v="05042/PB/626402/2022"/>
    <x v="207"/>
    <x v="24"/>
    <s v="Belanja Barang Non Operasional"/>
    <s v="BELANJA JASA"/>
    <s v="GUP"/>
    <s v="NON GAJI"/>
    <x v="1481"/>
    <x v="1491"/>
    <s v="00295/UM/626402/2022"/>
    <m/>
    <n v="450000"/>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19"/>
    <n v="20300000"/>
    <x v="48"/>
    <x v="24"/>
    <x v="48"/>
    <x v="23"/>
    <x v="92"/>
    <s v="04913/KW/626402/2022"/>
    <x v="25"/>
    <s v="05041/PB/626402/2022"/>
    <x v="207"/>
    <x v="24"/>
    <s v="Belanja Barang Non Operasional"/>
    <s v="BELANJA BAHAN"/>
    <s v="GUP"/>
    <s v="NON GAJI"/>
    <x v="1482"/>
    <x v="1492"/>
    <s v="00295/UM/626402/2022"/>
    <n v="2011712"/>
    <m/>
    <m/>
    <n v="365766"/>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11"/>
    <s v="001523"/>
    <x v="1420"/>
    <n v="25500000"/>
    <x v="48"/>
    <x v="24"/>
    <x v="48"/>
    <x v="23"/>
    <x v="92"/>
    <s v="04914/KW/626402/2022"/>
    <x v="25"/>
    <s v="05040/PB/626402/2022"/>
    <x v="203"/>
    <x v="24"/>
    <s v="Belanja Barang Non Operasional"/>
    <s v="BELANJA BAHAN"/>
    <s v="GUP"/>
    <s v="NON GAJI"/>
    <x v="1483"/>
    <x v="1493"/>
    <s v="00295/UM/626402/2022"/>
    <n v="2527027"/>
    <m/>
    <n v="344595"/>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421"/>
    <n v="352000"/>
    <x v="48"/>
    <x v="24"/>
    <x v="48"/>
    <x v="23"/>
    <x v="91"/>
    <s v="04921/KW/626402/2022"/>
    <x v="25"/>
    <s v="04996/PB/626402/2022"/>
    <x v="205"/>
    <x v="24"/>
    <s v="Belanja Barang Non Operasional"/>
    <s v="BELANJA BAHAN"/>
    <s v="GUP"/>
    <s v="NON GAJI"/>
    <x v="1484"/>
    <x v="149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2"/>
    <n v="660000"/>
    <x v="48"/>
    <x v="24"/>
    <x v="48"/>
    <x v="23"/>
    <x v="91"/>
    <s v="04920/KW/626402/2022"/>
    <x v="25"/>
    <s v="04997/PB/626402/2022"/>
    <x v="207"/>
    <x v="24"/>
    <s v="Belanja Barang Non Operasional"/>
    <s v="NON OPS LAINNYA"/>
    <s v="GUP"/>
    <s v="NON GAJI"/>
    <x v="1485"/>
    <x v="1495"/>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3"/>
    <n v="864000"/>
    <x v="48"/>
    <x v="24"/>
    <x v="48"/>
    <x v="23"/>
    <x v="92"/>
    <s v="04915/KW/626402/2022"/>
    <x v="25"/>
    <s v="05039/PB/626402/2022"/>
    <x v="204"/>
    <x v="24"/>
    <s v="Belanja Barang Non Operasional"/>
    <s v="BELANJA BAHAN"/>
    <s v="GUP"/>
    <s v="NON GAJI"/>
    <x v="1486"/>
    <x v="1496"/>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4"/>
    <n v="477300"/>
    <x v="48"/>
    <x v="24"/>
    <x v="48"/>
    <x v="23"/>
    <x v="91"/>
    <s v="04919/KW/626402/2022"/>
    <x v="25"/>
    <s v="04998/PB/626402/2022"/>
    <x v="205"/>
    <x v="24"/>
    <s v="Belanja Barang Non Operasional"/>
    <s v="NON OPS LAINNYA"/>
    <s v="GUP"/>
    <s v="NON GAJI"/>
    <x v="1487"/>
    <x v="1497"/>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5"/>
    <n v="396000"/>
    <x v="48"/>
    <x v="24"/>
    <x v="48"/>
    <x v="23"/>
    <x v="92"/>
    <s v="04916/KW/626402/2022"/>
    <x v="25"/>
    <s v="05038/PB/626402/2022"/>
    <x v="204"/>
    <x v="24"/>
    <s v="Belanja Barang Non Operasional"/>
    <s v="BELANJA BAHAN"/>
    <s v="GUP"/>
    <s v="NON GAJI"/>
    <x v="1488"/>
    <x v="1498"/>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26"/>
    <n v="1500000"/>
    <x v="48"/>
    <x v="24"/>
    <x v="48"/>
    <x v="23"/>
    <x v="91"/>
    <s v="04922/KW/626402/2022"/>
    <x v="25"/>
    <s v="05016/PB/626402/2022"/>
    <x v="209"/>
    <x v="24"/>
    <s v="Belanja Barang Non Operasional"/>
    <s v="PERSEDIAAN"/>
    <s v="GUP"/>
    <s v="NON GAJI"/>
    <x v="1489"/>
    <x v="1499"/>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427"/>
    <n v="2780000"/>
    <x v="48"/>
    <x v="24"/>
    <x v="48"/>
    <x v="23"/>
    <x v="93"/>
    <s v="04942/KW/626402/2022"/>
    <x v="25"/>
    <s v="05036/PB/626402/2022"/>
    <x v="210"/>
    <x v="24"/>
    <s v="Belanja Barang Non Operasional"/>
    <s v="PERJALANAN DINAS"/>
    <s v="GUP"/>
    <s v="NON GAJI"/>
    <x v="1490"/>
    <x v="1500"/>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28"/>
    <n v="1000000"/>
    <x v="48"/>
    <x v="24"/>
    <x v="48"/>
    <x v="23"/>
    <x v="91"/>
    <s v="04923/KW/626402/2022"/>
    <x v="25"/>
    <s v="05017/PB/626402/2022"/>
    <x v="211"/>
    <x v="24"/>
    <s v="Belanja Barang Non Operasional"/>
    <s v="PERSEDIAAN"/>
    <s v="GUP"/>
    <s v="NON GAJI"/>
    <x v="1491"/>
    <x v="1501"/>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429"/>
    <n v="528000"/>
    <x v="48"/>
    <x v="24"/>
    <x v="48"/>
    <x v="23"/>
    <x v="93"/>
    <s v="04941/KW/626402/2022"/>
    <x v="25"/>
    <s v="05029/PB/626402/2022"/>
    <x v="210"/>
    <x v="24"/>
    <s v="Belanja Barang Non Operasional"/>
    <s v="NON OPS LAINNYA"/>
    <s v="GUP"/>
    <s v="NON GAJI"/>
    <x v="1492"/>
    <x v="1502"/>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0"/>
    <n v="1480000"/>
    <x v="48"/>
    <x v="24"/>
    <x v="48"/>
    <x v="23"/>
    <x v="91"/>
    <s v="04924/KW/626402/2022"/>
    <x v="25"/>
    <s v="05018/PB/626402/2022"/>
    <x v="211"/>
    <x v="24"/>
    <s v="Belanja Barang Non Operasional"/>
    <s v="PERSEDIAAN"/>
    <s v="GUP"/>
    <s v="NON GAJI"/>
    <x v="1493"/>
    <x v="1503"/>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1"/>
    <n v="500000"/>
    <x v="48"/>
    <x v="24"/>
    <x v="48"/>
    <x v="23"/>
    <x v="91"/>
    <s v="04925/KW/626402/2022"/>
    <x v="25"/>
    <s v="05019/PB/626402/2022"/>
    <x v="211"/>
    <x v="24"/>
    <s v="Belanja Barang Non Operasional"/>
    <s v="PERSEDIAAN"/>
    <s v="GUP"/>
    <s v="NON GAJI"/>
    <x v="1494"/>
    <x v="150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2"/>
    <n v="1455000"/>
    <x v="48"/>
    <x v="24"/>
    <x v="48"/>
    <x v="23"/>
    <x v="91"/>
    <s v="04926/KW/626402/2022"/>
    <x v="25"/>
    <s v="05021/PB/626402/2022"/>
    <x v="210"/>
    <x v="24"/>
    <s v="Belanja Barang Non Operasional"/>
    <s v="PERSEDIAAN"/>
    <s v="GUP"/>
    <s v="NON GAJI"/>
    <x v="1495"/>
    <x v="1505"/>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3"/>
    <n v="992500"/>
    <x v="48"/>
    <x v="24"/>
    <x v="48"/>
    <x v="23"/>
    <x v="91"/>
    <s v="04927/KW/626402/2022"/>
    <x v="25"/>
    <s v="05022/PB/626402/2022"/>
    <x v="211"/>
    <x v="24"/>
    <s v="Belanja Barang Non Operasional"/>
    <s v="PERSEDIAAN"/>
    <s v="GUP"/>
    <s v="NON GAJI"/>
    <x v="1496"/>
    <x v="1506"/>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4"/>
    <n v="975000"/>
    <x v="48"/>
    <x v="24"/>
    <x v="48"/>
    <x v="23"/>
    <x v="91"/>
    <s v="04929/KW/626402/2022"/>
    <x v="25"/>
    <s v="05025/PB/626402/2022"/>
    <x v="209"/>
    <x v="24"/>
    <s v="Belanja Barang Non Operasional"/>
    <s v="PERSEDIAAN"/>
    <s v="GUP"/>
    <s v="NON GAJI"/>
    <x v="1497"/>
    <x v="1507"/>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435"/>
    <n v="1462500"/>
    <x v="48"/>
    <x v="24"/>
    <x v="48"/>
    <x v="23"/>
    <x v="91"/>
    <s v="04928/KW/626402/2022"/>
    <x v="25"/>
    <s v="05023/PB/626402/2022"/>
    <x v="210"/>
    <x v="24"/>
    <s v="Belanja Barang Non Operasional"/>
    <s v="PERSEDIAAN"/>
    <s v="GUP"/>
    <s v="NON GAJI"/>
    <x v="1498"/>
    <x v="1508"/>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753376"/>
    <x v="48"/>
    <x v="24"/>
    <x v="48"/>
    <x v="23"/>
    <x v="93"/>
    <s v="04932/KW/626402/2022"/>
    <x v="25"/>
    <s v="04991/PB/626402/2022"/>
    <x v="199"/>
    <x v="24"/>
    <s v="Belanja Barang Non Operasional"/>
    <s v="PERJALANAN DINAS"/>
    <s v="GUP"/>
    <s v="NON GAJI"/>
    <x v="1499"/>
    <x v="1509"/>
    <s v="0029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1234000"/>
    <x v="48"/>
    <x v="24"/>
    <x v="48"/>
    <x v="23"/>
    <x v="93"/>
    <s v="04933/KW/626402/2022"/>
    <x v="25"/>
    <s v="04992/PB/626402/2022"/>
    <x v="199"/>
    <x v="24"/>
    <s v="Belanja Barang Non Operasional"/>
    <s v="PERJALANAN DINAS"/>
    <s v="GUP"/>
    <s v="NON GAJI"/>
    <x v="1500"/>
    <x v="1510"/>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436"/>
    <n v="744875"/>
    <x v="48"/>
    <x v="24"/>
    <x v="48"/>
    <x v="23"/>
    <x v="93"/>
    <s v="04937/KW/626402/2022"/>
    <x v="25"/>
    <s v="04993/PB/626402/2022"/>
    <x v="210"/>
    <x v="24"/>
    <s v="Belanja Barang Operasional"/>
    <s v="KEPERLUAN PERKANTORAN"/>
    <s v="GUP"/>
    <s v="NON GAJI"/>
    <x v="1501"/>
    <x v="1511"/>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7"/>
    <n v="594000"/>
    <x v="48"/>
    <x v="24"/>
    <x v="48"/>
    <x v="23"/>
    <x v="93"/>
    <s v="04934/KW/626402/2022"/>
    <x v="25"/>
    <s v="05011/PB/626402/2022"/>
    <x v="208"/>
    <x v="24"/>
    <s v="Belanja Barang Operasional"/>
    <s v="KEPERLUAN PERKANTORAN"/>
    <s v="GUP"/>
    <s v="NON GAJI"/>
    <x v="1502"/>
    <x v="1512"/>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8"/>
    <n v="506000"/>
    <x v="48"/>
    <x v="24"/>
    <x v="48"/>
    <x v="23"/>
    <x v="93"/>
    <s v="04936/KW/626402/2022"/>
    <x v="25"/>
    <s v="05013/PB/626402/2022"/>
    <x v="209"/>
    <x v="24"/>
    <s v="Belanja Barang Operasional"/>
    <s v="KEPERLUAN PERKANTORAN"/>
    <s v="GUP"/>
    <s v="NON GAJI"/>
    <x v="1503"/>
    <x v="1513"/>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9"/>
    <n v="594000"/>
    <x v="48"/>
    <x v="24"/>
    <x v="48"/>
    <x v="23"/>
    <x v="93"/>
    <s v="04935/KW/626402/2022"/>
    <x v="25"/>
    <s v="05012/PB/626402/2022"/>
    <x v="207"/>
    <x v="24"/>
    <s v="Belanja Barang Operasional"/>
    <s v="KEPERLUAN PERKANTORAN"/>
    <s v="GUP"/>
    <s v="NON GAJI"/>
    <x v="1504"/>
    <x v="1514"/>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40"/>
    <n v="100900"/>
    <x v="48"/>
    <x v="24"/>
    <x v="48"/>
    <x v="23"/>
    <x v="93"/>
    <s v="04931/KW/626402/2022"/>
    <x v="25"/>
    <s v="04994/PB/626402/2022"/>
    <x v="209"/>
    <x v="24"/>
    <s v="Belanja Barang Operasional"/>
    <s v="BELANJA PEMELIHARAAN"/>
    <s v="GUP"/>
    <s v="NON GAJI"/>
    <x v="1505"/>
    <x v="1515"/>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41"/>
    <n v="9546000"/>
    <x v="48"/>
    <x v="24"/>
    <x v="48"/>
    <x v="23"/>
    <x v="93"/>
    <s v="04930/KW/626402/2022"/>
    <x v="25"/>
    <s v="04995/PB/626402/2022"/>
    <x v="209"/>
    <x v="24"/>
    <s v="Belanja Barang Operasional"/>
    <s v="BELANJA PEMELIHARAAN"/>
    <s v="GUP"/>
    <s v="NON GAJI"/>
    <x v="1506"/>
    <x v="1516"/>
    <s v="00298/UM/626402/2022"/>
    <n v="946000"/>
    <m/>
    <m/>
    <n v="172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1442"/>
    <n v="910000"/>
    <x v="48"/>
    <x v="24"/>
    <x v="48"/>
    <x v="23"/>
    <x v="94"/>
    <s v="04917/KW/626402/2022"/>
    <x v="25"/>
    <s v="04989/PB/626402/2022"/>
    <x v="210"/>
    <x v="24"/>
    <s v="Belanja Barang Non Operasional"/>
    <s v="BELANJA BAHAN"/>
    <s v="GUP"/>
    <s v="NON GAJI"/>
    <x v="1507"/>
    <x v="1517"/>
    <s v="00298/UM/626402/2022"/>
    <m/>
    <m/>
    <m/>
    <n v="36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43"/>
    <n v="930000"/>
    <x v="48"/>
    <x v="24"/>
    <x v="48"/>
    <x v="23"/>
    <x v="94"/>
    <s v="04918/KW/626402/2022"/>
    <x v="25"/>
    <s v="04990/PB/626402/2022"/>
    <x v="205"/>
    <x v="24"/>
    <s v="Belanja Barang Non Operasional"/>
    <s v="PERJALANAN DINAS"/>
    <s v="GUP"/>
    <s v="NON GAJI"/>
    <x v="1508"/>
    <x v="1518"/>
    <s v="0029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1444"/>
    <n v="300000"/>
    <x v="49"/>
    <x v="25"/>
    <x v="49"/>
    <x v="24"/>
    <x v="95"/>
    <s v="05055/KW/626402/2022"/>
    <x v="26"/>
    <s v="05140/PB/626402/2022"/>
    <x v="212"/>
    <x v="25"/>
    <s v="Belanja Barang Non Operasional"/>
    <s v="PERJALANAN DINAS"/>
    <s v="GUP"/>
    <s v="NON GAJI"/>
    <x v="1509"/>
    <x v="1519"/>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45"/>
    <n v="1360000"/>
    <x v="49"/>
    <x v="25"/>
    <x v="49"/>
    <x v="24"/>
    <x v="96"/>
    <s v="05081/KW/626402/2022"/>
    <x v="26"/>
    <s v="05179/PB/626402/2022"/>
    <x v="207"/>
    <x v="25"/>
    <s v="Belanja Barang Non Operasional"/>
    <s v="PERJALANAN DINAS"/>
    <s v="GUP"/>
    <s v="NON GAJI"/>
    <x v="1510"/>
    <x v="1520"/>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6"/>
    <n v="880000"/>
    <x v="49"/>
    <x v="25"/>
    <x v="49"/>
    <x v="24"/>
    <x v="95"/>
    <s v="05056/KW/626402/2022"/>
    <x v="26"/>
    <s v="05141/PB/626402/2022"/>
    <x v="211"/>
    <x v="25"/>
    <s v="Belanja Barang Non Operasional"/>
    <s v="BELANJA BAHAN"/>
    <s v="GUP"/>
    <s v="NON GAJI"/>
    <x v="1511"/>
    <x v="1521"/>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447"/>
    <n v="47730"/>
    <x v="49"/>
    <x v="25"/>
    <x v="49"/>
    <x v="24"/>
    <x v="97"/>
    <s v="05087/KW/626402/2022"/>
    <x v="26"/>
    <s v="05171/PB/626402/2022"/>
    <x v="210"/>
    <x v="25"/>
    <s v="Belanja Barang Non Operasional"/>
    <s v="NON OPS LAINNYA"/>
    <s v="GUP"/>
    <s v="NON GAJI"/>
    <x v="1512"/>
    <x v="1522"/>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8"/>
    <n v="880000"/>
    <x v="49"/>
    <x v="25"/>
    <x v="49"/>
    <x v="24"/>
    <x v="95"/>
    <s v="05057/KW/626402/2022"/>
    <x v="26"/>
    <s v="05142/PB/626402/2022"/>
    <x v="213"/>
    <x v="25"/>
    <s v="Belanja Barang Non Operasional"/>
    <s v="BELANJA BAHAN"/>
    <s v="GUP"/>
    <s v="NON GAJI"/>
    <x v="1513"/>
    <x v="1523"/>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49"/>
    <n v="4827000"/>
    <x v="49"/>
    <x v="25"/>
    <x v="49"/>
    <x v="24"/>
    <x v="97"/>
    <s v="05086/KW/626402/2022"/>
    <x v="26"/>
    <s v="05170/PB/626402/2022"/>
    <x v="214"/>
    <x v="25"/>
    <s v="Belanja Barang Non Operasional"/>
    <s v="PERJALANAN DINAS"/>
    <s v="GUP"/>
    <s v="NON GAJI"/>
    <x v="1514"/>
    <x v="1524"/>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50"/>
    <n v="704000"/>
    <x v="49"/>
    <x v="25"/>
    <x v="49"/>
    <x v="24"/>
    <x v="95"/>
    <s v="05059/KW/626402/2022"/>
    <x v="26"/>
    <s v="05144/PB/626402/2022"/>
    <x v="214"/>
    <x v="25"/>
    <s v="Belanja Barang Non Operasional"/>
    <s v="NON OPS LAINNYA"/>
    <s v="GUP"/>
    <s v="NON GAJI"/>
    <x v="1515"/>
    <x v="1525"/>
    <s v="0030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451"/>
    <n v="8242000"/>
    <x v="49"/>
    <x v="25"/>
    <x v="49"/>
    <x v="24"/>
    <x v="96"/>
    <s v="05085/KW/626402/2022"/>
    <x v="26"/>
    <s v="05169/PB/626402/2022"/>
    <x v="214"/>
    <x v="25"/>
    <s v="Belanja Barang Non Operasional"/>
    <s v="PERJALANAN DINAS"/>
    <s v="GUP"/>
    <s v="NON GAJI"/>
    <x v="1516"/>
    <x v="1526"/>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2"/>
    <n v="440000"/>
    <x v="49"/>
    <x v="25"/>
    <x v="49"/>
    <x v="24"/>
    <x v="95"/>
    <s v="05060/KW/626402/2022"/>
    <x v="26"/>
    <s v="05145/PB/626402/2022"/>
    <x v="212"/>
    <x v="25"/>
    <s v="Belanja Barang Non Operasional"/>
    <s v="NON OPS LAINNYA"/>
    <s v="GUP"/>
    <s v="NON GAJI"/>
    <x v="1517"/>
    <x v="1527"/>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3"/>
    <n v="1100000"/>
    <x v="49"/>
    <x v="25"/>
    <x v="49"/>
    <x v="24"/>
    <x v="96"/>
    <s v="05084/KW/626402/2022"/>
    <x v="26"/>
    <s v="05168/PB/626402/2022"/>
    <x v="207"/>
    <x v="25"/>
    <s v="Belanja Barang Non Operasional"/>
    <s v="PERJALANAN DINAS"/>
    <s v="GUP"/>
    <s v="NON GAJI"/>
    <x v="1518"/>
    <x v="1528"/>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4"/>
    <n v="6500000"/>
    <x v="49"/>
    <x v="25"/>
    <x v="49"/>
    <x v="24"/>
    <x v="95"/>
    <s v="05061/KW/626402/2022"/>
    <x v="26"/>
    <s v="05146/PB/626402/2022"/>
    <x v="213"/>
    <x v="25"/>
    <s v="Belanja Barang Non Operasional"/>
    <s v="NON OPS LAINNYA"/>
    <s v="GUP"/>
    <s v="NON GAJI"/>
    <x v="1519"/>
    <x v="1529"/>
    <s v="00305/UM/626402/2022"/>
    <n v="644145"/>
    <m/>
    <n v="87838"/>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5"/>
    <n v="1100000"/>
    <x v="49"/>
    <x v="25"/>
    <x v="49"/>
    <x v="24"/>
    <x v="96"/>
    <s v="05083/KW/626402/2022"/>
    <x v="26"/>
    <s v="05167/PB/626402/2022"/>
    <x v="207"/>
    <x v="25"/>
    <s v="Belanja Barang Non Operasional"/>
    <s v="PERJALANAN DINAS"/>
    <s v="GUP"/>
    <s v="NON GAJI"/>
    <x v="1520"/>
    <x v="1530"/>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456"/>
    <n v="3190000"/>
    <x v="49"/>
    <x v="25"/>
    <x v="49"/>
    <x v="24"/>
    <x v="95"/>
    <s v="05062/KW/626402/2022"/>
    <x v="26"/>
    <s v="05147/PB/626402/2022"/>
    <x v="214"/>
    <x v="25"/>
    <s v="Belanja Barang Non Operasional"/>
    <s v="PERJALANAN DINAS"/>
    <s v="GUP"/>
    <s v="NON GAJI"/>
    <x v="1521"/>
    <x v="1531"/>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7"/>
    <n v="2200000"/>
    <x v="49"/>
    <x v="25"/>
    <x v="49"/>
    <x v="24"/>
    <x v="96"/>
    <s v="05082/KW/626402/2022"/>
    <x v="26"/>
    <s v="05166/PB/626402/2022"/>
    <x v="207"/>
    <x v="25"/>
    <s v="Belanja Barang Non Operasional"/>
    <s v="PERJALANAN DINAS"/>
    <s v="GUP"/>
    <s v="NON GAJI"/>
    <x v="1522"/>
    <x v="1532"/>
    <s v="0030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458"/>
    <n v="2220000"/>
    <x v="49"/>
    <x v="25"/>
    <x v="49"/>
    <x v="24"/>
    <x v="98"/>
    <s v="05058/KW/626402/2022"/>
    <x v="26"/>
    <s v="05143/PB/626402/2022"/>
    <x v="214"/>
    <x v="25"/>
    <s v="Belanja Barang Non Operasional"/>
    <s v="PERJALANAN DINAS"/>
    <s v="GUP"/>
    <s v="NON GAJI"/>
    <x v="1523"/>
    <x v="1533"/>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9"/>
    <n v="1360000"/>
    <x v="49"/>
    <x v="25"/>
    <x v="49"/>
    <x v="24"/>
    <x v="96"/>
    <s v="05080/KW/626402/2022"/>
    <x v="26"/>
    <s v="05165/PB/626402/2022"/>
    <x v="207"/>
    <x v="25"/>
    <s v="Belanja Barang Non Operasional"/>
    <s v="PERJALANAN DINAS"/>
    <s v="GUP"/>
    <s v="NON GAJI"/>
    <x v="1524"/>
    <x v="1534"/>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460"/>
    <n v="343656"/>
    <x v="49"/>
    <x v="25"/>
    <x v="49"/>
    <x v="24"/>
    <x v="98"/>
    <s v="05044/KW/626402/2022"/>
    <x v="26"/>
    <s v="05129/PB/626402/2022"/>
    <x v="213"/>
    <x v="25"/>
    <s v="Belanja Barang Operasional"/>
    <s v="KEPERLUAN PERKANTORAN"/>
    <s v="GUP"/>
    <s v="NON GAJI"/>
    <x v="1525"/>
    <x v="1535"/>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1"/>
    <n v="1360000"/>
    <x v="49"/>
    <x v="25"/>
    <x v="49"/>
    <x v="24"/>
    <x v="96"/>
    <s v="05079/KW/626402/2022"/>
    <x v="26"/>
    <s v="05164/PB/626402/2022"/>
    <x v="207"/>
    <x v="25"/>
    <s v="Belanja Barang Non Operasional"/>
    <s v="PERJALANAN DINAS"/>
    <s v="GUP"/>
    <s v="NON GAJI"/>
    <x v="1526"/>
    <x v="1536"/>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462"/>
    <n v="685000"/>
    <x v="49"/>
    <x v="25"/>
    <x v="49"/>
    <x v="24"/>
    <x v="98"/>
    <s v="05045/KW/626402/2022"/>
    <x v="26"/>
    <s v="05130/PB/626402/2022"/>
    <x v="213"/>
    <x v="25"/>
    <s v="Belanja Barang Operasional"/>
    <s v="KEPERLUAN PERKANTORAN"/>
    <s v="GUP"/>
    <s v="NON GAJI"/>
    <x v="1527"/>
    <x v="1537"/>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3"/>
    <n v="1360000"/>
    <x v="49"/>
    <x v="25"/>
    <x v="49"/>
    <x v="24"/>
    <x v="96"/>
    <s v="05078/KW/626402/2022"/>
    <x v="26"/>
    <s v="05163/PB/626402/2022"/>
    <x v="207"/>
    <x v="25"/>
    <s v="Belanja Barang Non Operasional"/>
    <s v="PERJALANAN DINAS"/>
    <s v="GUP"/>
    <s v="NON GAJI"/>
    <x v="1528"/>
    <x v="1538"/>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464"/>
    <n v="350000"/>
    <x v="49"/>
    <x v="25"/>
    <x v="49"/>
    <x v="24"/>
    <x v="98"/>
    <s v="05048/KW/626402/2022"/>
    <x v="26"/>
    <s v="05133/PB/626402/2022"/>
    <x v="213"/>
    <x v="25"/>
    <s v="Belanja Barang Operasional"/>
    <s v="PERSEDIAAN"/>
    <s v="GUP"/>
    <s v="NON GAJI"/>
    <x v="1529"/>
    <x v="1539"/>
    <s v="0030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464"/>
    <n v="1210000"/>
    <x v="49"/>
    <x v="25"/>
    <x v="49"/>
    <x v="24"/>
    <x v="98"/>
    <s v="05048/KW/626402/2022"/>
    <x v="26"/>
    <s v="05133/PB/626402/2022"/>
    <x v="213"/>
    <x v="25"/>
    <s v="Belanja Barang Operasional"/>
    <s v="PERSEDIAAN"/>
    <s v="GUP"/>
    <s v="NON GAJI"/>
    <x v="1529"/>
    <x v="1539"/>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5"/>
    <n v="2720000"/>
    <x v="49"/>
    <x v="25"/>
    <x v="49"/>
    <x v="24"/>
    <x v="96"/>
    <s v="05077/KW/626402/2022"/>
    <x v="26"/>
    <s v="05162/PB/626402/2022"/>
    <x v="207"/>
    <x v="25"/>
    <s v="Belanja Barang Non Operasional"/>
    <s v="PERJALANAN DINAS"/>
    <s v="GUP"/>
    <s v="NON GAJI"/>
    <x v="1530"/>
    <x v="1540"/>
    <s v="00304/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6"/>
    <n v="1360000"/>
    <x v="49"/>
    <x v="25"/>
    <x v="49"/>
    <x v="24"/>
    <x v="96"/>
    <s v="05076/KW/626402/2022"/>
    <x v="26"/>
    <s v="05161/PB/626402/2022"/>
    <x v="207"/>
    <x v="25"/>
    <s v="Belanja Barang Non Operasional"/>
    <s v="PERJALANAN DINAS"/>
    <s v="GUP"/>
    <s v="NON GAJI"/>
    <x v="1531"/>
    <x v="154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7"/>
    <n v="996000"/>
    <x v="49"/>
    <x v="25"/>
    <x v="49"/>
    <x v="24"/>
    <x v="98"/>
    <s v="05049/KW/626402/2022"/>
    <x v="26"/>
    <s v="05134/PB/626402/2022"/>
    <x v="213"/>
    <x v="25"/>
    <s v="Belanja Barang Operasional"/>
    <s v="PERSEDIAAN"/>
    <s v="GUP"/>
    <s v="NON GAJI"/>
    <x v="1532"/>
    <x v="154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8"/>
    <n v="1360000"/>
    <x v="49"/>
    <x v="25"/>
    <x v="49"/>
    <x v="24"/>
    <x v="96"/>
    <s v="05075/KW/626402/2022"/>
    <x v="26"/>
    <s v="05160/PB/626402/2022"/>
    <x v="207"/>
    <x v="25"/>
    <s v="Belanja Barang Non Operasional"/>
    <s v="PERJALANAN DINAS"/>
    <s v="GUP"/>
    <s v="NON GAJI"/>
    <x v="1533"/>
    <x v="154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9"/>
    <n v="1000000"/>
    <x v="49"/>
    <x v="25"/>
    <x v="49"/>
    <x v="24"/>
    <x v="98"/>
    <s v="05050/KW/626402/2022"/>
    <x v="26"/>
    <s v="05135/PB/626402/2022"/>
    <x v="213"/>
    <x v="25"/>
    <s v="Belanja Barang Operasional"/>
    <s v="PERSEDIAAN"/>
    <s v="GUP"/>
    <s v="NON GAJI"/>
    <x v="1534"/>
    <x v="154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0"/>
    <n v="3300000"/>
    <x v="49"/>
    <x v="25"/>
    <x v="49"/>
    <x v="24"/>
    <x v="96"/>
    <s v="05074/KW/626402/2022"/>
    <x v="26"/>
    <s v="05159/PB/626402/2022"/>
    <x v="207"/>
    <x v="25"/>
    <s v="Belanja Barang Non Operasional"/>
    <s v="PERJALANAN DINAS"/>
    <s v="GUP"/>
    <s v="NON GAJI"/>
    <x v="1535"/>
    <x v="154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90000"/>
    <x v="49"/>
    <x v="25"/>
    <x v="49"/>
    <x v="24"/>
    <x v="98"/>
    <s v="05051/KW/626402/2022"/>
    <x v="26"/>
    <s v="05136/PB/626402/2022"/>
    <x v="213"/>
    <x v="25"/>
    <s v="Belanja Barang Operasional"/>
    <s v="PERSEDIAAN"/>
    <s v="GUP"/>
    <s v="NON GAJI"/>
    <x v="1536"/>
    <x v="1546"/>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2"/>
    <n v="1620000"/>
    <x v="49"/>
    <x v="25"/>
    <x v="49"/>
    <x v="24"/>
    <x v="96"/>
    <s v="05073/KW/626402/2022"/>
    <x v="26"/>
    <s v="05158/PB/626402/2022"/>
    <x v="207"/>
    <x v="25"/>
    <s v="Belanja Barang Non Operasional"/>
    <s v="PERJALANAN DINAS"/>
    <s v="GUP"/>
    <s v="NON GAJI"/>
    <x v="1537"/>
    <x v="1547"/>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85000"/>
    <x v="49"/>
    <x v="25"/>
    <x v="49"/>
    <x v="24"/>
    <x v="98"/>
    <s v="05052/KW/626402/2022"/>
    <x v="26"/>
    <s v="05137/PB/626402/2022"/>
    <x v="213"/>
    <x v="25"/>
    <s v="Belanja Barang Operasional"/>
    <s v="PERSEDIAAN"/>
    <s v="GUP"/>
    <s v="NON GAJI"/>
    <x v="1538"/>
    <x v="1548"/>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3"/>
    <n v="1100000"/>
    <x v="49"/>
    <x v="25"/>
    <x v="49"/>
    <x v="24"/>
    <x v="96"/>
    <s v="05072/KW/626402/2022"/>
    <x v="26"/>
    <s v="05157/PB/626402/2022"/>
    <x v="207"/>
    <x v="25"/>
    <s v="Belanja Barang Non Operasional"/>
    <s v="PERJALANAN DINAS"/>
    <s v="GUP"/>
    <s v="NON GAJI"/>
    <x v="1539"/>
    <x v="1549"/>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4"/>
    <n v="1500000"/>
    <x v="49"/>
    <x v="25"/>
    <x v="49"/>
    <x v="24"/>
    <x v="98"/>
    <s v="05053/KW/626402/2022"/>
    <x v="26"/>
    <s v="05138/PB/626402/2022"/>
    <x v="213"/>
    <x v="25"/>
    <s v="Belanja Barang Operasional"/>
    <s v="PERSEDIAAN"/>
    <s v="GUP"/>
    <s v="NON GAJI"/>
    <x v="1540"/>
    <x v="1550"/>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5"/>
    <n v="2720000"/>
    <x v="49"/>
    <x v="25"/>
    <x v="49"/>
    <x v="24"/>
    <x v="96"/>
    <s v="05071/KW/626402/2022"/>
    <x v="26"/>
    <s v="05156/PB/626402/2022"/>
    <x v="207"/>
    <x v="25"/>
    <s v="Belanja Barang Non Operasional"/>
    <s v="PERJALANAN DINAS"/>
    <s v="GUP"/>
    <s v="NON GAJI"/>
    <x v="1541"/>
    <x v="155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76"/>
    <n v="997000"/>
    <x v="49"/>
    <x v="25"/>
    <x v="49"/>
    <x v="24"/>
    <x v="98"/>
    <s v="05054/KW/626402/2022"/>
    <x v="26"/>
    <s v="05139/PB/626402/2022"/>
    <x v="213"/>
    <x v="25"/>
    <s v="Belanja Barang Operasional"/>
    <s v="PERSEDIAAN"/>
    <s v="GUP"/>
    <s v="NON GAJI"/>
    <x v="1542"/>
    <x v="155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7"/>
    <n v="1100000"/>
    <x v="49"/>
    <x v="25"/>
    <x v="49"/>
    <x v="24"/>
    <x v="96"/>
    <s v="05070/KW/626402/2022"/>
    <x v="26"/>
    <s v="05155/PB/626402/2022"/>
    <x v="207"/>
    <x v="25"/>
    <s v="Belanja Barang Non Operasional"/>
    <s v="PERJALANAN DINAS"/>
    <s v="GUP"/>
    <s v="NON GAJI"/>
    <x v="1543"/>
    <x v="155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78"/>
    <n v="600000"/>
    <x v="49"/>
    <x v="25"/>
    <x v="49"/>
    <x v="24"/>
    <x v="98"/>
    <s v="05046/KW/626402/2022"/>
    <x v="26"/>
    <s v="05131/PB/626402/2022"/>
    <x v="213"/>
    <x v="25"/>
    <s v="Belanja Barang Operasional"/>
    <s v="BELANJA PEMELIHARAAN"/>
    <s v="GUP"/>
    <s v="NON GAJI"/>
    <x v="1544"/>
    <x v="155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9"/>
    <n v="1360000"/>
    <x v="49"/>
    <x v="25"/>
    <x v="49"/>
    <x v="24"/>
    <x v="96"/>
    <s v="05069/KW/626402/2022"/>
    <x v="26"/>
    <s v="05154/PB/626402/2022"/>
    <x v="207"/>
    <x v="25"/>
    <s v="Belanja Barang Non Operasional"/>
    <s v="PERJALANAN DINAS"/>
    <s v="GUP"/>
    <s v="NON GAJI"/>
    <x v="1545"/>
    <x v="155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480"/>
    <n v="292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480"/>
    <n v="6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480"/>
    <n v="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81"/>
    <n v="4660000"/>
    <x v="49"/>
    <x v="25"/>
    <x v="49"/>
    <x v="24"/>
    <x v="96"/>
    <s v="05068/KW/626402/2022"/>
    <x v="26"/>
    <s v="05153/PB/626402/2022"/>
    <x v="207"/>
    <x v="25"/>
    <s v="Belanja Barang Non Operasional"/>
    <s v="PERJALANAN DINAS"/>
    <s v="GUP"/>
    <s v="NON GAJI"/>
    <x v="1547"/>
    <x v="1557"/>
    <s v="00304/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482"/>
    <n v="17760000"/>
    <x v="49"/>
    <x v="25"/>
    <x v="49"/>
    <x v="24"/>
    <x v="96"/>
    <s v="05067/KW/626402/2022"/>
    <x v="26"/>
    <s v="05152/PB/626402/2022"/>
    <x v="207"/>
    <x v="25"/>
    <s v="Belanja Barang Non Operasional"/>
    <s v="BELANJA BAHAN"/>
    <s v="GUP"/>
    <s v="NON GAJI"/>
    <x v="1548"/>
    <x v="1558"/>
    <s v="00304/UM/626402/2022"/>
    <n v="1760000"/>
    <m/>
    <m/>
    <n v="3200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3"/>
    <n v="1080000"/>
    <x v="49"/>
    <x v="25"/>
    <x v="49"/>
    <x v="24"/>
    <x v="96"/>
    <s v="05066/KW/626402/2022"/>
    <x v="26"/>
    <s v="05151/PB/626402/2022"/>
    <x v="211"/>
    <x v="25"/>
    <s v="Belanja Barang Non Operasional"/>
    <s v="BELANJA BAHAN"/>
    <s v="GUP"/>
    <s v="NON GAJI"/>
    <x v="1549"/>
    <x v="1559"/>
    <s v="00304/UM/626402/2022"/>
    <m/>
    <m/>
    <m/>
    <n v="432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4"/>
    <n v="1080000"/>
    <x v="49"/>
    <x v="25"/>
    <x v="49"/>
    <x v="24"/>
    <x v="96"/>
    <s v="05065/KW/626402/2022"/>
    <x v="26"/>
    <s v="05150/PB/626402/2022"/>
    <x v="210"/>
    <x v="25"/>
    <s v="Belanja Barang Non Operasional"/>
    <s v="BELANJA BAHAN"/>
    <s v="GUP"/>
    <s v="NON GAJI"/>
    <x v="1550"/>
    <x v="1560"/>
    <s v="00304/UM/626402/2022"/>
    <m/>
    <m/>
    <m/>
    <n v="432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5"/>
    <n v="2180000"/>
    <x v="49"/>
    <x v="25"/>
    <x v="49"/>
    <x v="24"/>
    <x v="97"/>
    <s v="05064/KW/626402/2022"/>
    <x v="26"/>
    <s v="05149/PB/626402/2022"/>
    <x v="211"/>
    <x v="25"/>
    <s v="Belanja Barang Non Operasional"/>
    <s v="PERJALANAN DINAS"/>
    <s v="GUP"/>
    <s v="NON GAJI"/>
    <x v="1551"/>
    <x v="1561"/>
    <s v="0030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6"/>
    <n v="450000"/>
    <x v="49"/>
    <x v="25"/>
    <x v="49"/>
    <x v="24"/>
    <x v="97"/>
    <s v="05063/KW/626402/2022"/>
    <x v="26"/>
    <s v="05148/PB/626402/2022"/>
    <x v="203"/>
    <x v="25"/>
    <s v="Belanja Barang Non Operasional"/>
    <s v="PERJALANAN DINAS"/>
    <s v="GUP"/>
    <s v="NON GAJI"/>
    <x v="1552"/>
    <x v="1562"/>
    <s v="0030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87"/>
    <n v="1680000"/>
    <x v="49"/>
    <x v="25"/>
    <x v="49"/>
    <x v="24"/>
    <x v="97"/>
    <s v="05043/KW/626402/2022"/>
    <x v="26"/>
    <s v="05128/PB/626402/2022"/>
    <x v="212"/>
    <x v="25"/>
    <s v="Belanja Barang Non Operasional"/>
    <s v="PERJALANAN DINAS"/>
    <s v="GUP"/>
    <s v="NON GAJI"/>
    <x v="1553"/>
    <x v="1563"/>
    <s v="003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88"/>
    <n v="616000"/>
    <x v="50"/>
    <x v="26"/>
    <x v="50"/>
    <x v="25"/>
    <x v="99"/>
    <s v="05157/KW/626402/2022"/>
    <x v="27"/>
    <s v="05239/PB/626402/2022"/>
    <x v="215"/>
    <x v="26"/>
    <s v="Belanja Barang Non Operasional"/>
    <s v="NON OPS LAINNYA"/>
    <s v="GUP"/>
    <s v="NON GAJI"/>
    <x v="1554"/>
    <x v="1564"/>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89"/>
    <n v="1000000"/>
    <x v="50"/>
    <x v="26"/>
    <x v="50"/>
    <x v="25"/>
    <x v="100"/>
    <s v="05191/KW/626402/2022"/>
    <x v="27"/>
    <s v="05274/PB/626402/2022"/>
    <x v="214"/>
    <x v="26"/>
    <s v="Belanja Barang Non Operasional"/>
    <s v="PERSEDIAAN"/>
    <s v="GUP"/>
    <s v="NON GAJI"/>
    <x v="1555"/>
    <x v="1565"/>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490"/>
    <n v="1000000"/>
    <x v="50"/>
    <x v="26"/>
    <x v="50"/>
    <x v="25"/>
    <x v="99"/>
    <s v="05158/KW/626402/2022"/>
    <x v="27"/>
    <s v="05240/PB/626402/2022"/>
    <x v="213"/>
    <x v="26"/>
    <s v="Belanja Barang Non Operasional"/>
    <s v="BELANJA BAHAN"/>
    <s v="GUP"/>
    <s v="NON GAJI"/>
    <x v="1556"/>
    <x v="1566"/>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91"/>
    <n v="950000"/>
    <x v="50"/>
    <x v="26"/>
    <x v="50"/>
    <x v="25"/>
    <x v="100"/>
    <s v="05190/KW/626402/2022"/>
    <x v="27"/>
    <s v="05273/PB/626402/2022"/>
    <x v="211"/>
    <x v="26"/>
    <s v="Belanja Barang Non Operasional"/>
    <s v="PERSEDIAAN"/>
    <s v="GUP"/>
    <s v="NON GAJI"/>
    <x v="1557"/>
    <x v="1567"/>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492"/>
    <n v="1500000"/>
    <x v="50"/>
    <x v="26"/>
    <x v="50"/>
    <x v="25"/>
    <x v="99"/>
    <s v="05159/KW/626402/2022"/>
    <x v="27"/>
    <s v="05241/PB/626402/2022"/>
    <x v="213"/>
    <x v="26"/>
    <s v="Belanja Barang Non Operasional"/>
    <s v="BELANJA BAHAN"/>
    <s v="GUP"/>
    <s v="NON GAJI"/>
    <x v="1558"/>
    <x v="1568"/>
    <s v="0031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493"/>
    <n v="1415000"/>
    <x v="50"/>
    <x v="26"/>
    <x v="50"/>
    <x v="25"/>
    <x v="101"/>
    <s v="05189/KW/626402/2022"/>
    <x v="27"/>
    <s v="05272/PB/626402/2022"/>
    <x v="208"/>
    <x v="26"/>
    <s v="Belanja Barang Non Operasional"/>
    <s v="PERSEDIAAN"/>
    <s v="GUP"/>
    <s v="NON GAJI"/>
    <x v="1559"/>
    <x v="1569"/>
    <s v="00311/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494"/>
    <n v="350000"/>
    <x v="50"/>
    <x v="26"/>
    <x v="50"/>
    <x v="25"/>
    <x v="99"/>
    <s v="05164/KW/626402/2022"/>
    <x v="27"/>
    <s v="05247/PB/626402/2022"/>
    <x v="216"/>
    <x v="26"/>
    <s v="Belanja Barang Non Operasional"/>
    <s v="PERJALANAN DINAS"/>
    <s v="GUP"/>
    <s v="NON GAJI"/>
    <x v="1560"/>
    <x v="1570"/>
    <s v="0031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495"/>
    <n v="1950000"/>
    <x v="50"/>
    <x v="26"/>
    <x v="50"/>
    <x v="25"/>
    <x v="101"/>
    <s v="05188/KW/626402/2022"/>
    <x v="27"/>
    <s v="05271/PB/626402/2022"/>
    <x v="202"/>
    <x v="26"/>
    <s v="Belanja Barang Non Operasional"/>
    <s v="PERSEDIAAN"/>
    <s v="GUP"/>
    <s v="NON GAJI"/>
    <x v="1561"/>
    <x v="1571"/>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1496"/>
    <n v="1980000"/>
    <x v="50"/>
    <x v="26"/>
    <x v="50"/>
    <x v="25"/>
    <x v="102"/>
    <s v="05184/KW/626402/2022"/>
    <x v="27"/>
    <s v="05267/PB/626402/2022"/>
    <x v="184"/>
    <x v="26"/>
    <s v="Belanja Barang Non Operasional"/>
    <s v="PERSEDIAAN"/>
    <s v="GUP"/>
    <s v="NON GAJI"/>
    <x v="1562"/>
    <x v="1572"/>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1497"/>
    <n v="1450000"/>
    <x v="50"/>
    <x v="26"/>
    <x v="50"/>
    <x v="25"/>
    <x v="101"/>
    <s v="05187/KW/626402/2022"/>
    <x v="27"/>
    <s v="05270/PB/626402/2022"/>
    <x v="204"/>
    <x v="26"/>
    <s v="Belanja Barang Non Operasional"/>
    <s v="PERSEDIAAN"/>
    <s v="GUP"/>
    <s v="NON GAJI"/>
    <x v="1563"/>
    <x v="1573"/>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498"/>
    <n v="950000"/>
    <x v="50"/>
    <x v="26"/>
    <x v="50"/>
    <x v="25"/>
    <x v="102"/>
    <s v="05185/KW/626402/2022"/>
    <x v="27"/>
    <s v="05268/PB/626402/2022"/>
    <x v="203"/>
    <x v="26"/>
    <s v="Belanja Barang Non Operasional"/>
    <s v="PERSEDIAAN"/>
    <s v="GUP"/>
    <s v="NON GAJI"/>
    <x v="1564"/>
    <x v="1574"/>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1499"/>
    <n v="1950000"/>
    <x v="50"/>
    <x v="26"/>
    <x v="50"/>
    <x v="25"/>
    <x v="101"/>
    <s v="05186/KW/626402/2022"/>
    <x v="27"/>
    <s v="05269/PB/626402/2022"/>
    <x v="196"/>
    <x v="26"/>
    <s v="Belanja Barang Non Operasional"/>
    <s v="PERSEDIAAN"/>
    <s v="GUP"/>
    <s v="NON GAJI"/>
    <x v="1565"/>
    <x v="1575"/>
    <s v="003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500"/>
    <n v="792000"/>
    <x v="50"/>
    <x v="26"/>
    <x v="50"/>
    <x v="25"/>
    <x v="102"/>
    <s v="05165/KW/626402/2022"/>
    <x v="27"/>
    <s v="05248/PB/626402/2022"/>
    <x v="215"/>
    <x v="26"/>
    <s v="Belanja Barang Non Operasional"/>
    <s v="NON OPS LAINNYA"/>
    <s v="GUP"/>
    <s v="NON GAJI"/>
    <x v="1566"/>
    <x v="1576"/>
    <s v="003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01"/>
    <n v="3600000"/>
    <x v="50"/>
    <x v="26"/>
    <x v="50"/>
    <x v="25"/>
    <x v="102"/>
    <s v="05166/KW/626402/2022"/>
    <x v="27"/>
    <s v="05249/PB/626402/2022"/>
    <x v="215"/>
    <x v="26"/>
    <s v="Belanja Barang Non Operasional"/>
    <s v="PERJALANAN DINAS"/>
    <s v="GUP"/>
    <s v="NON GAJI"/>
    <x v="1567"/>
    <x v="1577"/>
    <s v="003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2"/>
    <n v="1026000"/>
    <x v="50"/>
    <x v="26"/>
    <x v="50"/>
    <x v="25"/>
    <x v="102"/>
    <s v="05167/KW/626402/2022"/>
    <x v="27"/>
    <s v="05250/PB/626402/2022"/>
    <x v="217"/>
    <x v="26"/>
    <s v="Belanja Barang Operasional"/>
    <s v="KEPERLUAN PERKANTORAN"/>
    <s v="GUP"/>
    <s v="NON GAJI"/>
    <x v="1568"/>
    <x v="1578"/>
    <s v="00314/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03"/>
    <n v="324205"/>
    <x v="50"/>
    <x v="26"/>
    <x v="50"/>
    <x v="25"/>
    <x v="101"/>
    <s v="05183/KW/626402/2022"/>
    <x v="27"/>
    <s v="05266/PB/626402/2022"/>
    <x v="216"/>
    <x v="26"/>
    <s v="Belanja Barang Non Operasional"/>
    <s v="NON OPS LAINNYA"/>
    <s v="GUP"/>
    <s v="NON GAJI"/>
    <x v="1569"/>
    <x v="1579"/>
    <s v="003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4"/>
    <n v="1987000"/>
    <x v="50"/>
    <x v="26"/>
    <x v="50"/>
    <x v="25"/>
    <x v="102"/>
    <s v="05168/KW/626402/2022"/>
    <x v="27"/>
    <s v="05251/PB/626402/2022"/>
    <x v="216"/>
    <x v="26"/>
    <s v="Belanja Barang Operasional"/>
    <s v="KEPERLUAN PERKANTORAN"/>
    <s v="GUP"/>
    <s v="NON GAJI"/>
    <x v="1570"/>
    <x v="1580"/>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505"/>
    <n v="11600000"/>
    <x v="50"/>
    <x v="26"/>
    <x v="50"/>
    <x v="25"/>
    <x v="102"/>
    <s v="05182/KW/626402/2022"/>
    <x v="27"/>
    <s v="05265/PB/626402/2022"/>
    <x v="216"/>
    <x v="26"/>
    <s v="Belanja Barang Operasional"/>
    <s v="BELANJA PEMELIHARAAN"/>
    <s v="GUP"/>
    <s v="NON GAJI"/>
    <x v="1571"/>
    <x v="1581"/>
    <s v="00314/UM/626402/2022"/>
    <n v="1149550"/>
    <m/>
    <m/>
    <n v="20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6"/>
    <n v="1860000"/>
    <x v="50"/>
    <x v="26"/>
    <x v="50"/>
    <x v="25"/>
    <x v="102"/>
    <s v="05169/KW/626402/2022"/>
    <x v="27"/>
    <s v="05252/PB/626402/2022"/>
    <x v="216"/>
    <x v="26"/>
    <s v="Belanja Barang Operasional"/>
    <s v="KEPERLUAN PERKANTORAN"/>
    <s v="GUP"/>
    <s v="NON GAJI"/>
    <x v="1572"/>
    <x v="158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507"/>
    <n v="3000000"/>
    <x v="50"/>
    <x v="26"/>
    <x v="50"/>
    <x v="25"/>
    <x v="102"/>
    <s v="05181/KW/626402/2022"/>
    <x v="27"/>
    <s v="05264/PB/626402/2022"/>
    <x v="216"/>
    <x v="26"/>
    <s v="Belanja Barang Operasional"/>
    <s v="BELANJA PEMELIHARAAN"/>
    <s v="GUP"/>
    <s v="NON GAJI"/>
    <x v="1573"/>
    <x v="1583"/>
    <s v="00314/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8"/>
    <n v="806000"/>
    <x v="50"/>
    <x v="26"/>
    <x v="50"/>
    <x v="25"/>
    <x v="102"/>
    <s v="05170/KW/626402/2022"/>
    <x v="27"/>
    <s v="05253/PB/626402/2022"/>
    <x v="216"/>
    <x v="26"/>
    <s v="Belanja Barang Operasional"/>
    <s v="KEPERLUAN PERKANTORAN"/>
    <s v="GUP"/>
    <s v="NON GAJI"/>
    <x v="1574"/>
    <x v="1584"/>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509"/>
    <n v="5325000"/>
    <x v="50"/>
    <x v="26"/>
    <x v="50"/>
    <x v="25"/>
    <x v="102"/>
    <s v="05180/KW/626402/2022"/>
    <x v="27"/>
    <s v="05263/PB/626402/2022"/>
    <x v="216"/>
    <x v="26"/>
    <s v="Belanja Barang Operasional"/>
    <s v="BELANJA PEMELIHARAAN"/>
    <s v="GUP"/>
    <s v="NON GAJI"/>
    <x v="1575"/>
    <x v="1585"/>
    <s v="00314/UM/626402/2022"/>
    <n v="527703"/>
    <m/>
    <m/>
    <n v="95946"/>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550000"/>
    <x v="50"/>
    <x v="26"/>
    <x v="50"/>
    <x v="25"/>
    <x v="102"/>
    <s v="05171/KW/626402/2022"/>
    <x v="27"/>
    <s v="05254/PB/626402/2022"/>
    <x v="212"/>
    <x v="26"/>
    <s v="Belanja Barang Operasional"/>
    <s v="KEPERLUAN PERKANTORAN"/>
    <s v="GUP"/>
    <s v="NON GAJI"/>
    <x v="1576"/>
    <x v="1586"/>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1"/>
    <n v="6950000"/>
    <x v="50"/>
    <x v="26"/>
    <x v="50"/>
    <x v="25"/>
    <x v="102"/>
    <s v="05179/KW/626402/2022"/>
    <x v="27"/>
    <s v="05262/PB/626402/2022"/>
    <x v="212"/>
    <x v="26"/>
    <s v="Belanja Barang Operasional"/>
    <s v="BELANJA PEMELIHARAAN"/>
    <s v="GUP"/>
    <s v="NON GAJI"/>
    <x v="1577"/>
    <x v="1587"/>
    <s v="00314/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1325000"/>
    <x v="50"/>
    <x v="26"/>
    <x v="50"/>
    <x v="25"/>
    <x v="102"/>
    <s v="05172/KW/626402/2022"/>
    <x v="27"/>
    <s v="05255/PB/626402/2022"/>
    <x v="212"/>
    <x v="26"/>
    <s v="Belanja Barang Operasional"/>
    <s v="KEPERLUAN PERKANTORAN"/>
    <s v="GUP"/>
    <s v="NON GAJI"/>
    <x v="1578"/>
    <x v="1588"/>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512"/>
    <n v="1247000"/>
    <x v="50"/>
    <x v="26"/>
    <x v="50"/>
    <x v="25"/>
    <x v="102"/>
    <s v="05178/KW/626402/2022"/>
    <x v="27"/>
    <s v="05261/PB/626402/2022"/>
    <x v="218"/>
    <x v="26"/>
    <s v="Belanja Barang Operasional"/>
    <s v="BELANJA PEMELIHARAAN"/>
    <s v="GUP"/>
    <s v="NON GAJI"/>
    <x v="1579"/>
    <x v="1589"/>
    <s v="00314/UM/626402/2022"/>
    <m/>
    <m/>
    <m/>
    <n v="10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2"/>
    <s v="000568"/>
    <x v="1513"/>
    <n v="21423000"/>
    <x v="50"/>
    <x v="26"/>
    <x v="50"/>
    <x v="25"/>
    <x v="102"/>
    <s v="05173/KW/626402/2022"/>
    <x v="27"/>
    <s v="05256/PB/626402/2022"/>
    <x v="215"/>
    <x v="26"/>
    <s v="Belanja Barang Operasional"/>
    <s v="KEPERLUAN PERKANTORAN"/>
    <s v="GUP"/>
    <s v="NON GAJI"/>
    <x v="1580"/>
    <x v="1590"/>
    <s v="00314/UM/626402/2022"/>
    <n v="2123000"/>
    <m/>
    <m/>
    <n v="38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514"/>
    <n v="4195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4"/>
    <n v="5251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515"/>
    <n v="80000"/>
    <x v="50"/>
    <x v="26"/>
    <x v="50"/>
    <x v="25"/>
    <x v="102"/>
    <s v="05174/KW/626402/2022"/>
    <x v="27"/>
    <s v="05257/PB/626402/2022"/>
    <x v="219"/>
    <x v="26"/>
    <s v="Belanja Barang Operasional"/>
    <s v="PENGIRIMAN SURAT DINAS POS PUSAT"/>
    <s v="GUP"/>
    <s v="NON GAJI"/>
    <x v="1582"/>
    <x v="159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6"/>
    <n v="3425000"/>
    <x v="50"/>
    <x v="26"/>
    <x v="50"/>
    <x v="25"/>
    <x v="102"/>
    <s v="05176/KW/626402/2022"/>
    <x v="27"/>
    <s v="05259/PB/626402/2022"/>
    <x v="184"/>
    <x v="26"/>
    <s v="Belanja Barang Operasional"/>
    <s v="BELANJA PEMELIHARAAN"/>
    <s v="GUP"/>
    <s v="NON GAJI"/>
    <x v="1583"/>
    <x v="1593"/>
    <s v="00314/UM/626402/2022"/>
    <m/>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517"/>
    <n v="4950000"/>
    <x v="50"/>
    <x v="26"/>
    <x v="50"/>
    <x v="25"/>
    <x v="102"/>
    <s v="05175/KW/626402/2022"/>
    <x v="27"/>
    <s v="05258/PB/626402/2022"/>
    <x v="213"/>
    <x v="26"/>
    <s v="Belanja Barang Operasional"/>
    <s v="BELANJA SEWA"/>
    <s v="GUP"/>
    <s v="NON GAJI"/>
    <x v="1584"/>
    <x v="1594"/>
    <s v="00314/UM/626402/2022"/>
    <n v="490541"/>
    <m/>
    <m/>
    <n v="89189"/>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518"/>
    <n v="1380000"/>
    <x v="50"/>
    <x v="26"/>
    <x v="50"/>
    <x v="25"/>
    <x v="101"/>
    <s v="05163/KW/626402/2022"/>
    <x v="27"/>
    <s v="05246/PB/626402/2022"/>
    <x v="219"/>
    <x v="26"/>
    <s v="Belanja Barang Non Operasional"/>
    <s v="PERJALANAN DINAS"/>
    <s v="GUP"/>
    <s v="NON GAJI"/>
    <x v="1585"/>
    <x v="1595"/>
    <s v="003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19"/>
    <n v="700000"/>
    <x v="50"/>
    <x v="26"/>
    <x v="50"/>
    <x v="25"/>
    <x v="101"/>
    <s v="05162/KW/626402/2022"/>
    <x v="27"/>
    <s v="05245/PB/626402/2022"/>
    <x v="219"/>
    <x v="26"/>
    <s v="Belanja Barang Non Operasional"/>
    <s v="BELANJA BAHAN"/>
    <s v="GUP"/>
    <s v="NON GAJI"/>
    <x v="1586"/>
    <x v="1596"/>
    <s v="00314/UM/626402/2022"/>
    <m/>
    <m/>
    <m/>
    <n v="28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0"/>
    <n v="345000"/>
    <x v="50"/>
    <x v="26"/>
    <x v="50"/>
    <x v="25"/>
    <x v="101"/>
    <s v="05160/KW/626402/2022"/>
    <x v="27"/>
    <s v="05242/PB/626402/2022"/>
    <x v="215"/>
    <x v="26"/>
    <s v="Belanja Barang Non Operasional"/>
    <s v="BELANJA BAHAN"/>
    <s v="GUP"/>
    <s v="NON GAJI"/>
    <x v="1587"/>
    <x v="1597"/>
    <s v="00314/UM/626402/2022"/>
    <m/>
    <m/>
    <m/>
    <n v="13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1"/>
    <n v="735000"/>
    <x v="50"/>
    <x v="26"/>
    <x v="50"/>
    <x v="25"/>
    <x v="101"/>
    <s v="05161/KW/626402/2022"/>
    <x v="27"/>
    <s v="05244/PB/626402/2022"/>
    <x v="216"/>
    <x v="26"/>
    <s v="Belanja Barang Non Operasional"/>
    <s v="BELANJA BAHAN"/>
    <s v="GUP"/>
    <s v="NON GAJI"/>
    <x v="1588"/>
    <x v="1598"/>
    <s v="00314/UM/626402/2022"/>
    <m/>
    <m/>
    <m/>
    <n v="294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2"/>
    <n v="396000"/>
    <x v="51"/>
    <x v="27"/>
    <x v="51"/>
    <x v="26"/>
    <x v="103"/>
    <s v="05350/KW/626402/2022"/>
    <x v="28"/>
    <s v="05407/PB/626402/2022"/>
    <x v="220"/>
    <x v="27"/>
    <s v="Belanja Barang Non Operasional"/>
    <s v="BELANJA BAHAN"/>
    <s v="GTUP NIHIL"/>
    <s v="LAINNYA"/>
    <x v="1589"/>
    <x v="1599"/>
    <s v="003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523"/>
    <n v="3600000"/>
    <x v="51"/>
    <x v="27"/>
    <x v="51"/>
    <x v="26"/>
    <x v="103"/>
    <s v="05355/KW/626402/2022"/>
    <x v="28"/>
    <s v="05412/PB/626402/2022"/>
    <x v="220"/>
    <x v="27"/>
    <s v="Belanja Barang Non Operasional"/>
    <s v="BELANJA JASA"/>
    <s v="GTUP NIHIL"/>
    <s v="LAINNYA"/>
    <x v="1590"/>
    <x v="1600"/>
    <s v="00329/UM/626402/2022"/>
    <m/>
    <n v="540000"/>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4"/>
    <n v="4800000"/>
    <x v="51"/>
    <x v="27"/>
    <x v="51"/>
    <x v="26"/>
    <x v="104"/>
    <s v="05390/KW/626402/2022"/>
    <x v="28"/>
    <s v="05448/PB/626402/2022"/>
    <x v="221"/>
    <x v="27"/>
    <s v="Belanja Barang Non Operasional"/>
    <s v="BELANJA JASA"/>
    <s v="GTUP NIHIL"/>
    <s v="LAINNYA"/>
    <x v="1591"/>
    <x v="1601"/>
    <s v="00327/UM/626402/2022"/>
    <m/>
    <n v="72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5"/>
    <n v="954000"/>
    <x v="51"/>
    <x v="27"/>
    <x v="51"/>
    <x v="26"/>
    <x v="103"/>
    <s v="05351/KW/626402/2022"/>
    <x v="28"/>
    <s v="05408/PB/626402/2022"/>
    <x v="220"/>
    <x v="27"/>
    <s v="Belanja Barang Non Operasional"/>
    <s v="BELANJA BAHAN"/>
    <s v="GTUP NIHIL"/>
    <s v="LAINNYA"/>
    <x v="1592"/>
    <x v="1602"/>
    <s v="00329/UM/626402/2022"/>
    <m/>
    <m/>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6"/>
    <n v="5400000"/>
    <x v="51"/>
    <x v="27"/>
    <x v="51"/>
    <x v="26"/>
    <x v="104"/>
    <s v="05389/KW/626402/2022"/>
    <x v="28"/>
    <s v="05447/PB/626402/2022"/>
    <x v="222"/>
    <x v="27"/>
    <s v="Belanja Barang Non Operasional"/>
    <s v="BELANJA JASA"/>
    <s v="GTUP NIHIL"/>
    <s v="LAINNYA"/>
    <x v="1593"/>
    <x v="1603"/>
    <s v="00327/UM/626402/2022"/>
    <m/>
    <n v="5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7"/>
    <n v="440000"/>
    <x v="51"/>
    <x v="27"/>
    <x v="51"/>
    <x v="26"/>
    <x v="103"/>
    <s v="05352/KW/626402/2022"/>
    <x v="28"/>
    <s v="05409/PB/626402/2022"/>
    <x v="223"/>
    <x v="27"/>
    <s v="Belanja Barang Non Operasional"/>
    <s v="BELANJA BAHAN"/>
    <s v="GTUP NIHIL"/>
    <s v="LAINNYA"/>
    <x v="1594"/>
    <x v="1604"/>
    <s v="0032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528"/>
    <n v="1140000"/>
    <x v="51"/>
    <x v="27"/>
    <x v="51"/>
    <x v="26"/>
    <x v="105"/>
    <s v="05388/KW/626402/2022"/>
    <x v="28"/>
    <s v="05446/PB/626402/2022"/>
    <x v="220"/>
    <x v="27"/>
    <s v="Belanja Barang Non Operasional"/>
    <s v="PERJALANAN DINAS"/>
    <s v="GTUP NIHIL"/>
    <s v="LAINNYA"/>
    <x v="1595"/>
    <x v="1605"/>
    <s v="0032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529"/>
    <n v="997300"/>
    <x v="51"/>
    <x v="27"/>
    <x v="51"/>
    <x v="26"/>
    <x v="103"/>
    <s v="05353/KW/626402/2022"/>
    <x v="28"/>
    <s v="05410/PB/626402/2022"/>
    <x v="219"/>
    <x v="27"/>
    <s v="Belanja Barang Non Operasional"/>
    <s v="BELANJA BAHAN"/>
    <s v="GTUP NIHIL"/>
    <s v="LAINNYA"/>
    <x v="1596"/>
    <x v="1606"/>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0"/>
    <n v="1478250"/>
    <x v="51"/>
    <x v="27"/>
    <x v="51"/>
    <x v="26"/>
    <x v="104"/>
    <s v="05387/KW/626402/2022"/>
    <x v="28"/>
    <s v="05445/PB/626402/2022"/>
    <x v="224"/>
    <x v="27"/>
    <s v="Belanja Barang Non Operasional"/>
    <s v="BELANJA BAHAN"/>
    <s v="GTUP NIHIL"/>
    <s v="LAINNYA"/>
    <x v="1597"/>
    <x v="1607"/>
    <s v="00327/UM/626402/2022"/>
    <m/>
    <m/>
    <m/>
    <n v="2956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531"/>
    <n v="1475000"/>
    <x v="51"/>
    <x v="27"/>
    <x v="51"/>
    <x v="26"/>
    <x v="103"/>
    <s v="05354/KW/626402/2022"/>
    <x v="28"/>
    <s v="05411/PB/626402/2022"/>
    <x v="222"/>
    <x v="27"/>
    <s v="Belanja Barang Non Operasional"/>
    <s v="BELANJA BAHAN"/>
    <s v="GTUP NIHIL"/>
    <s v="LAINNYA"/>
    <x v="1598"/>
    <x v="1608"/>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2"/>
    <n v="1492350"/>
    <x v="51"/>
    <x v="27"/>
    <x v="51"/>
    <x v="26"/>
    <x v="104"/>
    <s v="05386/KW/626402/2022"/>
    <x v="28"/>
    <s v="05444/PB/626402/2022"/>
    <x v="222"/>
    <x v="27"/>
    <s v="Belanja Barang Non Operasional"/>
    <s v="BELANJA BAHAN"/>
    <s v="GTUP NIHIL"/>
    <s v="LAINNYA"/>
    <x v="1599"/>
    <x v="1609"/>
    <s v="00327/UM/626402/2022"/>
    <m/>
    <m/>
    <m/>
    <n v="2984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3"/>
    <n v="1484000"/>
    <x v="51"/>
    <x v="27"/>
    <x v="51"/>
    <x v="26"/>
    <x v="104"/>
    <s v="05385/KW/626402/2022"/>
    <x v="28"/>
    <s v="05443/PB/626402/2022"/>
    <x v="220"/>
    <x v="27"/>
    <s v="Belanja Barang Non Operasional"/>
    <s v="BELANJA BAHAN"/>
    <s v="GTUP NIHIL"/>
    <s v="LAINNYA"/>
    <x v="1600"/>
    <x v="1610"/>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1534"/>
    <n v="988000"/>
    <x v="51"/>
    <x v="27"/>
    <x v="51"/>
    <x v="26"/>
    <x v="103"/>
    <s v="05356/KW/626402/2022"/>
    <x v="28"/>
    <s v="05413/PB/626402/2022"/>
    <x v="216"/>
    <x v="27"/>
    <s v="Belanja Barang Non Operasional"/>
    <s v="BELANJA BAHAN"/>
    <s v="GTUP NIHIL"/>
    <s v="LAINNYA"/>
    <x v="1601"/>
    <x v="1611"/>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5"/>
    <n v="1497000"/>
    <x v="51"/>
    <x v="27"/>
    <x v="51"/>
    <x v="26"/>
    <x v="104"/>
    <s v="05384/KW/626402/2022"/>
    <x v="28"/>
    <s v="05442/PB/626402/2022"/>
    <x v="219"/>
    <x v="27"/>
    <s v="Belanja Barang Non Operasional"/>
    <s v="BELANJA BAHAN"/>
    <s v="GTUP NIHIL"/>
    <s v="LAINNYA"/>
    <x v="1602"/>
    <x v="1612"/>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1536"/>
    <n v="1470000"/>
    <x v="51"/>
    <x v="27"/>
    <x v="51"/>
    <x v="26"/>
    <x v="103"/>
    <s v="05357/KW/626402/2022"/>
    <x v="28"/>
    <s v="05414/PB/626402/2022"/>
    <x v="216"/>
    <x v="27"/>
    <s v="Belanja Barang Non Operasional"/>
    <s v="BELANJA BAHAN"/>
    <s v="GTUP NIHIL"/>
    <s v="LAINNYA"/>
    <x v="1603"/>
    <x v="1613"/>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7"/>
    <n v="940000"/>
    <x v="51"/>
    <x v="27"/>
    <x v="51"/>
    <x v="26"/>
    <x v="104"/>
    <s v="05383/KW/626402/2022"/>
    <x v="28"/>
    <s v="05441/PB/626402/2022"/>
    <x v="223"/>
    <x v="27"/>
    <s v="Belanja Barang Non Operasional"/>
    <s v="BELANJA BAHAN"/>
    <s v="GTUP NIHIL"/>
    <s v="LAINNYA"/>
    <x v="1604"/>
    <x v="1614"/>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38"/>
    <n v="14160000"/>
    <x v="51"/>
    <x v="27"/>
    <x v="51"/>
    <x v="26"/>
    <x v="103"/>
    <s v="05359/KW/626402/2022"/>
    <x v="28"/>
    <s v="05417/PB/626402/2022"/>
    <x v="225"/>
    <x v="27"/>
    <s v="Belanja Barang Non Operasional"/>
    <s v="PERJALANAN DINAS"/>
    <s v="GTUP NIHIL"/>
    <s v="LAINNYA"/>
    <x v="1605"/>
    <x v="1615"/>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9"/>
    <n v="950000"/>
    <x v="51"/>
    <x v="27"/>
    <x v="51"/>
    <x v="26"/>
    <x v="104"/>
    <s v="05382/KW/626402/2022"/>
    <x v="28"/>
    <s v="05440/PB/626402/2022"/>
    <x v="221"/>
    <x v="27"/>
    <s v="Belanja Barang Non Operasional"/>
    <s v="BELANJA BAHAN"/>
    <s v="GTUP NIHIL"/>
    <s v="LAINNYA"/>
    <x v="1606"/>
    <x v="161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0"/>
    <n v="5695580"/>
    <x v="51"/>
    <x v="27"/>
    <x v="51"/>
    <x v="26"/>
    <x v="103"/>
    <s v="05360/KW/626402/2022"/>
    <x v="28"/>
    <s v="05418/PB/626402/2022"/>
    <x v="225"/>
    <x v="27"/>
    <s v="Belanja Barang Non Operasional"/>
    <s v="PERJALANAN DINAS"/>
    <s v="GTUP NIHIL"/>
    <s v="LAINNYA"/>
    <x v="1607"/>
    <x v="1617"/>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541"/>
    <n v="1495900"/>
    <x v="51"/>
    <x v="27"/>
    <x v="51"/>
    <x v="26"/>
    <x v="104"/>
    <s v="05381/KW/626402/2022"/>
    <x v="28"/>
    <s v="05439/PB/626402/2022"/>
    <x v="226"/>
    <x v="27"/>
    <s v="Belanja Barang Non Operasional"/>
    <s v="BELANJA BAHAN"/>
    <s v="GTUP NIHIL"/>
    <s v="LAINNYA"/>
    <x v="1608"/>
    <x v="1618"/>
    <s v="00327/UM/626402/2022"/>
    <m/>
    <m/>
    <m/>
    <n v="29918"/>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2"/>
    <n v="1920000"/>
    <x v="51"/>
    <x v="27"/>
    <x v="51"/>
    <x v="26"/>
    <x v="103"/>
    <s v="05361/KW/626402/2022"/>
    <x v="28"/>
    <s v="05419/PB/626402/2022"/>
    <x v="225"/>
    <x v="27"/>
    <s v="Belanja Barang Non Operasional"/>
    <s v="PERJALANAN DINAS"/>
    <s v="GTUP NIHIL"/>
    <s v="LAINNYA"/>
    <x v="1609"/>
    <x v="1619"/>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43"/>
    <n v="5374200"/>
    <x v="51"/>
    <x v="27"/>
    <x v="51"/>
    <x v="26"/>
    <x v="104"/>
    <s v="05380/KW/626402/2022"/>
    <x v="28"/>
    <s v="05438/PB/626402/2022"/>
    <x v="227"/>
    <x v="27"/>
    <s v="Belanja Barang Non Operasional"/>
    <s v="PERJALANAN DINAS"/>
    <s v="GTUP NIHIL"/>
    <s v="LAINNYA"/>
    <x v="1610"/>
    <x v="1620"/>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4"/>
    <n v="1762000"/>
    <x v="51"/>
    <x v="27"/>
    <x v="51"/>
    <x v="26"/>
    <x v="103"/>
    <s v="05362/KW/626402/2022"/>
    <x v="28"/>
    <s v="05420/PB/626402/2022"/>
    <x v="225"/>
    <x v="27"/>
    <s v="Belanja Barang Non Operasional"/>
    <s v="PERJALANAN DINAS"/>
    <s v="GTUP NIHIL"/>
    <s v="LAINNYA"/>
    <x v="1611"/>
    <x v="1621"/>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545"/>
    <n v="15000000"/>
    <x v="51"/>
    <x v="27"/>
    <x v="51"/>
    <x v="26"/>
    <x v="104"/>
    <s v="05379/KW/626402/2022"/>
    <x v="28"/>
    <s v="05437/PB/626402/2022"/>
    <x v="226"/>
    <x v="27"/>
    <s v="Belanja Barang Non Operasional"/>
    <s v="NON OPS LAINNYA"/>
    <s v="GTUP NIHIL"/>
    <s v="LAINNYA"/>
    <x v="1612"/>
    <x v="1622"/>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6"/>
    <n v="1100000"/>
    <x v="51"/>
    <x v="27"/>
    <x v="51"/>
    <x v="26"/>
    <x v="103"/>
    <s v="05363/KW/626402/2022"/>
    <x v="28"/>
    <s v="05421/PB/626402/2022"/>
    <x v="222"/>
    <x v="27"/>
    <s v="Belanja Barang Non Operasional"/>
    <s v="NON OPS LAINNYA"/>
    <s v="GTUP NIHIL"/>
    <s v="LAINNYA"/>
    <x v="1613"/>
    <x v="1623"/>
    <s v="00330/UM/626402/2022"/>
    <m/>
    <m/>
    <m/>
    <n v="440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81"/>
    <s v="001616"/>
    <x v="1547"/>
    <n v="7000000"/>
    <x v="51"/>
    <x v="27"/>
    <x v="51"/>
    <x v="26"/>
    <x v="104"/>
    <s v="05378/KW/626402/2022"/>
    <x v="28"/>
    <s v="05436/PB/626402/2022"/>
    <x v="219"/>
    <x v="27"/>
    <s v="Belanja Barang Non Operasional"/>
    <s v="BELANJA BAHAN"/>
    <s v="GTUP NIHIL"/>
    <s v="LAINNYA"/>
    <x v="1614"/>
    <x v="1624"/>
    <s v="00327/UM/626402/2022"/>
    <n v="693694"/>
    <m/>
    <m/>
    <n v="12612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8"/>
    <n v="2650000"/>
    <x v="51"/>
    <x v="27"/>
    <x v="51"/>
    <x v="26"/>
    <x v="103"/>
    <s v="05364/KW/626402/2022"/>
    <x v="28"/>
    <s v="05422/PB/626402/2022"/>
    <x v="222"/>
    <x v="27"/>
    <s v="Belanja Barang Non Operasional"/>
    <s v="NON OPS LAINNYA"/>
    <s v="GTUP NIHIL"/>
    <s v="LAINNYA"/>
    <x v="1615"/>
    <x v="1625"/>
    <s v="00330/UM/626402/2022"/>
    <m/>
    <m/>
    <m/>
    <n v="106000"/>
    <m/>
  </r>
  <r>
    <s v="032.12.WA. Program Dukungan Manajemen"/>
    <s v="4345. Pendidikan dan Pelatihan Aparatur KP"/>
    <s v="4345.EBC. Layanan Manajemen SDM Internal"/>
    <s v="4345.EBC.996. Layanan Pendidikan dan Pelatihan"/>
    <s v="301. Aparatur KKP yang Diberikan Beasiswa"/>
    <s v="A. Tugas Belajar Baru"/>
    <s v="521219. Belanja Barang Non Operasional Lainnya"/>
    <x v="109"/>
    <x v="0"/>
    <x v="3"/>
    <x v="6"/>
    <x v="33"/>
    <s v="001525"/>
    <x v="1549"/>
    <n v="221234"/>
    <x v="51"/>
    <x v="27"/>
    <x v="51"/>
    <x v="26"/>
    <x v="104"/>
    <s v="05377/KW/626402/2022"/>
    <x v="28"/>
    <s v="05435/PB/626402/2022"/>
    <x v="215"/>
    <x v="27"/>
    <s v="Belanja Barang Non Operasional"/>
    <s v="NON OPS LAINNYA"/>
    <s v="GTUP NIHIL"/>
    <s v="LAINNYA"/>
    <x v="1616"/>
    <x v="162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0"/>
    <n v="1100000"/>
    <x v="51"/>
    <x v="27"/>
    <x v="51"/>
    <x v="26"/>
    <x v="103"/>
    <s v="05365/KW/626402/2022"/>
    <x v="28"/>
    <s v="05423/PB/626402/2022"/>
    <x v="221"/>
    <x v="27"/>
    <s v="Belanja Barang Non Operasional"/>
    <s v="NON OPS LAINNYA"/>
    <s v="GTUP NIHIL"/>
    <s v="LAINNYA"/>
    <x v="1617"/>
    <x v="1627"/>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1"/>
    <n v="1491500"/>
    <x v="51"/>
    <x v="27"/>
    <x v="51"/>
    <x v="26"/>
    <x v="104"/>
    <s v="05376/KW/626402/2022"/>
    <x v="28"/>
    <s v="05434/PB/626402/2022"/>
    <x v="228"/>
    <x v="27"/>
    <s v="Belanja Barang Non Operasional"/>
    <s v="BELANJA BAHAN"/>
    <s v="GTUP NIHIL"/>
    <s v="LAINNYA"/>
    <x v="1618"/>
    <x v="1628"/>
    <s v="00327/UM/626402/2022"/>
    <m/>
    <m/>
    <m/>
    <n v="298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2"/>
    <n v="1325000"/>
    <x v="51"/>
    <x v="27"/>
    <x v="51"/>
    <x v="26"/>
    <x v="103"/>
    <s v="05366/KW/626402/2022"/>
    <x v="28"/>
    <s v="05424/PB/626402/2022"/>
    <x v="221"/>
    <x v="27"/>
    <s v="Belanja Barang Non Operasional"/>
    <s v="NON OPS LAINNYA"/>
    <s v="GTUP NIHIL"/>
    <s v="LAINNYA"/>
    <x v="1619"/>
    <x v="1629"/>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3"/>
    <n v="1479000"/>
    <x v="51"/>
    <x v="27"/>
    <x v="51"/>
    <x v="26"/>
    <x v="104"/>
    <s v="05375/KW/626402/2022"/>
    <x v="28"/>
    <s v="05433/PB/626402/2022"/>
    <x v="225"/>
    <x v="27"/>
    <s v="Belanja Barang Non Operasional"/>
    <s v="BELANJA BAHAN"/>
    <s v="GTUP NIHIL"/>
    <s v="LAINNYA"/>
    <x v="1620"/>
    <x v="1630"/>
    <s v="00327/UM/626402/2022"/>
    <m/>
    <m/>
    <m/>
    <n v="295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4"/>
    <n v="1325000"/>
    <x v="51"/>
    <x v="27"/>
    <x v="51"/>
    <x v="26"/>
    <x v="103"/>
    <s v="05367/KW/626402/2022"/>
    <x v="28"/>
    <s v="05425/PB/626402/2022"/>
    <x v="221"/>
    <x v="27"/>
    <s v="Belanja Barang Non Operasional"/>
    <s v="NON OPS LAINNYA"/>
    <s v="GTUP NIHIL"/>
    <s v="LAINNYA"/>
    <x v="1621"/>
    <x v="1631"/>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5"/>
    <n v="1480000"/>
    <x v="51"/>
    <x v="27"/>
    <x v="51"/>
    <x v="26"/>
    <x v="104"/>
    <s v="05374/KW/626402/2022"/>
    <x v="28"/>
    <s v="05432/PB/626402/2022"/>
    <x v="216"/>
    <x v="27"/>
    <s v="Belanja Barang Non Operasional"/>
    <s v="BELANJA BAHAN"/>
    <s v="GTUP NIHIL"/>
    <s v="LAINNYA"/>
    <x v="1622"/>
    <x v="1632"/>
    <s v="00327/UM/626402/2022"/>
    <m/>
    <m/>
    <m/>
    <n v="296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6"/>
    <n v="440000"/>
    <x v="51"/>
    <x v="27"/>
    <x v="51"/>
    <x v="26"/>
    <x v="103"/>
    <s v="05368/KW/626402/2022"/>
    <x v="28"/>
    <s v="05426/PB/626402/2022"/>
    <x v="225"/>
    <x v="27"/>
    <s v="Belanja Barang Non Operasional"/>
    <s v="NON OPS LAINNYA"/>
    <s v="GTUP NIHIL"/>
    <s v="LAINNYA"/>
    <x v="1623"/>
    <x v="1633"/>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7"/>
    <n v="1497500"/>
    <x v="51"/>
    <x v="27"/>
    <x v="51"/>
    <x v="26"/>
    <x v="104"/>
    <s v="05373/KW/626402/2022"/>
    <x v="28"/>
    <s v="05431/PB/626402/2022"/>
    <x v="215"/>
    <x v="27"/>
    <s v="Belanja Barang Non Operasional"/>
    <s v="BELANJA BAHAN"/>
    <s v="GTUP NIHIL"/>
    <s v="LAINNYA"/>
    <x v="1624"/>
    <x v="1634"/>
    <s v="00327/UM/626402/2022"/>
    <m/>
    <m/>
    <m/>
    <n v="2995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8"/>
    <n v="1060000"/>
    <x v="51"/>
    <x v="27"/>
    <x v="51"/>
    <x v="26"/>
    <x v="103"/>
    <s v="05369/KW/626402/2022"/>
    <x v="28"/>
    <s v="05427/PB/626402/2022"/>
    <x v="225"/>
    <x v="27"/>
    <s v="Belanja Barang Non Operasional"/>
    <s v="NON OPS LAINNYA"/>
    <s v="GTUP NIHIL"/>
    <s v="LAINNYA"/>
    <x v="1625"/>
    <x v="1635"/>
    <s v="00330/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559"/>
    <n v="8960800"/>
    <x v="51"/>
    <x v="27"/>
    <x v="51"/>
    <x v="26"/>
    <x v="105"/>
    <s v="05372/KW/626402/2022"/>
    <x v="28"/>
    <s v="05430/PB/626402/2022"/>
    <x v="216"/>
    <x v="27"/>
    <s v="Belanja Barang Non Operasional"/>
    <s v="PERJALANAN DINAS"/>
    <s v="GTUP NIHIL"/>
    <s v="LAINNYA"/>
    <x v="1626"/>
    <x v="163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0"/>
    <n v="150000"/>
    <x v="51"/>
    <x v="27"/>
    <x v="51"/>
    <x v="26"/>
    <x v="103"/>
    <s v="05370/KW/626402/2022"/>
    <x v="28"/>
    <s v="05428/PB/626402/2022"/>
    <x v="228"/>
    <x v="27"/>
    <s v="Belanja Barang Non Operasional"/>
    <s v="TRANSPORT LOKAL"/>
    <s v="GTUP NIHIL"/>
    <s v="LAINNYA"/>
    <x v="1627"/>
    <x v="1637"/>
    <s v="00330/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561"/>
    <n v="4138500"/>
    <x v="51"/>
    <x v="27"/>
    <x v="51"/>
    <x v="26"/>
    <x v="106"/>
    <s v="05371/KW/626402/2022"/>
    <x v="28"/>
    <s v="05429/PB/626402/2022"/>
    <x v="216"/>
    <x v="27"/>
    <s v="Belanja Barang Non Operasional"/>
    <s v="PERJALANAN DINAS"/>
    <s v="GTUP NIHIL"/>
    <s v="LAINNYA"/>
    <x v="1628"/>
    <x v="1638"/>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51"/>
    <x v="27"/>
    <x v="51"/>
    <x v="26"/>
    <x v="106"/>
    <s v="05358/KW/626402/2022"/>
    <x v="28"/>
    <s v="05415/PB/626402/2022"/>
    <x v="221"/>
    <x v="27"/>
    <s v="Belanja Barang Non Operasional"/>
    <s v="NON OPS LAINNYA"/>
    <s v="GTUP NIHIL"/>
    <s v="LAINNYA"/>
    <x v="1629"/>
    <x v="1639"/>
    <s v="0032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2"/>
    <n v="264000"/>
    <x v="52"/>
    <x v="28"/>
    <x v="52"/>
    <x v="27"/>
    <x v="107"/>
    <s v="05715/KW/626402/2022"/>
    <x v="29"/>
    <s v="05807/PB/626402/2022"/>
    <x v="229"/>
    <x v="28"/>
    <s v="Belanja Barang Non Operasional"/>
    <s v="NON OPS LAINNYA"/>
    <s v="GTUP NIHIL"/>
    <s v="LAINNYA"/>
    <x v="1630"/>
    <x v="164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563"/>
    <n v="326041"/>
    <x v="52"/>
    <x v="28"/>
    <x v="52"/>
    <x v="27"/>
    <x v="107"/>
    <s v="05716/KW/626402/2022"/>
    <x v="29"/>
    <s v="05808/PB/626402/2022"/>
    <x v="230"/>
    <x v="28"/>
    <s v="Belanja Barang Non Operasional"/>
    <s v="NON OPS LAINNYA"/>
    <s v="GTUP NIHIL"/>
    <s v="LAINNYA"/>
    <x v="1631"/>
    <x v="1641"/>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4"/>
    <n v="440000"/>
    <x v="52"/>
    <x v="28"/>
    <x v="52"/>
    <x v="27"/>
    <x v="107"/>
    <s v="05720/KW/626402/2022"/>
    <x v="29"/>
    <s v="05812/PB/626402/2022"/>
    <x v="231"/>
    <x v="28"/>
    <s v="Belanja Barang Non Operasional"/>
    <s v="NON OPS LAINNYA"/>
    <s v="GTUP NIHIL"/>
    <s v="LAINNYA"/>
    <x v="1632"/>
    <x v="1642"/>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5"/>
    <n v="1400000"/>
    <x v="52"/>
    <x v="28"/>
    <x v="52"/>
    <x v="27"/>
    <x v="108"/>
    <s v="05711/KW/626402/2022"/>
    <x v="29"/>
    <s v="05787/PB/626402/2022"/>
    <x v="231"/>
    <x v="28"/>
    <s v="Belanja Barang Non Operasional"/>
    <s v="PERJALANAN DINAS"/>
    <s v="GTUP NIHIL"/>
    <s v="LAINNYA"/>
    <x v="1633"/>
    <x v="1643"/>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6"/>
    <n v="3507760"/>
    <x v="52"/>
    <x v="28"/>
    <x v="52"/>
    <x v="27"/>
    <x v="108"/>
    <s v="05712/KW/626402/2022"/>
    <x v="29"/>
    <s v="05788/PB/626402/2022"/>
    <x v="231"/>
    <x v="28"/>
    <s v="Belanja Barang Non Operasional"/>
    <s v="PERJALANAN DINAS"/>
    <s v="GTUP NIHIL"/>
    <s v="LAINNYA"/>
    <x v="1634"/>
    <x v="1644"/>
    <s v="0032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567"/>
    <n v="19120000"/>
    <x v="52"/>
    <x v="28"/>
    <x v="52"/>
    <x v="27"/>
    <x v="107"/>
    <s v="05717/KW/626402/2022"/>
    <x v="29"/>
    <s v="05809/PB/626402/2022"/>
    <x v="232"/>
    <x v="28"/>
    <s v="Belanja Barang Non Operasional"/>
    <s v="NON OPS LAINNYA"/>
    <s v="GTUP NIHIL"/>
    <s v="LAINNYA"/>
    <x v="1635"/>
    <x v="1645"/>
    <s v="00330/UM/626402/2022"/>
    <n v="1894775"/>
    <m/>
    <m/>
    <n v="344505"/>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68"/>
    <n v="2600000"/>
    <x v="52"/>
    <x v="28"/>
    <x v="52"/>
    <x v="27"/>
    <x v="107"/>
    <s v="05714/KW/626402/2022"/>
    <x v="29"/>
    <s v="05805/PB/626402/2022"/>
    <x v="229"/>
    <x v="28"/>
    <s v="Belanja Barang Non Operasional"/>
    <s v="PERJALANAN DINAS"/>
    <s v="GTUP NIHIL"/>
    <s v="LAINNYA"/>
    <x v="1636"/>
    <x v="1646"/>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9"/>
    <n v="300000"/>
    <x v="52"/>
    <x v="28"/>
    <x v="52"/>
    <x v="27"/>
    <x v="107"/>
    <s v="05721/KW/626402/2022"/>
    <x v="29"/>
    <s v="05813/PB/626402/2022"/>
    <x v="226"/>
    <x v="28"/>
    <s v="Belanja Barang Non Operasional"/>
    <s v="TRANSPORT LOKAL"/>
    <s v="GTUP NIHIL"/>
    <s v="LAINNYA"/>
    <x v="1637"/>
    <x v="1647"/>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70"/>
    <n v="300000"/>
    <x v="52"/>
    <x v="28"/>
    <x v="52"/>
    <x v="27"/>
    <x v="107"/>
    <s v="05722/KW/626402/2022"/>
    <x v="29"/>
    <s v="05814/PB/626402/2022"/>
    <x v="233"/>
    <x v="28"/>
    <s v="Belanja Barang Non Operasional"/>
    <s v="TRANSPORT LOKAL"/>
    <s v="GTUP NIHIL"/>
    <s v="LAINNYA"/>
    <x v="1638"/>
    <x v="1648"/>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571"/>
    <n v="440000"/>
    <x v="52"/>
    <x v="28"/>
    <x v="52"/>
    <x v="27"/>
    <x v="107"/>
    <s v="05723/KW/626402/2022"/>
    <x v="29"/>
    <s v="05815/PB/626402/2022"/>
    <x v="234"/>
    <x v="28"/>
    <s v="Belanja Barang Non Operasional"/>
    <s v="BELANJA BAHAN"/>
    <s v="GTUP NIHIL"/>
    <s v="LAINNYA"/>
    <x v="1639"/>
    <x v="1649"/>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46"/>
    <n v="4385300"/>
    <x v="52"/>
    <x v="28"/>
    <x v="52"/>
    <x v="27"/>
    <x v="107"/>
    <s v="05713/KW/626402/2022"/>
    <x v="29"/>
    <s v="05795/PB/626402/2022"/>
    <x v="235"/>
    <x v="28"/>
    <s v="Belanja Barang Non Operasional"/>
    <s v="PERJALANAN DINAS"/>
    <s v="GTUP NIHIL"/>
    <s v="LAINNYA"/>
    <x v="1640"/>
    <x v="165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2"/>
    <n v="3304800"/>
    <x v="52"/>
    <x v="28"/>
    <x v="52"/>
    <x v="27"/>
    <x v="107"/>
    <s v="05718/KW/626402/2022"/>
    <x v="29"/>
    <s v="05810/PB/626402/2022"/>
    <x v="234"/>
    <x v="28"/>
    <s v="Belanja Barang Non Operasional"/>
    <s v="PERJALANAN DINAS"/>
    <s v="GTUP NIHIL"/>
    <s v="LAINNYA"/>
    <x v="1641"/>
    <x v="1651"/>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1573"/>
    <n v="1496500"/>
    <x v="52"/>
    <x v="28"/>
    <x v="52"/>
    <x v="27"/>
    <x v="109"/>
    <s v="05705/KW/626402/2022"/>
    <x v="29"/>
    <s v="05756/PB/626402/2022"/>
    <x v="228"/>
    <x v="28"/>
    <s v="Belanja Barang Non Operasional"/>
    <s v="BELANJA BAHAN"/>
    <s v="GTUP NIHIL"/>
    <s v="LAINNYA"/>
    <x v="1642"/>
    <x v="1652"/>
    <s v="00327/UM/626402/2022"/>
    <m/>
    <m/>
    <m/>
    <n v="29930"/>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4"/>
    <n v="570000"/>
    <x v="52"/>
    <x v="28"/>
    <x v="52"/>
    <x v="27"/>
    <x v="107"/>
    <s v="05719/KW/626402/2022"/>
    <x v="29"/>
    <s v="05811/PB/626402/2022"/>
    <x v="234"/>
    <x v="28"/>
    <s v="Belanja Barang Non Operasional"/>
    <s v="PERJALANAN DINAS"/>
    <s v="GTUP NIHIL"/>
    <s v="LAINNYA"/>
    <x v="1643"/>
    <x v="1653"/>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1575"/>
    <n v="1500000"/>
    <x v="52"/>
    <x v="28"/>
    <x v="52"/>
    <x v="27"/>
    <x v="109"/>
    <s v="05706/KW/626402/2022"/>
    <x v="29"/>
    <s v="05758/PB/626402/2022"/>
    <x v="236"/>
    <x v="28"/>
    <s v="Belanja Barang Non Operasional"/>
    <s v="BELANJA BAHAN"/>
    <s v="GTUP NIHIL"/>
    <s v="LAINNYA"/>
    <x v="1644"/>
    <x v="1654"/>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576"/>
    <n v="540000"/>
    <x v="52"/>
    <x v="28"/>
    <x v="52"/>
    <x v="27"/>
    <x v="109"/>
    <s v="05707/KW/626402/2022"/>
    <x v="29"/>
    <s v="05760/PB/626402/2022"/>
    <x v="225"/>
    <x v="28"/>
    <s v="Belanja Barang Non Operasional"/>
    <s v="BELANJA BAHAN"/>
    <s v="GTUP NIHIL"/>
    <s v="LAINNYA"/>
    <x v="1645"/>
    <x v="1655"/>
    <s v="00327/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77"/>
    <n v="47730"/>
    <x v="52"/>
    <x v="28"/>
    <x v="52"/>
    <x v="27"/>
    <x v="109"/>
    <s v="05708/KW/626402/2022"/>
    <x v="29"/>
    <s v="05761/PB/626402/2022"/>
    <x v="237"/>
    <x v="28"/>
    <s v="Belanja Barang Non Operasional"/>
    <s v="NON OPS LAINNYA"/>
    <s v="GTUP NIHIL"/>
    <s v="LAINNYA"/>
    <x v="1646"/>
    <x v="1656"/>
    <s v="00327/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578"/>
    <n v="1500000"/>
    <x v="52"/>
    <x v="28"/>
    <x v="52"/>
    <x v="27"/>
    <x v="109"/>
    <s v="05709/KW/626402/2022"/>
    <x v="29"/>
    <s v="05762/PB/626402/2022"/>
    <x v="232"/>
    <x v="28"/>
    <s v="Belanja Barang Non Operasional"/>
    <s v="BELANJA BAHAN"/>
    <s v="GTUP NIHIL"/>
    <s v="LAINNYA"/>
    <x v="1647"/>
    <x v="1657"/>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579"/>
    <n v="950000"/>
    <x v="52"/>
    <x v="28"/>
    <x v="52"/>
    <x v="27"/>
    <x v="109"/>
    <s v="05710/KW/626402/2022"/>
    <x v="29"/>
    <s v="05764/PB/626402/2022"/>
    <x v="233"/>
    <x v="28"/>
    <s v="Belanja Barang Non Operasional"/>
    <s v="BELANJA BAHAN"/>
    <s v="GTUP NIHIL"/>
    <s v="LAINNYA"/>
    <x v="1648"/>
    <x v="1658"/>
    <s v="0035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0"/>
    <n v="250000"/>
    <x v="52"/>
    <x v="28"/>
    <x v="52"/>
    <x v="27"/>
    <x v="110"/>
    <s v="05699/KW/626402/2022"/>
    <x v="29"/>
    <s v="05741/PB/626402/2022"/>
    <x v="221"/>
    <x v="28"/>
    <s v="Belanja Barang Non Operasional"/>
    <s v="PERJALANAN DINAS"/>
    <s v="GTUP NIHIL"/>
    <s v="LAINNYA"/>
    <x v="1649"/>
    <x v="165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1"/>
    <n v="9426000"/>
    <x v="52"/>
    <x v="28"/>
    <x v="52"/>
    <x v="27"/>
    <x v="110"/>
    <s v="05700/KW/626402/2022"/>
    <x v="29"/>
    <s v="05743/PB/626402/2022"/>
    <x v="228"/>
    <x v="28"/>
    <s v="Belanja Barang Non Operasional"/>
    <s v="PERJALANAN DINAS"/>
    <s v="GTUP NIHIL"/>
    <s v="LAINNYA"/>
    <x v="1650"/>
    <x v="1660"/>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2"/>
    <n v="705000"/>
    <x v="52"/>
    <x v="28"/>
    <x v="52"/>
    <x v="27"/>
    <x v="110"/>
    <s v="05704/KW/626402/2022"/>
    <x v="29"/>
    <s v="05752/PB/626402/2022"/>
    <x v="219"/>
    <x v="28"/>
    <s v="Belanja Barang Non Operasional"/>
    <s v="BELANJA BAHAN"/>
    <s v="GTUP NIHIL"/>
    <s v="LAINNYA"/>
    <x v="1651"/>
    <x v="1661"/>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83"/>
    <n v="950000"/>
    <x v="52"/>
    <x v="28"/>
    <x v="52"/>
    <x v="27"/>
    <x v="110"/>
    <s v="05701/KW/626402/2022"/>
    <x v="29"/>
    <s v="05747/PB/626402/2022"/>
    <x v="232"/>
    <x v="28"/>
    <s v="Belanja Barang Non Operasional"/>
    <s v="BELANJA BAHAN"/>
    <s v="GTUP NIHIL"/>
    <s v="LAINNYA"/>
    <x v="1652"/>
    <x v="1662"/>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4"/>
    <n v="330000"/>
    <x v="52"/>
    <x v="28"/>
    <x v="52"/>
    <x v="27"/>
    <x v="110"/>
    <s v="05703/KW/626402/2022"/>
    <x v="29"/>
    <s v="05751/PB/626402/2022"/>
    <x v="219"/>
    <x v="28"/>
    <s v="Belanja Barang Non Operasional"/>
    <s v="BELANJA BAHAN"/>
    <s v="GTUP NIHIL"/>
    <s v="LAINNYA"/>
    <x v="1653"/>
    <x v="1663"/>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85"/>
    <n v="1485000"/>
    <x v="52"/>
    <x v="28"/>
    <x v="52"/>
    <x v="27"/>
    <x v="110"/>
    <s v="05702/KW/626402/2022"/>
    <x v="29"/>
    <s v="05749/PB/626402/2022"/>
    <x v="233"/>
    <x v="28"/>
    <s v="Belanja Barang Non Operasional"/>
    <s v="BELANJA BAHAN"/>
    <s v="GTUP NIHIL"/>
    <s v="LAINNYA"/>
    <x v="1654"/>
    <x v="166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6"/>
    <n v="12183800"/>
    <x v="52"/>
    <x v="28"/>
    <x v="52"/>
    <x v="27"/>
    <x v="110"/>
    <s v="05698/KW/626402/2022"/>
    <x v="29"/>
    <s v="05740/PB/626402/2022"/>
    <x v="225"/>
    <x v="28"/>
    <s v="Belanja Barang Non Operasional"/>
    <s v="PERJALANAN DINAS"/>
    <s v="GTUP NIHIL"/>
    <s v="LAINNYA"/>
    <x v="1655"/>
    <x v="166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7"/>
    <n v="4893600"/>
    <x v="52"/>
    <x v="28"/>
    <x v="52"/>
    <x v="27"/>
    <x v="110"/>
    <s v="05697/KW/626402/2022"/>
    <x v="29"/>
    <s v="05738/PB/626402/2022"/>
    <x v="221"/>
    <x v="28"/>
    <s v="Belanja Barang Non Operasional"/>
    <s v="PERJALANAN DINAS"/>
    <s v="GTUP NIHIL"/>
    <s v="LAINNYA"/>
    <x v="1656"/>
    <x v="166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8"/>
    <n v="1276500"/>
    <x v="52"/>
    <x v="28"/>
    <x v="52"/>
    <x v="27"/>
    <x v="110"/>
    <s v="05696/KW/626402/2022"/>
    <x v="29"/>
    <s v="05737/PB/626402/2022"/>
    <x v="222"/>
    <x v="28"/>
    <s v="Belanja Barang Non Operasional"/>
    <s v="PERJALANAN DINAS"/>
    <s v="GTUP NIHIL"/>
    <s v="LAINNYA"/>
    <x v="1657"/>
    <x v="166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9"/>
    <n v="4789500"/>
    <x v="52"/>
    <x v="28"/>
    <x v="52"/>
    <x v="27"/>
    <x v="110"/>
    <s v="05695/KW/626402/2022"/>
    <x v="29"/>
    <s v="05736/PB/626402/2022"/>
    <x v="225"/>
    <x v="28"/>
    <s v="Belanja Barang Non Operasional"/>
    <s v="PERJALANAN DINAS"/>
    <s v="GTUP NIHIL"/>
    <s v="LAINNYA"/>
    <x v="1658"/>
    <x v="166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0"/>
    <n v="3148960"/>
    <x v="52"/>
    <x v="28"/>
    <x v="52"/>
    <x v="27"/>
    <x v="110"/>
    <s v="05694/KW/626402/2022"/>
    <x v="29"/>
    <s v="05734/PB/626402/2022"/>
    <x v="221"/>
    <x v="28"/>
    <s v="Belanja Barang Non Operasional"/>
    <s v="PERJALANAN DINAS"/>
    <s v="GTUP NIHIL"/>
    <s v="LAINNYA"/>
    <x v="1659"/>
    <x v="166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1"/>
    <n v="4432960"/>
    <x v="52"/>
    <x v="28"/>
    <x v="52"/>
    <x v="27"/>
    <x v="110"/>
    <s v="05693/KW/626402/2022"/>
    <x v="29"/>
    <s v="05732/PB/626402/2022"/>
    <x v="221"/>
    <x v="28"/>
    <s v="Belanja Barang Non Operasional"/>
    <s v="PERJALANAN DINAS"/>
    <s v="GTUP NIHIL"/>
    <s v="LAINNYA"/>
    <x v="1660"/>
    <x v="167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2"/>
    <n v="300000"/>
    <x v="52"/>
    <x v="28"/>
    <x v="52"/>
    <x v="27"/>
    <x v="110"/>
    <s v="05692/KW/626402/2022"/>
    <x v="29"/>
    <s v="05730/PB/626402/2022"/>
    <x v="221"/>
    <x v="28"/>
    <s v="Belanja Barang Non Operasional"/>
    <s v="PERJALANAN DINAS"/>
    <s v="GTUP NIHIL"/>
    <s v="LAINNYA"/>
    <x v="1661"/>
    <x v="167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3"/>
    <n v="19893500"/>
    <x v="52"/>
    <x v="28"/>
    <x v="52"/>
    <x v="27"/>
    <x v="110"/>
    <s v="05691/KW/626402/2022"/>
    <x v="29"/>
    <s v="05728/PB/626402/2022"/>
    <x v="228"/>
    <x v="28"/>
    <s v="Belanja Barang Non Operasional"/>
    <s v="PERJALANAN DINAS"/>
    <s v="GTUP NIHIL"/>
    <s v="LAINNYA"/>
    <x v="1662"/>
    <x v="1672"/>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4"/>
    <n v="1485100"/>
    <x v="52"/>
    <x v="28"/>
    <x v="52"/>
    <x v="27"/>
    <x v="110"/>
    <s v="05690/KW/626402/2022"/>
    <x v="29"/>
    <s v="05726/PB/626402/2022"/>
    <x v="230"/>
    <x v="28"/>
    <s v="Belanja Barang Non Operasional"/>
    <s v="BELANJA BAHAN"/>
    <s v="GTUP NIHIL"/>
    <s v="LAINNYA"/>
    <x v="1663"/>
    <x v="1673"/>
    <s v="00327/UM/626402/2022"/>
    <m/>
    <m/>
    <m/>
    <n v="29702"/>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5"/>
    <n v="1462050"/>
    <x v="52"/>
    <x v="28"/>
    <x v="52"/>
    <x v="27"/>
    <x v="110"/>
    <s v="05689/KW/626402/2022"/>
    <x v="29"/>
    <s v="05725/PB/626402/2022"/>
    <x v="229"/>
    <x v="28"/>
    <s v="Belanja Barang Non Operasional"/>
    <s v="BELANJA BAHAN"/>
    <s v="GTUP NIHIL"/>
    <s v="LAINNYA"/>
    <x v="1664"/>
    <x v="1674"/>
    <s v="00327/UM/626402/2022"/>
    <m/>
    <m/>
    <m/>
    <n v="29241"/>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6"/>
    <n v="735000"/>
    <x v="52"/>
    <x v="28"/>
    <x v="52"/>
    <x v="27"/>
    <x v="110"/>
    <s v="05688/KW/626402/2022"/>
    <x v="29"/>
    <s v="05723/PB/626402/2022"/>
    <x v="228"/>
    <x v="28"/>
    <s v="Belanja Barang Non Operasional"/>
    <s v="PERJALANAN DINAS"/>
    <s v="GTUP NIHIL"/>
    <s v="LAINNYA"/>
    <x v="1665"/>
    <x v="167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7"/>
    <n v="3650000"/>
    <x v="52"/>
    <x v="28"/>
    <x v="52"/>
    <x v="27"/>
    <x v="110"/>
    <s v="05687/KW/626402/2022"/>
    <x v="29"/>
    <s v="05721/PB/626402/2022"/>
    <x v="234"/>
    <x v="28"/>
    <s v="Belanja Barang Non Operasional"/>
    <s v="PERJALANAN DINAS"/>
    <s v="GTUP NIHIL"/>
    <s v="LAINNYA"/>
    <x v="1666"/>
    <x v="167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8"/>
    <n v="4561000"/>
    <x v="52"/>
    <x v="28"/>
    <x v="52"/>
    <x v="27"/>
    <x v="110"/>
    <s v="05686/KW/626402/2022"/>
    <x v="29"/>
    <s v="05716/PB/626402/2022"/>
    <x v="233"/>
    <x v="28"/>
    <s v="Belanja Barang Non Operasional"/>
    <s v="PERJALANAN DINAS"/>
    <s v="GTUP NIHIL"/>
    <s v="LAINNYA"/>
    <x v="1667"/>
    <x v="167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9"/>
    <n v="5142900"/>
    <x v="52"/>
    <x v="28"/>
    <x v="52"/>
    <x v="27"/>
    <x v="110"/>
    <s v="05685/KW/626402/2022"/>
    <x v="29"/>
    <s v="05715/PB/626402/2022"/>
    <x v="233"/>
    <x v="28"/>
    <s v="Belanja Barang Non Operasional"/>
    <s v="PERJALANAN DINAS"/>
    <s v="GTUP NIHIL"/>
    <s v="LAINNYA"/>
    <x v="1668"/>
    <x v="167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0"/>
    <n v="5283800"/>
    <x v="52"/>
    <x v="28"/>
    <x v="52"/>
    <x v="27"/>
    <x v="110"/>
    <s v="05684/KW/626402/2022"/>
    <x v="29"/>
    <s v="05714/PB/626402/2022"/>
    <x v="227"/>
    <x v="28"/>
    <s v="Belanja Barang Non Operasional"/>
    <s v="PERJALANAN DINAS"/>
    <s v="GTUP NIHIL"/>
    <s v="LAINNYA"/>
    <x v="1669"/>
    <x v="167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1"/>
    <n v="5454500"/>
    <x v="52"/>
    <x v="28"/>
    <x v="52"/>
    <x v="27"/>
    <x v="110"/>
    <s v="05683/KW/626402/2022"/>
    <x v="29"/>
    <s v="05712/PB/626402/2022"/>
    <x v="227"/>
    <x v="28"/>
    <s v="Belanja Barang Non Operasional"/>
    <s v="PERJALANAN DINAS"/>
    <s v="GTUP NIHIL"/>
    <s v="LAINNYA"/>
    <x v="1670"/>
    <x v="168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33"/>
    <s v="001514"/>
    <x v="1602"/>
    <n v="188036"/>
    <x v="52"/>
    <x v="28"/>
    <x v="52"/>
    <x v="27"/>
    <x v="110"/>
    <s v="05682/KW/626402/2022"/>
    <x v="29"/>
    <s v="05711/PB/626402/2022"/>
    <x v="236"/>
    <x v="28"/>
    <s v="Belanja Barang Non Operasional"/>
    <s v="NON OPS LAINNYA"/>
    <s v="GTUP NIHIL"/>
    <s v="LAINNYA"/>
    <x v="1671"/>
    <x v="168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3"/>
    <n v="15000000"/>
    <x v="52"/>
    <x v="28"/>
    <x v="52"/>
    <x v="27"/>
    <x v="110"/>
    <s v="05681/KW/626402/2022"/>
    <x v="29"/>
    <s v="05709/PB/626402/2022"/>
    <x v="230"/>
    <x v="28"/>
    <s v="Belanja Barang Non Operasional"/>
    <s v="NON OPS LAINNYA"/>
    <s v="GTUP NIHIL"/>
    <s v="LAINNYA"/>
    <x v="1672"/>
    <x v="1682"/>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4"/>
    <n v="30000000"/>
    <x v="52"/>
    <x v="28"/>
    <x v="52"/>
    <x v="27"/>
    <x v="110"/>
    <s v="05680/KW/626402/2022"/>
    <x v="29"/>
    <s v="05707/PB/626402/2022"/>
    <x v="230"/>
    <x v="28"/>
    <s v="Belanja Barang Non Operasional"/>
    <s v="NON OPS LAINNYA"/>
    <s v="GTUP NIHIL"/>
    <s v="LAINNYA"/>
    <x v="1673"/>
    <x v="1683"/>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5"/>
    <n v="4200000"/>
    <x v="52"/>
    <x v="28"/>
    <x v="52"/>
    <x v="27"/>
    <x v="110"/>
    <s v="05679/KW/626402/2022"/>
    <x v="29"/>
    <s v="05705/PB/626402/2022"/>
    <x v="230"/>
    <x v="28"/>
    <s v="Belanja Barang Non Operasional"/>
    <s v="NON OPS LAINNYA"/>
    <s v="GTUP NIHIL"/>
    <s v="LAINNYA"/>
    <x v="1674"/>
    <x v="168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6"/>
    <n v="690000"/>
    <x v="52"/>
    <x v="28"/>
    <x v="52"/>
    <x v="27"/>
    <x v="110"/>
    <s v="05678/KW/626402/2022"/>
    <x v="29"/>
    <s v="05688/PB/626402/2022"/>
    <x v="232"/>
    <x v="28"/>
    <s v="Belanja Barang Non Operasional"/>
    <s v="BELANJA BAHAN"/>
    <s v="GTUP NIHIL"/>
    <s v="LAINNYA"/>
    <x v="1675"/>
    <x v="168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7"/>
    <n v="506000"/>
    <x v="52"/>
    <x v="28"/>
    <x v="52"/>
    <x v="27"/>
    <x v="110"/>
    <s v="05677/KW/626402/2022"/>
    <x v="29"/>
    <s v="05686/PB/626402/2022"/>
    <x v="232"/>
    <x v="28"/>
    <s v="Belanja Barang Non Operasional"/>
    <s v="BELANJA BAHAN"/>
    <s v="GTUP NIHIL"/>
    <s v="LAINNYA"/>
    <x v="1676"/>
    <x v="1686"/>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608"/>
    <n v="2842300"/>
    <x v="52"/>
    <x v="28"/>
    <x v="52"/>
    <x v="27"/>
    <x v="110"/>
    <s v="05676/KW/626402/2022"/>
    <x v="29"/>
    <s v="05684/PB/626402/2022"/>
    <x v="222"/>
    <x v="28"/>
    <s v="Belanja Barang Non Operasional"/>
    <s v="PERJALANAN DINAS"/>
    <s v="GTUP NIHIL"/>
    <s v="LAINNYA"/>
    <x v="1677"/>
    <x v="1687"/>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609"/>
    <n v="3390000"/>
    <x v="52"/>
    <x v="28"/>
    <x v="52"/>
    <x v="27"/>
    <x v="110"/>
    <s v="05675/KW/626402/2022"/>
    <x v="29"/>
    <s v="05682/PB/626402/2022"/>
    <x v="234"/>
    <x v="28"/>
    <s v="Belanja Barang Non Operasional"/>
    <s v="PERJALANAN DINAS"/>
    <s v="GTUP NIHIL"/>
    <s v="LAINNYA"/>
    <x v="1678"/>
    <x v="1688"/>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610"/>
    <n v="430000"/>
    <x v="52"/>
    <x v="28"/>
    <x v="52"/>
    <x v="27"/>
    <x v="109"/>
    <s v="05674/KW/626402/2022"/>
    <x v="29"/>
    <s v="05680/PB/626402/2022"/>
    <x v="227"/>
    <x v="28"/>
    <s v="Belanja Barang Non Operasional"/>
    <s v="PERJALANAN DINAS"/>
    <s v="GTUP NIHIL"/>
    <s v="LAINNYA"/>
    <x v="1679"/>
    <x v="1689"/>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611"/>
    <n v="585000"/>
    <x v="52"/>
    <x v="28"/>
    <x v="52"/>
    <x v="27"/>
    <x v="109"/>
    <s v="05673/KW/626402/2022"/>
    <x v="29"/>
    <s v="05679/PB/626402/2022"/>
    <x v="227"/>
    <x v="28"/>
    <s v="Belanja Barang Non Operasional"/>
    <s v="BELANJA BAHAN"/>
    <s v="GTUP NIHIL"/>
    <s v="LAINNYA"/>
    <x v="1680"/>
    <x v="1690"/>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2141. Belanja Sewa"/>
    <x v="111"/>
    <x v="0"/>
    <x v="0"/>
    <x v="0"/>
    <x v="115"/>
    <s v="000670"/>
    <x v="1612"/>
    <n v="3000000"/>
    <x v="52"/>
    <x v="28"/>
    <x v="52"/>
    <x v="27"/>
    <x v="108"/>
    <s v="05672/KW/626402/2022"/>
    <x v="29"/>
    <s v="05664/PB/626402/2022"/>
    <x v="230"/>
    <x v="28"/>
    <s v="Belanja Barang Non Operasional"/>
    <s v="BELANJA SEWA"/>
    <s v="GTUP NIHIL"/>
    <s v="LAINNYA"/>
    <x v="1681"/>
    <x v="1691"/>
    <s v="00328/UM/626402/2022"/>
    <m/>
    <m/>
    <m/>
    <n v="1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13"/>
    <n v="6426000"/>
    <x v="52"/>
    <x v="28"/>
    <x v="52"/>
    <x v="27"/>
    <x v="108"/>
    <s v="05671/KW/626402/2022"/>
    <x v="29"/>
    <s v="05663/PB/626402/2022"/>
    <x v="225"/>
    <x v="28"/>
    <s v="Belanja Barang Non Operasional"/>
    <s v="PERJALANAN DINAS"/>
    <s v="GTUP NIHIL"/>
    <s v="LAINNYA"/>
    <x v="1682"/>
    <x v="1692"/>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614"/>
    <n v="530000"/>
    <x v="52"/>
    <x v="28"/>
    <x v="52"/>
    <x v="27"/>
    <x v="108"/>
    <s v="05670/KW/626402/2022"/>
    <x v="29"/>
    <s v="05655/PB/626402/2022"/>
    <x v="230"/>
    <x v="28"/>
    <s v="Belanja Barang Non Operasional"/>
    <s v="PERJALANAN DINAS"/>
    <s v="GTUP NIHIL"/>
    <s v="LAINNYA"/>
    <x v="1683"/>
    <x v="1693"/>
    <s v="003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615"/>
    <n v="5334000"/>
    <x v="52"/>
    <x v="28"/>
    <x v="52"/>
    <x v="27"/>
    <x v="108"/>
    <s v="05669/KW/626402/2022"/>
    <x v="29"/>
    <s v="05653/PB/626402/2022"/>
    <x v="232"/>
    <x v="28"/>
    <s v="Belanja Barang Non Operasional"/>
    <s v="NON OPS LAINNYA"/>
    <s v="GTUP NIHIL"/>
    <s v="LAINNYA"/>
    <x v="1684"/>
    <x v="1694"/>
    <s v="00329/UM/626402/2022"/>
    <n v="528595"/>
    <m/>
    <m/>
    <n v="96108"/>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116"/>
    <s v="001530"/>
    <x v="1616"/>
    <n v="2136000"/>
    <x v="52"/>
    <x v="28"/>
    <x v="52"/>
    <x v="27"/>
    <x v="108"/>
    <s v="05668/KW/626402/2022"/>
    <x v="29"/>
    <s v="05650/PB/626402/2022"/>
    <x v="216"/>
    <x v="28"/>
    <s v="Belanja Barang Non Operasional"/>
    <s v="BELANJA BAHAN"/>
    <s v="GTUP NIHIL"/>
    <s v="LAINNYA"/>
    <x v="1685"/>
    <x v="1695"/>
    <s v="00329/UM/626402/2022"/>
    <n v="211676"/>
    <m/>
    <m/>
    <n v="3848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7"/>
    <n v="984000"/>
    <x v="52"/>
    <x v="28"/>
    <x v="52"/>
    <x v="27"/>
    <x v="108"/>
    <s v="05667/KW/626402/2022"/>
    <x v="29"/>
    <s v="05648/PB/626402/2022"/>
    <x v="232"/>
    <x v="28"/>
    <s v="Belanja Barang Non Operasional"/>
    <s v="BELANJA BAHAN"/>
    <s v="GTUP NIHIL"/>
    <s v="LAINNYA"/>
    <x v="1686"/>
    <x v="1696"/>
    <s v="00329/UM/626402/2022"/>
    <m/>
    <m/>
    <m/>
    <n v="196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8"/>
    <n v="984000"/>
    <x v="52"/>
    <x v="28"/>
    <x v="52"/>
    <x v="27"/>
    <x v="108"/>
    <s v="05666/KW/626402/2022"/>
    <x v="29"/>
    <s v="05646/PB/626402/2022"/>
    <x v="219"/>
    <x v="28"/>
    <s v="Belanja Barang Non Operasional"/>
    <s v="BELANJA BAHAN"/>
    <s v="GTUP NIHIL"/>
    <s v="LAINNYA"/>
    <x v="1687"/>
    <x v="1697"/>
    <s v="00329/UM/626402/2022"/>
    <m/>
    <m/>
    <m/>
    <n v="1968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619"/>
    <n v="3000000"/>
    <x v="52"/>
    <x v="28"/>
    <x v="52"/>
    <x v="27"/>
    <x v="107"/>
    <s v="05665/KW/626402/2022"/>
    <x v="29"/>
    <s v="05643/PB/626402/2022"/>
    <x v="233"/>
    <x v="28"/>
    <s v="Belanja Barang Non Operasional"/>
    <s v="BELANJA JASA"/>
    <s v="GTUP NIHIL"/>
    <s v="LAINNYA"/>
    <x v="1688"/>
    <x v="1698"/>
    <s v="00329/UM/626402/2022"/>
    <m/>
    <n v="45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1"/>
    <s v="000170"/>
    <x v="1620"/>
    <n v="995250"/>
    <x v="52"/>
    <x v="28"/>
    <x v="52"/>
    <x v="27"/>
    <x v="107"/>
    <s v="05664/KW/626402/2022"/>
    <x v="29"/>
    <s v="05640/PB/626402/2022"/>
    <x v="219"/>
    <x v="28"/>
    <s v="Belanja Barang Non Operasional"/>
    <s v="BELANJA BAHAN"/>
    <s v="GTUP NIHIL"/>
    <s v="LAINNYA"/>
    <x v="1689"/>
    <x v="1699"/>
    <s v="00329/UM/626402/2022"/>
    <m/>
    <m/>
    <m/>
    <n v="1990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621"/>
    <n v="1125000"/>
    <x v="52"/>
    <x v="28"/>
    <x v="52"/>
    <x v="27"/>
    <x v="107"/>
    <s v="05663/KW/626402/2022"/>
    <x v="29"/>
    <s v="05637/PB/626402/2022"/>
    <x v="233"/>
    <x v="28"/>
    <s v="Belanja Barang Non Operasional"/>
    <s v="BELANJA BAHAN"/>
    <s v="GTUP NIHIL"/>
    <s v="LAINNYA"/>
    <x v="1690"/>
    <x v="1700"/>
    <s v="00329/UM/626402/2022"/>
    <m/>
    <m/>
    <m/>
    <n v="45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1"/>
    <s v="000164"/>
    <x v="1622"/>
    <n v="999750"/>
    <x v="52"/>
    <x v="28"/>
    <x v="52"/>
    <x v="27"/>
    <x v="107"/>
    <s v="05662/KW/626402/2022"/>
    <x v="29"/>
    <s v="05635/PB/626402/2022"/>
    <x v="219"/>
    <x v="28"/>
    <s v="Belanja Barang Non Operasional"/>
    <s v="BELANJA BAHAN"/>
    <s v="GTUP NIHIL"/>
    <s v="LAINNYA"/>
    <x v="1691"/>
    <x v="1701"/>
    <s v="00329/UM/626402/2022"/>
    <m/>
    <m/>
    <m/>
    <n v="19995"/>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623"/>
    <n v="1497550"/>
    <x v="52"/>
    <x v="28"/>
    <x v="52"/>
    <x v="27"/>
    <x v="107"/>
    <s v="05661/KW/626402/2022"/>
    <x v="29"/>
    <s v="05630/PB/626402/2022"/>
    <x v="234"/>
    <x v="28"/>
    <s v="Belanja Barang Non Operasional"/>
    <s v="BELANJA BAHAN"/>
    <s v="GTUP NIHIL"/>
    <s v="LAINNYA"/>
    <x v="1692"/>
    <x v="1702"/>
    <s v="00330/UM/626402/2022"/>
    <m/>
    <m/>
    <m/>
    <n v="29951"/>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4"/>
    <n v="1920000"/>
    <x v="52"/>
    <x v="28"/>
    <x v="52"/>
    <x v="27"/>
    <x v="107"/>
    <s v="05660/KW/626402/2022"/>
    <x v="29"/>
    <s v="05628/PB/626402/2022"/>
    <x v="234"/>
    <x v="28"/>
    <s v="Belanja Barang Non Operasional"/>
    <s v="PERJALANAN DINAS"/>
    <s v="GTUP NIHIL"/>
    <s v="LAINNYA"/>
    <x v="1693"/>
    <x v="1703"/>
    <s v="00330/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5"/>
    <n v="14777050"/>
    <x v="52"/>
    <x v="28"/>
    <x v="52"/>
    <x v="27"/>
    <x v="107"/>
    <s v="05659/KW/626402/2022"/>
    <x v="29"/>
    <s v="05625/PB/626402/2022"/>
    <x v="233"/>
    <x v="28"/>
    <s v="Belanja Barang Non Operasional"/>
    <s v="PERJALANAN DINAS"/>
    <s v="GTUP NIHIL"/>
    <s v="LAINNYA"/>
    <x v="1694"/>
    <x v="1704"/>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6"/>
    <n v="2425000"/>
    <x v="53"/>
    <x v="28"/>
    <x v="53"/>
    <x v="27"/>
    <x v="111"/>
    <s v="05728/KW/626402/2022"/>
    <x v="29"/>
    <s v="05826/PB/626402/2022"/>
    <x v="238"/>
    <x v="29"/>
    <s v="Belanja Barang Non Operasional"/>
    <s v="PERJALANAN DINAS"/>
    <s v="GUP NIHIL"/>
    <s v="LAINNYA"/>
    <x v="1695"/>
    <x v="1705"/>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7"/>
    <n v="410000"/>
    <x v="53"/>
    <x v="28"/>
    <x v="53"/>
    <x v="27"/>
    <x v="112"/>
    <s v="05765/KW/626402/2022"/>
    <x v="29"/>
    <s v="05876/PB/626402/2022"/>
    <x v="231"/>
    <x v="29"/>
    <s v="Belanja Barang Non Operasional"/>
    <s v="PERJALANAN DINAS"/>
    <s v="GUP NIHIL"/>
    <s v="LAINNYA"/>
    <x v="1696"/>
    <x v="1706"/>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8"/>
    <n v="400500"/>
    <x v="53"/>
    <x v="28"/>
    <x v="53"/>
    <x v="27"/>
    <x v="111"/>
    <s v="05731/KW/626402/2022"/>
    <x v="29"/>
    <s v="05842/PB/626402/2022"/>
    <x v="237"/>
    <x v="29"/>
    <s v="Belanja Barang Non Operasional"/>
    <s v="PERJALANAN DINAS"/>
    <s v="GUP NIHIL"/>
    <s v="LAINNYA"/>
    <x v="1697"/>
    <x v="1707"/>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9"/>
    <n v="612500"/>
    <x v="53"/>
    <x v="28"/>
    <x v="53"/>
    <x v="27"/>
    <x v="112"/>
    <s v="05764/KW/626402/2022"/>
    <x v="29"/>
    <s v="05875/PB/626402/2022"/>
    <x v="227"/>
    <x v="29"/>
    <s v="Belanja Barang Non Operasional"/>
    <s v="PERJALANAN DINAS"/>
    <s v="GUP NIHIL"/>
    <s v="LAINNYA"/>
    <x v="1698"/>
    <x v="1708"/>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630"/>
    <n v="150000"/>
    <x v="53"/>
    <x v="28"/>
    <x v="53"/>
    <x v="27"/>
    <x v="111"/>
    <s v="05729/KW/626402/2022"/>
    <x v="29"/>
    <s v="05840/PB/626402/2022"/>
    <x v="229"/>
    <x v="29"/>
    <s v="Belanja Barang Non Operasional"/>
    <s v="TRANSPORT LOKAL"/>
    <s v="GUP NIHIL"/>
    <s v="LAINNYA"/>
    <x v="1699"/>
    <x v="1709"/>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631"/>
    <n v="380000"/>
    <x v="53"/>
    <x v="28"/>
    <x v="53"/>
    <x v="27"/>
    <x v="111"/>
    <s v="05763/KW/626402/2022"/>
    <x v="29"/>
    <s v="05874/PB/626402/2022"/>
    <x v="229"/>
    <x v="29"/>
    <s v="Belanja Barang Operasional"/>
    <s v="PERSEDIAAN"/>
    <s v="GUP NIHIL"/>
    <s v="LAINNYA"/>
    <x v="1700"/>
    <x v="1710"/>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2"/>
    <n v="420000"/>
    <x v="53"/>
    <x v="28"/>
    <x v="53"/>
    <x v="27"/>
    <x v="111"/>
    <s v="05730/KW/626402/2022"/>
    <x v="29"/>
    <s v="05841/PB/626402/2022"/>
    <x v="228"/>
    <x v="29"/>
    <s v="Belanja Barang Non Operasional"/>
    <s v="PERJALANAN DINAS"/>
    <s v="GUP NIHIL"/>
    <s v="LAINNYA"/>
    <x v="1701"/>
    <x v="171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33"/>
    <n v="600000"/>
    <x v="53"/>
    <x v="28"/>
    <x v="53"/>
    <x v="27"/>
    <x v="111"/>
    <s v="05762/KW/626402/2022"/>
    <x v="29"/>
    <s v="05873/PB/626402/2022"/>
    <x v="239"/>
    <x v="29"/>
    <s v="Belanja Barang Operasional"/>
    <s v="BELANJA PEMELIHARAAN"/>
    <s v="GUP NIHIL"/>
    <s v="LAINNYA"/>
    <x v="1702"/>
    <x v="1712"/>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4"/>
    <n v="2220000"/>
    <x v="53"/>
    <x v="28"/>
    <x v="53"/>
    <x v="27"/>
    <x v="111"/>
    <s v="05732/KW/626402/2022"/>
    <x v="29"/>
    <s v="05843/PB/626402/2022"/>
    <x v="226"/>
    <x v="29"/>
    <s v="Belanja Barang Non Operasional"/>
    <s v="PERJALANAN DINAS"/>
    <s v="GUP NIHIL"/>
    <s v="LAINNYA"/>
    <x v="1703"/>
    <x v="171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635"/>
    <n v="2400000"/>
    <x v="53"/>
    <x v="28"/>
    <x v="53"/>
    <x v="27"/>
    <x v="111"/>
    <s v="05761/KW/626402/2022"/>
    <x v="29"/>
    <s v="05872/PB/626402/2022"/>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5"/>
    <n v="5956000"/>
    <x v="53"/>
    <x v="28"/>
    <x v="53"/>
    <x v="27"/>
    <x v="111"/>
    <s v="05761/KW/626402/2022"/>
    <x v="29"/>
    <s v="05872/PB/626402/2022"/>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6"/>
    <n v="500000"/>
    <x v="53"/>
    <x v="28"/>
    <x v="53"/>
    <x v="27"/>
    <x v="111"/>
    <s v="05760/KW/626402/2022"/>
    <x v="29"/>
    <s v="05871/PB/626402/2022"/>
    <x v="231"/>
    <x v="29"/>
    <s v="Belanja Barang Operasional"/>
    <s v="BELANJA PEMELIHARAAN"/>
    <s v="GUP NIHIL"/>
    <s v="LAINNYA"/>
    <x v="1705"/>
    <x v="171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7"/>
    <n v="418000"/>
    <x v="53"/>
    <x v="28"/>
    <x v="53"/>
    <x v="27"/>
    <x v="111"/>
    <s v="05733/KW/626402/2022"/>
    <x v="29"/>
    <s v="05844/PB/626402/2022"/>
    <x v="223"/>
    <x v="29"/>
    <s v="Belanja Barang Operasional"/>
    <s v="KEPERLUAN PERKANTORAN"/>
    <s v="GUP NIHIL"/>
    <s v="LAINNYA"/>
    <x v="1706"/>
    <x v="171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8"/>
    <n v="159800"/>
    <x v="53"/>
    <x v="28"/>
    <x v="53"/>
    <x v="27"/>
    <x v="111"/>
    <s v="05759/KW/626402/2022"/>
    <x v="29"/>
    <s v="05870/PB/626402/2022"/>
    <x v="231"/>
    <x v="29"/>
    <s v="Belanja Barang Operasional"/>
    <s v="BELANJA PEMELIHARAAN"/>
    <s v="GUP NIHIL"/>
    <s v="LAINNYA"/>
    <x v="1707"/>
    <x v="171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9"/>
    <n v="715000"/>
    <x v="53"/>
    <x v="28"/>
    <x v="53"/>
    <x v="27"/>
    <x v="111"/>
    <s v="05734/KW/626402/2022"/>
    <x v="29"/>
    <s v="05845/PB/626402/2022"/>
    <x v="236"/>
    <x v="29"/>
    <s v="Belanja Barang Operasional"/>
    <s v="KEPERLUAN PERKANTORAN"/>
    <s v="GUP NIHIL"/>
    <s v="LAINNYA"/>
    <x v="1708"/>
    <x v="171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40"/>
    <n v="1010000"/>
    <x v="53"/>
    <x v="28"/>
    <x v="53"/>
    <x v="27"/>
    <x v="111"/>
    <s v="05758/KW/626402/2022"/>
    <x v="29"/>
    <s v="05869/PB/626402/2022"/>
    <x v="236"/>
    <x v="29"/>
    <s v="Belanja Barang Operasional"/>
    <s v="BELANJA PEMELIHARAAN"/>
    <s v="GUP NIHIL"/>
    <s v="LAINNYA"/>
    <x v="1709"/>
    <x v="1719"/>
    <s v="00355/UM/626402/2022"/>
    <m/>
    <m/>
    <m/>
    <n v="53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1"/>
    <n v="242000"/>
    <x v="53"/>
    <x v="28"/>
    <x v="53"/>
    <x v="27"/>
    <x v="111"/>
    <s v="05735/KW/626402/2022"/>
    <x v="29"/>
    <s v="05846/PB/626402/2022"/>
    <x v="220"/>
    <x v="29"/>
    <s v="Belanja Barang Operasional"/>
    <s v="KEPERLUAN PERKANTORAN"/>
    <s v="GUP NIHIL"/>
    <s v="LAINNYA"/>
    <x v="1710"/>
    <x v="172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2"/>
    <n v="190000"/>
    <x v="53"/>
    <x v="28"/>
    <x v="53"/>
    <x v="27"/>
    <x v="111"/>
    <s v="05757/KW/626402/2022"/>
    <x v="29"/>
    <s v="05868/PB/626402/2022"/>
    <x v="236"/>
    <x v="29"/>
    <s v="Belanja Barang Operasional"/>
    <s v="BELANJA PEMELIHARAAN"/>
    <s v="GUP NIHIL"/>
    <s v="LAINNYA"/>
    <x v="1711"/>
    <x v="172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3"/>
    <n v="583000"/>
    <x v="53"/>
    <x v="28"/>
    <x v="53"/>
    <x v="27"/>
    <x v="111"/>
    <s v="05736/KW/626402/2022"/>
    <x v="29"/>
    <s v="05847/PB/626402/2022"/>
    <x v="220"/>
    <x v="29"/>
    <s v="Belanja Barang Operasional"/>
    <s v="KEPERLUAN PERKANTORAN"/>
    <s v="GUP NIHIL"/>
    <s v="LAINNYA"/>
    <x v="1712"/>
    <x v="172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4"/>
    <n v="1664000"/>
    <x v="53"/>
    <x v="28"/>
    <x v="53"/>
    <x v="27"/>
    <x v="111"/>
    <s v="05756/KW/626402/2022"/>
    <x v="29"/>
    <s v="05867/PB/626402/2022"/>
    <x v="236"/>
    <x v="29"/>
    <s v="Belanja Barang Operasional"/>
    <s v="BELANJA PEMELIHARAAN"/>
    <s v="GUP NIHIL"/>
    <s v="LAINNYA"/>
    <x v="1713"/>
    <x v="172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5"/>
    <n v="616000"/>
    <x v="53"/>
    <x v="28"/>
    <x v="53"/>
    <x v="27"/>
    <x v="111"/>
    <s v="05737/KW/626402/2022"/>
    <x v="29"/>
    <s v="05848/PB/626402/2022"/>
    <x v="226"/>
    <x v="29"/>
    <s v="Belanja Barang Operasional"/>
    <s v="KEPERLUAN PERKANTORAN"/>
    <s v="GUP NIHIL"/>
    <s v="LAINNYA"/>
    <x v="1714"/>
    <x v="172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6"/>
    <n v="1872000"/>
    <x v="53"/>
    <x v="28"/>
    <x v="53"/>
    <x v="27"/>
    <x v="111"/>
    <s v="05755/KW/626402/2022"/>
    <x v="29"/>
    <s v="05866/PB/626402/2022"/>
    <x v="236"/>
    <x v="29"/>
    <s v="Belanja Barang Operasional"/>
    <s v="BELANJA PEMELIHARAAN"/>
    <s v="GUP NIHIL"/>
    <s v="LAINNYA"/>
    <x v="1715"/>
    <x v="172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7"/>
    <n v="742000"/>
    <x v="53"/>
    <x v="28"/>
    <x v="53"/>
    <x v="27"/>
    <x v="111"/>
    <s v="05738/KW/626402/2022"/>
    <x v="29"/>
    <s v="05849/PB/626402/2022"/>
    <x v="226"/>
    <x v="29"/>
    <s v="Belanja Barang Operasional"/>
    <s v="KEPERLUAN PERKANTORAN"/>
    <s v="GUP NIHIL"/>
    <s v="LAINNYA"/>
    <x v="1716"/>
    <x v="172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8"/>
    <n v="3068000"/>
    <x v="53"/>
    <x v="28"/>
    <x v="53"/>
    <x v="27"/>
    <x v="111"/>
    <s v="05754/KW/626402/2022"/>
    <x v="29"/>
    <s v="05865/PB/626402/2022"/>
    <x v="236"/>
    <x v="29"/>
    <s v="Belanja Barang Operasional"/>
    <s v="BELANJA PEMELIHARAAN"/>
    <s v="GUP NIHIL"/>
    <s v="LAINNYA"/>
    <x v="1717"/>
    <x v="1727"/>
    <s v="00355/UM/626402/2022"/>
    <m/>
    <m/>
    <m/>
    <n v="5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9"/>
    <n v="1590000"/>
    <x v="53"/>
    <x v="28"/>
    <x v="53"/>
    <x v="27"/>
    <x v="111"/>
    <s v="05739/KW/626402/2022"/>
    <x v="29"/>
    <s v="05850/PB/626402/2022"/>
    <x v="233"/>
    <x v="29"/>
    <s v="Belanja Barang Operasional"/>
    <s v="KEPERLUAN PERKANTORAN"/>
    <s v="GUP NIHIL"/>
    <s v="LAINNYA"/>
    <x v="1718"/>
    <x v="172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0"/>
    <n v="3675000"/>
    <x v="53"/>
    <x v="28"/>
    <x v="53"/>
    <x v="27"/>
    <x v="111"/>
    <s v="05753/KW/626402/2022"/>
    <x v="29"/>
    <s v="05864/PB/626402/2022"/>
    <x v="240"/>
    <x v="29"/>
    <s v="Belanja Barang Operasional"/>
    <s v="BELANJA PEMELIHARAAN"/>
    <s v="GUP NIHIL"/>
    <s v="LAINNYA"/>
    <x v="1719"/>
    <x v="1729"/>
    <s v="00355/UM/626402/2022"/>
    <m/>
    <m/>
    <m/>
    <n v="2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651"/>
    <n v="685000"/>
    <x v="53"/>
    <x v="28"/>
    <x v="53"/>
    <x v="27"/>
    <x v="111"/>
    <s v="05740/KW/626402/2022"/>
    <x v="29"/>
    <s v="05851/PB/626402/2022"/>
    <x v="230"/>
    <x v="29"/>
    <s v="Belanja Barang Operasional"/>
    <s v="KEPERLUAN PERKANTORAN"/>
    <s v="GUP NIHIL"/>
    <s v="LAINNYA"/>
    <x v="1720"/>
    <x v="173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1560000"/>
    <x v="53"/>
    <x v="28"/>
    <x v="53"/>
    <x v="27"/>
    <x v="111"/>
    <s v="05752/KW/626402/2022"/>
    <x v="29"/>
    <s v="05863/PB/626402/2022"/>
    <x v="230"/>
    <x v="29"/>
    <s v="Belanja Barang Operasional"/>
    <s v="BELANJA PEMELIHARAAN"/>
    <s v="GUP NIHIL"/>
    <s v="LAINNYA"/>
    <x v="1721"/>
    <x v="1731"/>
    <s v="00355/UM/626402/2022"/>
    <m/>
    <m/>
    <m/>
    <n v="22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3"/>
    <n v="1750000"/>
    <x v="53"/>
    <x v="28"/>
    <x v="53"/>
    <x v="27"/>
    <x v="111"/>
    <s v="05741/KW/626402/2022"/>
    <x v="29"/>
    <s v="05852/PB/626402/2022"/>
    <x v="226"/>
    <x v="29"/>
    <s v="Belanja Barang Operasional"/>
    <s v="KEPERLUAN PERKANTORAN"/>
    <s v="GUP NIHIL"/>
    <s v="LAINNYA"/>
    <x v="1722"/>
    <x v="173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4542000"/>
    <x v="53"/>
    <x v="28"/>
    <x v="53"/>
    <x v="27"/>
    <x v="111"/>
    <s v="05751/KW/626402/2022"/>
    <x v="29"/>
    <s v="05862/PB/626402/2022"/>
    <x v="230"/>
    <x v="29"/>
    <s v="Belanja Barang Operasional"/>
    <s v="BELANJA PEMELIHARAAN"/>
    <s v="GUP NIHIL"/>
    <s v="LAINNYA"/>
    <x v="1723"/>
    <x v="1733"/>
    <s v="00355/UM/626402/2022"/>
    <m/>
    <m/>
    <m/>
    <n v="530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4"/>
    <n v="12654000"/>
    <x v="53"/>
    <x v="28"/>
    <x v="53"/>
    <x v="27"/>
    <x v="111"/>
    <s v="05742/KW/626402/2022"/>
    <x v="29"/>
    <s v="05853/PB/626402/2022"/>
    <x v="230"/>
    <x v="29"/>
    <s v="Belanja Barang Operasional"/>
    <s v="KEPERLUAN PERKANTORAN"/>
    <s v="GUP NIHIL"/>
    <s v="LAINNYA"/>
    <x v="1724"/>
    <x v="1734"/>
    <s v="00355/UM/626402/2022"/>
    <n v="1254000"/>
    <m/>
    <m/>
    <n v="2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5"/>
    <n v="55500"/>
    <x v="53"/>
    <x v="28"/>
    <x v="53"/>
    <x v="27"/>
    <x v="111"/>
    <s v="05750/KW/626402/2022"/>
    <x v="29"/>
    <s v="05861/PB/626402/2022"/>
    <x v="221"/>
    <x v="29"/>
    <s v="Belanja Barang Operasional"/>
    <s v="BELANJA PEMELIHARAAN"/>
    <s v="GUP NIHIL"/>
    <s v="LAINNYA"/>
    <x v="1725"/>
    <x v="173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6"/>
    <n v="2000000"/>
    <x v="53"/>
    <x v="28"/>
    <x v="53"/>
    <x v="27"/>
    <x v="111"/>
    <s v="05743/KW/626402/2022"/>
    <x v="29"/>
    <s v="05854/PB/626402/2022"/>
    <x v="236"/>
    <x v="29"/>
    <s v="Belanja Barang Operasional"/>
    <s v="KEPERLUAN PERKANTORAN"/>
    <s v="GUP NIHIL"/>
    <s v="LAINNYA"/>
    <x v="1726"/>
    <x v="173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7"/>
    <n v="96000"/>
    <x v="53"/>
    <x v="28"/>
    <x v="53"/>
    <x v="27"/>
    <x v="111"/>
    <s v="05749/KW/626402/2022"/>
    <x v="29"/>
    <s v="05860/PB/626402/2022"/>
    <x v="221"/>
    <x v="29"/>
    <s v="Belanja Barang Operasional"/>
    <s v="BELANJA PEMELIHARAAN"/>
    <s v="GUP NIHIL"/>
    <s v="LAINNYA"/>
    <x v="1727"/>
    <x v="173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58"/>
    <n v="288600"/>
    <x v="53"/>
    <x v="28"/>
    <x v="53"/>
    <x v="27"/>
    <x v="111"/>
    <s v="05744/KW/626402/2022"/>
    <x v="29"/>
    <s v="05855/PB/626402/2022"/>
    <x v="221"/>
    <x v="29"/>
    <s v="Belanja Barang Operasional"/>
    <s v="KEPERLUAN PERKANTORAN"/>
    <s v="GUP NIHIL"/>
    <s v="LAINNYA"/>
    <x v="1728"/>
    <x v="173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659"/>
    <n v="4950000"/>
    <x v="53"/>
    <x v="28"/>
    <x v="53"/>
    <x v="27"/>
    <x v="111"/>
    <s v="05748/KW/626402/2022"/>
    <x v="29"/>
    <s v="05859/PB/626402/2022"/>
    <x v="225"/>
    <x v="29"/>
    <s v="Belanja Barang Operasional"/>
    <s v="BELANJA SEWA"/>
    <s v="GUP NIHIL"/>
    <s v="LAINNYA"/>
    <x v="1729"/>
    <x v="1739"/>
    <s v="00355/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60"/>
    <n v="507368"/>
    <x v="53"/>
    <x v="28"/>
    <x v="53"/>
    <x v="27"/>
    <x v="111"/>
    <s v="05745/KW/626402/2022"/>
    <x v="29"/>
    <s v="05856/PB/626402/2022"/>
    <x v="227"/>
    <x v="29"/>
    <s v="Belanja Barang Operasional"/>
    <s v="KEPERLUAN PERKANTORAN"/>
    <s v="GUP NIHIL"/>
    <s v="LAINNYA"/>
    <x v="1730"/>
    <x v="174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661"/>
    <n v="130000"/>
    <x v="53"/>
    <x v="28"/>
    <x v="53"/>
    <x v="27"/>
    <x v="111"/>
    <s v="05747/KW/626402/2022"/>
    <x v="29"/>
    <s v="05858/PB/626402/2022"/>
    <x v="236"/>
    <x v="29"/>
    <s v="Belanja Barang Operasional"/>
    <s v="PENGIRIMAN SURAT DINAS POS PUSAT"/>
    <s v="GUP NIHIL"/>
    <s v="LAINNYA"/>
    <x v="1731"/>
    <x v="174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62"/>
    <n v="2640000"/>
    <x v="53"/>
    <x v="28"/>
    <x v="53"/>
    <x v="27"/>
    <x v="111"/>
    <s v="05746/KW/626402/2022"/>
    <x v="29"/>
    <s v="05857/PB/626402/2022"/>
    <x v="239"/>
    <x v="29"/>
    <s v="Belanja Barang Operasional"/>
    <s v="KEPERLUAN PERKANTORAN"/>
    <s v="GUP NIHIL"/>
    <s v="LAINNYA"/>
    <x v="1732"/>
    <x v="1742"/>
    <s v="0035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663"/>
    <n v="1980000"/>
    <x v="53"/>
    <x v="28"/>
    <x v="53"/>
    <x v="27"/>
    <x v="112"/>
    <s v="05724/KW/626402/2022"/>
    <x v="29"/>
    <s v="05818/PB/626402/2022"/>
    <x v="219"/>
    <x v="29"/>
    <s v="Belanja Barang Non Operasional"/>
    <s v="PERSEDIAAN"/>
    <s v="GUP NIHIL"/>
    <s v="LAINNYA"/>
    <x v="1733"/>
    <x v="1743"/>
    <s v="00356/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664"/>
    <n v="910000"/>
    <x v="53"/>
    <x v="28"/>
    <x v="53"/>
    <x v="27"/>
    <x v="113"/>
    <s v="05726/KW/626402/2022"/>
    <x v="29"/>
    <s v="05821/PB/626402/2022"/>
    <x v="233"/>
    <x v="29"/>
    <s v="Belanja Barang Non Operasional"/>
    <s v="PERSEDIAAN"/>
    <s v="GUP NIHIL"/>
    <s v="LAINNYA"/>
    <x v="1734"/>
    <x v="1744"/>
    <s v="00356/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1665"/>
    <n v="945000"/>
    <x v="53"/>
    <x v="28"/>
    <x v="53"/>
    <x v="27"/>
    <x v="113"/>
    <s v="05725/KW/626402/2022"/>
    <x v="29"/>
    <s v="05820/PB/626402/2022"/>
    <x v="220"/>
    <x v="29"/>
    <s v="Belanja Barang Non Operasional"/>
    <s v="PERSEDIAAN"/>
    <s v="GUP NIHIL"/>
    <s v="LAINNYA"/>
    <x v="1735"/>
    <x v="1745"/>
    <s v="00356/UM/626402/2022"/>
    <m/>
    <m/>
    <m/>
    <m/>
    <m/>
  </r>
  <r>
    <s v="032.12.WA. Program Dukungan Manajemen"/>
    <s v="2378. Dukungan Manajemen Internal Lingkup Badan Riset dan Sumber Daya Manusia Kelautan dan Perikanan"/>
    <s v="2378.EBA. Layanan Dukungan Manajemen Internal"/>
    <s v="2378.EBA.994. Layanan Perkantoran"/>
    <s v="001. Gaji dan Tunjangan"/>
    <s v="GA. Gaji dan Tunjangan Pusat Pendidikan KP"/>
    <s v="511129. Belanja Uang Makan PNS"/>
    <x v="112"/>
    <x v="0"/>
    <x v="0"/>
    <x v="1"/>
    <x v="117"/>
    <s v="000420"/>
    <x v="1666"/>
    <n v="24233000"/>
    <x v="54"/>
    <x v="28"/>
    <x v="54"/>
    <x v="27"/>
    <x v="114"/>
    <s v="05727/KW/626402/2022"/>
    <x v="29"/>
    <s v="05825/PB/626402/2022"/>
    <x v="231"/>
    <x v="29"/>
    <s v="Belanja Pegawai"/>
    <s v="GAJI DAN TUNJANGAN"/>
    <s v="GUP NIHIL"/>
    <s v="LAINNYA"/>
    <x v="1736"/>
    <x v="1746"/>
    <s v="00358/UM/626402/2022"/>
    <m/>
    <n v="176875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266"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32"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axis="axisRow" allDrilled="1" showAll="0" dataSourceSort="1" defaultAttributeDrillState="1">
      <items count="7">
        <item x="0"/>
        <item x="1"/>
        <item x="2"/>
        <item x="3"/>
        <item x="4"/>
        <item x="5"/>
        <item t="default"/>
      </items>
    </pivotField>
  </pivotFields>
  <rowFields count="4">
    <field x="6"/>
    <field x="7"/>
    <field x="8"/>
    <field x="11"/>
  </rowFields>
  <rowItems count="9">
    <i>
      <x/>
    </i>
    <i r="1">
      <x/>
    </i>
    <i r="2">
      <x/>
    </i>
    <i r="3">
      <x/>
    </i>
    <i r="3">
      <x v="1"/>
    </i>
    <i r="2">
      <x v="1"/>
    </i>
    <i r="3">
      <x/>
    </i>
    <i r="3">
      <x v="1"/>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99">
    <format dxfId="1856">
      <pivotArea dataOnly="0" labelOnly="1" fieldPosition="0">
        <references count="1">
          <reference field="7" count="0"/>
        </references>
      </pivotArea>
    </format>
    <format dxfId="1855">
      <pivotArea dataOnly="0" labelOnly="1" fieldPosition="0">
        <references count="1">
          <reference field="7" count="0"/>
        </references>
      </pivotArea>
    </format>
    <format dxfId="1854">
      <pivotArea dataOnly="0" labelOnly="1" fieldPosition="0">
        <references count="1">
          <reference field="6" count="0"/>
        </references>
      </pivotArea>
    </format>
    <format dxfId="1853">
      <pivotArea collapsedLevelsAreSubtotals="1" fieldPosition="0">
        <references count="2">
          <reference field="6" count="0" selected="0"/>
          <reference field="7" count="1">
            <x v="1"/>
          </reference>
        </references>
      </pivotArea>
    </format>
    <format dxfId="1852">
      <pivotArea collapsedLevelsAreSubtotals="1" fieldPosition="0">
        <references count="2">
          <reference field="6" count="0" selected="0"/>
          <reference field="7" count="1">
            <x v="0"/>
          </reference>
        </references>
      </pivotArea>
    </format>
    <format dxfId="1851">
      <pivotArea collapsedLevelsAreSubtotals="1" fieldPosition="0">
        <references count="2">
          <reference field="6" count="0" selected="0"/>
          <reference field="7" count="1">
            <x v="2"/>
          </reference>
        </references>
      </pivotArea>
    </format>
    <format dxfId="1850">
      <pivotArea collapsedLevelsAreSubtotals="1" fieldPosition="0">
        <references count="2">
          <reference field="6" count="0" selected="0"/>
          <reference field="7" count="1">
            <x v="3"/>
          </reference>
        </references>
      </pivotArea>
    </format>
    <format dxfId="1849">
      <pivotArea collapsedLevelsAreSubtotals="1" fieldPosition="0">
        <references count="2">
          <reference field="6" count="0" selected="0"/>
          <reference field="7" count="1">
            <x v="1"/>
          </reference>
        </references>
      </pivotArea>
    </format>
    <format dxfId="1848">
      <pivotArea collapsedLevelsAreSubtotals="1" fieldPosition="0">
        <references count="2">
          <reference field="6" count="0" selected="0"/>
          <reference field="7" count="1">
            <x v="0"/>
          </reference>
        </references>
      </pivotArea>
    </format>
    <format dxfId="1847">
      <pivotArea collapsedLevelsAreSubtotals="1" fieldPosition="0">
        <references count="2">
          <reference field="6" count="0" selected="0"/>
          <reference field="7" count="1">
            <x v="2"/>
          </reference>
        </references>
      </pivotArea>
    </format>
    <format dxfId="1846">
      <pivotArea collapsedLevelsAreSubtotals="1" fieldPosition="0">
        <references count="2">
          <reference field="6" count="0" selected="0"/>
          <reference field="7" count="1">
            <x v="3"/>
          </reference>
        </references>
      </pivotArea>
    </format>
    <format dxfId="1845">
      <pivotArea collapsedLevelsAreSubtotals="1" fieldPosition="0">
        <references count="2">
          <reference field="6" count="0" selected="0"/>
          <reference field="7" count="1">
            <x v="1"/>
          </reference>
        </references>
      </pivotArea>
    </format>
    <format dxfId="1844">
      <pivotArea collapsedLevelsAreSubtotals="1" fieldPosition="0">
        <references count="2">
          <reference field="6" count="0" selected="0"/>
          <reference field="7" count="1">
            <x v="0"/>
          </reference>
        </references>
      </pivotArea>
    </format>
    <format dxfId="1843">
      <pivotArea collapsedLevelsAreSubtotals="1" fieldPosition="0">
        <references count="2">
          <reference field="6" count="0" selected="0"/>
          <reference field="7" count="1">
            <x v="2"/>
          </reference>
        </references>
      </pivotArea>
    </format>
    <format dxfId="1842">
      <pivotArea collapsedLevelsAreSubtotals="1" fieldPosition="0">
        <references count="2">
          <reference field="6" count="0" selected="0"/>
          <reference field="7" count="1">
            <x v="3"/>
          </reference>
        </references>
      </pivotArea>
    </format>
    <format dxfId="1841">
      <pivotArea field="6" type="button" dataOnly="0" labelOnly="1" outline="0" axis="axisRow" fieldPosition="0"/>
    </format>
    <format dxfId="1840">
      <pivotArea dataOnly="0" labelOnly="1" outline="0" fieldPosition="0">
        <references count="1">
          <reference field="4294967294" count="6">
            <x v="2"/>
            <x v="3"/>
            <x v="4"/>
            <x v="5"/>
            <x v="6"/>
            <x v="7"/>
          </reference>
        </references>
      </pivotArea>
    </format>
    <format dxfId="1839">
      <pivotArea type="all" dataOnly="0" outline="0" fieldPosition="0"/>
    </format>
    <format dxfId="1838">
      <pivotArea outline="0" collapsedLevelsAreSubtotals="1" fieldPosition="0"/>
    </format>
    <format dxfId="1837">
      <pivotArea field="6" type="button" dataOnly="0" labelOnly="1" outline="0" axis="axisRow" fieldPosition="0"/>
    </format>
    <format dxfId="1836">
      <pivotArea dataOnly="0" labelOnly="1" fieldPosition="0">
        <references count="1">
          <reference field="6" count="0"/>
        </references>
      </pivotArea>
    </format>
    <format dxfId="1835">
      <pivotArea dataOnly="0" labelOnly="1" grandRow="1" outline="0" fieldPosition="0"/>
    </format>
    <format dxfId="1834">
      <pivotArea dataOnly="0" labelOnly="1" fieldPosition="0">
        <references count="2">
          <reference field="6" count="0" selected="0"/>
          <reference field="7" count="0"/>
        </references>
      </pivotArea>
    </format>
    <format dxfId="1833">
      <pivotArea dataOnly="0" labelOnly="1" fieldPosition="0">
        <references count="3">
          <reference field="6" count="0" selected="0"/>
          <reference field="7" count="1" selected="0">
            <x v="1"/>
          </reference>
          <reference field="8" count="2">
            <x v="2"/>
            <x v="3"/>
          </reference>
        </references>
      </pivotArea>
    </format>
    <format dxfId="1832">
      <pivotArea dataOnly="0" labelOnly="1" fieldPosition="0">
        <references count="3">
          <reference field="6" count="0" selected="0"/>
          <reference field="7" count="1" selected="0">
            <x v="0"/>
          </reference>
          <reference field="8" count="2">
            <x v="0"/>
            <x v="1"/>
          </reference>
        </references>
      </pivotArea>
    </format>
    <format dxfId="1831">
      <pivotArea dataOnly="0" labelOnly="1" fieldPosition="0">
        <references count="3">
          <reference field="6" count="0" selected="0"/>
          <reference field="7" count="1" selected="0">
            <x v="2"/>
          </reference>
          <reference field="8" count="1">
            <x v="4"/>
          </reference>
        </references>
      </pivotArea>
    </format>
    <format dxfId="1830">
      <pivotArea dataOnly="0" labelOnly="1" fieldPosition="0">
        <references count="3">
          <reference field="6" count="0" selected="0"/>
          <reference field="7" count="1" selected="0">
            <x v="3"/>
          </reference>
          <reference field="8" count="2">
            <x v="5"/>
            <x v="6"/>
          </reference>
        </references>
      </pivotArea>
    </format>
    <format dxfId="1829">
      <pivotArea dataOnly="0" labelOnly="1" outline="0" fieldPosition="0">
        <references count="1">
          <reference field="4294967294" count="6">
            <x v="2"/>
            <x v="3"/>
            <x v="4"/>
            <x v="5"/>
            <x v="6"/>
            <x v="7"/>
          </reference>
        </references>
      </pivotArea>
    </format>
    <format dxfId="1828">
      <pivotArea dataOnly="0" labelOnly="1" grandRow="1" outline="0" fieldPosition="0"/>
    </format>
    <format dxfId="1827">
      <pivotArea collapsedLevelsAreSubtotals="1" fieldPosition="0">
        <references count="2">
          <reference field="6" count="0" selected="0"/>
          <reference field="7" count="1">
            <x v="1"/>
          </reference>
        </references>
      </pivotArea>
    </format>
    <format dxfId="1826">
      <pivotArea collapsedLevelsAreSubtotals="1" fieldPosition="0">
        <references count="2">
          <reference field="6" count="0" selected="0"/>
          <reference field="7" count="1">
            <x v="0"/>
          </reference>
        </references>
      </pivotArea>
    </format>
    <format dxfId="1825">
      <pivotArea collapsedLevelsAreSubtotals="1" fieldPosition="0">
        <references count="2">
          <reference field="6" count="0" selected="0"/>
          <reference field="7" count="1">
            <x v="2"/>
          </reference>
        </references>
      </pivotArea>
    </format>
    <format dxfId="1824">
      <pivotArea collapsedLevelsAreSubtotals="1" fieldPosition="0">
        <references count="2">
          <reference field="6" count="0" selected="0"/>
          <reference field="7" count="1">
            <x v="3"/>
          </reference>
        </references>
      </pivotArea>
    </format>
    <format dxfId="1823">
      <pivotArea collapsedLevelsAreSubtotals="1" fieldPosition="0">
        <references count="2">
          <reference field="6" count="0" selected="0"/>
          <reference field="7" count="1">
            <x v="1"/>
          </reference>
        </references>
      </pivotArea>
    </format>
    <format dxfId="1822">
      <pivotArea collapsedLevelsAreSubtotals="1" fieldPosition="0">
        <references count="2">
          <reference field="6" count="0" selected="0"/>
          <reference field="7" count="1">
            <x v="0"/>
          </reference>
        </references>
      </pivotArea>
    </format>
    <format dxfId="1821">
      <pivotArea collapsedLevelsAreSubtotals="1" fieldPosition="0">
        <references count="2">
          <reference field="6" count="0" selected="0"/>
          <reference field="7" count="1">
            <x v="2"/>
          </reference>
        </references>
      </pivotArea>
    </format>
    <format dxfId="1820">
      <pivotArea collapsedLevelsAreSubtotals="1" fieldPosition="0">
        <references count="2">
          <reference field="6" count="0" selected="0"/>
          <reference field="7" count="1">
            <x v="3"/>
          </reference>
        </references>
      </pivotArea>
    </format>
    <format dxfId="1819">
      <pivotArea collapsedLevelsAreSubtotals="1" fieldPosition="0">
        <references count="1">
          <reference field="6" count="0"/>
        </references>
      </pivotArea>
    </format>
    <format dxfId="1818">
      <pivotArea outline="0" fieldPosition="0">
        <references count="1">
          <reference field="4294967294" count="1">
            <x v="0"/>
          </reference>
        </references>
      </pivotArea>
    </format>
    <format dxfId="1817">
      <pivotArea outline="0" fieldPosition="0">
        <references count="1">
          <reference field="4294967294" count="1">
            <x v="1"/>
          </reference>
        </references>
      </pivotArea>
    </format>
    <format dxfId="1816">
      <pivotArea dataOnly="0" outline="0" fieldPosition="0">
        <references count="1">
          <reference field="4294967294" count="1">
            <x v="1"/>
          </reference>
        </references>
      </pivotArea>
    </format>
    <format dxfId="1815">
      <pivotArea field="6" type="button" dataOnly="0" labelOnly="1" outline="0" axis="axisRow" fieldPosition="0"/>
    </format>
    <format dxfId="1814">
      <pivotArea dataOnly="0" labelOnly="1" outline="0" fieldPosition="0">
        <references count="1">
          <reference field="4294967294" count="8">
            <x v="0"/>
            <x v="1"/>
            <x v="2"/>
            <x v="3"/>
            <x v="4"/>
            <x v="5"/>
            <x v="6"/>
            <x v="7"/>
          </reference>
        </references>
      </pivotArea>
    </format>
    <format dxfId="1813">
      <pivotArea field="6" type="button" dataOnly="0" labelOnly="1" outline="0" axis="axisRow" fieldPosition="0"/>
    </format>
    <format dxfId="1812">
      <pivotArea dataOnly="0" labelOnly="1" outline="0" fieldPosition="0">
        <references count="1">
          <reference field="4294967294" count="8">
            <x v="0"/>
            <x v="1"/>
            <x v="2"/>
            <x v="3"/>
            <x v="4"/>
            <x v="5"/>
            <x v="6"/>
            <x v="7"/>
          </reference>
        </references>
      </pivotArea>
    </format>
    <format dxfId="1811">
      <pivotArea field="6" type="button" dataOnly="0" labelOnly="1" outline="0" axis="axisRow" fieldPosition="0"/>
    </format>
    <format dxfId="1810">
      <pivotArea dataOnly="0" labelOnly="1" outline="0" fieldPosition="0">
        <references count="1">
          <reference field="4294967294" count="8">
            <x v="0"/>
            <x v="1"/>
            <x v="2"/>
            <x v="3"/>
            <x v="4"/>
            <x v="5"/>
            <x v="6"/>
            <x v="7"/>
          </reference>
        </references>
      </pivotArea>
    </format>
    <format dxfId="1809">
      <pivotArea dataOnly="0" labelOnly="1" fieldPosition="0">
        <references count="1">
          <reference field="8" count="0"/>
        </references>
      </pivotArea>
    </format>
    <format dxfId="1808">
      <pivotArea dataOnly="0" labelOnly="1" fieldPosition="0">
        <references count="1">
          <reference field="8" count="0"/>
        </references>
      </pivotArea>
    </format>
    <format dxfId="1807">
      <pivotArea type="all" dataOnly="0" outline="0" fieldPosition="0"/>
    </format>
    <format dxfId="1806">
      <pivotArea outline="0" collapsedLevelsAreSubtotals="1" fieldPosition="0"/>
    </format>
    <format dxfId="1805">
      <pivotArea field="6" type="button" dataOnly="0" labelOnly="1" outline="0" axis="axisRow" fieldPosition="0"/>
    </format>
    <format dxfId="1804">
      <pivotArea dataOnly="0" labelOnly="1" fieldPosition="0">
        <references count="1">
          <reference field="6" count="0"/>
        </references>
      </pivotArea>
    </format>
    <format dxfId="1803">
      <pivotArea dataOnly="0" labelOnly="1" grandRow="1" outline="0" fieldPosition="0"/>
    </format>
    <format dxfId="1802">
      <pivotArea dataOnly="0" labelOnly="1" fieldPosition="0">
        <references count="2">
          <reference field="6" count="0" selected="0"/>
          <reference field="7" count="0"/>
        </references>
      </pivotArea>
    </format>
    <format dxfId="1801">
      <pivotArea dataOnly="0" labelOnly="1" fieldPosition="0">
        <references count="3">
          <reference field="6" count="0" selected="0"/>
          <reference field="7" count="1" selected="0">
            <x v="1"/>
          </reference>
          <reference field="8" count="2">
            <x v="2"/>
            <x v="3"/>
          </reference>
        </references>
      </pivotArea>
    </format>
    <format dxfId="1800">
      <pivotArea dataOnly="0" labelOnly="1" fieldPosition="0">
        <references count="3">
          <reference field="6" count="0" selected="0"/>
          <reference field="7" count="1" selected="0">
            <x v="0"/>
          </reference>
          <reference field="8" count="2">
            <x v="0"/>
            <x v="1"/>
          </reference>
        </references>
      </pivotArea>
    </format>
    <format dxfId="1799">
      <pivotArea dataOnly="0" labelOnly="1" fieldPosition="0">
        <references count="3">
          <reference field="6" count="0" selected="0"/>
          <reference field="7" count="1" selected="0">
            <x v="2"/>
          </reference>
          <reference field="8" count="1">
            <x v="4"/>
          </reference>
        </references>
      </pivotArea>
    </format>
    <format dxfId="1798">
      <pivotArea dataOnly="0" labelOnly="1" fieldPosition="0">
        <references count="3">
          <reference field="6" count="0" selected="0"/>
          <reference field="7" count="1" selected="0">
            <x v="3"/>
          </reference>
          <reference field="8" count="2">
            <x v="5"/>
            <x v="6"/>
          </reference>
        </references>
      </pivotArea>
    </format>
    <format dxfId="1797">
      <pivotArea dataOnly="0" labelOnly="1" fieldPosition="0">
        <references count="4">
          <reference field="6" count="0" selected="0"/>
          <reference field="7" count="1" selected="0">
            <x v="1"/>
          </reference>
          <reference field="8" count="1" selected="0">
            <x v="2"/>
          </reference>
          <reference field="11" count="2">
            <x v="0"/>
            <x v="1"/>
          </reference>
        </references>
      </pivotArea>
    </format>
    <format dxfId="1796">
      <pivotArea dataOnly="0" labelOnly="1" fieldPosition="0">
        <references count="4">
          <reference field="6" count="0" selected="0"/>
          <reference field="7" count="1" selected="0">
            <x v="1"/>
          </reference>
          <reference field="8" count="1" selected="0">
            <x v="3"/>
          </reference>
          <reference field="11" count="1">
            <x v="0"/>
          </reference>
        </references>
      </pivotArea>
    </format>
    <format dxfId="1795">
      <pivotArea dataOnly="0" labelOnly="1" fieldPosition="0">
        <references count="4">
          <reference field="6" count="0" selected="0"/>
          <reference field="7" count="1" selected="0">
            <x v="0"/>
          </reference>
          <reference field="8" count="1" selected="0">
            <x v="0"/>
          </reference>
          <reference field="11" count="2">
            <x v="0"/>
            <x v="1"/>
          </reference>
        </references>
      </pivotArea>
    </format>
    <format dxfId="1794">
      <pivotArea dataOnly="0" labelOnly="1" fieldPosition="0">
        <references count="4">
          <reference field="6" count="0" selected="0"/>
          <reference field="7" count="1" selected="0">
            <x v="0"/>
          </reference>
          <reference field="8" count="1" selected="0">
            <x v="1"/>
          </reference>
          <reference field="11" count="2">
            <x v="0"/>
            <x v="1"/>
          </reference>
        </references>
      </pivotArea>
    </format>
    <format dxfId="1793">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1792">
      <pivotArea dataOnly="0" labelOnly="1" fieldPosition="0">
        <references count="4">
          <reference field="6" count="0" selected="0"/>
          <reference field="7" count="1" selected="0">
            <x v="3"/>
          </reference>
          <reference field="8" count="1" selected="0">
            <x v="5"/>
          </reference>
          <reference field="11" count="2">
            <x v="0"/>
            <x v="1"/>
          </reference>
        </references>
      </pivotArea>
    </format>
    <format dxfId="1791">
      <pivotArea dataOnly="0" labelOnly="1" fieldPosition="0">
        <references count="4">
          <reference field="6" count="0" selected="0"/>
          <reference field="7" count="1" selected="0">
            <x v="3"/>
          </reference>
          <reference field="8" count="1" selected="0">
            <x v="6"/>
          </reference>
          <reference field="11" count="4">
            <x v="1"/>
            <x v="3"/>
            <x v="4"/>
            <x v="5"/>
          </reference>
        </references>
      </pivotArea>
    </format>
    <format dxfId="1790">
      <pivotArea dataOnly="0" labelOnly="1" outline="0" fieldPosition="0">
        <references count="1">
          <reference field="4294967294" count="8">
            <x v="0"/>
            <x v="1"/>
            <x v="2"/>
            <x v="3"/>
            <x v="4"/>
            <x v="5"/>
            <x v="6"/>
            <x v="7"/>
          </reference>
        </references>
      </pivotArea>
    </format>
    <format dxfId="1789">
      <pivotArea type="all" dataOnly="0" outline="0" fieldPosition="0"/>
    </format>
    <format dxfId="1788">
      <pivotArea outline="0" collapsedLevelsAreSubtotals="1" fieldPosition="0"/>
    </format>
    <format dxfId="1787">
      <pivotArea field="6" type="button" dataOnly="0" labelOnly="1" outline="0" axis="axisRow" fieldPosition="0"/>
    </format>
    <format dxfId="1786">
      <pivotArea dataOnly="0" labelOnly="1" fieldPosition="0">
        <references count="1">
          <reference field="6" count="0"/>
        </references>
      </pivotArea>
    </format>
    <format dxfId="1785">
      <pivotArea dataOnly="0" labelOnly="1" grandRow="1" outline="0" fieldPosition="0"/>
    </format>
    <format dxfId="1784">
      <pivotArea dataOnly="0" labelOnly="1" fieldPosition="0">
        <references count="2">
          <reference field="6" count="0" selected="0"/>
          <reference field="7" count="0"/>
        </references>
      </pivotArea>
    </format>
    <format dxfId="1783">
      <pivotArea dataOnly="0" labelOnly="1" fieldPosition="0">
        <references count="3">
          <reference field="6" count="0" selected="0"/>
          <reference field="7" count="1" selected="0">
            <x v="1"/>
          </reference>
          <reference field="8" count="2">
            <x v="2"/>
            <x v="3"/>
          </reference>
        </references>
      </pivotArea>
    </format>
    <format dxfId="1782">
      <pivotArea dataOnly="0" labelOnly="1" fieldPosition="0">
        <references count="3">
          <reference field="6" count="0" selected="0"/>
          <reference field="7" count="1" selected="0">
            <x v="0"/>
          </reference>
          <reference field="8" count="2">
            <x v="0"/>
            <x v="1"/>
          </reference>
        </references>
      </pivotArea>
    </format>
    <format dxfId="1781">
      <pivotArea dataOnly="0" labelOnly="1" fieldPosition="0">
        <references count="3">
          <reference field="6" count="0" selected="0"/>
          <reference field="7" count="1" selected="0">
            <x v="2"/>
          </reference>
          <reference field="8" count="1">
            <x v="4"/>
          </reference>
        </references>
      </pivotArea>
    </format>
    <format dxfId="1780">
      <pivotArea dataOnly="0" labelOnly="1" fieldPosition="0">
        <references count="3">
          <reference field="6" count="0" selected="0"/>
          <reference field="7" count="1" selected="0">
            <x v="3"/>
          </reference>
          <reference field="8" count="2">
            <x v="5"/>
            <x v="6"/>
          </reference>
        </references>
      </pivotArea>
    </format>
    <format dxfId="1779">
      <pivotArea dataOnly="0" labelOnly="1" fieldPosition="0">
        <references count="4">
          <reference field="6" count="0" selected="0"/>
          <reference field="7" count="1" selected="0">
            <x v="1"/>
          </reference>
          <reference field="8" count="1" selected="0">
            <x v="2"/>
          </reference>
          <reference field="11" count="2">
            <x v="0"/>
            <x v="1"/>
          </reference>
        </references>
      </pivotArea>
    </format>
    <format dxfId="1778">
      <pivotArea dataOnly="0" labelOnly="1" fieldPosition="0">
        <references count="4">
          <reference field="6" count="0" selected="0"/>
          <reference field="7" count="1" selected="0">
            <x v="1"/>
          </reference>
          <reference field="8" count="1" selected="0">
            <x v="3"/>
          </reference>
          <reference field="11" count="1">
            <x v="0"/>
          </reference>
        </references>
      </pivotArea>
    </format>
    <format dxfId="1777">
      <pivotArea dataOnly="0" labelOnly="1" fieldPosition="0">
        <references count="4">
          <reference field="6" count="0" selected="0"/>
          <reference field="7" count="1" selected="0">
            <x v="0"/>
          </reference>
          <reference field="8" count="1" selected="0">
            <x v="0"/>
          </reference>
          <reference field="11" count="2">
            <x v="0"/>
            <x v="1"/>
          </reference>
        </references>
      </pivotArea>
    </format>
    <format dxfId="1776">
      <pivotArea dataOnly="0" labelOnly="1" fieldPosition="0">
        <references count="4">
          <reference field="6" count="0" selected="0"/>
          <reference field="7" count="1" selected="0">
            <x v="0"/>
          </reference>
          <reference field="8" count="1" selected="0">
            <x v="1"/>
          </reference>
          <reference field="11" count="2">
            <x v="0"/>
            <x v="1"/>
          </reference>
        </references>
      </pivotArea>
    </format>
    <format dxfId="1775">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1774">
      <pivotArea dataOnly="0" labelOnly="1" fieldPosition="0">
        <references count="4">
          <reference field="6" count="0" selected="0"/>
          <reference field="7" count="1" selected="0">
            <x v="3"/>
          </reference>
          <reference field="8" count="1" selected="0">
            <x v="5"/>
          </reference>
          <reference field="11" count="2">
            <x v="0"/>
            <x v="1"/>
          </reference>
        </references>
      </pivotArea>
    </format>
    <format dxfId="1773">
      <pivotArea dataOnly="0" labelOnly="1" fieldPosition="0">
        <references count="4">
          <reference field="6" count="0" selected="0"/>
          <reference field="7" count="1" selected="0">
            <x v="3"/>
          </reference>
          <reference field="8" count="1" selected="0">
            <x v="6"/>
          </reference>
          <reference field="11" count="4">
            <x v="1"/>
            <x v="3"/>
            <x v="4"/>
            <x v="5"/>
          </reference>
        </references>
      </pivotArea>
    </format>
    <format dxfId="1772">
      <pivotArea dataOnly="0" labelOnly="1" outline="0" fieldPosition="0">
        <references count="1">
          <reference field="4294967294" count="8">
            <x v="0"/>
            <x v="1"/>
            <x v="2"/>
            <x v="3"/>
            <x v="4"/>
            <x v="5"/>
            <x v="6"/>
            <x v="7"/>
          </reference>
        </references>
      </pivotArea>
    </format>
    <format dxfId="1771">
      <pivotArea collapsedLevelsAreSubtotals="1" fieldPosition="0">
        <references count="3">
          <reference field="6" count="0" selected="0"/>
          <reference field="7" count="1" selected="0">
            <x v="1"/>
          </reference>
          <reference field="8" count="1">
            <x v="2"/>
          </reference>
        </references>
      </pivotArea>
    </format>
    <format dxfId="1770">
      <pivotArea collapsedLevelsAreSubtotals="1" fieldPosition="0">
        <references count="3">
          <reference field="6" count="0" selected="0"/>
          <reference field="7" count="1" selected="0">
            <x v="1"/>
          </reference>
          <reference field="8" count="1">
            <x v="3"/>
          </reference>
        </references>
      </pivotArea>
    </format>
    <format dxfId="1769">
      <pivotArea collapsedLevelsAreSubtotals="1" fieldPosition="0">
        <references count="3">
          <reference field="6" count="0" selected="0"/>
          <reference field="7" count="1" selected="0">
            <x v="0"/>
          </reference>
          <reference field="8" count="1">
            <x v="0"/>
          </reference>
        </references>
      </pivotArea>
    </format>
    <format dxfId="1768">
      <pivotArea collapsedLevelsAreSubtotals="1" fieldPosition="0">
        <references count="3">
          <reference field="6" count="0" selected="0"/>
          <reference field="7" count="1" selected="0">
            <x v="0"/>
          </reference>
          <reference field="8" count="1">
            <x v="1"/>
          </reference>
        </references>
      </pivotArea>
    </format>
    <format dxfId="1767">
      <pivotArea collapsedLevelsAreSubtotals="1" fieldPosition="0">
        <references count="3">
          <reference field="6" count="0" selected="0"/>
          <reference field="7" count="1" selected="0">
            <x v="2"/>
          </reference>
          <reference field="8" count="1">
            <x v="4"/>
          </reference>
        </references>
      </pivotArea>
    </format>
    <format dxfId="1766">
      <pivotArea collapsedLevelsAreSubtotals="1" fieldPosition="0">
        <references count="3">
          <reference field="6" count="0" selected="0"/>
          <reference field="7" count="1" selected="0">
            <x v="3"/>
          </reference>
          <reference field="8" count="1">
            <x v="5"/>
          </reference>
        </references>
      </pivotArea>
    </format>
    <format dxfId="1765">
      <pivotArea collapsedLevelsAreSubtotals="1" fieldPosition="0">
        <references count="3">
          <reference field="6" count="0" selected="0"/>
          <reference field="7" count="1" selected="0">
            <x v="3"/>
          </reference>
          <reference field="8" count="1">
            <x v="6"/>
          </reference>
        </references>
      </pivotArea>
    </format>
    <format dxfId="1764">
      <pivotArea collapsedLevelsAreSubtotals="1" fieldPosition="0">
        <references count="3">
          <reference field="6" count="0" selected="0"/>
          <reference field="7" count="1" selected="0">
            <x v="1"/>
          </reference>
          <reference field="8" count="1">
            <x v="2"/>
          </reference>
        </references>
      </pivotArea>
    </format>
    <format dxfId="1763">
      <pivotArea collapsedLevelsAreSubtotals="1" fieldPosition="0">
        <references count="3">
          <reference field="6" count="0" selected="0"/>
          <reference field="7" count="1" selected="0">
            <x v="1"/>
          </reference>
          <reference field="8" count="1">
            <x v="3"/>
          </reference>
        </references>
      </pivotArea>
    </format>
    <format dxfId="1762">
      <pivotArea collapsedLevelsAreSubtotals="1" fieldPosition="0">
        <references count="3">
          <reference field="6" count="0" selected="0"/>
          <reference field="7" count="1" selected="0">
            <x v="0"/>
          </reference>
          <reference field="8" count="1">
            <x v="0"/>
          </reference>
        </references>
      </pivotArea>
    </format>
    <format dxfId="1761">
      <pivotArea collapsedLevelsAreSubtotals="1" fieldPosition="0">
        <references count="3">
          <reference field="6" count="0" selected="0"/>
          <reference field="7" count="1" selected="0">
            <x v="0"/>
          </reference>
          <reference field="8" count="1">
            <x v="1"/>
          </reference>
        </references>
      </pivotArea>
    </format>
    <format dxfId="1760">
      <pivotArea collapsedLevelsAreSubtotals="1" fieldPosition="0">
        <references count="3">
          <reference field="6" count="0" selected="0"/>
          <reference field="7" count="1" selected="0">
            <x v="2"/>
          </reference>
          <reference field="8" count="1">
            <x v="4"/>
          </reference>
        </references>
      </pivotArea>
    </format>
    <format dxfId="1759">
      <pivotArea collapsedLevelsAreSubtotals="1" fieldPosition="0">
        <references count="3">
          <reference field="6" count="0" selected="0"/>
          <reference field="7" count="1" selected="0">
            <x v="3"/>
          </reference>
          <reference field="8" count="1">
            <x v="5"/>
          </reference>
        </references>
      </pivotArea>
    </format>
    <format dxfId="1758">
      <pivotArea collapsedLevelsAreSubtotals="1" fieldPosition="0">
        <references count="3">
          <reference field="6" count="0" selected="0"/>
          <reference field="7" count="1" selected="0">
            <x v="3"/>
          </reference>
          <reference field="8" count="1">
            <x v="6"/>
          </reference>
        </references>
      </pivotArea>
    </format>
  </formats>
  <pivotHierarchies count="2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67"/>
    <rowHierarchyUsage hierarchyUsage="168"/>
    <rowHierarchyUsage hierarchyUsage="169"/>
    <rowHierarchyUsage hierarchyUsage="16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263"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9" firstHeaderRow="0" firstDataRow="1" firstDataCol="1"/>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s>
  <rowFields count="3">
    <field x="6"/>
    <field x="7"/>
    <field x="8"/>
  </rowFields>
  <rowItems count="5">
    <i>
      <x/>
    </i>
    <i r="1">
      <x/>
    </i>
    <i r="2">
      <x/>
    </i>
    <i r="2">
      <x v="1"/>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1925">
      <pivotArea dataOnly="0" labelOnly="1" fieldPosition="0">
        <references count="1">
          <reference field="7" count="0"/>
        </references>
      </pivotArea>
    </format>
    <format dxfId="1924">
      <pivotArea dataOnly="0" labelOnly="1" fieldPosition="0">
        <references count="1">
          <reference field="7" count="0"/>
        </references>
      </pivotArea>
    </format>
    <format dxfId="1923">
      <pivotArea dataOnly="0" labelOnly="1" fieldPosition="0">
        <references count="1">
          <reference field="6" count="0"/>
        </references>
      </pivotArea>
    </format>
    <format dxfId="1922">
      <pivotArea collapsedLevelsAreSubtotals="1" fieldPosition="0">
        <references count="2">
          <reference field="6" count="0" selected="0"/>
          <reference field="7" count="1">
            <x v="1"/>
          </reference>
        </references>
      </pivotArea>
    </format>
    <format dxfId="1921">
      <pivotArea collapsedLevelsAreSubtotals="1" fieldPosition="0">
        <references count="2">
          <reference field="6" count="0" selected="0"/>
          <reference field="7" count="1">
            <x v="0"/>
          </reference>
        </references>
      </pivotArea>
    </format>
    <format dxfId="1920">
      <pivotArea collapsedLevelsAreSubtotals="1" fieldPosition="0">
        <references count="2">
          <reference field="6" count="0" selected="0"/>
          <reference field="7" count="1">
            <x v="2"/>
          </reference>
        </references>
      </pivotArea>
    </format>
    <format dxfId="1919">
      <pivotArea collapsedLevelsAreSubtotals="1" fieldPosition="0">
        <references count="2">
          <reference field="6" count="0" selected="0"/>
          <reference field="7" count="1">
            <x v="3"/>
          </reference>
        </references>
      </pivotArea>
    </format>
    <format dxfId="1918">
      <pivotArea collapsedLevelsAreSubtotals="1" fieldPosition="0">
        <references count="2">
          <reference field="6" count="0" selected="0"/>
          <reference field="7" count="1">
            <x v="1"/>
          </reference>
        </references>
      </pivotArea>
    </format>
    <format dxfId="1917">
      <pivotArea collapsedLevelsAreSubtotals="1" fieldPosition="0">
        <references count="2">
          <reference field="6" count="0" selected="0"/>
          <reference field="7" count="1">
            <x v="0"/>
          </reference>
        </references>
      </pivotArea>
    </format>
    <format dxfId="1916">
      <pivotArea collapsedLevelsAreSubtotals="1" fieldPosition="0">
        <references count="2">
          <reference field="6" count="0" selected="0"/>
          <reference field="7" count="1">
            <x v="2"/>
          </reference>
        </references>
      </pivotArea>
    </format>
    <format dxfId="1915">
      <pivotArea collapsedLevelsAreSubtotals="1" fieldPosition="0">
        <references count="2">
          <reference field="6" count="0" selected="0"/>
          <reference field="7" count="1">
            <x v="3"/>
          </reference>
        </references>
      </pivotArea>
    </format>
    <format dxfId="1914">
      <pivotArea collapsedLevelsAreSubtotals="1" fieldPosition="0">
        <references count="2">
          <reference field="6" count="0" selected="0"/>
          <reference field="7" count="1">
            <x v="1"/>
          </reference>
        </references>
      </pivotArea>
    </format>
    <format dxfId="1913">
      <pivotArea collapsedLevelsAreSubtotals="1" fieldPosition="0">
        <references count="2">
          <reference field="6" count="0" selected="0"/>
          <reference field="7" count="1">
            <x v="0"/>
          </reference>
        </references>
      </pivotArea>
    </format>
    <format dxfId="1912">
      <pivotArea collapsedLevelsAreSubtotals="1" fieldPosition="0">
        <references count="2">
          <reference field="6" count="0" selected="0"/>
          <reference field="7" count="1">
            <x v="2"/>
          </reference>
        </references>
      </pivotArea>
    </format>
    <format dxfId="1911">
      <pivotArea collapsedLevelsAreSubtotals="1" fieldPosition="0">
        <references count="2">
          <reference field="6" count="0" selected="0"/>
          <reference field="7" count="1">
            <x v="3"/>
          </reference>
        </references>
      </pivotArea>
    </format>
    <format dxfId="1910">
      <pivotArea field="6" type="button" dataOnly="0" labelOnly="1" outline="0" axis="axisRow" fieldPosition="0"/>
    </format>
    <format dxfId="1909">
      <pivotArea dataOnly="0" labelOnly="1" outline="0" fieldPosition="0">
        <references count="1">
          <reference field="4294967294" count="6">
            <x v="2"/>
            <x v="3"/>
            <x v="4"/>
            <x v="5"/>
            <x v="6"/>
            <x v="7"/>
          </reference>
        </references>
      </pivotArea>
    </format>
    <format dxfId="1908">
      <pivotArea type="all" dataOnly="0" outline="0" fieldPosition="0"/>
    </format>
    <format dxfId="1907">
      <pivotArea outline="0" collapsedLevelsAreSubtotals="1" fieldPosition="0"/>
    </format>
    <format dxfId="1906">
      <pivotArea field="6" type="button" dataOnly="0" labelOnly="1" outline="0" axis="axisRow" fieldPosition="0"/>
    </format>
    <format dxfId="1905">
      <pivotArea dataOnly="0" labelOnly="1" fieldPosition="0">
        <references count="1">
          <reference field="6" count="0"/>
        </references>
      </pivotArea>
    </format>
    <format dxfId="1904">
      <pivotArea dataOnly="0" labelOnly="1" grandRow="1" outline="0" fieldPosition="0"/>
    </format>
    <format dxfId="1903">
      <pivotArea dataOnly="0" labelOnly="1" fieldPosition="0">
        <references count="2">
          <reference field="6" count="0" selected="0"/>
          <reference field="7" count="0"/>
        </references>
      </pivotArea>
    </format>
    <format dxfId="1902">
      <pivotArea dataOnly="0" labelOnly="1" fieldPosition="0">
        <references count="3">
          <reference field="6" count="0" selected="0"/>
          <reference field="7" count="1" selected="0">
            <x v="1"/>
          </reference>
          <reference field="8" count="2">
            <x v="2"/>
            <x v="3"/>
          </reference>
        </references>
      </pivotArea>
    </format>
    <format dxfId="1901">
      <pivotArea dataOnly="0" labelOnly="1" fieldPosition="0">
        <references count="3">
          <reference field="6" count="0" selected="0"/>
          <reference field="7" count="1" selected="0">
            <x v="0"/>
          </reference>
          <reference field="8" count="2">
            <x v="0"/>
            <x v="1"/>
          </reference>
        </references>
      </pivotArea>
    </format>
    <format dxfId="1900">
      <pivotArea dataOnly="0" labelOnly="1" fieldPosition="0">
        <references count="3">
          <reference field="6" count="0" selected="0"/>
          <reference field="7" count="1" selected="0">
            <x v="2"/>
          </reference>
          <reference field="8" count="1">
            <x v="4"/>
          </reference>
        </references>
      </pivotArea>
    </format>
    <format dxfId="1899">
      <pivotArea dataOnly="0" labelOnly="1" fieldPosition="0">
        <references count="3">
          <reference field="6" count="0" selected="0"/>
          <reference field="7" count="1" selected="0">
            <x v="3"/>
          </reference>
          <reference field="8" count="2">
            <x v="5"/>
            <x v="6"/>
          </reference>
        </references>
      </pivotArea>
    </format>
    <format dxfId="1898">
      <pivotArea dataOnly="0" labelOnly="1" outline="0" fieldPosition="0">
        <references count="1">
          <reference field="4294967294" count="6">
            <x v="2"/>
            <x v="3"/>
            <x v="4"/>
            <x v="5"/>
            <x v="6"/>
            <x v="7"/>
          </reference>
        </references>
      </pivotArea>
    </format>
    <format dxfId="1897">
      <pivotArea dataOnly="0" labelOnly="1" grandRow="1" outline="0" fieldPosition="0"/>
    </format>
    <format dxfId="1896">
      <pivotArea collapsedLevelsAreSubtotals="1" fieldPosition="0">
        <references count="2">
          <reference field="6" count="0" selected="0"/>
          <reference field="7" count="1">
            <x v="1"/>
          </reference>
        </references>
      </pivotArea>
    </format>
    <format dxfId="1895">
      <pivotArea collapsedLevelsAreSubtotals="1" fieldPosition="0">
        <references count="2">
          <reference field="6" count="0" selected="0"/>
          <reference field="7" count="1">
            <x v="0"/>
          </reference>
        </references>
      </pivotArea>
    </format>
    <format dxfId="1894">
      <pivotArea collapsedLevelsAreSubtotals="1" fieldPosition="0">
        <references count="2">
          <reference field="6" count="0" selected="0"/>
          <reference field="7" count="1">
            <x v="2"/>
          </reference>
        </references>
      </pivotArea>
    </format>
    <format dxfId="1893">
      <pivotArea collapsedLevelsAreSubtotals="1" fieldPosition="0">
        <references count="2">
          <reference field="6" count="0" selected="0"/>
          <reference field="7" count="1">
            <x v="3"/>
          </reference>
        </references>
      </pivotArea>
    </format>
    <format dxfId="1892">
      <pivotArea collapsedLevelsAreSubtotals="1" fieldPosition="0">
        <references count="2">
          <reference field="6" count="0" selected="0"/>
          <reference field="7" count="1">
            <x v="1"/>
          </reference>
        </references>
      </pivotArea>
    </format>
    <format dxfId="1891">
      <pivotArea collapsedLevelsAreSubtotals="1" fieldPosition="0">
        <references count="2">
          <reference field="6" count="0" selected="0"/>
          <reference field="7" count="1">
            <x v="0"/>
          </reference>
        </references>
      </pivotArea>
    </format>
    <format dxfId="1890">
      <pivotArea collapsedLevelsAreSubtotals="1" fieldPosition="0">
        <references count="2">
          <reference field="6" count="0" selected="0"/>
          <reference field="7" count="1">
            <x v="2"/>
          </reference>
        </references>
      </pivotArea>
    </format>
    <format dxfId="1889">
      <pivotArea collapsedLevelsAreSubtotals="1" fieldPosition="0">
        <references count="2">
          <reference field="6" count="0" selected="0"/>
          <reference field="7" count="1">
            <x v="3"/>
          </reference>
        </references>
      </pivotArea>
    </format>
    <format dxfId="1888">
      <pivotArea collapsedLevelsAreSubtotals="1" fieldPosition="0">
        <references count="1">
          <reference field="6" count="0"/>
        </references>
      </pivotArea>
    </format>
    <format dxfId="1887">
      <pivotArea outline="0" fieldPosition="0">
        <references count="1">
          <reference field="4294967294" count="1">
            <x v="0"/>
          </reference>
        </references>
      </pivotArea>
    </format>
    <format dxfId="1886">
      <pivotArea outline="0" fieldPosition="0">
        <references count="1">
          <reference field="4294967294" count="1">
            <x v="1"/>
          </reference>
        </references>
      </pivotArea>
    </format>
    <format dxfId="1885">
      <pivotArea dataOnly="0" outline="0" fieldPosition="0">
        <references count="1">
          <reference field="4294967294" count="1">
            <x v="1"/>
          </reference>
        </references>
      </pivotArea>
    </format>
    <format dxfId="1884">
      <pivotArea field="6" type="button" dataOnly="0" labelOnly="1" outline="0" axis="axisRow" fieldPosition="0"/>
    </format>
    <format dxfId="1883">
      <pivotArea dataOnly="0" labelOnly="1" outline="0" fieldPosition="0">
        <references count="1">
          <reference field="4294967294" count="8">
            <x v="0"/>
            <x v="1"/>
            <x v="2"/>
            <x v="3"/>
            <x v="4"/>
            <x v="5"/>
            <x v="6"/>
            <x v="7"/>
          </reference>
        </references>
      </pivotArea>
    </format>
    <format dxfId="1882">
      <pivotArea field="6" type="button" dataOnly="0" labelOnly="1" outline="0" axis="axisRow" fieldPosition="0"/>
    </format>
    <format dxfId="1881">
      <pivotArea dataOnly="0" labelOnly="1" outline="0" fieldPosition="0">
        <references count="1">
          <reference field="4294967294" count="8">
            <x v="0"/>
            <x v="1"/>
            <x v="2"/>
            <x v="3"/>
            <x v="4"/>
            <x v="5"/>
            <x v="6"/>
            <x v="7"/>
          </reference>
        </references>
      </pivotArea>
    </format>
    <format dxfId="1880">
      <pivotArea field="6" type="button" dataOnly="0" labelOnly="1" outline="0" axis="axisRow" fieldPosition="0"/>
    </format>
    <format dxfId="1879">
      <pivotArea dataOnly="0" labelOnly="1" outline="0" fieldPosition="0">
        <references count="1">
          <reference field="4294967294" count="8">
            <x v="0"/>
            <x v="1"/>
            <x v="2"/>
            <x v="3"/>
            <x v="4"/>
            <x v="5"/>
            <x v="6"/>
            <x v="7"/>
          </reference>
        </references>
      </pivotArea>
    </format>
    <format dxfId="1878">
      <pivotArea type="all" dataOnly="0" outline="0" fieldPosition="0"/>
    </format>
    <format dxfId="1877">
      <pivotArea outline="0" collapsedLevelsAreSubtotals="1" fieldPosition="0"/>
    </format>
    <format dxfId="1876">
      <pivotArea field="6" type="button" dataOnly="0" labelOnly="1" outline="0" axis="axisRow" fieldPosition="0"/>
    </format>
    <format dxfId="1875">
      <pivotArea dataOnly="0" labelOnly="1" fieldPosition="0">
        <references count="1">
          <reference field="6" count="0"/>
        </references>
      </pivotArea>
    </format>
    <format dxfId="1874">
      <pivotArea dataOnly="0" labelOnly="1" grandRow="1" outline="0" fieldPosition="0"/>
    </format>
    <format dxfId="1873">
      <pivotArea dataOnly="0" labelOnly="1" fieldPosition="0">
        <references count="2">
          <reference field="6" count="0" selected="0"/>
          <reference field="7" count="0"/>
        </references>
      </pivotArea>
    </format>
    <format dxfId="1872">
      <pivotArea dataOnly="0" labelOnly="1" fieldPosition="0">
        <references count="3">
          <reference field="6" count="0" selected="0"/>
          <reference field="7" count="1" selected="0">
            <x v="1"/>
          </reference>
          <reference field="8" count="2">
            <x v="2"/>
            <x v="3"/>
          </reference>
        </references>
      </pivotArea>
    </format>
    <format dxfId="1871">
      <pivotArea dataOnly="0" labelOnly="1" fieldPosition="0">
        <references count="3">
          <reference field="6" count="0" selected="0"/>
          <reference field="7" count="1" selected="0">
            <x v="0"/>
          </reference>
          <reference field="8" count="2">
            <x v="0"/>
            <x v="1"/>
          </reference>
        </references>
      </pivotArea>
    </format>
    <format dxfId="1870">
      <pivotArea dataOnly="0" labelOnly="1" fieldPosition="0">
        <references count="3">
          <reference field="6" count="0" selected="0"/>
          <reference field="7" count="1" selected="0">
            <x v="2"/>
          </reference>
          <reference field="8" count="1">
            <x v="4"/>
          </reference>
        </references>
      </pivotArea>
    </format>
    <format dxfId="1869">
      <pivotArea dataOnly="0" labelOnly="1" fieldPosition="0">
        <references count="3">
          <reference field="6" count="0" selected="0"/>
          <reference field="7" count="1" selected="0">
            <x v="3"/>
          </reference>
          <reference field="8" count="2">
            <x v="5"/>
            <x v="6"/>
          </reference>
        </references>
      </pivotArea>
    </format>
    <format dxfId="1868">
      <pivotArea dataOnly="0" labelOnly="1" outline="0" fieldPosition="0">
        <references count="1">
          <reference field="4294967294" count="8">
            <x v="0"/>
            <x v="1"/>
            <x v="2"/>
            <x v="3"/>
            <x v="4"/>
            <x v="5"/>
            <x v="6"/>
            <x v="7"/>
          </reference>
        </references>
      </pivotArea>
    </format>
    <format dxfId="1867">
      <pivotArea type="all" dataOnly="0" outline="0" fieldPosition="0"/>
    </format>
    <format dxfId="1866">
      <pivotArea outline="0" collapsedLevelsAreSubtotals="1" fieldPosition="0"/>
    </format>
    <format dxfId="1865">
      <pivotArea field="6" type="button" dataOnly="0" labelOnly="1" outline="0" axis="axisRow" fieldPosition="0"/>
    </format>
    <format dxfId="1864">
      <pivotArea dataOnly="0" labelOnly="1" fieldPosition="0">
        <references count="1">
          <reference field="6" count="0"/>
        </references>
      </pivotArea>
    </format>
    <format dxfId="1863">
      <pivotArea dataOnly="0" labelOnly="1" grandRow="1" outline="0" fieldPosition="0"/>
    </format>
    <format dxfId="1862">
      <pivotArea dataOnly="0" labelOnly="1" fieldPosition="0">
        <references count="2">
          <reference field="6" count="0" selected="0"/>
          <reference field="7" count="0"/>
        </references>
      </pivotArea>
    </format>
    <format dxfId="1861">
      <pivotArea dataOnly="0" labelOnly="1" fieldPosition="0">
        <references count="3">
          <reference field="6" count="0" selected="0"/>
          <reference field="7" count="1" selected="0">
            <x v="1"/>
          </reference>
          <reference field="8" count="2">
            <x v="2"/>
            <x v="3"/>
          </reference>
        </references>
      </pivotArea>
    </format>
    <format dxfId="1860">
      <pivotArea dataOnly="0" labelOnly="1" fieldPosition="0">
        <references count="3">
          <reference field="6" count="0" selected="0"/>
          <reference field="7" count="1" selected="0">
            <x v="0"/>
          </reference>
          <reference field="8" count="2">
            <x v="0"/>
            <x v="1"/>
          </reference>
        </references>
      </pivotArea>
    </format>
    <format dxfId="1859">
      <pivotArea dataOnly="0" labelOnly="1" fieldPosition="0">
        <references count="3">
          <reference field="6" count="0" selected="0"/>
          <reference field="7" count="1" selected="0">
            <x v="2"/>
          </reference>
          <reference field="8" count="1">
            <x v="4"/>
          </reference>
        </references>
      </pivotArea>
    </format>
    <format dxfId="1858">
      <pivotArea dataOnly="0" labelOnly="1" fieldPosition="0">
        <references count="3">
          <reference field="6" count="0" selected="0"/>
          <reference field="7" count="1" selected="0">
            <x v="3"/>
          </reference>
          <reference field="8" count="2">
            <x v="5"/>
            <x v="6"/>
          </reference>
        </references>
      </pivotArea>
    </format>
    <format dxfId="1857">
      <pivotArea dataOnly="0" labelOnly="1" outline="0" fieldPosition="0">
        <references count="1">
          <reference field="4294967294" count="8">
            <x v="0"/>
            <x v="1"/>
            <x v="2"/>
            <x v="3"/>
            <x v="4"/>
            <x v="5"/>
            <x v="6"/>
            <x v="7"/>
          </reference>
        </references>
      </pivotArea>
    </format>
  </formats>
  <pivotHierarchies count="2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67"/>
    <rowHierarchyUsage hierarchyUsage="168"/>
    <rowHierarchyUsage hierarchyUsage="16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269" applyNumberFormats="0" applyBorderFormats="0" applyFontFormats="0" applyPatternFormats="0" applyAlignmentFormats="0" applyWidthHeightFormats="1" dataCaption="Values" tag="7f310544-64fd-422f-a055-d3649bc5f837" updatedVersion="8" minRefreshableVersion="3" subtotalHiddenItems="1" itemPrintTitles="1" createdVersion="8" indent="0" outline="1" outlineData="1" multipleFieldFilters="0" rowHeaderCaption="Kegiatan">
  <location ref="A4:I37" firstHeaderRow="0" firstDataRow="1" firstDataCol="1"/>
  <pivotFields count="1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6">
        <item x="0"/>
        <item x="1"/>
        <item x="2"/>
        <item x="3"/>
        <item x="4"/>
        <item t="default"/>
      </items>
    </pivotField>
    <pivotField axis="axisRow" allDrilled="1" showAll="0" dataSourceSort="1" defaultAttributeDrillState="1">
      <items count="10">
        <item x="0"/>
        <item x="1"/>
        <item x="2"/>
        <item x="3"/>
        <item x="4"/>
        <item x="5"/>
        <item x="6"/>
        <item x="7"/>
        <item x="8"/>
        <item t="default"/>
      </items>
    </pivotField>
    <pivotField axis="axisRow" allDrilled="1" showAll="0" dataSourceSort="1" defaultAttributeDrillState="1">
      <items count="20">
        <item x="0"/>
        <item x="1"/>
        <item x="2"/>
        <item x="3"/>
        <item x="4"/>
        <item x="5"/>
        <item x="6"/>
        <item x="7"/>
        <item x="8"/>
        <item x="9"/>
        <item x="10"/>
        <item x="11"/>
        <item x="12"/>
        <item x="13"/>
        <item x="14"/>
        <item x="15"/>
        <item x="16"/>
        <item x="17"/>
        <item x="18"/>
        <item t="default"/>
      </items>
    </pivotField>
    <pivotField axis="axisRow" allDrilled="1" showAll="0" dataSourceSort="1" defaultAttributeDrillState="1">
      <items count="3">
        <item x="0"/>
        <item x="1"/>
        <item t="default"/>
      </items>
    </pivotField>
    <pivotField axis="axisRow" allDrilled="1" showAll="0" dataSourceSort="1" defaultAttributeDrillState="1">
      <items count="6">
        <item x="0"/>
        <item x="1"/>
        <item x="2"/>
        <item x="3"/>
        <item x="4"/>
        <item t="default"/>
      </items>
    </pivotField>
  </pivotFields>
  <rowFields count="9">
    <field x="6"/>
    <field x="7"/>
    <field x="8"/>
    <field x="11"/>
    <field x="12"/>
    <field x="13"/>
    <field x="14"/>
    <field x="15"/>
    <field x="16"/>
  </rowFields>
  <rowItems count="33">
    <i>
      <x/>
    </i>
    <i r="1">
      <x/>
    </i>
    <i r="2">
      <x/>
    </i>
    <i r="3">
      <x/>
    </i>
    <i r="4">
      <x/>
    </i>
    <i r="5">
      <x/>
    </i>
    <i r="6">
      <x/>
    </i>
    <i r="7">
      <x/>
    </i>
    <i r="8">
      <x/>
    </i>
    <i r="7">
      <x v="1"/>
    </i>
    <i r="8">
      <x v="1"/>
    </i>
    <i r="3">
      <x v="1"/>
    </i>
    <i r="4">
      <x v="1"/>
    </i>
    <i r="5">
      <x v="1"/>
    </i>
    <i r="6">
      <x v="1"/>
    </i>
    <i r="7">
      <x v="1"/>
    </i>
    <i r="8">
      <x v="2"/>
    </i>
    <i r="2">
      <x v="1"/>
    </i>
    <i r="3">
      <x/>
    </i>
    <i r="4">
      <x/>
    </i>
    <i r="5">
      <x v="2"/>
    </i>
    <i r="6">
      <x v="2"/>
    </i>
    <i r="7">
      <x/>
    </i>
    <i r="8">
      <x/>
    </i>
    <i r="7">
      <x v="1"/>
    </i>
    <i r="8">
      <x v="3"/>
    </i>
    <i r="3">
      <x v="1"/>
    </i>
    <i r="4">
      <x v="2"/>
    </i>
    <i r="5">
      <x v="3"/>
    </i>
    <i r="6">
      <x v="3"/>
    </i>
    <i r="7">
      <x v="1"/>
    </i>
    <i r="8">
      <x v="4"/>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56">
    <format dxfId="1757">
      <pivotArea dataOnly="0" labelOnly="1" fieldPosition="0">
        <references count="1">
          <reference field="7" count="0"/>
        </references>
      </pivotArea>
    </format>
    <format dxfId="1756">
      <pivotArea dataOnly="0" labelOnly="1" fieldPosition="0">
        <references count="1">
          <reference field="7" count="0"/>
        </references>
      </pivotArea>
    </format>
    <format dxfId="1755">
      <pivotArea dataOnly="0" labelOnly="1" fieldPosition="0">
        <references count="1">
          <reference field="6" count="0"/>
        </references>
      </pivotArea>
    </format>
    <format dxfId="1754">
      <pivotArea collapsedLevelsAreSubtotals="1" fieldPosition="0">
        <references count="2">
          <reference field="6" count="0" selected="0"/>
          <reference field="7" count="1">
            <x v="1"/>
          </reference>
        </references>
      </pivotArea>
    </format>
    <format dxfId="1753">
      <pivotArea collapsedLevelsAreSubtotals="1" fieldPosition="0">
        <references count="2">
          <reference field="6" count="0" selected="0"/>
          <reference field="7" count="1">
            <x v="0"/>
          </reference>
        </references>
      </pivotArea>
    </format>
    <format dxfId="1752">
      <pivotArea collapsedLevelsAreSubtotals="1" fieldPosition="0">
        <references count="2">
          <reference field="6" count="0" selected="0"/>
          <reference field="7" count="1">
            <x v="2"/>
          </reference>
        </references>
      </pivotArea>
    </format>
    <format dxfId="1751">
      <pivotArea collapsedLevelsAreSubtotals="1" fieldPosition="0">
        <references count="2">
          <reference field="6" count="0" selected="0"/>
          <reference field="7" count="1">
            <x v="3"/>
          </reference>
        </references>
      </pivotArea>
    </format>
    <format dxfId="1750">
      <pivotArea collapsedLevelsAreSubtotals="1" fieldPosition="0">
        <references count="2">
          <reference field="6" count="0" selected="0"/>
          <reference field="7" count="1">
            <x v="1"/>
          </reference>
        </references>
      </pivotArea>
    </format>
    <format dxfId="1749">
      <pivotArea collapsedLevelsAreSubtotals="1" fieldPosition="0">
        <references count="2">
          <reference field="6" count="0" selected="0"/>
          <reference field="7" count="1">
            <x v="0"/>
          </reference>
        </references>
      </pivotArea>
    </format>
    <format dxfId="1748">
      <pivotArea collapsedLevelsAreSubtotals="1" fieldPosition="0">
        <references count="2">
          <reference field="6" count="0" selected="0"/>
          <reference field="7" count="1">
            <x v="2"/>
          </reference>
        </references>
      </pivotArea>
    </format>
    <format dxfId="1747">
      <pivotArea collapsedLevelsAreSubtotals="1" fieldPosition="0">
        <references count="2">
          <reference field="6" count="0" selected="0"/>
          <reference field="7" count="1">
            <x v="3"/>
          </reference>
        </references>
      </pivotArea>
    </format>
    <format dxfId="1746">
      <pivotArea collapsedLevelsAreSubtotals="1" fieldPosition="0">
        <references count="2">
          <reference field="6" count="0" selected="0"/>
          <reference field="7" count="1">
            <x v="1"/>
          </reference>
        </references>
      </pivotArea>
    </format>
    <format dxfId="1745">
      <pivotArea collapsedLevelsAreSubtotals="1" fieldPosition="0">
        <references count="2">
          <reference field="6" count="0" selected="0"/>
          <reference field="7" count="1">
            <x v="0"/>
          </reference>
        </references>
      </pivotArea>
    </format>
    <format dxfId="1744">
      <pivotArea collapsedLevelsAreSubtotals="1" fieldPosition="0">
        <references count="2">
          <reference field="6" count="0" selected="0"/>
          <reference field="7" count="1">
            <x v="2"/>
          </reference>
        </references>
      </pivotArea>
    </format>
    <format dxfId="1743">
      <pivotArea collapsedLevelsAreSubtotals="1" fieldPosition="0">
        <references count="2">
          <reference field="6" count="0" selected="0"/>
          <reference field="7" count="1">
            <x v="3"/>
          </reference>
        </references>
      </pivotArea>
    </format>
    <format dxfId="1742">
      <pivotArea field="6" type="button" dataOnly="0" labelOnly="1" outline="0" axis="axisRow" fieldPosition="0"/>
    </format>
    <format dxfId="1741">
      <pivotArea dataOnly="0" labelOnly="1" outline="0" fieldPosition="0">
        <references count="1">
          <reference field="4294967294" count="6">
            <x v="2"/>
            <x v="3"/>
            <x v="4"/>
            <x v="5"/>
            <x v="6"/>
            <x v="7"/>
          </reference>
        </references>
      </pivotArea>
    </format>
    <format dxfId="1740">
      <pivotArea type="all" dataOnly="0" outline="0" fieldPosition="0"/>
    </format>
    <format dxfId="1739">
      <pivotArea outline="0" collapsedLevelsAreSubtotals="1" fieldPosition="0"/>
    </format>
    <format dxfId="1738">
      <pivotArea field="6" type="button" dataOnly="0" labelOnly="1" outline="0" axis="axisRow" fieldPosition="0"/>
    </format>
    <format dxfId="1737">
      <pivotArea dataOnly="0" labelOnly="1" fieldPosition="0">
        <references count="1">
          <reference field="6" count="0"/>
        </references>
      </pivotArea>
    </format>
    <format dxfId="1736">
      <pivotArea dataOnly="0" labelOnly="1" grandRow="1" outline="0" fieldPosition="0"/>
    </format>
    <format dxfId="1735">
      <pivotArea dataOnly="0" labelOnly="1" fieldPosition="0">
        <references count="2">
          <reference field="6" count="0" selected="0"/>
          <reference field="7" count="0"/>
        </references>
      </pivotArea>
    </format>
    <format dxfId="1734">
      <pivotArea dataOnly="0" labelOnly="1" fieldPosition="0">
        <references count="3">
          <reference field="6" count="0" selected="0"/>
          <reference field="7" count="1" selected="0">
            <x v="1"/>
          </reference>
          <reference field="8" count="2">
            <x v="2"/>
            <x v="3"/>
          </reference>
        </references>
      </pivotArea>
    </format>
    <format dxfId="1733">
      <pivotArea dataOnly="0" labelOnly="1" fieldPosition="0">
        <references count="3">
          <reference field="6" count="0" selected="0"/>
          <reference field="7" count="1" selected="0">
            <x v="0"/>
          </reference>
          <reference field="8" count="2">
            <x v="0"/>
            <x v="1"/>
          </reference>
        </references>
      </pivotArea>
    </format>
    <format dxfId="1732">
      <pivotArea dataOnly="0" labelOnly="1" fieldPosition="0">
        <references count="3">
          <reference field="6" count="0" selected="0"/>
          <reference field="7" count="1" selected="0">
            <x v="2"/>
          </reference>
          <reference field="8" count="1">
            <x v="4"/>
          </reference>
        </references>
      </pivotArea>
    </format>
    <format dxfId="1731">
      <pivotArea dataOnly="0" labelOnly="1" fieldPosition="0">
        <references count="3">
          <reference field="6" count="0" selected="0"/>
          <reference field="7" count="1" selected="0">
            <x v="3"/>
          </reference>
          <reference field="8" count="2">
            <x v="5"/>
            <x v="6"/>
          </reference>
        </references>
      </pivotArea>
    </format>
    <format dxfId="1730">
      <pivotArea dataOnly="0" labelOnly="1" outline="0" fieldPosition="0">
        <references count="1">
          <reference field="4294967294" count="6">
            <x v="2"/>
            <x v="3"/>
            <x v="4"/>
            <x v="5"/>
            <x v="6"/>
            <x v="7"/>
          </reference>
        </references>
      </pivotArea>
    </format>
    <format dxfId="1729">
      <pivotArea dataOnly="0" labelOnly="1" grandRow="1" outline="0" fieldPosition="0"/>
    </format>
    <format dxfId="1728">
      <pivotArea collapsedLevelsAreSubtotals="1" fieldPosition="0">
        <references count="2">
          <reference field="6" count="0" selected="0"/>
          <reference field="7" count="1">
            <x v="1"/>
          </reference>
        </references>
      </pivotArea>
    </format>
    <format dxfId="1727">
      <pivotArea collapsedLevelsAreSubtotals="1" fieldPosition="0">
        <references count="2">
          <reference field="6" count="0" selected="0"/>
          <reference field="7" count="1">
            <x v="0"/>
          </reference>
        </references>
      </pivotArea>
    </format>
    <format dxfId="1726">
      <pivotArea collapsedLevelsAreSubtotals="1" fieldPosition="0">
        <references count="2">
          <reference field="6" count="0" selected="0"/>
          <reference field="7" count="1">
            <x v="2"/>
          </reference>
        </references>
      </pivotArea>
    </format>
    <format dxfId="1725">
      <pivotArea collapsedLevelsAreSubtotals="1" fieldPosition="0">
        <references count="2">
          <reference field="6" count="0" selected="0"/>
          <reference field="7" count="1">
            <x v="3"/>
          </reference>
        </references>
      </pivotArea>
    </format>
    <format dxfId="1724">
      <pivotArea collapsedLevelsAreSubtotals="1" fieldPosition="0">
        <references count="2">
          <reference field="6" count="0" selected="0"/>
          <reference field="7" count="1">
            <x v="1"/>
          </reference>
        </references>
      </pivotArea>
    </format>
    <format dxfId="1723">
      <pivotArea collapsedLevelsAreSubtotals="1" fieldPosition="0">
        <references count="2">
          <reference field="6" count="0" selected="0"/>
          <reference field="7" count="1">
            <x v="0"/>
          </reference>
        </references>
      </pivotArea>
    </format>
    <format dxfId="1722">
      <pivotArea collapsedLevelsAreSubtotals="1" fieldPosition="0">
        <references count="2">
          <reference field="6" count="0" selected="0"/>
          <reference field="7" count="1">
            <x v="2"/>
          </reference>
        </references>
      </pivotArea>
    </format>
    <format dxfId="1721">
      <pivotArea collapsedLevelsAreSubtotals="1" fieldPosition="0">
        <references count="2">
          <reference field="6" count="0" selected="0"/>
          <reference field="7" count="1">
            <x v="3"/>
          </reference>
        </references>
      </pivotArea>
    </format>
    <format dxfId="1720">
      <pivotArea collapsedLevelsAreSubtotals="1" fieldPosition="0">
        <references count="1">
          <reference field="6" count="0"/>
        </references>
      </pivotArea>
    </format>
    <format dxfId="1719">
      <pivotArea outline="0" fieldPosition="0">
        <references count="1">
          <reference field="4294967294" count="1">
            <x v="0"/>
          </reference>
        </references>
      </pivotArea>
    </format>
    <format dxfId="1718">
      <pivotArea outline="0" fieldPosition="0">
        <references count="1">
          <reference field="4294967294" count="1">
            <x v="1"/>
          </reference>
        </references>
      </pivotArea>
    </format>
    <format dxfId="1717">
      <pivotArea dataOnly="0" outline="0" fieldPosition="0">
        <references count="1">
          <reference field="4294967294" count="1">
            <x v="1"/>
          </reference>
        </references>
      </pivotArea>
    </format>
    <format dxfId="1716">
      <pivotArea field="6" type="button" dataOnly="0" labelOnly="1" outline="0" axis="axisRow" fieldPosition="0"/>
    </format>
    <format dxfId="1715">
      <pivotArea dataOnly="0" labelOnly="1" outline="0" fieldPosition="0">
        <references count="1">
          <reference field="4294967294" count="8">
            <x v="0"/>
            <x v="1"/>
            <x v="2"/>
            <x v="3"/>
            <x v="4"/>
            <x v="5"/>
            <x v="6"/>
            <x v="7"/>
          </reference>
        </references>
      </pivotArea>
    </format>
    <format dxfId="1714">
      <pivotArea field="6" type="button" dataOnly="0" labelOnly="1" outline="0" axis="axisRow" fieldPosition="0"/>
    </format>
    <format dxfId="1713">
      <pivotArea dataOnly="0" labelOnly="1" outline="0" fieldPosition="0">
        <references count="1">
          <reference field="4294967294" count="8">
            <x v="0"/>
            <x v="1"/>
            <x v="2"/>
            <x v="3"/>
            <x v="4"/>
            <x v="5"/>
            <x v="6"/>
            <x v="7"/>
          </reference>
        </references>
      </pivotArea>
    </format>
    <format dxfId="1712">
      <pivotArea field="6" type="button" dataOnly="0" labelOnly="1" outline="0" axis="axisRow" fieldPosition="0"/>
    </format>
    <format dxfId="1711">
      <pivotArea dataOnly="0" labelOnly="1" outline="0" fieldPosition="0">
        <references count="1">
          <reference field="4294967294" count="8">
            <x v="0"/>
            <x v="1"/>
            <x v="2"/>
            <x v="3"/>
            <x v="4"/>
            <x v="5"/>
            <x v="6"/>
            <x v="7"/>
          </reference>
        </references>
      </pivotArea>
    </format>
    <format dxfId="1710">
      <pivotArea dataOnly="0" labelOnly="1" fieldPosition="0">
        <references count="1">
          <reference field="8" count="0"/>
        </references>
      </pivotArea>
    </format>
    <format dxfId="1709">
      <pivotArea dataOnly="0" labelOnly="1" fieldPosition="0">
        <references count="1">
          <reference field="8" count="0"/>
        </references>
      </pivotArea>
    </format>
    <format dxfId="1708">
      <pivotArea type="all" dataOnly="0" outline="0" fieldPosition="0"/>
    </format>
    <format dxfId="1707">
      <pivotArea outline="0" collapsedLevelsAreSubtotals="1" fieldPosition="0"/>
    </format>
    <format dxfId="1706">
      <pivotArea field="6" type="button" dataOnly="0" labelOnly="1" outline="0" axis="axisRow" fieldPosition="0"/>
    </format>
    <format dxfId="1705">
      <pivotArea dataOnly="0" labelOnly="1" fieldPosition="0">
        <references count="1">
          <reference field="6" count="0"/>
        </references>
      </pivotArea>
    </format>
    <format dxfId="1704">
      <pivotArea dataOnly="0" labelOnly="1" grandRow="1" outline="0" fieldPosition="0"/>
    </format>
    <format dxfId="1703">
      <pivotArea dataOnly="0" labelOnly="1" fieldPosition="0">
        <references count="2">
          <reference field="6" count="0" selected="0"/>
          <reference field="11" count="0"/>
        </references>
      </pivotArea>
    </format>
    <format dxfId="1702">
      <pivotArea dataOnly="0" labelOnly="1" outline="0" fieldPosition="0">
        <references count="1">
          <reference field="4294967294" count="8">
            <x v="0"/>
            <x v="1"/>
            <x v="2"/>
            <x v="3"/>
            <x v="4"/>
            <x v="5"/>
            <x v="6"/>
            <x v="7"/>
          </reference>
        </references>
      </pivotArea>
    </format>
    <format dxfId="1701">
      <pivotArea type="all" dataOnly="0" outline="0" fieldPosition="0"/>
    </format>
    <format dxfId="1700">
      <pivotArea outline="0" collapsedLevelsAreSubtotals="1" fieldPosition="0"/>
    </format>
    <format dxfId="1699">
      <pivotArea field="6" type="button" dataOnly="0" labelOnly="1" outline="0" axis="axisRow" fieldPosition="0"/>
    </format>
    <format dxfId="1698">
      <pivotArea dataOnly="0" labelOnly="1" fieldPosition="0">
        <references count="1">
          <reference field="6" count="0"/>
        </references>
      </pivotArea>
    </format>
    <format dxfId="1697">
      <pivotArea dataOnly="0" labelOnly="1" grandRow="1" outline="0" fieldPosition="0"/>
    </format>
    <format dxfId="1696">
      <pivotArea dataOnly="0" labelOnly="1" fieldPosition="0">
        <references count="2">
          <reference field="6" count="0" selected="0"/>
          <reference field="11" count="0"/>
        </references>
      </pivotArea>
    </format>
    <format dxfId="1695">
      <pivotArea dataOnly="0" labelOnly="1" outline="0" fieldPosition="0">
        <references count="1">
          <reference field="4294967294" count="8">
            <x v="0"/>
            <x v="1"/>
            <x v="2"/>
            <x v="3"/>
            <x v="4"/>
            <x v="5"/>
            <x v="6"/>
            <x v="7"/>
          </reference>
        </references>
      </pivotArea>
    </format>
    <format dxfId="1694">
      <pivotArea field="6" type="button" dataOnly="0" labelOnly="1" outline="0" axis="axisRow" fieldPosition="0"/>
    </format>
    <format dxfId="1693">
      <pivotArea dataOnly="0" labelOnly="1" outline="0" fieldPosition="0">
        <references count="1">
          <reference field="4294967294" count="8">
            <x v="0"/>
            <x v="1"/>
            <x v="2"/>
            <x v="3"/>
            <x v="4"/>
            <x v="5"/>
            <x v="6"/>
            <x v="7"/>
          </reference>
        </references>
      </pivotArea>
    </format>
    <format dxfId="1692">
      <pivotArea dataOnly="0" labelOnly="1" fieldPosition="0">
        <references count="1">
          <reference field="14" count="0"/>
        </references>
      </pivotArea>
    </format>
    <format dxfId="1691">
      <pivotArea dataOnly="0" labelOnly="1" fieldPosition="0">
        <references count="1">
          <reference field="12" count="0"/>
        </references>
      </pivotArea>
    </format>
    <format dxfId="1690">
      <pivotArea dataOnly="0" labelOnly="1" fieldPosition="0">
        <references count="1">
          <reference field="14" count="0"/>
        </references>
      </pivotArea>
    </format>
    <format dxfId="1689">
      <pivotArea dataOnly="0" labelOnly="1" fieldPosition="0">
        <references count="1">
          <reference field="13" count="0"/>
        </references>
      </pivotArea>
    </format>
    <format dxfId="1688">
      <pivotArea dataOnly="0" labelOnly="1" fieldPosition="0">
        <references count="1">
          <reference field="13" count="0"/>
        </references>
      </pivotArea>
    </format>
    <format dxfId="1687">
      <pivotArea dataOnly="0" labelOnly="1" fieldPosition="0">
        <references count="1">
          <reference field="14" count="0"/>
        </references>
      </pivotArea>
    </format>
    <format dxfId="1686">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1685">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684">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683">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1682">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681">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1680">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679">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1678">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677">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676">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1675">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674">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1673">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67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4"/>
          </reference>
        </references>
      </pivotArea>
    </format>
    <format dxfId="1671">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5"/>
          </reference>
        </references>
      </pivotArea>
    </format>
    <format dxfId="1670">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669">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668">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667">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1"/>
          </reference>
          <reference field="12" count="1" selected="0">
            <x v="2"/>
          </reference>
          <reference field="13" count="1">
            <x v="3"/>
          </reference>
        </references>
      </pivotArea>
    </format>
    <format dxfId="1666">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665">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664">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1663">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3"/>
          </reference>
        </references>
      </pivotArea>
    </format>
    <format dxfId="1662">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x v="8"/>
          </reference>
        </references>
      </pivotArea>
    </format>
    <format dxfId="1661">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4"/>
          </reference>
        </references>
      </pivotArea>
    </format>
    <format dxfId="1660">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5"/>
          </reference>
        </references>
      </pivotArea>
    </format>
    <format dxfId="1659">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658">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657">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656">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1"/>
          </reference>
          <reference field="12" count="1" selected="0">
            <x v="2"/>
          </reference>
          <reference field="13" count="1">
            <x v="3"/>
          </reference>
        </references>
      </pivotArea>
    </format>
    <format dxfId="1655">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65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653">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1652">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3"/>
          </reference>
        </references>
      </pivotArea>
    </format>
    <format dxfId="1651">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x v="8"/>
          </reference>
        </references>
      </pivotArea>
    </format>
    <format dxfId="1650">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4"/>
          </reference>
        </references>
      </pivotArea>
    </format>
    <format dxfId="1649">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5"/>
          </reference>
        </references>
      </pivotArea>
    </format>
    <format dxfId="1648">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647">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646">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645">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1"/>
          </reference>
          <reference field="12" count="1" selected="0">
            <x v="2"/>
          </reference>
          <reference field="13" count="1">
            <x v="3"/>
          </reference>
        </references>
      </pivotArea>
    </format>
    <format dxfId="164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643">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642">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1641">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3"/>
          </reference>
        </references>
      </pivotArea>
    </format>
    <format dxfId="1640">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x v="8"/>
          </reference>
        </references>
      </pivotArea>
    </format>
    <format dxfId="163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4"/>
          </reference>
          <reference field="14" count="1">
            <x v="4"/>
          </reference>
        </references>
      </pivotArea>
    </format>
    <format dxfId="163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5"/>
          </reference>
        </references>
      </pivotArea>
    </format>
    <format dxfId="163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6"/>
          </reference>
        </references>
      </pivotArea>
    </format>
    <format dxfId="1636">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63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163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163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1"/>
          </reference>
          <reference field="12" count="1" selected="0">
            <x v="2"/>
          </reference>
          <reference field="13" count="1" selected="0">
            <x v="3"/>
          </reference>
          <reference field="14" count="1">
            <x v="3"/>
          </reference>
        </references>
      </pivotArea>
    </format>
    <format dxfId="163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7"/>
          </reference>
        </references>
      </pivotArea>
    </format>
    <format dxfId="163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8"/>
          </reference>
        </references>
      </pivotArea>
    </format>
    <format dxfId="1630">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9"/>
          </reference>
        </references>
      </pivotArea>
    </format>
    <format dxfId="1629">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10"/>
          </reference>
        </references>
      </pivotArea>
    </format>
    <format dxfId="1628">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11"/>
          </reference>
        </references>
      </pivotArea>
    </format>
    <format dxfId="1627">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12"/>
          </reference>
        </references>
      </pivotArea>
    </format>
    <format dxfId="162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3"/>
          </reference>
          <reference field="14" count="1">
            <x v="13"/>
          </reference>
        </references>
      </pivotArea>
    </format>
    <format dxfId="162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3"/>
          </reference>
          <reference field="14" count="1">
            <x v="14"/>
          </reference>
        </references>
      </pivotArea>
    </format>
    <format dxfId="162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3"/>
          </reference>
          <reference field="14" count="1">
            <x v="15"/>
          </reference>
        </references>
      </pivotArea>
    </format>
    <format dxfId="162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3"/>
          </reference>
          <reference field="14" count="1">
            <x v="16"/>
          </reference>
        </references>
      </pivotArea>
    </format>
    <format dxfId="162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selected="0">
            <x v="8"/>
          </reference>
          <reference field="14" count="1">
            <x v="17"/>
          </reference>
        </references>
      </pivotArea>
    </format>
    <format dxfId="162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selected="0">
            <x v="8"/>
          </reference>
          <reference field="14" count="1">
            <x v="18"/>
          </reference>
        </references>
      </pivotArea>
    </format>
    <format dxfId="162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4"/>
          </reference>
          <reference field="14" count="1">
            <x v="4"/>
          </reference>
        </references>
      </pivotArea>
    </format>
    <format dxfId="161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5"/>
          </reference>
        </references>
      </pivotArea>
    </format>
    <format dxfId="161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6"/>
          </reference>
        </references>
      </pivotArea>
    </format>
    <format dxfId="1617">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616">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1615">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161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1"/>
          </reference>
          <reference field="12" count="1" selected="0">
            <x v="2"/>
          </reference>
          <reference field="13" count="1" selected="0">
            <x v="3"/>
          </reference>
          <reference field="14" count="1">
            <x v="3"/>
          </reference>
        </references>
      </pivotArea>
    </format>
    <format dxfId="161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7"/>
          </reference>
        </references>
      </pivotArea>
    </format>
    <format dxfId="161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8"/>
          </reference>
        </references>
      </pivotArea>
    </format>
    <format dxfId="1611">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9"/>
          </reference>
        </references>
      </pivotArea>
    </format>
    <format dxfId="1610">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10"/>
          </reference>
        </references>
      </pivotArea>
    </format>
    <format dxfId="1609">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11"/>
          </reference>
        </references>
      </pivotArea>
    </format>
    <format dxfId="1608">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12"/>
          </reference>
        </references>
      </pivotArea>
    </format>
    <format dxfId="160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3"/>
          </reference>
          <reference field="14" count="1">
            <x v="13"/>
          </reference>
        </references>
      </pivotArea>
    </format>
    <format dxfId="160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3"/>
          </reference>
          <reference field="14" count="1">
            <x v="14"/>
          </reference>
        </references>
      </pivotArea>
    </format>
    <format dxfId="160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3"/>
          </reference>
          <reference field="14" count="1">
            <x v="15"/>
          </reference>
        </references>
      </pivotArea>
    </format>
    <format dxfId="160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3"/>
          </reference>
          <reference field="14" count="1">
            <x v="16"/>
          </reference>
        </references>
      </pivotArea>
    </format>
    <format dxfId="160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selected="0">
            <x v="8"/>
          </reference>
          <reference field="14" count="1">
            <x v="17"/>
          </reference>
        </references>
      </pivotArea>
    </format>
    <format dxfId="160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selected="0">
            <x v="8"/>
          </reference>
          <reference field="14" count="1">
            <x v="18"/>
          </reference>
        </references>
      </pivotArea>
    </format>
  </formats>
  <pivotHierarchies count="2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67"/>
    <rowHierarchyUsage hierarchyUsage="168"/>
    <rowHierarchyUsage hierarchyUsage="169"/>
    <rowHierarchyUsage hierarchyUsage="127"/>
    <rowHierarchyUsage hierarchyUsage="133"/>
    <rowHierarchyUsage hierarchyUsage="135"/>
    <rowHierarchyUsage hierarchyUsage="137"/>
    <rowHierarchyUsage hierarchyUsage="139"/>
    <rowHierarchyUsage hierarchyUsage="1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2DD19F-BCB9-447D-ACD3-359ED5FA0838}" name="PivotTable2" cacheId="254"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Kegiatan">
  <location ref="A3:H16" firstHeaderRow="0" firstDataRow="1" firstDataCol="1"/>
  <pivotFields count="1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s>
  <rowFields count="3">
    <field x="0"/>
    <field x="1"/>
    <field x="2"/>
  </rowFields>
  <rowItems count="13">
    <i>
      <x/>
    </i>
    <i r="1">
      <x/>
    </i>
    <i r="2">
      <x/>
    </i>
    <i r="2">
      <x v="1"/>
    </i>
    <i r="1">
      <x v="1"/>
    </i>
    <i r="2">
      <x v="2"/>
    </i>
    <i r="2">
      <x v="3"/>
    </i>
    <i r="1">
      <x v="2"/>
    </i>
    <i r="2">
      <x v="4"/>
    </i>
    <i r="1">
      <x v="3"/>
    </i>
    <i r="2">
      <x v="5"/>
    </i>
    <i r="2">
      <x v="6"/>
    </i>
    <i t="grand">
      <x/>
    </i>
  </rowItems>
  <colFields count="1">
    <field x="-2"/>
  </colFields>
  <colItems count="7">
    <i>
      <x/>
    </i>
    <i i="1">
      <x v="1"/>
    </i>
    <i i="2">
      <x v="2"/>
    </i>
    <i i="3">
      <x v="3"/>
    </i>
    <i i="4">
      <x v="4"/>
    </i>
    <i i="5">
      <x v="5"/>
    </i>
    <i i="6">
      <x v="6"/>
    </i>
  </colItems>
  <dataFields count="7">
    <dataField name="Jumlah " fld="3" baseField="0" baseItem="0" numFmtId="41"/>
    <dataField name="Lembar SPBy" fld="4" subtotal="count" baseField="0" baseItem="0">
      <extLst>
        <ext xmlns:x15="http://schemas.microsoft.com/office/spreadsheetml/2010/11/main" uri="{FABC7310-3BB5-11E1-824E-6D434824019B}">
          <x15:dataField isCountDistinct="1"/>
        </ext>
      </extLst>
    </dataField>
    <dataField name="PPn " fld="5" baseField="0" baseItem="0" numFmtId="41"/>
    <dataField name="PPh Psl 21" fld="6" baseField="0" baseItem="0" numFmtId="41"/>
    <dataField name="PPh Psl 22" fld="7" baseField="0" baseItem="0" numFmtId="41"/>
    <dataField name="PPh Psl 23" fld="8" baseField="0" baseItem="0" numFmtId="41"/>
    <dataField name="PPh Psl 28" fld="9" baseField="0" baseItem="0" numFmtId="41"/>
  </dataFields>
  <pivotHierarchies count="2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Jumlah "/>
    <pivotHierarchy dragToData="1"/>
    <pivotHierarchy dragToData="1" caption="Lembar SPBy"/>
    <pivotHierarchy dragToData="1" caption="PPn "/>
    <pivotHierarchy dragToData="1" caption="PPh Psl 21"/>
    <pivotHierarchy dragToData="1" caption="PPh Psl 22"/>
    <pivotHierarchy dragToData="1" caption="PPh Psl 23"/>
    <pivotHierarchy dragToData="1" caption="PPh Psl 28"/>
  </pivotHierarchies>
  <pivotTableStyleInfo name="PivotStyleLight16" showRowHeaders="1" showColHeaders="1" showRowStripes="0" showColStripes="0" showLastColumn="1"/>
  <rowHierarchiesUsage count="3">
    <rowHierarchyUsage hierarchyUsage="73"/>
    <rowHierarchyUsage hierarchyUsage="74"/>
    <rowHierarchyUsage hierarchyUsage="7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BDF499-6FE6-4605-920D-01C804ABA89D}" name="PivotTable2" cacheId="252" applyNumberFormats="0" applyBorderFormats="0" applyFontFormats="0" applyPatternFormats="0" applyAlignmentFormats="0" applyWidthHeightFormats="1" dataCaption="Values" updatedVersion="8" minRefreshableVersion="3" showDrill="0" itemPrintTitles="1" createdVersion="8" indent="0" compact="0" compactData="0" multipleFieldFilters="0">
  <location ref="A3:O52" firstHeaderRow="1" firstDataRow="1" firstDataCol="14" rowPageCount="1" colPageCount="1"/>
  <pivotFields count="38">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Kode Akun" axis="axisRow" compact="0" outline="0" showAll="0" defaultSubtotal="0">
      <items count="113">
        <item x="26"/>
        <item x="46"/>
        <item x="47"/>
        <item x="28"/>
        <item x="48"/>
        <item x="27"/>
        <item x="52"/>
        <item x="31"/>
        <item x="24"/>
        <item x="23"/>
        <item x="25"/>
        <item x="56"/>
        <item x="22"/>
        <item x="77"/>
        <item x="75"/>
        <item x="79"/>
        <item x="80"/>
        <item x="57"/>
        <item x="58"/>
        <item x="19"/>
        <item x="20"/>
        <item x="34"/>
        <item x="64"/>
        <item x="68"/>
        <item x="0"/>
        <item x="43"/>
        <item x="44"/>
        <item x="41"/>
        <item x="1"/>
        <item x="72"/>
        <item x="13"/>
        <item x="45"/>
        <item x="71"/>
        <item x="2"/>
        <item x="70"/>
        <item x="42"/>
        <item x="3"/>
        <item x="14"/>
        <item x="21"/>
        <item x="18"/>
        <item x="50"/>
        <item x="29"/>
        <item x="49"/>
        <item x="30"/>
        <item x="51"/>
        <item x="33"/>
        <item x="87"/>
        <item x="32"/>
        <item x="4"/>
        <item x="5"/>
        <item x="6"/>
        <item x="7"/>
        <item x="8"/>
        <item x="17"/>
        <item x="15"/>
        <item x="69"/>
        <item x="59"/>
        <item x="60"/>
        <item x="65"/>
        <item x="35"/>
        <item x="61"/>
        <item x="66"/>
        <item x="62"/>
        <item x="67"/>
        <item x="36"/>
        <item x="85"/>
        <item x="63"/>
        <item x="37"/>
        <item x="76"/>
        <item x="86"/>
        <item x="38"/>
        <item x="39"/>
        <item x="9"/>
        <item x="78"/>
        <item x="53"/>
        <item x="54"/>
        <item x="40"/>
        <item x="10"/>
        <item x="11"/>
        <item x="55"/>
        <item x="12"/>
        <item x="16"/>
        <item x="81"/>
        <item x="74"/>
        <item x="73"/>
        <item x="82"/>
        <item x="83"/>
        <item x="84"/>
        <item x="88"/>
        <item x="89"/>
        <item x="90"/>
        <item x="91"/>
        <item x="94"/>
        <item x="93"/>
        <item x="92"/>
        <item x="95"/>
        <item x="96"/>
        <item x="97"/>
        <item x="98"/>
        <item x="99"/>
        <item x="100"/>
        <item x="103"/>
        <item x="102"/>
        <item x="101"/>
        <item x="104"/>
        <item x="105"/>
        <item x="106"/>
        <item x="107"/>
        <item x="108"/>
        <item x="109"/>
        <item x="111"/>
        <item x="110"/>
        <item x="112"/>
      </items>
    </pivotField>
    <pivotField compact="0" outline="0" showAll="0"/>
    <pivotField name="Koordinator" axis="axisRow" compact="0" outline="0" showAll="0">
      <items count="5">
        <item x="1"/>
        <item x="2"/>
        <item x="3"/>
        <item x="0"/>
        <item t="default"/>
      </items>
    </pivotField>
    <pivotField name="Sub Koordinator" axis="axisRow" compact="0" outline="0" showAll="0">
      <items count="9">
        <item x="7"/>
        <item x="3"/>
        <item x="2"/>
        <item x="1"/>
        <item x="4"/>
        <item x="6"/>
        <item x="5"/>
        <item x="0"/>
        <item t="default"/>
      </items>
    </pivotField>
    <pivotField name="Keperluan" axis="axisRow" compact="0" outline="0" showAll="0" defaultSubtotal="0">
      <items count="118">
        <item x="71"/>
        <item x="72"/>
        <item x="8"/>
        <item x="9"/>
        <item x="29"/>
        <item x="58"/>
        <item x="18"/>
        <item x="80"/>
        <item x="81"/>
        <item x="79"/>
        <item x="68"/>
        <item x="69"/>
        <item x="13"/>
        <item x="77"/>
        <item x="28"/>
        <item x="73"/>
        <item x="19"/>
        <item x="36"/>
        <item x="0"/>
        <item x="6"/>
        <item x="67"/>
        <item x="4"/>
        <item x="20"/>
        <item x="21"/>
        <item x="46"/>
        <item x="47"/>
        <item x="64"/>
        <item x="55"/>
        <item x="39"/>
        <item x="34"/>
        <item x="44"/>
        <item x="54"/>
        <item x="33"/>
        <item x="27"/>
        <item x="5"/>
        <item x="7"/>
        <item x="66"/>
        <item x="56"/>
        <item x="48"/>
        <item x="50"/>
        <item x="37"/>
        <item x="22"/>
        <item x="43"/>
        <item x="74"/>
        <item x="60"/>
        <item x="24"/>
        <item x="26"/>
        <item x="12"/>
        <item x="25"/>
        <item x="75"/>
        <item x="63"/>
        <item x="62"/>
        <item x="70"/>
        <item x="31"/>
        <item x="10"/>
        <item x="61"/>
        <item x="2"/>
        <item x="49"/>
        <item x="78"/>
        <item x="30"/>
        <item x="14"/>
        <item x="41"/>
        <item x="51"/>
        <item x="45"/>
        <item x="76"/>
        <item x="38"/>
        <item x="1"/>
        <item x="32"/>
        <item x="15"/>
        <item x="16"/>
        <item x="17"/>
        <item x="42"/>
        <item x="53"/>
        <item x="23"/>
        <item x="35"/>
        <item x="40"/>
        <item x="57"/>
        <item x="65"/>
        <item x="11"/>
        <item x="59"/>
        <item x="3"/>
        <item x="52"/>
        <item x="82"/>
        <item x="83"/>
        <item x="84"/>
        <item x="85"/>
        <item x="86"/>
        <item x="87"/>
        <item x="89"/>
        <item x="88"/>
        <item x="90"/>
        <item x="91"/>
        <item x="92"/>
        <item x="93"/>
        <item x="95"/>
        <item x="94"/>
        <item x="96"/>
        <item x="97"/>
        <item x="98"/>
        <item x="99"/>
        <item x="100"/>
        <item x="101"/>
        <item x="102"/>
        <item x="103"/>
        <item x="104"/>
        <item x="105"/>
        <item x="106"/>
        <item x="107"/>
        <item x="108"/>
        <item x="109"/>
        <item x="110"/>
        <item x="111"/>
        <item x="112"/>
        <item x="113"/>
        <item x="115"/>
        <item x="116"/>
        <item x="114"/>
        <item x="117"/>
      </items>
    </pivotField>
    <pivotField compact="0" outline="0" showAll="0"/>
    <pivotField axis="axisRow" compact="0" outline="0" showAll="0">
      <items count="1671">
        <item x="497"/>
        <item x="654"/>
        <item x="600"/>
        <item x="583"/>
        <item x="56"/>
        <item x="581"/>
        <item x="651"/>
        <item x="526"/>
        <item x="116"/>
        <item x="48"/>
        <item x="516"/>
        <item x="529"/>
        <item x="520"/>
        <item x="510"/>
        <item x="523"/>
        <item x="531"/>
        <item x="514"/>
        <item x="75"/>
        <item x="121"/>
        <item x="80"/>
        <item x="122"/>
        <item x="406"/>
        <item x="522"/>
        <item x="407"/>
        <item x="499"/>
        <item x="124"/>
        <item x="123"/>
        <item x="81"/>
        <item x="78"/>
        <item x="74"/>
        <item x="76"/>
        <item x="16"/>
        <item x="574"/>
        <item x="2"/>
        <item x="481"/>
        <item x="90"/>
        <item x="517"/>
        <item x="478"/>
        <item x="474"/>
        <item x="590"/>
        <item x="9"/>
        <item x="103"/>
        <item x="96"/>
        <item x="463"/>
        <item x="467"/>
        <item x="99"/>
        <item x="93"/>
        <item x="88"/>
        <item x="473"/>
        <item x="471"/>
        <item x="468"/>
        <item x="15"/>
        <item x="592"/>
        <item x="6"/>
        <item x="401"/>
        <item x="570"/>
        <item x="10"/>
        <item x="84"/>
        <item x="480"/>
        <item x="475"/>
        <item x="7"/>
        <item x="12"/>
        <item x="23"/>
        <item x="18"/>
        <item x="33"/>
        <item x="130"/>
        <item x="25"/>
        <item x="94"/>
        <item x="472"/>
        <item x="487"/>
        <item x="72"/>
        <item x="485"/>
        <item x="488"/>
        <item x="489"/>
        <item x="490"/>
        <item x="70"/>
        <item x="535"/>
        <item x="533"/>
        <item x="484"/>
        <item x="483"/>
        <item x="71"/>
        <item x="69"/>
        <item x="82"/>
        <item x="83"/>
        <item x="126"/>
        <item x="67"/>
        <item x="68"/>
        <item x="64"/>
        <item x="127"/>
        <item x="65"/>
        <item x="66"/>
        <item x="635"/>
        <item x="633"/>
        <item x="486"/>
        <item x="631"/>
        <item x="572"/>
        <item x="580"/>
        <item x="582"/>
        <item x="133"/>
        <item x="118"/>
        <item x="73"/>
        <item x="117"/>
        <item x="611"/>
        <item x="629"/>
        <item x="404"/>
        <item x="596"/>
        <item x="586"/>
        <item x="125"/>
        <item x="42"/>
        <item x="462"/>
        <item x="43"/>
        <item x="461"/>
        <item x="111"/>
        <item x="134"/>
        <item x="578"/>
        <item x="584"/>
        <item x="594"/>
        <item x="101"/>
        <item x="547"/>
        <item x="543"/>
        <item x="465"/>
        <item x="511"/>
        <item x="519"/>
        <item x="421"/>
        <item x="49"/>
        <item x="105"/>
        <item x="104"/>
        <item x="106"/>
        <item x="615"/>
        <item x="597"/>
        <item x="11"/>
        <item x="85"/>
        <item x="551"/>
        <item x="19"/>
        <item x="102"/>
        <item x="470"/>
        <item x="464"/>
        <item x="545"/>
        <item x="112"/>
        <item x="128"/>
        <item x="466"/>
        <item x="617"/>
        <item x="563"/>
        <item x="493"/>
        <item x="97"/>
        <item x="4"/>
        <item x="47"/>
        <item x="95"/>
        <item x="3"/>
        <item x="109"/>
        <item x="45"/>
        <item x="456"/>
        <item x="454"/>
        <item x="565"/>
        <item x="567"/>
        <item x="458"/>
        <item x="51"/>
        <item x="613"/>
        <item x="60"/>
        <item x="541"/>
        <item x="8"/>
        <item x="403"/>
        <item x="513"/>
        <item x="524"/>
        <item x="459"/>
        <item x="44"/>
        <item x="460"/>
        <item x="30"/>
        <item x="34"/>
        <item x="24"/>
        <item x="22"/>
        <item x="31"/>
        <item x="26"/>
        <item x="27"/>
        <item x="21"/>
        <item x="32"/>
        <item x="38"/>
        <item x="77"/>
        <item x="521"/>
        <item x="539"/>
        <item x="39"/>
        <item x="129"/>
        <item x="616"/>
        <item x="87"/>
        <item x="479"/>
        <item x="119"/>
        <item x="505"/>
        <item x="131"/>
        <item x="89"/>
        <item x="576"/>
        <item x="1"/>
        <item x="482"/>
        <item x="595"/>
        <item x="515"/>
        <item x="500"/>
        <item x="405"/>
        <item x="537"/>
        <item x="17"/>
        <item x="62"/>
        <item x="63"/>
        <item x="40"/>
        <item x="457"/>
        <item x="41"/>
        <item x="52"/>
        <item x="20"/>
        <item x="100"/>
        <item x="120"/>
        <item x="79"/>
        <item x="593"/>
        <item x="50"/>
        <item x="37"/>
        <item x="28"/>
        <item x="549"/>
        <item x="35"/>
        <item x="36"/>
        <item x="91"/>
        <item x="502"/>
        <item x="29"/>
        <item x="559"/>
        <item x="13"/>
        <item x="477"/>
        <item x="86"/>
        <item x="614"/>
        <item x="568"/>
        <item x="98"/>
        <item x="469"/>
        <item x="14"/>
        <item x="588"/>
        <item x="0"/>
        <item x="5"/>
        <item x="115"/>
        <item x="61"/>
        <item x="598"/>
        <item x="555"/>
        <item x="553"/>
        <item x="557"/>
        <item x="561"/>
        <item x="476"/>
        <item x="92"/>
        <item x="455"/>
        <item x="108"/>
        <item x="46"/>
        <item x="132"/>
        <item x="648"/>
        <item x="528"/>
        <item x="542"/>
        <item x="544"/>
        <item x="113"/>
        <item x="107"/>
        <item x="110"/>
        <item x="512"/>
        <item x="550"/>
        <item x="556"/>
        <item x="548"/>
        <item x="569"/>
        <item x="558"/>
        <item x="573"/>
        <item x="546"/>
        <item x="560"/>
        <item x="562"/>
        <item x="566"/>
        <item x="571"/>
        <item x="552"/>
        <item x="564"/>
        <item x="575"/>
        <item x="554"/>
        <item x="518"/>
        <item x="508"/>
        <item x="408"/>
        <item x="606"/>
        <item x="605"/>
        <item x="641"/>
        <item x="624"/>
        <item x="492"/>
        <item x="494"/>
        <item x="607"/>
        <item x="608"/>
        <item x="435"/>
        <item x="419"/>
        <item x="430"/>
        <item x="420"/>
        <item x="428"/>
        <item x="429"/>
        <item x="436"/>
        <item x="434"/>
        <item x="432"/>
        <item x="409"/>
        <item x="425"/>
        <item x="609"/>
        <item x="610"/>
        <item x="498"/>
        <item x="625"/>
        <item x="643"/>
        <item x="653"/>
        <item x="599"/>
        <item x="525"/>
        <item x="527"/>
        <item x="655"/>
        <item x="585"/>
        <item x="650"/>
        <item x="644"/>
        <item x="645"/>
        <item x="234"/>
        <item x="649"/>
        <item x="426"/>
        <item x="626"/>
        <item x="634"/>
        <item x="501"/>
        <item x="530"/>
        <item x="532"/>
        <item x="503"/>
        <item x="604"/>
        <item x="603"/>
        <item x="534"/>
        <item x="536"/>
        <item x="652"/>
        <item x="591"/>
        <item x="402"/>
        <item x="647"/>
        <item x="504"/>
        <item x="506"/>
        <item x="602"/>
        <item x="601"/>
        <item x="538"/>
        <item x="540"/>
        <item x="587"/>
        <item x="589"/>
        <item x="646"/>
        <item x="507"/>
        <item x="509"/>
        <item x="577"/>
        <item x="579"/>
        <item x="233"/>
        <item x="424"/>
        <item x="55"/>
        <item x="444"/>
        <item x="452"/>
        <item x="54"/>
        <item x="445"/>
        <item x="449"/>
        <item x="59"/>
        <item x="450"/>
        <item x="58"/>
        <item x="451"/>
        <item x="57"/>
        <item x="114"/>
        <item x="447"/>
        <item x="448"/>
        <item x="422"/>
        <item x="423"/>
        <item x="612"/>
        <item x="623"/>
        <item x="618"/>
        <item x="621"/>
        <item x="620"/>
        <item x="632"/>
        <item x="628"/>
        <item x="619"/>
        <item x="622"/>
        <item x="627"/>
        <item x="630"/>
        <item x="433"/>
        <item x="427"/>
        <item x="431"/>
        <item x="438"/>
        <item x="440"/>
        <item x="439"/>
        <item x="443"/>
        <item x="442"/>
        <item x="53"/>
        <item x="453"/>
        <item x="446"/>
        <item x="639"/>
        <item x="642"/>
        <item x="640"/>
        <item x="636"/>
        <item x="637"/>
        <item x="638"/>
        <item x="412"/>
        <item x="413"/>
        <item x="411"/>
        <item x="410"/>
        <item x="415"/>
        <item x="416"/>
        <item x="418"/>
        <item x="417"/>
        <item x="496"/>
        <item x="495"/>
        <item x="441"/>
        <item x="491"/>
        <item x="414"/>
        <item x="362"/>
        <item x="350"/>
        <item x="320"/>
        <item x="246"/>
        <item x="227"/>
        <item x="245"/>
        <item x="236"/>
        <item x="258"/>
        <item x="260"/>
        <item x="264"/>
        <item x="144"/>
        <item x="271"/>
        <item x="263"/>
        <item x="269"/>
        <item x="266"/>
        <item x="171"/>
        <item x="173"/>
        <item x="176"/>
        <item x="257"/>
        <item x="259"/>
        <item x="150"/>
        <item x="152"/>
        <item x="153"/>
        <item x="148"/>
        <item x="149"/>
        <item x="249"/>
        <item x="250"/>
        <item x="262"/>
        <item x="136"/>
        <item x="280"/>
        <item x="285"/>
        <item x="268"/>
        <item x="172"/>
        <item x="265"/>
        <item x="170"/>
        <item x="270"/>
        <item x="175"/>
        <item x="319"/>
        <item x="137"/>
        <item x="281"/>
        <item x="286"/>
        <item x="284"/>
        <item x="282"/>
        <item x="140"/>
        <item x="306"/>
        <item x="308"/>
        <item x="309"/>
        <item x="307"/>
        <item x="353"/>
        <item x="161"/>
        <item x="346"/>
        <item x="387"/>
        <item x="347"/>
        <item x="388"/>
        <item x="352"/>
        <item x="349"/>
        <item x="390"/>
        <item x="348"/>
        <item x="351"/>
        <item x="303"/>
        <item x="298"/>
        <item x="301"/>
        <item x="160"/>
        <item x="164"/>
        <item x="166"/>
        <item x="165"/>
        <item x="167"/>
        <item x="321"/>
        <item x="323"/>
        <item x="305"/>
        <item x="300"/>
        <item x="135"/>
        <item x="287"/>
        <item x="159"/>
        <item x="154"/>
        <item x="256"/>
        <item x="251"/>
        <item x="326"/>
        <item x="324"/>
        <item x="325"/>
        <item x="143"/>
        <item x="146"/>
        <item x="147"/>
        <item x="317"/>
        <item x="311"/>
        <item x="377"/>
        <item x="383"/>
        <item x="376"/>
        <item x="382"/>
        <item x="374"/>
        <item x="375"/>
        <item x="381"/>
        <item x="313"/>
        <item x="315"/>
        <item x="378"/>
        <item x="386"/>
        <item x="380"/>
        <item x="385"/>
        <item x="379"/>
        <item x="384"/>
        <item x="373"/>
        <item x="400"/>
        <item x="318"/>
        <item x="312"/>
        <item x="314"/>
        <item x="316"/>
        <item x="277"/>
        <item x="276"/>
        <item x="295"/>
        <item x="329"/>
        <item x="289"/>
        <item x="292"/>
        <item x="290"/>
        <item x="291"/>
        <item x="288"/>
        <item x="237"/>
        <item x="180"/>
        <item x="178"/>
        <item x="355"/>
        <item x="332"/>
        <item x="330"/>
        <item x="331"/>
        <item x="179"/>
        <item x="354"/>
        <item x="360"/>
        <item x="356"/>
        <item x="358"/>
        <item x="357"/>
        <item x="359"/>
        <item x="363"/>
        <item x="367"/>
        <item x="188"/>
        <item x="184"/>
        <item x="187"/>
        <item x="190"/>
        <item x="182"/>
        <item x="368"/>
        <item x="183"/>
        <item x="369"/>
        <item x="189"/>
        <item x="365"/>
        <item x="364"/>
        <item x="366"/>
        <item x="185"/>
        <item x="186"/>
        <item x="371"/>
        <item x="334"/>
        <item x="336"/>
        <item x="337"/>
        <item x="333"/>
        <item x="192"/>
        <item x="193"/>
        <item x="194"/>
        <item x="339"/>
        <item x="335"/>
        <item x="398"/>
        <item x="338"/>
        <item x="341"/>
        <item x="399"/>
        <item x="191"/>
        <item x="372"/>
        <item x="216"/>
        <item x="302"/>
        <item x="299"/>
        <item x="361"/>
        <item x="370"/>
        <item x="304"/>
        <item x="437"/>
        <item x="224"/>
        <item x="247"/>
        <item x="248"/>
        <item x="343"/>
        <item x="328"/>
        <item x="327"/>
        <item x="217"/>
        <item x="340"/>
        <item x="181"/>
        <item x="392"/>
        <item x="391"/>
        <item x="322"/>
        <item x="389"/>
        <item x="218"/>
        <item x="244"/>
        <item x="141"/>
        <item x="142"/>
        <item x="169"/>
        <item x="168"/>
        <item x="163"/>
        <item x="310"/>
        <item x="162"/>
        <item x="174"/>
        <item x="297"/>
        <item x="241"/>
        <item x="344"/>
        <item x="177"/>
        <item x="275"/>
        <item x="293"/>
        <item x="139"/>
        <item x="294"/>
        <item x="283"/>
        <item x="342"/>
        <item x="267"/>
        <item x="138"/>
        <item x="145"/>
        <item x="278"/>
        <item x="396"/>
        <item x="393"/>
        <item x="272"/>
        <item x="273"/>
        <item x="274"/>
        <item x="155"/>
        <item x="156"/>
        <item x="157"/>
        <item x="158"/>
        <item x="296"/>
        <item x="394"/>
        <item x="397"/>
        <item x="395"/>
        <item x="252"/>
        <item x="151"/>
        <item x="242"/>
        <item x="253"/>
        <item x="243"/>
        <item x="261"/>
        <item x="255"/>
        <item x="240"/>
        <item x="254"/>
        <item x="239"/>
        <item x="238"/>
        <item x="210"/>
        <item x="212"/>
        <item x="211"/>
        <item x="215"/>
        <item x="213"/>
        <item x="230"/>
        <item x="229"/>
        <item x="220"/>
        <item x="223"/>
        <item x="219"/>
        <item x="226"/>
        <item x="222"/>
        <item x="221"/>
        <item x="207"/>
        <item x="214"/>
        <item x="345"/>
        <item x="225"/>
        <item x="208"/>
        <item x="209"/>
        <item x="235"/>
        <item x="232"/>
        <item x="231"/>
        <item x="279"/>
        <item x="195"/>
        <item x="198"/>
        <item x="196"/>
        <item x="204"/>
        <item x="197"/>
        <item x="201"/>
        <item x="205"/>
        <item x="203"/>
        <item x="200"/>
        <item x="199"/>
        <item x="206"/>
        <item x="202"/>
        <item x="228"/>
        <item x="662"/>
        <item x="660"/>
        <item x="658"/>
        <item x="659"/>
        <item x="657"/>
        <item x="661"/>
        <item x="687"/>
        <item x="686"/>
        <item x="685"/>
        <item x="684"/>
        <item x="683"/>
        <item x="682"/>
        <item x="681"/>
        <item x="680"/>
        <item x="679"/>
        <item x="678"/>
        <item x="677"/>
        <item x="676"/>
        <item x="675"/>
        <item x="674"/>
        <item x="673"/>
        <item x="672"/>
        <item x="671"/>
        <item x="670"/>
        <item x="669"/>
        <item x="656"/>
        <item x="668"/>
        <item x="667"/>
        <item x="666"/>
        <item x="665"/>
        <item x="664"/>
        <item x="663"/>
        <item x="688"/>
        <item x="690"/>
        <item x="692"/>
        <item x="694"/>
        <item x="696"/>
        <item x="698"/>
        <item x="700"/>
        <item x="701"/>
        <item x="702"/>
        <item x="704"/>
        <item x="706"/>
        <item x="708"/>
        <item x="710"/>
        <item x="712"/>
        <item x="714"/>
        <item x="716"/>
        <item x="718"/>
        <item x="720"/>
        <item x="722"/>
        <item x="724"/>
        <item x="726"/>
        <item x="728"/>
        <item x="730"/>
        <item x="732"/>
        <item x="734"/>
        <item x="736"/>
        <item x="738"/>
        <item x="729"/>
        <item x="727"/>
        <item x="741"/>
        <item x="740"/>
        <item x="739"/>
        <item x="737"/>
        <item x="735"/>
        <item x="733"/>
        <item x="731"/>
        <item x="725"/>
        <item x="723"/>
        <item x="721"/>
        <item x="719"/>
        <item x="717"/>
        <item x="715"/>
        <item x="713"/>
        <item x="711"/>
        <item x="709"/>
        <item x="707"/>
        <item x="703"/>
        <item x="705"/>
        <item x="699"/>
        <item x="691"/>
        <item x="689"/>
        <item x="697"/>
        <item x="695"/>
        <item x="693"/>
        <item x="742"/>
        <item x="743"/>
        <item x="746"/>
        <item x="745"/>
        <item x="748"/>
        <item x="766"/>
        <item x="750"/>
        <item x="768"/>
        <item x="752"/>
        <item x="770"/>
        <item x="772"/>
        <item x="755"/>
        <item x="774"/>
        <item x="757"/>
        <item x="760"/>
        <item x="762"/>
        <item x="764"/>
        <item x="776"/>
        <item x="778"/>
        <item x="780"/>
        <item x="782"/>
        <item x="784"/>
        <item x="786"/>
        <item x="788"/>
        <item x="790"/>
        <item x="792"/>
        <item x="794"/>
        <item x="796"/>
        <item x="798"/>
        <item x="800"/>
        <item x="802"/>
        <item x="804"/>
        <item x="806"/>
        <item x="808"/>
        <item x="810"/>
        <item x="811"/>
        <item x="812"/>
        <item x="814"/>
        <item x="813"/>
        <item x="809"/>
        <item x="807"/>
        <item x="805"/>
        <item x="803"/>
        <item x="801"/>
        <item x="799"/>
        <item x="797"/>
        <item x="795"/>
        <item x="793"/>
        <item x="791"/>
        <item x="767"/>
        <item x="765"/>
        <item x="763"/>
        <item x="758"/>
        <item x="761"/>
        <item x="759"/>
        <item x="756"/>
        <item x="754"/>
        <item x="753"/>
        <item x="816"/>
        <item x="815"/>
        <item x="751"/>
        <item x="789"/>
        <item x="787"/>
        <item x="785"/>
        <item x="783"/>
        <item x="781"/>
        <item m="1" x="1668"/>
        <item x="779"/>
        <item x="777"/>
        <item m="1" x="1669"/>
        <item x="775"/>
        <item x="773"/>
        <item x="771"/>
        <item x="769"/>
        <item m="1" x="1667"/>
        <item x="744"/>
        <item x="747"/>
        <item x="749"/>
        <item x="817"/>
        <item x="833"/>
        <item x="819"/>
        <item x="821"/>
        <item x="823"/>
        <item x="825"/>
        <item x="827"/>
        <item x="829"/>
        <item x="831"/>
        <item x="835"/>
        <item x="837"/>
        <item x="839"/>
        <item x="841"/>
        <item x="843"/>
        <item x="845"/>
        <item x="847"/>
        <item x="849"/>
        <item x="851"/>
        <item x="853"/>
        <item x="855"/>
        <item x="857"/>
        <item x="840"/>
        <item x="838"/>
        <item x="836"/>
        <item x="834"/>
        <item x="860"/>
        <item x="862"/>
        <item x="864"/>
        <item x="866"/>
        <item x="867"/>
        <item x="865"/>
        <item x="863"/>
        <item x="861"/>
        <item x="859"/>
        <item x="858"/>
        <item x="856"/>
        <item x="854"/>
        <item x="852"/>
        <item x="850"/>
        <item x="848"/>
        <item x="846"/>
        <item x="844"/>
        <item x="842"/>
        <item x="820"/>
        <item x="818"/>
        <item x="824"/>
        <item x="822"/>
        <item x="832"/>
        <item x="830"/>
        <item x="828"/>
        <item x="826"/>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72"/>
        <item x="1071"/>
        <item x="1070"/>
        <item x="1069"/>
        <item x="1052"/>
        <item x="1051"/>
        <item x="1068"/>
        <item x="1067"/>
        <item x="1066"/>
        <item x="1065"/>
        <item x="1064"/>
        <item x="1063"/>
        <item x="1062"/>
        <item x="1061"/>
        <item x="1060"/>
        <item x="1059"/>
        <item x="1058"/>
        <item x="1057"/>
        <item x="1056"/>
        <item x="1054"/>
        <item x="1053"/>
        <item x="1055"/>
        <item x="1035"/>
        <item x="1050"/>
        <item x="1049"/>
        <item x="1038"/>
        <item x="1037"/>
        <item x="1036"/>
        <item x="1048"/>
        <item x="1047"/>
        <item x="1046"/>
        <item x="1045"/>
        <item x="1044"/>
        <item x="1043"/>
        <item x="1042"/>
        <item x="1041"/>
        <item x="1040"/>
        <item x="1039"/>
        <item x="1073"/>
        <item x="1074"/>
        <item x="1077"/>
        <item x="1076"/>
        <item x="1078"/>
        <item x="1082"/>
        <item x="1080"/>
        <item x="1084"/>
        <item x="1081"/>
        <item x="1091"/>
        <item x="1085"/>
        <item x="1083"/>
        <item x="1092"/>
        <item x="1086"/>
        <item x="1090"/>
        <item x="1089"/>
        <item x="1096"/>
        <item x="1098"/>
        <item x="1100"/>
        <item x="1079"/>
        <item x="1075"/>
        <item x="1104"/>
        <item x="1106"/>
        <item x="1108"/>
        <item x="1110"/>
        <item x="1112"/>
        <item x="1093"/>
        <item x="1088"/>
        <item x="1087"/>
        <item x="1118"/>
        <item x="1120"/>
        <item x="1122"/>
        <item x="1124"/>
        <item x="1126"/>
        <item x="1128"/>
        <item x="1130"/>
        <item x="1121"/>
        <item x="1119"/>
        <item x="1117"/>
        <item x="1116"/>
        <item x="1115"/>
        <item x="1114"/>
        <item x="1113"/>
        <item x="1111"/>
        <item x="1109"/>
        <item x="1107"/>
        <item x="1105"/>
        <item x="1103"/>
        <item x="1102"/>
        <item x="1101"/>
        <item x="1099"/>
        <item x="1097"/>
        <item x="1095"/>
        <item x="1094"/>
        <item x="1135"/>
        <item x="1134"/>
        <item x="1133"/>
        <item x="1132"/>
        <item x="1131"/>
        <item x="1129"/>
        <item x="1127"/>
        <item x="1125"/>
        <item x="1123"/>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5"/>
        <item x="1250"/>
        <item x="1238"/>
        <item x="1241"/>
        <item x="1243"/>
        <item x="1244"/>
        <item x="1245"/>
        <item x="1246"/>
        <item x="1248"/>
        <item x="1252"/>
        <item x="1254"/>
        <item x="1256"/>
        <item x="1258"/>
        <item x="1260"/>
        <item x="1262"/>
        <item x="1264"/>
        <item x="1265"/>
        <item x="1263"/>
        <item x="1261"/>
        <item x="1237"/>
        <item x="1239"/>
        <item x="1259"/>
        <item x="1257"/>
        <item x="1255"/>
        <item x="1253"/>
        <item x="1251"/>
        <item x="1249"/>
        <item x="1247"/>
        <item x="1242"/>
        <item x="1240"/>
        <item x="1236"/>
        <item x="1234"/>
        <item x="1269"/>
        <item x="1270"/>
        <item x="1268"/>
        <item x="1267"/>
        <item x="1266"/>
        <item x="1320"/>
        <item x="1318"/>
        <item x="1284"/>
        <item x="1319"/>
        <item x="1283"/>
        <item x="1282"/>
        <item x="1315"/>
        <item x="1281"/>
        <item x="1314"/>
        <item x="1280"/>
        <item x="1313"/>
        <item x="1279"/>
        <item x="1312"/>
        <item x="1278"/>
        <item x="1311"/>
        <item x="1277"/>
        <item x="1310"/>
        <item x="1276"/>
        <item x="1309"/>
        <item x="1293"/>
        <item x="1295"/>
        <item x="1292"/>
        <item x="1294"/>
        <item x="1291"/>
        <item x="1271"/>
        <item x="1290"/>
        <item x="1272"/>
        <item x="1289"/>
        <item x="1273"/>
        <item x="1288"/>
        <item x="1274"/>
        <item x="1287"/>
        <item x="1275"/>
        <item x="1286"/>
        <item x="1285"/>
        <item x="1296"/>
        <item x="1297"/>
        <item x="1298"/>
        <item x="1299"/>
        <item x="1300"/>
        <item x="1301"/>
        <item x="1302"/>
        <item x="1303"/>
        <item x="1304"/>
        <item x="1305"/>
        <item x="1306"/>
        <item x="1307"/>
        <item x="1308"/>
        <item x="1316"/>
        <item x="1317"/>
        <item x="1321"/>
        <item x="1322"/>
        <item x="1323"/>
        <item x="1324"/>
        <item x="1325"/>
        <item x="1326"/>
        <item x="1327"/>
        <item x="1328"/>
        <item x="1329"/>
        <item x="1330"/>
        <item x="1331"/>
        <item x="1344"/>
        <item x="1343"/>
        <item x="1342"/>
        <item x="1341"/>
        <item x="1340"/>
        <item x="1339"/>
        <item x="1338"/>
        <item x="1337"/>
        <item x="1336"/>
        <item x="1335"/>
        <item x="1332"/>
        <item x="1333"/>
        <item x="1346"/>
        <item x="1345"/>
        <item x="1334"/>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625"/>
        <item x="1622"/>
        <item x="1624"/>
        <item x="1621"/>
        <item x="1620"/>
        <item x="1623"/>
        <item x="1619"/>
        <item x="1612"/>
        <item x="1562"/>
        <item x="1563"/>
        <item x="1564"/>
        <item x="1613"/>
        <item x="1565"/>
        <item x="1566"/>
        <item x="1568"/>
        <item x="1569"/>
        <item x="1570"/>
        <item x="1571"/>
        <item x="1567"/>
        <item x="1572"/>
        <item x="1574"/>
        <item x="1618"/>
        <item x="1617"/>
        <item x="1616"/>
        <item x="1615"/>
        <item x="1614"/>
        <item x="1611"/>
        <item x="1610"/>
        <item x="1573"/>
        <item x="1575"/>
        <item x="1576"/>
        <item x="1577"/>
        <item x="1578"/>
        <item x="1579"/>
        <item x="1595"/>
        <item x="1594"/>
        <item x="1609"/>
        <item x="1608"/>
        <item x="1607"/>
        <item x="1606"/>
        <item x="1605"/>
        <item x="1604"/>
        <item x="1603"/>
        <item x="1602"/>
        <item x="1601"/>
        <item x="1600"/>
        <item x="1599"/>
        <item x="1598"/>
        <item x="1597"/>
        <item x="1596"/>
        <item x="1593"/>
        <item x="1592"/>
        <item x="1591"/>
        <item x="1590"/>
        <item x="1589"/>
        <item x="1588"/>
        <item x="1587"/>
        <item x="1586"/>
        <item x="1580"/>
        <item x="1581"/>
        <item x="1583"/>
        <item x="1585"/>
        <item x="1584"/>
        <item x="1582"/>
        <item x="1626"/>
        <item x="1666"/>
        <item x="1628"/>
        <item x="1630"/>
        <item x="1632"/>
        <item x="1634"/>
        <item x="1637"/>
        <item x="1639"/>
        <item x="1641"/>
        <item x="1643"/>
        <item x="1645"/>
        <item x="1647"/>
        <item x="1649"/>
        <item x="1651"/>
        <item x="1653"/>
        <item x="1654"/>
        <item x="1656"/>
        <item x="1658"/>
        <item x="1660"/>
        <item x="1662"/>
        <item x="1631"/>
        <item x="1661"/>
        <item x="1659"/>
        <item x="1657"/>
        <item x="1655"/>
        <item x="1652"/>
        <item x="1650"/>
        <item x="1648"/>
        <item x="1646"/>
        <item x="1644"/>
        <item x="1642"/>
        <item x="1640"/>
        <item x="1638"/>
        <item x="1636"/>
        <item x="1635"/>
        <item x="1633"/>
        <item x="1663"/>
        <item x="1629"/>
        <item x="1627"/>
        <item x="1665"/>
        <item x="1664"/>
        <item t="default"/>
      </items>
    </pivotField>
    <pivotField dataField="1" compact="0" outline="0" showAll="0"/>
    <pivotField name="No SP2D" axis="axisRow" compact="0" outline="0" showAll="0" defaultSubtotal="0">
      <items count="56">
        <item x="12"/>
        <item x="5"/>
        <item x="4"/>
        <item x="11"/>
        <item x="10"/>
        <item x="8"/>
        <item x="9"/>
        <item x="6"/>
        <item x="7"/>
        <item x="0"/>
        <item x="1"/>
        <item x="3"/>
        <item x="2"/>
        <item x="22"/>
        <item x="24"/>
        <item x="23"/>
        <item x="20"/>
        <item x="15"/>
        <item x="18"/>
        <item x="19"/>
        <item x="16"/>
        <item x="17"/>
        <item x="14"/>
        <item x="13"/>
        <item x="25"/>
        <item x="21"/>
        <item m="1" x="5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Tgl SP2D" axis="axisRow" compact="0" outline="0" showAll="0" defaultSubtotal="0">
      <items count="29">
        <item x="3"/>
        <item x="5"/>
        <item x="4"/>
        <item x="2"/>
        <item x="0"/>
        <item x="1"/>
        <item x="7"/>
        <item x="6"/>
        <item x="8"/>
        <item x="9"/>
        <item x="10"/>
        <item x="11"/>
        <item x="12"/>
        <item x="13"/>
        <item x="14"/>
        <item x="15"/>
        <item x="16"/>
        <item x="17"/>
        <item x="18"/>
        <item x="19"/>
        <item x="20"/>
        <item x="21"/>
        <item x="22"/>
        <item x="23"/>
        <item x="24"/>
        <item x="25"/>
        <item x="26"/>
        <item x="27"/>
        <item x="28"/>
      </items>
    </pivotField>
    <pivotField name="No SPM" axis="axisRow" compact="0" outline="0" showAll="0" defaultSubtotal="0">
      <items count="60">
        <item x="12"/>
        <item x="14"/>
        <item x="13"/>
        <item x="17"/>
        <item x="16"/>
        <item x="19"/>
        <item x="18"/>
        <item x="15"/>
        <item x="20"/>
        <item x="4"/>
        <item x="5"/>
        <item x="7"/>
        <item x="6"/>
        <item x="9"/>
        <item x="8"/>
        <item x="10"/>
        <item x="11"/>
        <item x="0"/>
        <item x="1"/>
        <item x="2"/>
        <item x="3"/>
        <item x="23"/>
        <item x="24"/>
        <item x="22"/>
        <item m="1" x="58"/>
        <item m="1" x="55"/>
        <item x="21"/>
        <item x="25"/>
        <item x="26"/>
        <item x="27"/>
        <item x="28"/>
        <item x="29"/>
        <item x="30"/>
        <item x="31"/>
        <item x="32"/>
        <item x="33"/>
        <item x="34"/>
        <item x="35"/>
        <item x="36"/>
        <item m="1" x="56"/>
        <item m="1" x="59"/>
        <item m="1" x="57"/>
        <item x="37"/>
        <item x="38"/>
        <item x="39"/>
        <item x="40"/>
        <item x="41"/>
        <item x="42"/>
        <item x="43"/>
        <item x="44"/>
        <item x="45"/>
        <item x="46"/>
        <item x="47"/>
        <item x="48"/>
        <item x="49"/>
        <item x="50"/>
        <item x="51"/>
        <item x="52"/>
        <item x="53"/>
        <item x="54"/>
      </items>
    </pivotField>
    <pivotField name="Tgl SPM" axis="axisRow" compact="0" outline="0"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name="No DRPP" axis="axisRow" compact="0" outline="0" showAll="0" defaultSubtotal="0">
      <items count="116">
        <item x="13"/>
        <item x="15"/>
        <item x="14"/>
        <item x="18"/>
        <item x="17"/>
        <item x="20"/>
        <item x="19"/>
        <item x="16"/>
        <item x="21"/>
        <item x="5"/>
        <item x="6"/>
        <item x="8"/>
        <item x="7"/>
        <item x="10"/>
        <item x="9"/>
        <item x="11"/>
        <item x="12"/>
        <item x="0"/>
        <item x="1"/>
        <item x="2"/>
        <item x="3"/>
        <item x="4"/>
        <item x="25"/>
        <item x="26"/>
        <item x="24"/>
        <item x="29"/>
        <item x="28"/>
        <item x="30"/>
        <item x="27"/>
        <item x="22"/>
        <item x="23"/>
        <item m="1" x="115"/>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8"/>
        <item x="75"/>
        <item x="76"/>
        <item x="77"/>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s>
    </pivotField>
    <pivotField compact="0" outline="0" showAll="0"/>
    <pivotField name="Tgl Kuitansi" axis="axisRow" compact="0" outline="0" showAll="0" defaultSubtotal="0">
      <items count="30">
        <item x="3"/>
        <item x="4"/>
        <item x="2"/>
        <item x="0"/>
        <item x="1"/>
        <item x="6"/>
        <item x="7"/>
        <item x="5"/>
        <item x="8"/>
        <item x="9"/>
        <item x="10"/>
        <item x="11"/>
        <item x="12"/>
        <item x="13"/>
        <item x="14"/>
        <item x="15"/>
        <item x="16"/>
        <item x="17"/>
        <item x="18"/>
        <item x="20"/>
        <item x="19"/>
        <item x="21"/>
        <item x="22"/>
        <item x="23"/>
        <item x="24"/>
        <item x="25"/>
        <item x="26"/>
        <item x="27"/>
        <item x="28"/>
        <item x="29"/>
      </items>
    </pivotField>
    <pivotField compact="0" outline="0" showAll="0"/>
    <pivotField name="Tgl SPBY" axis="axisRow" compact="0" numFmtId="14" outline="0" showAll="0" defaultSubtotal="0">
      <items count="241">
        <item x="44"/>
        <item x="45"/>
        <item x="40"/>
        <item x="41"/>
        <item x="38"/>
        <item x="21"/>
        <item x="36"/>
        <item x="47"/>
        <item x="46"/>
        <item x="24"/>
        <item x="9"/>
        <item x="37"/>
        <item x="14"/>
        <item x="17"/>
        <item x="49"/>
        <item x="39"/>
        <item x="19"/>
        <item x="42"/>
        <item x="18"/>
        <item x="16"/>
        <item x="43"/>
        <item x="15"/>
        <item x="34"/>
        <item x="10"/>
        <item x="20"/>
        <item x="51"/>
        <item x="11"/>
        <item x="33"/>
        <item x="31"/>
        <item x="48"/>
        <item x="50"/>
        <item x="65"/>
        <item x="32"/>
        <item x="4"/>
        <item x="5"/>
        <item x="29"/>
        <item x="6"/>
        <item x="59"/>
        <item x="52"/>
        <item x="53"/>
        <item x="56"/>
        <item x="60"/>
        <item x="62"/>
        <item x="57"/>
        <item x="64"/>
        <item x="35"/>
        <item x="25"/>
        <item x="55"/>
        <item x="63"/>
        <item x="26"/>
        <item x="27"/>
        <item x="61"/>
        <item x="58"/>
        <item x="54"/>
        <item x="28"/>
        <item x="22"/>
        <item x="23"/>
        <item x="7"/>
        <item x="12"/>
        <item x="8"/>
        <item x="13"/>
        <item x="30"/>
        <item x="0"/>
        <item x="1"/>
        <item x="2"/>
        <item x="3"/>
        <item x="67"/>
        <item x="68"/>
        <item x="66"/>
        <item x="70"/>
        <item x="69"/>
        <item x="71"/>
        <item x="72"/>
        <item x="73"/>
        <item x="74"/>
        <item x="75"/>
        <item x="80"/>
        <item x="85"/>
        <item x="86"/>
        <item x="87"/>
        <item x="82"/>
        <item x="79"/>
        <item x="78"/>
        <item x="84"/>
        <item x="90"/>
        <item x="89"/>
        <item x="88"/>
        <item x="81"/>
        <item x="77"/>
        <item x="76"/>
        <item x="83"/>
        <item x="91"/>
        <item x="99"/>
        <item x="93"/>
        <item x="94"/>
        <item x="96"/>
        <item x="100"/>
        <item x="95"/>
        <item x="101"/>
        <item x="103"/>
        <item x="107"/>
        <item x="109"/>
        <item x="108"/>
        <item x="106"/>
        <item x="105"/>
        <item x="104"/>
        <item x="102"/>
        <item x="92"/>
        <item x="98"/>
        <item x="97"/>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9"/>
        <item x="152"/>
        <item x="155"/>
        <item x="154"/>
        <item x="157"/>
        <item x="156"/>
        <item x="148"/>
        <item x="150"/>
        <item x="153"/>
        <item x="151"/>
        <item x="158"/>
        <item x="159"/>
        <item x="161"/>
        <item x="160"/>
        <item x="162"/>
        <item x="163"/>
        <item x="164"/>
        <item x="165"/>
        <item x="166"/>
        <item x="167"/>
        <item x="168"/>
        <item x="169"/>
        <item x="170"/>
        <item x="171"/>
        <item x="172"/>
        <item x="173"/>
        <item x="174"/>
        <item x="179"/>
        <item x="181"/>
        <item x="182"/>
        <item x="180"/>
        <item x="178"/>
        <item x="177"/>
        <item x="176"/>
        <item x="175"/>
        <item x="183"/>
        <item x="193"/>
        <item x="185"/>
        <item x="189"/>
        <item x="184"/>
        <item x="187"/>
        <item x="186"/>
        <item x="188"/>
        <item x="190"/>
        <item x="191"/>
        <item x="192"/>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3"/>
        <item x="234"/>
        <item x="230"/>
        <item x="229"/>
        <item x="231"/>
        <item x="232"/>
        <item x="235"/>
        <item x="236"/>
        <item x="237"/>
        <item x="238"/>
        <item x="239"/>
        <item x="240"/>
      </items>
    </pivotField>
    <pivotField axis="axisPage" compact="0" outline="0" showAll="0">
      <items count="31">
        <item x="3"/>
        <item x="2"/>
        <item x="0"/>
        <item x="1"/>
        <item x="6"/>
        <item x="4"/>
        <item x="7"/>
        <item x="5"/>
        <item x="8"/>
        <item x="9"/>
        <item x="10"/>
        <item x="11"/>
        <item x="12"/>
        <item x="13"/>
        <item x="14"/>
        <item x="15"/>
        <item x="16"/>
        <item x="17"/>
        <item x="18"/>
        <item x="19"/>
        <item x="20"/>
        <item x="21"/>
        <item x="23"/>
        <item x="22"/>
        <item x="24"/>
        <item x="25"/>
        <item x="26"/>
        <item x="27"/>
        <item x="28"/>
        <item x="29"/>
        <item t="default"/>
      </items>
    </pivotField>
    <pivotField compact="0" outline="0" showAll="0"/>
    <pivotField compact="0" outline="0" showAll="0"/>
    <pivotField compact="0" outline="0" showAll="0"/>
    <pivotField compact="0" outline="0" showAll="0"/>
    <pivotField name="No Kuitansi" axis="axisRow" compact="0" outline="0" showAll="0" defaultSubtotal="0">
      <items count="1738">
        <item x="108"/>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92"/>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276"/>
        <item x="277"/>
        <item x="278"/>
        <item x="279"/>
        <item x="280"/>
        <item x="281"/>
        <item x="282"/>
        <item x="283"/>
        <item x="284"/>
        <item x="285"/>
        <item x="286"/>
        <item x="287"/>
        <item x="288"/>
        <item x="289"/>
        <item x="290"/>
        <item x="291"/>
        <item x="293"/>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528"/>
        <item x="527"/>
        <item x="526"/>
        <item x="525"/>
        <item x="524"/>
        <item x="523"/>
        <item x="522"/>
        <item x="521"/>
        <item x="520"/>
        <item x="456"/>
        <item x="455"/>
        <item x="519"/>
        <item x="454"/>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53"/>
        <item x="452"/>
        <item x="451"/>
        <item x="450"/>
        <item x="449"/>
        <item x="448"/>
        <item x="447"/>
        <item x="469"/>
        <item x="468"/>
        <item x="467"/>
        <item x="466"/>
        <item x="465"/>
        <item x="464"/>
        <item x="463"/>
        <item x="462"/>
        <item x="461"/>
        <item x="460"/>
        <item x="459"/>
        <item x="446"/>
        <item x="445"/>
        <item x="444"/>
        <item x="443"/>
        <item x="442"/>
        <item x="458"/>
        <item x="457"/>
        <item x="696"/>
        <item x="695"/>
        <item x="694"/>
        <item x="693"/>
        <item x="692"/>
        <item x="691"/>
        <item x="690"/>
        <item x="689"/>
        <item x="688"/>
        <item x="687"/>
        <item x="686"/>
        <item x="685"/>
        <item x="543"/>
        <item x="545"/>
        <item x="547"/>
        <item x="549"/>
        <item x="565"/>
        <item x="567"/>
        <item x="574"/>
        <item x="576"/>
        <item x="578"/>
        <item x="580"/>
        <item x="618"/>
        <item x="620"/>
        <item x="622"/>
        <item x="624"/>
        <item x="626"/>
        <item x="628"/>
        <item x="630"/>
        <item x="632"/>
        <item x="634"/>
        <item x="636"/>
        <item x="638"/>
        <item x="639"/>
        <item x="640"/>
        <item x="641"/>
        <item x="642"/>
        <item x="643"/>
        <item x="644"/>
        <item x="645"/>
        <item x="646"/>
        <item x="647"/>
        <item x="648"/>
        <item x="649"/>
        <item x="650"/>
        <item x="651"/>
        <item x="652"/>
        <item x="653"/>
        <item x="654"/>
        <item x="655"/>
        <item x="656"/>
        <item x="657"/>
        <item x="658"/>
        <item x="670"/>
        <item x="672"/>
        <item x="674"/>
        <item x="676"/>
        <item x="529"/>
        <item x="531"/>
        <item x="682"/>
        <item x="684"/>
        <item x="683"/>
        <item x="681"/>
        <item x="680"/>
        <item x="679"/>
        <item x="678"/>
        <item x="677"/>
        <item x="675"/>
        <item x="673"/>
        <item x="671"/>
        <item x="669"/>
        <item x="668"/>
        <item x="533"/>
        <item x="534"/>
        <item x="667"/>
        <item x="666"/>
        <item x="665"/>
        <item x="664"/>
        <item x="663"/>
        <item x="662"/>
        <item x="661"/>
        <item x="660"/>
        <item x="659"/>
        <item x="530"/>
        <item x="532"/>
        <item x="539"/>
        <item x="541"/>
        <item x="570"/>
        <item x="572"/>
        <item x="582"/>
        <item x="584"/>
        <item x="551"/>
        <item x="553"/>
        <item x="555"/>
        <item x="557"/>
        <item x="558"/>
        <item x="560"/>
        <item x="561"/>
        <item x="563"/>
        <item x="568"/>
        <item x="586"/>
        <item x="588"/>
        <item x="590"/>
        <item x="592"/>
        <item x="594"/>
        <item x="596"/>
        <item x="598"/>
        <item x="600"/>
        <item x="602"/>
        <item x="604"/>
        <item x="606"/>
        <item x="608"/>
        <item x="610"/>
        <item x="612"/>
        <item x="614"/>
        <item x="616"/>
        <item x="637"/>
        <item x="635"/>
        <item x="633"/>
        <item x="631"/>
        <item x="629"/>
        <item x="627"/>
        <item x="625"/>
        <item x="623"/>
        <item x="619"/>
        <item x="617"/>
        <item x="615"/>
        <item x="613"/>
        <item x="611"/>
        <item x="609"/>
        <item x="607"/>
        <item x="605"/>
        <item x="603"/>
        <item x="601"/>
        <item x="599"/>
        <item x="597"/>
        <item x="595"/>
        <item x="593"/>
        <item x="591"/>
        <item x="589"/>
        <item x="587"/>
        <item x="585"/>
        <item x="583"/>
        <item x="581"/>
        <item x="579"/>
        <item x="577"/>
        <item x="575"/>
        <item x="573"/>
        <item x="571"/>
        <item x="569"/>
        <item x="566"/>
        <item x="564"/>
        <item x="562"/>
        <item x="559"/>
        <item x="556"/>
        <item x="554"/>
        <item x="552"/>
        <item x="550"/>
        <item x="548"/>
        <item x="546"/>
        <item x="544"/>
        <item x="542"/>
        <item x="540"/>
        <item x="538"/>
        <item x="537"/>
        <item x="536"/>
        <item x="535"/>
        <item x="621"/>
        <item x="435"/>
        <item x="436"/>
        <item x="437"/>
        <item x="439"/>
        <item x="441"/>
        <item x="440"/>
        <item x="438"/>
        <item x="429"/>
        <item x="431"/>
        <item x="433"/>
        <item x="434"/>
        <item x="432"/>
        <item x="430"/>
        <item m="1" x="1737"/>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79"/>
        <item x="1377"/>
        <item x="1340"/>
        <item x="1378"/>
        <item x="1339"/>
        <item x="1338"/>
        <item x="1374"/>
        <item x="1337"/>
        <item x="1373"/>
        <item x="1336"/>
        <item x="1372"/>
        <item x="1335"/>
        <item x="1371"/>
        <item x="1334"/>
        <item x="1370"/>
        <item x="1333"/>
        <item x="1369"/>
        <item x="1332"/>
        <item x="1368"/>
        <item x="1349"/>
        <item x="1351"/>
        <item x="1348"/>
        <item x="1350"/>
        <item x="1347"/>
        <item x="1327"/>
        <item x="1346"/>
        <item x="1328"/>
        <item x="1345"/>
        <item x="1329"/>
        <item x="1344"/>
        <item x="1330"/>
        <item x="1343"/>
        <item x="1331"/>
        <item x="1342"/>
        <item x="1341"/>
        <item x="1352"/>
        <item x="1353"/>
        <item x="1354"/>
        <item x="1355"/>
        <item x="1356"/>
        <item x="1357"/>
        <item x="1358"/>
        <item x="1359"/>
        <item x="1360"/>
        <item x="1361"/>
        <item x="1362"/>
        <item x="1363"/>
        <item x="1364"/>
        <item x="1365"/>
        <item x="1366"/>
        <item x="1367"/>
        <item x="1375"/>
        <item x="1376"/>
        <item x="1380"/>
        <item x="1381"/>
        <item x="1382"/>
        <item x="1383"/>
        <item x="1384"/>
        <item x="1385"/>
        <item x="1386"/>
        <item x="1387"/>
        <item x="1388"/>
        <item x="1389"/>
        <item x="1390"/>
        <item x="1403"/>
        <item x="1402"/>
        <item x="1401"/>
        <item x="1400"/>
        <item x="1399"/>
        <item x="1398"/>
        <item x="1397"/>
        <item x="1396"/>
        <item x="1395"/>
        <item x="1394"/>
        <item x="1391"/>
        <item x="1392"/>
        <item x="1405"/>
        <item x="1404"/>
        <item x="1393"/>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s>
    </pivotField>
    <pivotField name="No SPBY" axis="axisRow" compact="0" outline="0" showAll="0" defaultSubtotal="0">
      <items count="1750">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531"/>
        <item x="530"/>
        <item x="529"/>
        <item x="528"/>
        <item x="527"/>
        <item x="526"/>
        <item x="525"/>
        <item x="524"/>
        <item x="523"/>
        <item x="459"/>
        <item x="458"/>
        <item x="522"/>
        <item x="457"/>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56"/>
        <item x="455"/>
        <item x="454"/>
        <item x="453"/>
        <item x="452"/>
        <item x="451"/>
        <item x="450"/>
        <item x="472"/>
        <item x="471"/>
        <item x="470"/>
        <item x="469"/>
        <item x="468"/>
        <item x="467"/>
        <item x="466"/>
        <item x="465"/>
        <item x="464"/>
        <item x="463"/>
        <item x="462"/>
        <item x="449"/>
        <item x="448"/>
        <item x="447"/>
        <item x="446"/>
        <item x="445"/>
        <item x="461"/>
        <item x="460"/>
        <item x="703"/>
        <item x="702"/>
        <item x="701"/>
        <item x="700"/>
        <item x="699"/>
        <item x="698"/>
        <item x="697"/>
        <item x="696"/>
        <item x="695"/>
        <item x="694"/>
        <item x="693"/>
        <item x="692"/>
        <item x="546"/>
        <item x="548"/>
        <item x="550"/>
        <item x="552"/>
        <item x="571"/>
        <item x="573"/>
        <item x="581"/>
        <item x="583"/>
        <item x="585"/>
        <item x="587"/>
        <item x="625"/>
        <item x="627"/>
        <item x="629"/>
        <item x="631"/>
        <item x="633"/>
        <item x="635"/>
        <item x="637"/>
        <item x="639"/>
        <item x="641"/>
        <item x="643"/>
        <item x="645"/>
        <item x="646"/>
        <item x="647"/>
        <item x="648"/>
        <item x="649"/>
        <item x="650"/>
        <item x="651"/>
        <item x="652"/>
        <item x="653"/>
        <item x="654"/>
        <item x="655"/>
        <item x="656"/>
        <item x="657"/>
        <item x="658"/>
        <item x="659"/>
        <item x="660"/>
        <item x="661"/>
        <item x="662"/>
        <item x="663"/>
        <item x="664"/>
        <item x="665"/>
        <item x="677"/>
        <item x="679"/>
        <item x="681"/>
        <item x="683"/>
        <item x="532"/>
        <item x="534"/>
        <item x="689"/>
        <item x="691"/>
        <item x="690"/>
        <item x="688"/>
        <item x="687"/>
        <item x="686"/>
        <item x="685"/>
        <item x="684"/>
        <item x="682"/>
        <item x="680"/>
        <item x="678"/>
        <item x="676"/>
        <item x="675"/>
        <item x="536"/>
        <item x="537"/>
        <item x="674"/>
        <item x="673"/>
        <item x="672"/>
        <item x="671"/>
        <item x="670"/>
        <item x="669"/>
        <item x="668"/>
        <item x="667"/>
        <item x="666"/>
        <item x="533"/>
        <item x="535"/>
        <item x="542"/>
        <item x="544"/>
        <item x="577"/>
        <item x="579"/>
        <item x="589"/>
        <item x="591"/>
        <item x="555"/>
        <item x="557"/>
        <item x="559"/>
        <item x="561"/>
        <item x="563"/>
        <item x="565"/>
        <item x="567"/>
        <item x="569"/>
        <item x="575"/>
        <item x="593"/>
        <item x="595"/>
        <item x="597"/>
        <item x="599"/>
        <item x="601"/>
        <item x="603"/>
        <item x="605"/>
        <item x="607"/>
        <item x="609"/>
        <item x="611"/>
        <item x="613"/>
        <item x="615"/>
        <item x="617"/>
        <item x="619"/>
        <item x="621"/>
        <item x="623"/>
        <item x="644"/>
        <item x="642"/>
        <item x="640"/>
        <item x="638"/>
        <item x="636"/>
        <item x="634"/>
        <item x="632"/>
        <item x="630"/>
        <item x="628"/>
        <item x="626"/>
        <item x="624"/>
        <item x="622"/>
        <item x="620"/>
        <item x="618"/>
        <item x="616"/>
        <item x="614"/>
        <item x="612"/>
        <item x="610"/>
        <item x="608"/>
        <item x="606"/>
        <item x="604"/>
        <item x="602"/>
        <item x="600"/>
        <item x="598"/>
        <item x="596"/>
        <item x="594"/>
        <item x="592"/>
        <item x="590"/>
        <item x="588"/>
        <item x="586"/>
        <item x="584"/>
        <item x="582"/>
        <item x="580"/>
        <item x="578"/>
        <item x="576"/>
        <item x="574"/>
        <item x="572"/>
        <item x="570"/>
        <item x="568"/>
        <item x="566"/>
        <item x="564"/>
        <item x="562"/>
        <item x="560"/>
        <item x="558"/>
        <item x="556"/>
        <item x="554"/>
        <item x="553"/>
        <item x="551"/>
        <item x="549"/>
        <item x="547"/>
        <item x="545"/>
        <item x="543"/>
        <item x="541"/>
        <item x="540"/>
        <item x="539"/>
        <item x="538"/>
        <item x="438"/>
        <item x="439"/>
        <item x="440"/>
        <item x="442"/>
        <item x="444"/>
        <item x="443"/>
        <item x="441"/>
        <item x="432"/>
        <item x="434"/>
        <item x="436"/>
        <item x="437"/>
        <item x="435"/>
        <item x="433"/>
        <item x="710"/>
        <item x="708"/>
        <item x="706"/>
        <item x="707"/>
        <item x="705"/>
        <item x="709"/>
        <item x="736"/>
        <item x="735"/>
        <item x="734"/>
        <item x="733"/>
        <item x="732"/>
        <item x="731"/>
        <item x="730"/>
        <item x="729"/>
        <item x="728"/>
        <item x="727"/>
        <item x="726"/>
        <item x="725"/>
        <item x="724"/>
        <item x="723"/>
        <item x="722"/>
        <item x="721"/>
        <item x="720"/>
        <item x="719"/>
        <item x="718"/>
        <item x="704"/>
        <item x="717"/>
        <item x="716"/>
        <item x="715"/>
        <item x="714"/>
        <item x="713"/>
        <item x="712"/>
        <item x="711"/>
        <item x="737"/>
        <item x="739"/>
        <item x="741"/>
        <item x="743"/>
        <item x="745"/>
        <item x="747"/>
        <item x="749"/>
        <item x="751"/>
        <item x="753"/>
        <item x="755"/>
        <item x="757"/>
        <item x="759"/>
        <item x="761"/>
        <item x="763"/>
        <item x="765"/>
        <item x="767"/>
        <item x="769"/>
        <item x="771"/>
        <item x="773"/>
        <item x="775"/>
        <item x="777"/>
        <item x="779"/>
        <item x="781"/>
        <item x="783"/>
        <item x="785"/>
        <item x="787"/>
        <item x="789"/>
        <item x="780"/>
        <item x="778"/>
        <item x="792"/>
        <item x="791"/>
        <item x="790"/>
        <item x="788"/>
        <item x="786"/>
        <item x="784"/>
        <item x="782"/>
        <item x="776"/>
        <item x="774"/>
        <item x="772"/>
        <item x="770"/>
        <item x="768"/>
        <item x="766"/>
        <item x="764"/>
        <item x="762"/>
        <item x="760"/>
        <item x="758"/>
        <item x="754"/>
        <item x="756"/>
        <item x="748"/>
        <item x="740"/>
        <item x="752"/>
        <item x="750"/>
        <item x="746"/>
        <item x="744"/>
        <item x="742"/>
        <item x="738"/>
        <item x="793"/>
        <item x="794"/>
        <item x="797"/>
        <item x="796"/>
        <item x="799"/>
        <item x="819"/>
        <item x="801"/>
        <item x="821"/>
        <item x="803"/>
        <item x="823"/>
        <item x="805"/>
        <item x="825"/>
        <item x="807"/>
        <item x="827"/>
        <item x="809"/>
        <item x="812"/>
        <item x="815"/>
        <item x="817"/>
        <item x="829"/>
        <item x="831"/>
        <item x="833"/>
        <item x="835"/>
        <item x="837"/>
        <item x="839"/>
        <item x="841"/>
        <item x="843"/>
        <item x="845"/>
        <item x="847"/>
        <item x="849"/>
        <item x="851"/>
        <item x="853"/>
        <item x="855"/>
        <item x="857"/>
        <item x="859"/>
        <item x="861"/>
        <item x="863"/>
        <item x="865"/>
        <item x="866"/>
        <item x="867"/>
        <item x="869"/>
        <item x="868"/>
        <item x="864"/>
        <item x="862"/>
        <item x="860"/>
        <item x="858"/>
        <item x="856"/>
        <item x="854"/>
        <item x="852"/>
        <item x="850"/>
        <item x="848"/>
        <item x="846"/>
        <item x="820"/>
        <item x="818"/>
        <item x="816"/>
        <item x="810"/>
        <item x="814"/>
        <item x="813"/>
        <item x="811"/>
        <item x="808"/>
        <item x="806"/>
        <item x="804"/>
        <item x="871"/>
        <item x="870"/>
        <item x="802"/>
        <item x="844"/>
        <item x="842"/>
        <item x="840"/>
        <item x="838"/>
        <item x="836"/>
        <item x="834"/>
        <item m="1" x="1748"/>
        <item x="832"/>
        <item x="830"/>
        <item m="1" x="1749"/>
        <item x="828"/>
        <item x="826"/>
        <item x="824"/>
        <item x="822"/>
        <item m="1" x="1747"/>
        <item x="795"/>
        <item x="798"/>
        <item x="800"/>
        <item x="872"/>
        <item x="888"/>
        <item x="874"/>
        <item x="876"/>
        <item x="878"/>
        <item x="880"/>
        <item x="882"/>
        <item x="884"/>
        <item x="886"/>
        <item x="890"/>
        <item x="892"/>
        <item x="894"/>
        <item x="896"/>
        <item x="898"/>
        <item x="900"/>
        <item x="902"/>
        <item x="904"/>
        <item x="906"/>
        <item x="908"/>
        <item x="910"/>
        <item x="912"/>
        <item x="895"/>
        <item x="893"/>
        <item x="891"/>
        <item x="889"/>
        <item x="915"/>
        <item x="917"/>
        <item x="919"/>
        <item x="921"/>
        <item x="922"/>
        <item x="920"/>
        <item x="918"/>
        <item x="916"/>
        <item x="914"/>
        <item x="913"/>
        <item x="911"/>
        <item x="909"/>
        <item x="907"/>
        <item x="905"/>
        <item x="903"/>
        <item x="901"/>
        <item x="899"/>
        <item x="897"/>
        <item x="875"/>
        <item x="873"/>
        <item x="879"/>
        <item x="877"/>
        <item x="887"/>
        <item x="885"/>
        <item x="883"/>
        <item x="881"/>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37"/>
        <item x="1136"/>
        <item x="1135"/>
        <item x="1134"/>
        <item x="1117"/>
        <item x="1116"/>
        <item x="1133"/>
        <item x="1132"/>
        <item x="1131"/>
        <item x="1130"/>
        <item x="1129"/>
        <item x="1128"/>
        <item x="1127"/>
        <item x="1126"/>
        <item x="1125"/>
        <item x="1124"/>
        <item x="1123"/>
        <item x="1122"/>
        <item x="1121"/>
        <item x="1119"/>
        <item x="1118"/>
        <item x="1120"/>
        <item x="1100"/>
        <item x="1115"/>
        <item x="1114"/>
        <item x="1103"/>
        <item x="1102"/>
        <item x="1101"/>
        <item x="1113"/>
        <item x="1112"/>
        <item x="1111"/>
        <item x="1110"/>
        <item x="1109"/>
        <item x="1108"/>
        <item x="1107"/>
        <item x="1106"/>
        <item x="1105"/>
        <item x="1104"/>
        <item x="1138"/>
        <item x="1139"/>
        <item x="1142"/>
        <item x="1141"/>
        <item x="1143"/>
        <item x="1147"/>
        <item x="1145"/>
        <item x="1149"/>
        <item x="1146"/>
        <item x="1156"/>
        <item x="1150"/>
        <item x="1148"/>
        <item x="1158"/>
        <item x="1157"/>
        <item x="1155"/>
        <item x="1154"/>
        <item x="1162"/>
        <item x="1164"/>
        <item x="1166"/>
        <item x="1144"/>
        <item x="1140"/>
        <item x="1170"/>
        <item x="1172"/>
        <item x="1174"/>
        <item x="1176"/>
        <item x="1178"/>
        <item x="1159"/>
        <item x="1153"/>
        <item x="1152"/>
        <item x="1151"/>
        <item x="1184"/>
        <item x="1186"/>
        <item x="1188"/>
        <item x="1190"/>
        <item x="1192"/>
        <item x="1194"/>
        <item x="1196"/>
        <item x="1187"/>
        <item x="1185"/>
        <item x="1183"/>
        <item x="1182"/>
        <item x="1181"/>
        <item x="1180"/>
        <item x="1179"/>
        <item x="1177"/>
        <item x="1175"/>
        <item x="1173"/>
        <item x="1171"/>
        <item x="1169"/>
        <item x="1168"/>
        <item x="1167"/>
        <item x="1165"/>
        <item x="1163"/>
        <item x="1161"/>
        <item x="1160"/>
        <item x="1201"/>
        <item x="1200"/>
        <item x="1199"/>
        <item x="1198"/>
        <item x="1197"/>
        <item x="1195"/>
        <item x="1193"/>
        <item x="1191"/>
        <item x="1189"/>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1"/>
        <item x="1316"/>
        <item x="1304"/>
        <item x="1307"/>
        <item x="1309"/>
        <item x="1310"/>
        <item x="1311"/>
        <item x="1312"/>
        <item x="1314"/>
        <item x="1318"/>
        <item x="1320"/>
        <item x="1322"/>
        <item x="1324"/>
        <item x="1326"/>
        <item x="1328"/>
        <item x="1330"/>
        <item x="1331"/>
        <item x="1329"/>
        <item x="1327"/>
        <item x="1303"/>
        <item x="1305"/>
        <item x="1325"/>
        <item x="1323"/>
        <item x="1321"/>
        <item x="1319"/>
        <item x="1317"/>
        <item x="1315"/>
        <item x="1313"/>
        <item x="1308"/>
        <item x="1306"/>
        <item x="1302"/>
        <item x="1300"/>
        <item x="1335"/>
        <item x="1336"/>
        <item x="1334"/>
        <item x="1333"/>
        <item x="1332"/>
        <item x="1389"/>
        <item x="1387"/>
        <item x="1350"/>
        <item x="1388"/>
        <item x="1349"/>
        <item x="1348"/>
        <item x="1384"/>
        <item x="1347"/>
        <item x="1383"/>
        <item x="1346"/>
        <item x="1382"/>
        <item x="1345"/>
        <item x="1381"/>
        <item x="1344"/>
        <item x="1380"/>
        <item x="1343"/>
        <item x="1379"/>
        <item x="1342"/>
        <item x="1378"/>
        <item x="1359"/>
        <item x="1361"/>
        <item x="1358"/>
        <item x="1360"/>
        <item x="1357"/>
        <item x="1337"/>
        <item x="1356"/>
        <item x="1338"/>
        <item x="1355"/>
        <item x="1339"/>
        <item x="1354"/>
        <item x="1340"/>
        <item x="1353"/>
        <item x="1341"/>
        <item x="1352"/>
        <item x="1351"/>
        <item x="1362"/>
        <item x="1363"/>
        <item x="1364"/>
        <item x="1365"/>
        <item x="1366"/>
        <item x="1367"/>
        <item x="1368"/>
        <item x="1369"/>
        <item x="1370"/>
        <item x="1371"/>
        <item x="1372"/>
        <item x="1373"/>
        <item x="1374"/>
        <item x="1375"/>
        <item x="1376"/>
        <item x="1377"/>
        <item x="1385"/>
        <item x="1386"/>
        <item x="1390"/>
        <item x="1391"/>
        <item x="1392"/>
        <item x="1393"/>
        <item x="1394"/>
        <item x="1395"/>
        <item x="1396"/>
        <item x="1397"/>
        <item x="1398"/>
        <item x="1399"/>
        <item x="1400"/>
        <item x="1413"/>
        <item x="1412"/>
        <item x="1411"/>
        <item x="1410"/>
        <item x="1409"/>
        <item x="1408"/>
        <item x="1407"/>
        <item x="1406"/>
        <item x="1405"/>
        <item x="1404"/>
        <item x="1401"/>
        <item x="1402"/>
        <item x="1415"/>
        <item x="1414"/>
        <item x="1403"/>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704"/>
        <item x="1701"/>
        <item x="1703"/>
        <item x="1700"/>
        <item x="1699"/>
        <item x="1702"/>
        <item x="1698"/>
        <item x="1691"/>
        <item x="1640"/>
        <item x="1641"/>
        <item x="1642"/>
        <item x="1692"/>
        <item x="1643"/>
        <item x="1644"/>
        <item x="1646"/>
        <item x="1647"/>
        <item x="1648"/>
        <item x="1649"/>
        <item x="1645"/>
        <item x="1650"/>
        <item x="1651"/>
        <item x="1653"/>
        <item x="1697"/>
        <item x="1696"/>
        <item x="1695"/>
        <item x="1694"/>
        <item x="1693"/>
        <item x="1690"/>
        <item x="1689"/>
        <item x="1652"/>
        <item x="1654"/>
        <item x="1655"/>
        <item x="1656"/>
        <item x="1657"/>
        <item x="1658"/>
        <item x="1674"/>
        <item x="1673"/>
        <item x="1688"/>
        <item x="1687"/>
        <item x="1686"/>
        <item x="1685"/>
        <item x="1684"/>
        <item x="1683"/>
        <item x="1682"/>
        <item x="1681"/>
        <item x="1680"/>
        <item x="1679"/>
        <item x="1678"/>
        <item x="1677"/>
        <item x="1676"/>
        <item x="1675"/>
        <item x="1672"/>
        <item x="1671"/>
        <item x="1670"/>
        <item x="1669"/>
        <item x="1668"/>
        <item x="1667"/>
        <item x="1666"/>
        <item x="1665"/>
        <item x="1659"/>
        <item x="1660"/>
        <item x="1662"/>
        <item x="1664"/>
        <item x="1663"/>
        <item x="1661"/>
        <item x="1705"/>
        <item x="1746"/>
        <item x="1707"/>
        <item x="1709"/>
        <item x="1711"/>
        <item x="1713"/>
        <item x="1716"/>
        <item x="1718"/>
        <item x="1720"/>
        <item x="1722"/>
        <item x="1724"/>
        <item x="1726"/>
        <item x="1728"/>
        <item x="1730"/>
        <item x="1732"/>
        <item x="1734"/>
        <item x="1736"/>
        <item x="1738"/>
        <item x="1740"/>
        <item x="1742"/>
        <item x="1710"/>
        <item x="1741"/>
        <item x="1739"/>
        <item x="1737"/>
        <item x="1735"/>
        <item x="1733"/>
        <item x="1731"/>
        <item x="1729"/>
        <item x="1727"/>
        <item x="1725"/>
        <item x="1723"/>
        <item x="1721"/>
        <item x="1719"/>
        <item x="1717"/>
        <item x="1715"/>
        <item x="1714"/>
        <item x="1712"/>
        <item x="1743"/>
        <item x="1708"/>
        <item x="1706"/>
        <item x="1745"/>
        <item x="1744"/>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4">
    <field x="9"/>
    <field x="10"/>
    <field x="17"/>
    <field x="18"/>
    <field x="15"/>
    <field x="16"/>
    <field x="19"/>
    <field x="29"/>
    <field x="21"/>
    <field x="30"/>
    <field x="23"/>
    <field x="11"/>
    <field x="7"/>
    <field x="13"/>
  </rowFields>
  <rowItems count="49">
    <i>
      <x v="2"/>
      <x v="5"/>
      <x v="58"/>
      <x v="27"/>
      <x v="54"/>
      <x v="28"/>
      <x v="113"/>
      <x v="1734"/>
      <x v="29"/>
      <x v="1745"/>
      <x v="219"/>
      <x v="2"/>
      <x v="61"/>
      <x v="1665"/>
    </i>
    <i r="6">
      <x v="114"/>
      <x v="1735"/>
      <x v="29"/>
      <x v="1749"/>
      <x v="229"/>
      <x v="2"/>
      <x v="87"/>
      <x v="1669"/>
    </i>
    <i r="7">
      <x v="1736"/>
      <x v="29"/>
      <x v="1748"/>
      <x v="220"/>
      <x v="2"/>
      <x v="82"/>
      <x v="1668"/>
    </i>
    <i t="default" r="1">
      <x v="5"/>
    </i>
    <i t="default">
      <x v="2"/>
    </i>
    <i>
      <x v="3"/>
      <x v="3"/>
      <x v="58"/>
      <x v="27"/>
      <x v="54"/>
      <x v="28"/>
      <x v="113"/>
      <x v="1697"/>
      <x v="29"/>
      <x v="1747"/>
      <x v="233"/>
      <x v="73"/>
      <x v="81"/>
      <x v="1667"/>
    </i>
    <i r="7">
      <x v="1699"/>
      <x v="29"/>
      <x v="1746"/>
      <x v="227"/>
      <x v="73"/>
      <x v="81"/>
      <x v="1666"/>
    </i>
    <i r="2">
      <x v="59"/>
      <x v="27"/>
      <x v="55"/>
      <x v="28"/>
      <x v="115"/>
      <x v="1737"/>
      <x v="29"/>
      <x v="1709"/>
      <x v="233"/>
      <x v="117"/>
      <x v="112"/>
      <x v="1630"/>
    </i>
    <i t="default" r="1">
      <x v="3"/>
    </i>
    <i r="1">
      <x v="7"/>
      <x v="58"/>
      <x v="27"/>
      <x v="54"/>
      <x v="28"/>
      <x v="112"/>
      <x v="1696"/>
      <x v="29"/>
      <x v="1708"/>
      <x v="238"/>
      <x v="68"/>
      <x v="28"/>
      <x v="1629"/>
    </i>
    <i r="7">
      <x v="1698"/>
      <x v="29"/>
      <x v="1710"/>
      <x v="237"/>
      <x v="68"/>
      <x v="28"/>
      <x v="1631"/>
    </i>
    <i r="7">
      <x v="1700"/>
      <x v="29"/>
      <x v="1711"/>
      <x v="232"/>
      <x v="63"/>
      <x v="31"/>
      <x v="1632"/>
    </i>
    <i r="7">
      <x v="1701"/>
      <x v="29"/>
      <x v="1728"/>
      <x v="232"/>
      <x v="3"/>
      <x v="49"/>
      <x v="1649"/>
    </i>
    <i r="7">
      <x v="1702"/>
      <x v="29"/>
      <x v="1712"/>
      <x v="228"/>
      <x v="56"/>
      <x v="33"/>
      <x v="1633"/>
    </i>
    <i r="7">
      <x v="1703"/>
      <x v="29"/>
      <x v="1744"/>
      <x v="239"/>
      <x v="48"/>
      <x v="52"/>
      <x v="1664"/>
    </i>
    <i r="7">
      <x v="1704"/>
      <x v="29"/>
      <x v="1713"/>
      <x v="226"/>
      <x v="56"/>
      <x v="33"/>
      <x v="1634"/>
    </i>
    <i r="7">
      <x v="1705"/>
      <x v="29"/>
      <x v="1743"/>
      <x v="239"/>
      <x v="46"/>
      <x v="52"/>
      <x v="1663"/>
    </i>
    <i r="11">
      <x v="47"/>
      <x v="52"/>
      <x v="1663"/>
    </i>
    <i r="7">
      <x v="1706"/>
      <x v="29"/>
      <x v="1742"/>
      <x v="233"/>
      <x v="47"/>
      <x v="52"/>
      <x v="1662"/>
    </i>
    <i r="7">
      <x v="1707"/>
      <x v="29"/>
      <x v="1714"/>
      <x v="223"/>
      <x v="21"/>
      <x v="48"/>
      <x v="1635"/>
    </i>
    <i r="7">
      <x v="1708"/>
      <x v="29"/>
      <x v="1741"/>
      <x v="233"/>
      <x v="47"/>
      <x v="52"/>
      <x v="1661"/>
    </i>
    <i r="7">
      <x v="1709"/>
      <x v="29"/>
      <x v="1715"/>
      <x v="236"/>
      <x v="21"/>
      <x v="48"/>
      <x v="1636"/>
    </i>
    <i r="7">
      <x v="1710"/>
      <x v="29"/>
      <x v="1740"/>
      <x v="236"/>
      <x v="48"/>
      <x v="52"/>
      <x v="1660"/>
    </i>
    <i r="7">
      <x v="1711"/>
      <x v="29"/>
      <x v="1716"/>
      <x v="220"/>
      <x v="19"/>
      <x v="48"/>
      <x v="1637"/>
    </i>
    <i r="7">
      <x v="1712"/>
      <x v="29"/>
      <x v="1739"/>
      <x v="236"/>
      <x v="47"/>
      <x v="52"/>
      <x v="1659"/>
    </i>
    <i r="7">
      <x v="1713"/>
      <x v="29"/>
      <x v="1717"/>
      <x v="220"/>
      <x v="19"/>
      <x v="48"/>
      <x v="1638"/>
    </i>
    <i r="7">
      <x v="1714"/>
      <x v="29"/>
      <x v="1738"/>
      <x v="236"/>
      <x v="47"/>
      <x v="52"/>
      <x v="1658"/>
    </i>
    <i r="7">
      <x v="1715"/>
      <x v="29"/>
      <x v="1718"/>
      <x v="226"/>
      <x v="19"/>
      <x v="48"/>
      <x v="1639"/>
    </i>
    <i r="7">
      <x v="1716"/>
      <x v="29"/>
      <x v="1737"/>
      <x v="236"/>
      <x v="47"/>
      <x v="52"/>
      <x v="1657"/>
    </i>
    <i r="7">
      <x v="1717"/>
      <x v="29"/>
      <x v="1719"/>
      <x v="226"/>
      <x v="19"/>
      <x v="48"/>
      <x v="1640"/>
    </i>
    <i r="7">
      <x v="1718"/>
      <x v="29"/>
      <x v="1736"/>
      <x v="236"/>
      <x v="47"/>
      <x v="52"/>
      <x v="1656"/>
    </i>
    <i r="7">
      <x v="1719"/>
      <x v="29"/>
      <x v="1720"/>
      <x v="229"/>
      <x v="19"/>
      <x v="48"/>
      <x v="1641"/>
    </i>
    <i r="7">
      <x v="1720"/>
      <x v="29"/>
      <x v="1735"/>
      <x v="240"/>
      <x v="47"/>
      <x v="52"/>
      <x v="1655"/>
    </i>
    <i r="7">
      <x v="1721"/>
      <x v="29"/>
      <x v="1721"/>
      <x v="231"/>
      <x v="35"/>
      <x v="48"/>
      <x v="1642"/>
    </i>
    <i r="7">
      <x v="1722"/>
      <x v="29"/>
      <x v="1734"/>
      <x v="231"/>
      <x v="47"/>
      <x v="52"/>
      <x v="1654"/>
    </i>
    <i r="7">
      <x v="1723"/>
      <x v="29"/>
      <x v="1722"/>
      <x v="226"/>
      <x v="16"/>
      <x v="48"/>
      <x v="1643"/>
    </i>
    <i r="7">
      <x v="1724"/>
      <x v="29"/>
      <x v="1733"/>
      <x v="231"/>
      <x v="47"/>
      <x v="52"/>
      <x v="1654"/>
    </i>
    <i r="7">
      <x v="1725"/>
      <x v="29"/>
      <x v="1723"/>
      <x v="231"/>
      <x v="16"/>
      <x v="48"/>
      <x v="1644"/>
    </i>
    <i r="7">
      <x v="1726"/>
      <x v="29"/>
      <x v="1732"/>
      <x v="221"/>
      <x v="48"/>
      <x v="52"/>
      <x v="1653"/>
    </i>
    <i r="7">
      <x v="1727"/>
      <x v="29"/>
      <x v="1724"/>
      <x v="236"/>
      <x v="16"/>
      <x v="48"/>
      <x v="1645"/>
    </i>
    <i r="7">
      <x v="1728"/>
      <x v="29"/>
      <x v="1731"/>
      <x v="221"/>
      <x v="48"/>
      <x v="52"/>
      <x v="1652"/>
    </i>
    <i r="7">
      <x v="1729"/>
      <x v="29"/>
      <x v="1725"/>
      <x v="221"/>
      <x v="110"/>
      <x v="48"/>
      <x v="1646"/>
    </i>
    <i r="7">
      <x v="1730"/>
      <x v="29"/>
      <x v="1730"/>
      <x v="225"/>
      <x v="78"/>
      <x v="51"/>
      <x v="1651"/>
    </i>
    <i r="7">
      <x v="1731"/>
      <x v="29"/>
      <x v="1726"/>
      <x v="227"/>
      <x v="110"/>
      <x v="48"/>
      <x v="1647"/>
    </i>
    <i r="7">
      <x v="1732"/>
      <x v="29"/>
      <x v="1729"/>
      <x v="236"/>
      <x v="54"/>
      <x v="50"/>
      <x v="1650"/>
    </i>
    <i r="7">
      <x v="1733"/>
      <x v="29"/>
      <x v="1727"/>
      <x v="239"/>
      <x v="19"/>
      <x v="48"/>
      <x v="1648"/>
    </i>
    <i t="default" r="1">
      <x v="7"/>
    </i>
    <i t="default">
      <x v="3"/>
    </i>
    <i t="grand">
      <x/>
    </i>
  </rowItems>
  <colItems count="1">
    <i/>
  </colItems>
  <pageFields count="1">
    <pageField fld="24" item="29" hier="-1"/>
  </pageFields>
  <dataFields count="1">
    <dataField name="Jumlah " fld="14" baseField="7" baseItem="8" numFmtId="41"/>
  </dataFields>
  <formats count="1346">
    <format dxfId="1523">
      <pivotArea field="11" type="button" dataOnly="0" labelOnly="1" outline="0" axis="axisRow" fieldPosition="11"/>
    </format>
    <format dxfId="1522">
      <pivotArea outline="0" fieldPosition="0">
        <references count="1">
          <reference field="4294967294" count="1">
            <x v="0"/>
          </reference>
        </references>
      </pivotArea>
    </format>
    <format dxfId="1521">
      <pivotArea dataOnly="0" labelOnly="1" outline="0" fieldPosition="0">
        <references count="1">
          <reference field="29" count="0"/>
        </references>
      </pivotArea>
    </format>
    <format dxfId="1520">
      <pivotArea dataOnly="0" labelOnly="1" outline="0" fieldPosition="0">
        <references count="1">
          <reference field="21" count="0"/>
        </references>
      </pivotArea>
    </format>
    <format dxfId="1519">
      <pivotArea field="13" type="button" dataOnly="0" labelOnly="1" outline="0" axis="axisRow" fieldPosition="13"/>
    </format>
    <format dxfId="1518">
      <pivotArea dataOnly="0" labelOnly="1" outline="0" fieldPosition="0">
        <references count="1">
          <reference field="9" count="1" defaultSubtotal="1">
            <x v="0"/>
          </reference>
        </references>
      </pivotArea>
    </format>
    <format dxfId="1517">
      <pivotArea dataOnly="0" labelOnly="1" outline="0" fieldPosition="0">
        <references count="1">
          <reference field="9" count="1" defaultSubtotal="1">
            <x v="1"/>
          </reference>
        </references>
      </pivotArea>
    </format>
    <format dxfId="1516">
      <pivotArea dataOnly="0" labelOnly="1" outline="0" fieldPosition="0">
        <references count="1">
          <reference field="9" count="1" defaultSubtotal="1">
            <x v="2"/>
          </reference>
        </references>
      </pivotArea>
    </format>
    <format dxfId="1515">
      <pivotArea dataOnly="0" labelOnly="1" outline="0" fieldPosition="0">
        <references count="1">
          <reference field="9" count="1" defaultSubtotal="1">
            <x v="3"/>
          </reference>
        </references>
      </pivotArea>
    </format>
    <format dxfId="1514">
      <pivotArea dataOnly="0" labelOnly="1" grandRow="1" outline="0" fieldPosition="0"/>
    </format>
    <format dxfId="1513">
      <pivotArea dataOnly="0" labelOnly="1" outline="0" fieldPosition="0">
        <references count="2">
          <reference field="9" count="1" selected="0">
            <x v="0"/>
          </reference>
          <reference field="10" count="1" defaultSubtotal="1">
            <x v="1"/>
          </reference>
        </references>
      </pivotArea>
    </format>
    <format dxfId="1512">
      <pivotArea dataOnly="0" labelOnly="1" outline="0" fieldPosition="0">
        <references count="2">
          <reference field="9" count="1" selected="0">
            <x v="0"/>
          </reference>
          <reference field="10" count="1" defaultSubtotal="1">
            <x v="2"/>
          </reference>
        </references>
      </pivotArea>
    </format>
    <format dxfId="1511">
      <pivotArea dataOnly="0" labelOnly="1" outline="0" fieldPosition="0">
        <references count="2">
          <reference field="9" count="1" selected="0">
            <x v="1"/>
          </reference>
          <reference field="10" count="1" defaultSubtotal="1">
            <x v="4"/>
          </reference>
        </references>
      </pivotArea>
    </format>
    <format dxfId="1510">
      <pivotArea dataOnly="0" labelOnly="1" outline="0" fieldPosition="0">
        <references count="2">
          <reference field="9" count="1" selected="0">
            <x v="1"/>
          </reference>
          <reference field="10" count="1" defaultSubtotal="1">
            <x v="6"/>
          </reference>
        </references>
      </pivotArea>
    </format>
    <format dxfId="1509">
      <pivotArea dataOnly="0" labelOnly="1" outline="0" fieldPosition="0">
        <references count="2">
          <reference field="9" count="1" selected="0">
            <x v="2"/>
          </reference>
          <reference field="10" count="1" defaultSubtotal="1">
            <x v="0"/>
          </reference>
        </references>
      </pivotArea>
    </format>
    <format dxfId="1508">
      <pivotArea dataOnly="0" labelOnly="1" outline="0" fieldPosition="0">
        <references count="2">
          <reference field="9" count="1" selected="0">
            <x v="2"/>
          </reference>
          <reference field="10" count="1" defaultSubtotal="1">
            <x v="5"/>
          </reference>
        </references>
      </pivotArea>
    </format>
    <format dxfId="1507">
      <pivotArea dataOnly="0" labelOnly="1" outline="0" fieldPosition="0">
        <references count="2">
          <reference field="9" count="1" selected="0">
            <x v="3"/>
          </reference>
          <reference field="10" count="1" defaultSubtotal="1">
            <x v="3"/>
          </reference>
        </references>
      </pivotArea>
    </format>
    <format dxfId="1506">
      <pivotArea dataOnly="0" labelOnly="1" outline="0" fieldPosition="0">
        <references count="2">
          <reference field="9" count="1" selected="0">
            <x v="3"/>
          </reference>
          <reference field="10" count="1" defaultSubtotal="1">
            <x v="7"/>
          </reference>
        </references>
      </pivotArea>
    </format>
    <format dxfId="1505">
      <pivotArea field="9" type="button" dataOnly="0" labelOnly="1" outline="0" axis="axisRow" fieldPosition="0"/>
    </format>
    <format dxfId="1504">
      <pivotArea field="10" type="button" dataOnly="0" labelOnly="1" outline="0" axis="axisRow" fieldPosition="1"/>
    </format>
    <format dxfId="1503">
      <pivotArea field="17" type="button" dataOnly="0" labelOnly="1" outline="0" axis="axisRow" fieldPosition="2"/>
    </format>
    <format dxfId="1502">
      <pivotArea field="18" type="button" dataOnly="0" labelOnly="1" outline="0" axis="axisRow" fieldPosition="3"/>
    </format>
    <format dxfId="1501">
      <pivotArea field="15" type="button" dataOnly="0" labelOnly="1" outline="0" axis="axisRow" fieldPosition="4"/>
    </format>
    <format dxfId="1500">
      <pivotArea field="16" type="button" dataOnly="0" labelOnly="1" outline="0" axis="axisRow" fieldPosition="5"/>
    </format>
    <format dxfId="1499">
      <pivotArea field="19" type="button" dataOnly="0" labelOnly="1" outline="0" axis="axisRow" fieldPosition="6"/>
    </format>
    <format dxfId="1498">
      <pivotArea field="29" type="button" dataOnly="0" labelOnly="1" outline="0" axis="axisRow" fieldPosition="7"/>
    </format>
    <format dxfId="1497">
      <pivotArea field="21" type="button" dataOnly="0" labelOnly="1" outline="0" axis="axisRow" fieldPosition="8"/>
    </format>
    <format dxfId="1496">
      <pivotArea field="30" type="button" dataOnly="0" labelOnly="1" outline="0" axis="axisRow" fieldPosition="9"/>
    </format>
    <format dxfId="1495">
      <pivotArea field="23" type="button" dataOnly="0" labelOnly="1" outline="0" axis="axisRow" fieldPosition="10"/>
    </format>
    <format dxfId="1494">
      <pivotArea field="11" type="button" dataOnly="0" labelOnly="1" outline="0" axis="axisRow" fieldPosition="11"/>
    </format>
    <format dxfId="1493">
      <pivotArea field="7" type="button" dataOnly="0" labelOnly="1" outline="0" axis="axisRow" fieldPosition="12"/>
    </format>
    <format dxfId="1492">
      <pivotArea field="13" type="button" dataOnly="0" labelOnly="1" outline="0" axis="axisRow" fieldPosition="13"/>
    </format>
    <format dxfId="1491">
      <pivotArea dataOnly="0" labelOnly="1" outline="0" axis="axisValues" fieldPosition="0"/>
    </format>
    <format dxfId="1490">
      <pivotArea outline="0" collapsedLevelsAreSubtotals="1" fieldPosition="0"/>
    </format>
    <format dxfId="1489">
      <pivotArea dataOnly="0" labelOnly="1" outline="0" fieldPosition="0">
        <references count="1">
          <reference field="9" count="0"/>
        </references>
      </pivotArea>
    </format>
    <format dxfId="1488">
      <pivotArea dataOnly="0" labelOnly="1" outline="0" fieldPosition="0">
        <references count="1">
          <reference field="9" count="0" defaultSubtotal="1"/>
        </references>
      </pivotArea>
    </format>
    <format dxfId="1487">
      <pivotArea dataOnly="0" labelOnly="1" grandRow="1" outline="0" fieldPosition="0"/>
    </format>
    <format dxfId="1486">
      <pivotArea dataOnly="0" labelOnly="1" outline="0" fieldPosition="0">
        <references count="2">
          <reference field="9" count="1" selected="0">
            <x v="0"/>
          </reference>
          <reference field="10" count="2">
            <x v="1"/>
            <x v="2"/>
          </reference>
        </references>
      </pivotArea>
    </format>
    <format dxfId="1485">
      <pivotArea dataOnly="0" labelOnly="1" outline="0" fieldPosition="0">
        <references count="2">
          <reference field="9" count="1" selected="0">
            <x v="0"/>
          </reference>
          <reference field="10" count="2" defaultSubtotal="1">
            <x v="1"/>
            <x v="2"/>
          </reference>
        </references>
      </pivotArea>
    </format>
    <format dxfId="1484">
      <pivotArea dataOnly="0" labelOnly="1" outline="0" fieldPosition="0">
        <references count="2">
          <reference field="9" count="1" selected="0">
            <x v="1"/>
          </reference>
          <reference field="10" count="2">
            <x v="4"/>
            <x v="6"/>
          </reference>
        </references>
      </pivotArea>
    </format>
    <format dxfId="1483">
      <pivotArea dataOnly="0" labelOnly="1" outline="0" fieldPosition="0">
        <references count="2">
          <reference field="9" count="1" selected="0">
            <x v="1"/>
          </reference>
          <reference field="10" count="2" defaultSubtotal="1">
            <x v="4"/>
            <x v="6"/>
          </reference>
        </references>
      </pivotArea>
    </format>
    <format dxfId="1482">
      <pivotArea dataOnly="0" labelOnly="1" outline="0" fieldPosition="0">
        <references count="2">
          <reference field="9" count="1" selected="0">
            <x v="2"/>
          </reference>
          <reference field="10" count="2">
            <x v="0"/>
            <x v="5"/>
          </reference>
        </references>
      </pivotArea>
    </format>
    <format dxfId="1481">
      <pivotArea dataOnly="0" labelOnly="1" outline="0" fieldPosition="0">
        <references count="2">
          <reference field="9" count="1" selected="0">
            <x v="2"/>
          </reference>
          <reference field="10" count="2" defaultSubtotal="1">
            <x v="0"/>
            <x v="5"/>
          </reference>
        </references>
      </pivotArea>
    </format>
    <format dxfId="1480">
      <pivotArea dataOnly="0" labelOnly="1" outline="0" fieldPosition="0">
        <references count="2">
          <reference field="9" count="1" selected="0">
            <x v="3"/>
          </reference>
          <reference field="10" count="2">
            <x v="3"/>
            <x v="7"/>
          </reference>
        </references>
      </pivotArea>
    </format>
    <format dxfId="1479">
      <pivotArea dataOnly="0" labelOnly="1" outline="0" fieldPosition="0">
        <references count="2">
          <reference field="9" count="1" selected="0">
            <x v="3"/>
          </reference>
          <reference field="10" count="2" defaultSubtotal="1">
            <x v="3"/>
            <x v="7"/>
          </reference>
        </references>
      </pivotArea>
    </format>
    <format dxfId="1478">
      <pivotArea dataOnly="0" labelOnly="1" outline="0" fieldPosition="0">
        <references count="3">
          <reference field="9" count="1" selected="0">
            <x v="0"/>
          </reference>
          <reference field="10" count="1" selected="0">
            <x v="1"/>
          </reference>
          <reference field="17" count="4">
            <x v="4"/>
            <x v="10"/>
            <x v="23"/>
            <x v="27"/>
          </reference>
        </references>
      </pivotArea>
    </format>
    <format dxfId="1477">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476">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475">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474">
      <pivotArea dataOnly="0" labelOnly="1" outline="0" fieldPosition="0">
        <references count="3">
          <reference field="9" count="1" selected="0">
            <x v="2"/>
          </reference>
          <reference field="10" count="1" selected="0">
            <x v="0"/>
          </reference>
          <reference field="17" count="5">
            <x v="5"/>
            <x v="13"/>
            <x v="22"/>
            <x v="26"/>
            <x v="27"/>
          </reference>
        </references>
      </pivotArea>
    </format>
    <format dxfId="1473">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472">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471">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470">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469">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468">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467">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466">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465">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464">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463">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462">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461">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460">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459">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458">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457">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456">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455">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454">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453">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452">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451">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450">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449">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448">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447">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446">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445">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444">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443">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442">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441">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440">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439">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438">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437">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436">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435">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434">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433">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432">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431">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430">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429">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428">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427">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426">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425">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424">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423">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422">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421">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420">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419">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418">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417">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416">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415">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414">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413">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412">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411">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410">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409">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408">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407">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406">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405">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404">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403">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402">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401">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400">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399">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398">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397">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396">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395">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394">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393">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392">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391">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390">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389">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388">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387">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386">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385">
      <pivotArea outline="0" collapsedLevelsAreSubtotals="1" fieldPosition="0"/>
    </format>
    <format dxfId="1384">
      <pivotArea dataOnly="0" labelOnly="1" outline="0" offset="H256:IV256" fieldPosition="0">
        <references count="1">
          <reference field="9" count="1" defaultSubtotal="1">
            <x v="0"/>
          </reference>
        </references>
      </pivotArea>
    </format>
    <format dxfId="1383">
      <pivotArea dataOnly="0" labelOnly="1" outline="0" offset="H256:IV256" fieldPosition="0">
        <references count="1">
          <reference field="9" count="1" defaultSubtotal="1">
            <x v="1"/>
          </reference>
        </references>
      </pivotArea>
    </format>
    <format dxfId="1382">
      <pivotArea dataOnly="0" labelOnly="1" outline="0" offset="H256:IV256" fieldPosition="0">
        <references count="1">
          <reference field="9" count="1" defaultSubtotal="1">
            <x v="2"/>
          </reference>
        </references>
      </pivotArea>
    </format>
    <format dxfId="1381">
      <pivotArea dataOnly="0" labelOnly="1" outline="0" offset="H256:IV256" fieldPosition="0">
        <references count="1">
          <reference field="9" count="1" defaultSubtotal="1">
            <x v="3"/>
          </reference>
        </references>
      </pivotArea>
    </format>
    <format dxfId="1380">
      <pivotArea dataOnly="0" labelOnly="1" grandRow="1" outline="0" offset="H256:IV256" fieldPosition="0"/>
    </format>
    <format dxfId="1379">
      <pivotArea dataOnly="0" labelOnly="1" outline="0" offset="G256:IV256" fieldPosition="0">
        <references count="2">
          <reference field="9" count="1" selected="0">
            <x v="0"/>
          </reference>
          <reference field="10" count="1" defaultSubtotal="1">
            <x v="1"/>
          </reference>
        </references>
      </pivotArea>
    </format>
    <format dxfId="1378">
      <pivotArea dataOnly="0" labelOnly="1" outline="0" offset="G256:IV256" fieldPosition="0">
        <references count="2">
          <reference field="9" count="1" selected="0">
            <x v="0"/>
          </reference>
          <reference field="10" count="1" defaultSubtotal="1">
            <x v="2"/>
          </reference>
        </references>
      </pivotArea>
    </format>
    <format dxfId="1377">
      <pivotArea dataOnly="0" labelOnly="1" outline="0" offset="G256:IV256" fieldPosition="0">
        <references count="2">
          <reference field="9" count="1" selected="0">
            <x v="1"/>
          </reference>
          <reference field="10" count="1" defaultSubtotal="1">
            <x v="4"/>
          </reference>
        </references>
      </pivotArea>
    </format>
    <format dxfId="1376">
      <pivotArea dataOnly="0" labelOnly="1" outline="0" offset="G256:IV256" fieldPosition="0">
        <references count="2">
          <reference field="9" count="1" selected="0">
            <x v="1"/>
          </reference>
          <reference field="10" count="1" defaultSubtotal="1">
            <x v="6"/>
          </reference>
        </references>
      </pivotArea>
    </format>
    <format dxfId="1375">
      <pivotArea dataOnly="0" labelOnly="1" outline="0" offset="G256:IV256" fieldPosition="0">
        <references count="2">
          <reference field="9" count="1" selected="0">
            <x v="2"/>
          </reference>
          <reference field="10" count="1" defaultSubtotal="1">
            <x v="0"/>
          </reference>
        </references>
      </pivotArea>
    </format>
    <format dxfId="1374">
      <pivotArea dataOnly="0" labelOnly="1" outline="0" offset="G256:IV256" fieldPosition="0">
        <references count="2">
          <reference field="9" count="1" selected="0">
            <x v="2"/>
          </reference>
          <reference field="10" count="1" defaultSubtotal="1">
            <x v="5"/>
          </reference>
        </references>
      </pivotArea>
    </format>
    <format dxfId="1373">
      <pivotArea dataOnly="0" labelOnly="1" outline="0" offset="G256:IV256" fieldPosition="0">
        <references count="2">
          <reference field="9" count="1" selected="0">
            <x v="3"/>
          </reference>
          <reference field="10" count="1" defaultSubtotal="1">
            <x v="3"/>
          </reference>
        </references>
      </pivotArea>
    </format>
    <format dxfId="1372">
      <pivotArea dataOnly="0" labelOnly="1" outline="0" offset="G256:IV256" fieldPosition="0">
        <references count="2">
          <reference field="9" count="1" selected="0">
            <x v="3"/>
          </reference>
          <reference field="10" count="1" defaultSubtotal="1">
            <x v="7"/>
          </reference>
        </references>
      </pivotArea>
    </format>
    <format dxfId="1371">
      <pivotArea type="all" dataOnly="0" outline="0" fieldPosition="0"/>
    </format>
    <format dxfId="1370">
      <pivotArea outline="0" collapsedLevelsAreSubtotals="1" fieldPosition="0"/>
    </format>
    <format dxfId="1369">
      <pivotArea field="9" type="button" dataOnly="0" labelOnly="1" outline="0" axis="axisRow" fieldPosition="0"/>
    </format>
    <format dxfId="1368">
      <pivotArea field="10" type="button" dataOnly="0" labelOnly="1" outline="0" axis="axisRow" fieldPosition="1"/>
    </format>
    <format dxfId="1367">
      <pivotArea field="17" type="button" dataOnly="0" labelOnly="1" outline="0" axis="axisRow" fieldPosition="2"/>
    </format>
    <format dxfId="1366">
      <pivotArea field="18" type="button" dataOnly="0" labelOnly="1" outline="0" axis="axisRow" fieldPosition="3"/>
    </format>
    <format dxfId="1365">
      <pivotArea field="15" type="button" dataOnly="0" labelOnly="1" outline="0" axis="axisRow" fieldPosition="4"/>
    </format>
    <format dxfId="1364">
      <pivotArea field="16" type="button" dataOnly="0" labelOnly="1" outline="0" axis="axisRow" fieldPosition="5"/>
    </format>
    <format dxfId="1363">
      <pivotArea field="19" type="button" dataOnly="0" labelOnly="1" outline="0" axis="axisRow" fieldPosition="6"/>
    </format>
    <format dxfId="1362">
      <pivotArea field="29" type="button" dataOnly="0" labelOnly="1" outline="0" axis="axisRow" fieldPosition="7"/>
    </format>
    <format dxfId="1361">
      <pivotArea field="21" type="button" dataOnly="0" labelOnly="1" outline="0" axis="axisRow" fieldPosition="8"/>
    </format>
    <format dxfId="1360">
      <pivotArea field="30" type="button" dataOnly="0" labelOnly="1" outline="0" axis="axisRow" fieldPosition="9"/>
    </format>
    <format dxfId="1359">
      <pivotArea field="23" type="button" dataOnly="0" labelOnly="1" outline="0" axis="axisRow" fieldPosition="10"/>
    </format>
    <format dxfId="1358">
      <pivotArea field="11" type="button" dataOnly="0" labelOnly="1" outline="0" axis="axisRow" fieldPosition="11"/>
    </format>
    <format dxfId="1357">
      <pivotArea field="7" type="button" dataOnly="0" labelOnly="1" outline="0" axis="axisRow" fieldPosition="12"/>
    </format>
    <format dxfId="1356">
      <pivotArea field="13" type="button" dataOnly="0" labelOnly="1" outline="0" axis="axisRow" fieldPosition="13"/>
    </format>
    <format dxfId="1355">
      <pivotArea dataOnly="0" labelOnly="1" outline="0" fieldPosition="0">
        <references count="1">
          <reference field="9" count="0"/>
        </references>
      </pivotArea>
    </format>
    <format dxfId="1354">
      <pivotArea dataOnly="0" labelOnly="1" outline="0" fieldPosition="0">
        <references count="1">
          <reference field="9" count="0" defaultSubtotal="1"/>
        </references>
      </pivotArea>
    </format>
    <format dxfId="1353">
      <pivotArea dataOnly="0" labelOnly="1" grandRow="1" outline="0" fieldPosition="0"/>
    </format>
    <format dxfId="1352">
      <pivotArea dataOnly="0" labelOnly="1" outline="0" fieldPosition="0">
        <references count="2">
          <reference field="9" count="1" selected="0">
            <x v="0"/>
          </reference>
          <reference field="10" count="2">
            <x v="1"/>
            <x v="2"/>
          </reference>
        </references>
      </pivotArea>
    </format>
    <format dxfId="1351">
      <pivotArea dataOnly="0" labelOnly="1" outline="0" fieldPosition="0">
        <references count="2">
          <reference field="9" count="1" selected="0">
            <x v="0"/>
          </reference>
          <reference field="10" count="2" defaultSubtotal="1">
            <x v="1"/>
            <x v="2"/>
          </reference>
        </references>
      </pivotArea>
    </format>
    <format dxfId="1350">
      <pivotArea dataOnly="0" labelOnly="1" outline="0" fieldPosition="0">
        <references count="2">
          <reference field="9" count="1" selected="0">
            <x v="1"/>
          </reference>
          <reference field="10" count="2">
            <x v="4"/>
            <x v="6"/>
          </reference>
        </references>
      </pivotArea>
    </format>
    <format dxfId="1349">
      <pivotArea dataOnly="0" labelOnly="1" outline="0" fieldPosition="0">
        <references count="2">
          <reference field="9" count="1" selected="0">
            <x v="1"/>
          </reference>
          <reference field="10" count="2" defaultSubtotal="1">
            <x v="4"/>
            <x v="6"/>
          </reference>
        </references>
      </pivotArea>
    </format>
    <format dxfId="1348">
      <pivotArea dataOnly="0" labelOnly="1" outline="0" fieldPosition="0">
        <references count="2">
          <reference field="9" count="1" selected="0">
            <x v="2"/>
          </reference>
          <reference field="10" count="2">
            <x v="0"/>
            <x v="5"/>
          </reference>
        </references>
      </pivotArea>
    </format>
    <format dxfId="1347">
      <pivotArea dataOnly="0" labelOnly="1" outline="0" fieldPosition="0">
        <references count="2">
          <reference field="9" count="1" selected="0">
            <x v="2"/>
          </reference>
          <reference field="10" count="2" defaultSubtotal="1">
            <x v="0"/>
            <x v="5"/>
          </reference>
        </references>
      </pivotArea>
    </format>
    <format dxfId="1346">
      <pivotArea dataOnly="0" labelOnly="1" outline="0" fieldPosition="0">
        <references count="2">
          <reference field="9" count="1" selected="0">
            <x v="3"/>
          </reference>
          <reference field="10" count="2">
            <x v="3"/>
            <x v="7"/>
          </reference>
        </references>
      </pivotArea>
    </format>
    <format dxfId="1345">
      <pivotArea dataOnly="0" labelOnly="1" outline="0" fieldPosition="0">
        <references count="2">
          <reference field="9" count="1" selected="0">
            <x v="3"/>
          </reference>
          <reference field="10" count="2" defaultSubtotal="1">
            <x v="3"/>
            <x v="7"/>
          </reference>
        </references>
      </pivotArea>
    </format>
    <format dxfId="1344">
      <pivotArea dataOnly="0" labelOnly="1" outline="0" fieldPosition="0">
        <references count="3">
          <reference field="9" count="1" selected="0">
            <x v="0"/>
          </reference>
          <reference field="10" count="1" selected="0">
            <x v="1"/>
          </reference>
          <reference field="17" count="4">
            <x v="4"/>
            <x v="10"/>
            <x v="23"/>
            <x v="27"/>
          </reference>
        </references>
      </pivotArea>
    </format>
    <format dxfId="1343">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342">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341">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340">
      <pivotArea dataOnly="0" labelOnly="1" outline="0" fieldPosition="0">
        <references count="3">
          <reference field="9" count="1" selected="0">
            <x v="2"/>
          </reference>
          <reference field="10" count="1" selected="0">
            <x v="0"/>
          </reference>
          <reference field="17" count="5">
            <x v="5"/>
            <x v="13"/>
            <x v="22"/>
            <x v="26"/>
            <x v="27"/>
          </reference>
        </references>
      </pivotArea>
    </format>
    <format dxfId="1339">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338">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337">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336">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335">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334">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333">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332">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331">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330">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329">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328">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327">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326">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325">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324">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323">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322">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321">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320">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319">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318">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317">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316">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315">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314">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313">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312">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311">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310">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309">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308">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307">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306">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305">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304">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303">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302">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301">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300">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299">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298">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297">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296">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295">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294">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293">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292">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291">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290">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289">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288">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287">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286">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285">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284">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283">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282">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281">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280">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279">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278">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277">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276">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275">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274">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273">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272">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271">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270">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269">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268">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267">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266">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265">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264">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263">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262">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261">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260">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259">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258">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257">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256">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255">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254">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253">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252">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251">
      <pivotArea dataOnly="0" labelOnly="1" outline="0" axis="axisValues" fieldPosition="0"/>
    </format>
    <format dxfId="1250">
      <pivotArea type="all" dataOnly="0" outline="0" fieldPosition="0"/>
    </format>
    <format dxfId="1249">
      <pivotArea outline="0" collapsedLevelsAreSubtotals="1" fieldPosition="0"/>
    </format>
    <format dxfId="1248">
      <pivotArea field="9" type="button" dataOnly="0" labelOnly="1" outline="0" axis="axisRow" fieldPosition="0"/>
    </format>
    <format dxfId="1247">
      <pivotArea field="10" type="button" dataOnly="0" labelOnly="1" outline="0" axis="axisRow" fieldPosition="1"/>
    </format>
    <format dxfId="1246">
      <pivotArea field="17" type="button" dataOnly="0" labelOnly="1" outline="0" axis="axisRow" fieldPosition="2"/>
    </format>
    <format dxfId="1245">
      <pivotArea field="18" type="button" dataOnly="0" labelOnly="1" outline="0" axis="axisRow" fieldPosition="3"/>
    </format>
    <format dxfId="1244">
      <pivotArea field="15" type="button" dataOnly="0" labelOnly="1" outline="0" axis="axisRow" fieldPosition="4"/>
    </format>
    <format dxfId="1243">
      <pivotArea field="16" type="button" dataOnly="0" labelOnly="1" outline="0" axis="axisRow" fieldPosition="5"/>
    </format>
    <format dxfId="1242">
      <pivotArea field="19" type="button" dataOnly="0" labelOnly="1" outline="0" axis="axisRow" fieldPosition="6"/>
    </format>
    <format dxfId="1241">
      <pivotArea field="29" type="button" dataOnly="0" labelOnly="1" outline="0" axis="axisRow" fieldPosition="7"/>
    </format>
    <format dxfId="1240">
      <pivotArea field="21" type="button" dataOnly="0" labelOnly="1" outline="0" axis="axisRow" fieldPosition="8"/>
    </format>
    <format dxfId="1239">
      <pivotArea field="30" type="button" dataOnly="0" labelOnly="1" outline="0" axis="axisRow" fieldPosition="9"/>
    </format>
    <format dxfId="1238">
      <pivotArea field="23" type="button" dataOnly="0" labelOnly="1" outline="0" axis="axisRow" fieldPosition="10"/>
    </format>
    <format dxfId="1237">
      <pivotArea field="11" type="button" dataOnly="0" labelOnly="1" outline="0" axis="axisRow" fieldPosition="11"/>
    </format>
    <format dxfId="1236">
      <pivotArea field="7" type="button" dataOnly="0" labelOnly="1" outline="0" axis="axisRow" fieldPosition="12"/>
    </format>
    <format dxfId="1235">
      <pivotArea field="13" type="button" dataOnly="0" labelOnly="1" outline="0" axis="axisRow" fieldPosition="13"/>
    </format>
    <format dxfId="1234">
      <pivotArea dataOnly="0" labelOnly="1" outline="0" fieldPosition="0">
        <references count="1">
          <reference field="9" count="0"/>
        </references>
      </pivotArea>
    </format>
    <format dxfId="1233">
      <pivotArea dataOnly="0" labelOnly="1" outline="0" fieldPosition="0">
        <references count="1">
          <reference field="9" count="0" defaultSubtotal="1"/>
        </references>
      </pivotArea>
    </format>
    <format dxfId="1232">
      <pivotArea dataOnly="0" labelOnly="1" grandRow="1" outline="0" fieldPosition="0"/>
    </format>
    <format dxfId="1231">
      <pivotArea dataOnly="0" labelOnly="1" outline="0" fieldPosition="0">
        <references count="2">
          <reference field="9" count="1" selected="0">
            <x v="0"/>
          </reference>
          <reference field="10" count="2">
            <x v="1"/>
            <x v="2"/>
          </reference>
        </references>
      </pivotArea>
    </format>
    <format dxfId="1230">
      <pivotArea dataOnly="0" labelOnly="1" outline="0" fieldPosition="0">
        <references count="2">
          <reference field="9" count="1" selected="0">
            <x v="0"/>
          </reference>
          <reference field="10" count="2" defaultSubtotal="1">
            <x v="1"/>
            <x v="2"/>
          </reference>
        </references>
      </pivotArea>
    </format>
    <format dxfId="1229">
      <pivotArea dataOnly="0" labelOnly="1" outline="0" fieldPosition="0">
        <references count="2">
          <reference field="9" count="1" selected="0">
            <x v="1"/>
          </reference>
          <reference field="10" count="2">
            <x v="4"/>
            <x v="6"/>
          </reference>
        </references>
      </pivotArea>
    </format>
    <format dxfId="1228">
      <pivotArea dataOnly="0" labelOnly="1" outline="0" fieldPosition="0">
        <references count="2">
          <reference field="9" count="1" selected="0">
            <x v="1"/>
          </reference>
          <reference field="10" count="2" defaultSubtotal="1">
            <x v="4"/>
            <x v="6"/>
          </reference>
        </references>
      </pivotArea>
    </format>
    <format dxfId="1227">
      <pivotArea dataOnly="0" labelOnly="1" outline="0" fieldPosition="0">
        <references count="2">
          <reference field="9" count="1" selected="0">
            <x v="2"/>
          </reference>
          <reference field="10" count="2">
            <x v="0"/>
            <x v="5"/>
          </reference>
        </references>
      </pivotArea>
    </format>
    <format dxfId="1226">
      <pivotArea dataOnly="0" labelOnly="1" outline="0" fieldPosition="0">
        <references count="2">
          <reference field="9" count="1" selected="0">
            <x v="2"/>
          </reference>
          <reference field="10" count="2" defaultSubtotal="1">
            <x v="0"/>
            <x v="5"/>
          </reference>
        </references>
      </pivotArea>
    </format>
    <format dxfId="1225">
      <pivotArea dataOnly="0" labelOnly="1" outline="0" fieldPosition="0">
        <references count="2">
          <reference field="9" count="1" selected="0">
            <x v="3"/>
          </reference>
          <reference field="10" count="2">
            <x v="3"/>
            <x v="7"/>
          </reference>
        </references>
      </pivotArea>
    </format>
    <format dxfId="1224">
      <pivotArea dataOnly="0" labelOnly="1" outline="0" fieldPosition="0">
        <references count="2">
          <reference field="9" count="1" selected="0">
            <x v="3"/>
          </reference>
          <reference field="10" count="2" defaultSubtotal="1">
            <x v="3"/>
            <x v="7"/>
          </reference>
        </references>
      </pivotArea>
    </format>
    <format dxfId="1223">
      <pivotArea dataOnly="0" labelOnly="1" outline="0" fieldPosition="0">
        <references count="3">
          <reference field="9" count="1" selected="0">
            <x v="0"/>
          </reference>
          <reference field="10" count="1" selected="0">
            <x v="1"/>
          </reference>
          <reference field="17" count="4">
            <x v="4"/>
            <x v="10"/>
            <x v="23"/>
            <x v="27"/>
          </reference>
        </references>
      </pivotArea>
    </format>
    <format dxfId="1222">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221">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220">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219">
      <pivotArea dataOnly="0" labelOnly="1" outline="0" fieldPosition="0">
        <references count="3">
          <reference field="9" count="1" selected="0">
            <x v="2"/>
          </reference>
          <reference field="10" count="1" selected="0">
            <x v="0"/>
          </reference>
          <reference field="17" count="5">
            <x v="5"/>
            <x v="13"/>
            <x v="22"/>
            <x v="26"/>
            <x v="27"/>
          </reference>
        </references>
      </pivotArea>
    </format>
    <format dxfId="1218">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217">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216">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215">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214">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213">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212">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211">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210">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209">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208">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207">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206">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205">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204">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203">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202">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201">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200">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199">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198">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197">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196">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195">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194">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193">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192">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191">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190">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189">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188">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187">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186">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185">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184">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183">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182">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181">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180">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179">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178">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177">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176">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175">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174">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173">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172">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171">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170">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169">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168">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167">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166">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165">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164">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163">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162">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161">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160">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159">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158">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157">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156">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155">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154">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153">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152">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151">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150">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149">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148">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147">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146">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145">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144">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143">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142">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141">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140">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139">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138">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137">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136">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135">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134">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133">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132">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131">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130">
      <pivotArea dataOnly="0" labelOnly="1" outline="0" axis="axisValues" fieldPosition="0"/>
    </format>
    <format dxfId="1129">
      <pivotArea field="9" type="button" dataOnly="0" labelOnly="1" outline="0" axis="axisRow" fieldPosition="0"/>
    </format>
    <format dxfId="1128">
      <pivotArea field="10" type="button" dataOnly="0" labelOnly="1" outline="0" axis="axisRow" fieldPosition="1"/>
    </format>
    <format dxfId="1127">
      <pivotArea field="17" type="button" dataOnly="0" labelOnly="1" outline="0" axis="axisRow" fieldPosition="2"/>
    </format>
    <format dxfId="1126">
      <pivotArea field="18" type="button" dataOnly="0" labelOnly="1" outline="0" axis="axisRow" fieldPosition="3"/>
    </format>
    <format dxfId="1125">
      <pivotArea field="15" type="button" dataOnly="0" labelOnly="1" outline="0" axis="axisRow" fieldPosition="4"/>
    </format>
    <format dxfId="1124">
      <pivotArea field="16" type="button" dataOnly="0" labelOnly="1" outline="0" axis="axisRow" fieldPosition="5"/>
    </format>
    <format dxfId="1123">
      <pivotArea field="19" type="button" dataOnly="0" labelOnly="1" outline="0" axis="axisRow" fieldPosition="6"/>
    </format>
    <format dxfId="1122">
      <pivotArea field="29" type="button" dataOnly="0" labelOnly="1" outline="0" axis="axisRow" fieldPosition="7"/>
    </format>
    <format dxfId="1121">
      <pivotArea field="21" type="button" dataOnly="0" labelOnly="1" outline="0" axis="axisRow" fieldPosition="8"/>
    </format>
    <format dxfId="1120">
      <pivotArea field="30" type="button" dataOnly="0" labelOnly="1" outline="0" axis="axisRow" fieldPosition="9"/>
    </format>
    <format dxfId="1119">
      <pivotArea field="23" type="button" dataOnly="0" labelOnly="1" outline="0" axis="axisRow" fieldPosition="10"/>
    </format>
    <format dxfId="1118">
      <pivotArea field="11" type="button" dataOnly="0" labelOnly="1" outline="0" axis="axisRow" fieldPosition="11"/>
    </format>
    <format dxfId="1117">
      <pivotArea field="7" type="button" dataOnly="0" labelOnly="1" outline="0" axis="axisRow" fieldPosition="12"/>
    </format>
    <format dxfId="1116">
      <pivotArea field="13" type="button" dataOnly="0" labelOnly="1" outline="0" axis="axisRow" fieldPosition="13"/>
    </format>
    <format dxfId="1115">
      <pivotArea dataOnly="0" labelOnly="1" outline="0" axis="axisValues" fieldPosition="0"/>
    </format>
    <format dxfId="1114">
      <pivotArea field="29" type="button" dataOnly="0" labelOnly="1" outline="0" axis="axisRow" fieldPosition="7"/>
    </format>
    <format dxfId="1113">
      <pivotArea dataOnly="0" labelOnly="1" outline="0" fieldPosition="0">
        <references count="1">
          <reference field="9" count="0"/>
        </references>
      </pivotArea>
    </format>
    <format dxfId="1112">
      <pivotArea dataOnly="0" labelOnly="1" outline="0" fieldPosition="0">
        <references count="1">
          <reference field="9" count="0" defaultSubtotal="1"/>
        </references>
      </pivotArea>
    </format>
    <format dxfId="1111">
      <pivotArea dataOnly="0" labelOnly="1" outline="0" fieldPosition="0">
        <references count="2">
          <reference field="9" count="1" selected="0">
            <x v="0"/>
          </reference>
          <reference field="10" count="2">
            <x v="1"/>
            <x v="2"/>
          </reference>
        </references>
      </pivotArea>
    </format>
    <format dxfId="1110">
      <pivotArea dataOnly="0" labelOnly="1" outline="0" fieldPosition="0">
        <references count="2">
          <reference field="9" count="1" selected="0">
            <x v="0"/>
          </reference>
          <reference field="10" count="2" defaultSubtotal="1">
            <x v="1"/>
            <x v="2"/>
          </reference>
        </references>
      </pivotArea>
    </format>
    <format dxfId="1109">
      <pivotArea dataOnly="0" labelOnly="1" outline="0" fieldPosition="0">
        <references count="2">
          <reference field="9" count="1" selected="0">
            <x v="1"/>
          </reference>
          <reference field="10" count="2">
            <x v="4"/>
            <x v="6"/>
          </reference>
        </references>
      </pivotArea>
    </format>
    <format dxfId="1108">
      <pivotArea dataOnly="0" labelOnly="1" outline="0" fieldPosition="0">
        <references count="2">
          <reference field="9" count="1" selected="0">
            <x v="1"/>
          </reference>
          <reference field="10" count="2" defaultSubtotal="1">
            <x v="4"/>
            <x v="6"/>
          </reference>
        </references>
      </pivotArea>
    </format>
    <format dxfId="1107">
      <pivotArea dataOnly="0" labelOnly="1" outline="0" fieldPosition="0">
        <references count="2">
          <reference field="9" count="1" selected="0">
            <x v="2"/>
          </reference>
          <reference field="10" count="2">
            <x v="0"/>
            <x v="5"/>
          </reference>
        </references>
      </pivotArea>
    </format>
    <format dxfId="1106">
      <pivotArea dataOnly="0" labelOnly="1" outline="0" fieldPosition="0">
        <references count="2">
          <reference field="9" count="1" selected="0">
            <x v="2"/>
          </reference>
          <reference field="10" count="2" defaultSubtotal="1">
            <x v="0"/>
            <x v="5"/>
          </reference>
        </references>
      </pivotArea>
    </format>
    <format dxfId="1105">
      <pivotArea dataOnly="0" labelOnly="1" outline="0" fieldPosition="0">
        <references count="2">
          <reference field="9" count="1" selected="0">
            <x v="3"/>
          </reference>
          <reference field="10" count="2">
            <x v="3"/>
            <x v="7"/>
          </reference>
        </references>
      </pivotArea>
    </format>
    <format dxfId="1104">
      <pivotArea dataOnly="0" labelOnly="1" outline="0" fieldPosition="0">
        <references count="2">
          <reference field="9" count="1" selected="0">
            <x v="3"/>
          </reference>
          <reference field="10" count="2" defaultSubtotal="1">
            <x v="3"/>
            <x v="7"/>
          </reference>
        </references>
      </pivotArea>
    </format>
    <format dxfId="1103">
      <pivotArea dataOnly="0" labelOnly="1" outline="0" fieldPosition="0">
        <references count="3">
          <reference field="9" count="1" selected="0">
            <x v="0"/>
          </reference>
          <reference field="10" count="1" selected="0">
            <x v="1"/>
          </reference>
          <reference field="17" count="4">
            <x v="4"/>
            <x v="10"/>
            <x v="23"/>
            <x v="27"/>
          </reference>
        </references>
      </pivotArea>
    </format>
    <format dxfId="1102">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101">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100">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099">
      <pivotArea dataOnly="0" labelOnly="1" outline="0" fieldPosition="0">
        <references count="3">
          <reference field="9" count="1" selected="0">
            <x v="2"/>
          </reference>
          <reference field="10" count="1" selected="0">
            <x v="0"/>
          </reference>
          <reference field="17" count="5">
            <x v="5"/>
            <x v="13"/>
            <x v="22"/>
            <x v="26"/>
            <x v="27"/>
          </reference>
        </references>
      </pivotArea>
    </format>
    <format dxfId="1098">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097">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096">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095">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094">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093">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092">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091">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090">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089">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088">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087">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086">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085">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084">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083">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082">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081">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080">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079">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078">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077">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076">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075">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074">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073">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072">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071">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070">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069">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068">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067">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066">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065">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064">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063">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062">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061">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060">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059">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058">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057">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056">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055">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054">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053">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052">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051">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050">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049">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048">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047">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046">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045">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044">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043">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042">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041">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040">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039">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038">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037">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036">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035">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034">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033">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032">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031">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030">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029">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028">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027">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026">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025">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024">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023">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022">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021">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020">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019">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018">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017">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016">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015">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014">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013">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012">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011">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010">
      <pivotArea field="9" type="button" dataOnly="0" labelOnly="1" outline="0" axis="axisRow" fieldPosition="0"/>
    </format>
    <format dxfId="1009">
      <pivotArea field="10" type="button" dataOnly="0" labelOnly="1" outline="0" axis="axisRow" fieldPosition="1"/>
    </format>
    <format dxfId="1008">
      <pivotArea field="17" type="button" dataOnly="0" labelOnly="1" outline="0" axis="axisRow" fieldPosition="2"/>
    </format>
    <format dxfId="1007">
      <pivotArea field="18" type="button" dataOnly="0" labelOnly="1" outline="0" axis="axisRow" fieldPosition="3"/>
    </format>
    <format dxfId="1006">
      <pivotArea field="15" type="button" dataOnly="0" labelOnly="1" outline="0" axis="axisRow" fieldPosition="4"/>
    </format>
    <format dxfId="1005">
      <pivotArea field="16" type="button" dataOnly="0" labelOnly="1" outline="0" axis="axisRow" fieldPosition="5"/>
    </format>
    <format dxfId="1004">
      <pivotArea field="19" type="button" dataOnly="0" labelOnly="1" outline="0" axis="axisRow" fieldPosition="6"/>
    </format>
    <format dxfId="1003">
      <pivotArea field="29" type="button" dataOnly="0" labelOnly="1" outline="0" axis="axisRow" fieldPosition="7"/>
    </format>
    <format dxfId="1002">
      <pivotArea field="21" type="button" dataOnly="0" labelOnly="1" outline="0" axis="axisRow" fieldPosition="8"/>
    </format>
    <format dxfId="1001">
      <pivotArea field="30" type="button" dataOnly="0" labelOnly="1" outline="0" axis="axisRow" fieldPosition="9"/>
    </format>
    <format dxfId="1000">
      <pivotArea field="23" type="button" dataOnly="0" labelOnly="1" outline="0" axis="axisRow" fieldPosition="10"/>
    </format>
    <format dxfId="999">
      <pivotArea dataOnly="0" labelOnly="1" outline="0" fieldPosition="0">
        <references count="1">
          <reference field="9" count="1">
            <x v="0"/>
          </reference>
        </references>
      </pivotArea>
    </format>
    <format dxfId="998">
      <pivotArea dataOnly="0" labelOnly="1" outline="0" fieldPosition="0">
        <references count="1">
          <reference field="9" count="1" defaultSubtotal="1">
            <x v="0"/>
          </reference>
        </references>
      </pivotArea>
    </format>
    <format dxfId="997">
      <pivotArea dataOnly="0" labelOnly="1" outline="0" fieldPosition="0">
        <references count="1">
          <reference field="9" count="1">
            <x v="1"/>
          </reference>
        </references>
      </pivotArea>
    </format>
    <format dxfId="996">
      <pivotArea dataOnly="0" labelOnly="1" outline="0" fieldPosition="0">
        <references count="1">
          <reference field="9" count="1" defaultSubtotal="1">
            <x v="1"/>
          </reference>
        </references>
      </pivotArea>
    </format>
    <format dxfId="995">
      <pivotArea dataOnly="0" labelOnly="1" outline="0" fieldPosition="0">
        <references count="1">
          <reference field="9" count="1">
            <x v="2"/>
          </reference>
        </references>
      </pivotArea>
    </format>
    <format dxfId="994">
      <pivotArea dataOnly="0" labelOnly="1" outline="0" fieldPosition="0">
        <references count="1">
          <reference field="9" count="1" defaultSubtotal="1">
            <x v="2"/>
          </reference>
        </references>
      </pivotArea>
    </format>
    <format dxfId="993">
      <pivotArea dataOnly="0" labelOnly="1" outline="0" fieldPosition="0">
        <references count="1">
          <reference field="9" count="1">
            <x v="3"/>
          </reference>
        </references>
      </pivotArea>
    </format>
    <format dxfId="992">
      <pivotArea dataOnly="0" labelOnly="1" outline="0" fieldPosition="0">
        <references count="1">
          <reference field="9" count="1" defaultSubtotal="1">
            <x v="3"/>
          </reference>
        </references>
      </pivotArea>
    </format>
    <format dxfId="991">
      <pivotArea dataOnly="0" labelOnly="1" grandRow="1" outline="0" fieldPosition="0"/>
    </format>
    <format dxfId="990">
      <pivotArea dataOnly="0" labelOnly="1" outline="0" fieldPosition="0">
        <references count="2">
          <reference field="9" count="1" selected="0">
            <x v="0"/>
          </reference>
          <reference field="10" count="1">
            <x v="1"/>
          </reference>
        </references>
      </pivotArea>
    </format>
    <format dxfId="989">
      <pivotArea dataOnly="0" labelOnly="1" outline="0" fieldPosition="0">
        <references count="2">
          <reference field="9" count="1" selected="0">
            <x v="0"/>
          </reference>
          <reference field="10" count="1" defaultSubtotal="1">
            <x v="1"/>
          </reference>
        </references>
      </pivotArea>
    </format>
    <format dxfId="988">
      <pivotArea dataOnly="0" labelOnly="1" outline="0" fieldPosition="0">
        <references count="2">
          <reference field="9" count="1" selected="0">
            <x v="0"/>
          </reference>
          <reference field="10" count="1">
            <x v="2"/>
          </reference>
        </references>
      </pivotArea>
    </format>
    <format dxfId="987">
      <pivotArea dataOnly="0" labelOnly="1" outline="0" fieldPosition="0">
        <references count="2">
          <reference field="9" count="1" selected="0">
            <x v="0"/>
          </reference>
          <reference field="10" count="1" defaultSubtotal="1">
            <x v="2"/>
          </reference>
        </references>
      </pivotArea>
    </format>
    <format dxfId="986">
      <pivotArea dataOnly="0" labelOnly="1" outline="0" fieldPosition="0">
        <references count="2">
          <reference field="9" count="1" selected="0">
            <x v="1"/>
          </reference>
          <reference field="10" count="1">
            <x v="4"/>
          </reference>
        </references>
      </pivotArea>
    </format>
    <format dxfId="985">
      <pivotArea dataOnly="0" labelOnly="1" outline="0" fieldPosition="0">
        <references count="2">
          <reference field="9" count="1" selected="0">
            <x v="1"/>
          </reference>
          <reference field="10" count="1" defaultSubtotal="1">
            <x v="4"/>
          </reference>
        </references>
      </pivotArea>
    </format>
    <format dxfId="984">
      <pivotArea dataOnly="0" labelOnly="1" outline="0" fieldPosition="0">
        <references count="2">
          <reference field="9" count="1" selected="0">
            <x v="1"/>
          </reference>
          <reference field="10" count="1">
            <x v="6"/>
          </reference>
        </references>
      </pivotArea>
    </format>
    <format dxfId="983">
      <pivotArea dataOnly="0" labelOnly="1" outline="0" fieldPosition="0">
        <references count="2">
          <reference field="9" count="1" selected="0">
            <x v="1"/>
          </reference>
          <reference field="10" count="1" defaultSubtotal="1">
            <x v="6"/>
          </reference>
        </references>
      </pivotArea>
    </format>
    <format dxfId="982">
      <pivotArea dataOnly="0" labelOnly="1" outline="0" fieldPosition="0">
        <references count="2">
          <reference field="9" count="1" selected="0">
            <x v="2"/>
          </reference>
          <reference field="10" count="1">
            <x v="0"/>
          </reference>
        </references>
      </pivotArea>
    </format>
    <format dxfId="981">
      <pivotArea dataOnly="0" labelOnly="1" outline="0" fieldPosition="0">
        <references count="2">
          <reference field="9" count="1" selected="0">
            <x v="2"/>
          </reference>
          <reference field="10" count="1" defaultSubtotal="1">
            <x v="0"/>
          </reference>
        </references>
      </pivotArea>
    </format>
    <format dxfId="980">
      <pivotArea dataOnly="0" labelOnly="1" outline="0" fieldPosition="0">
        <references count="2">
          <reference field="9" count="1" selected="0">
            <x v="2"/>
          </reference>
          <reference field="10" count="1">
            <x v="5"/>
          </reference>
        </references>
      </pivotArea>
    </format>
    <format dxfId="979">
      <pivotArea dataOnly="0" labelOnly="1" outline="0" fieldPosition="0">
        <references count="2">
          <reference field="9" count="1" selected="0">
            <x v="2"/>
          </reference>
          <reference field="10" count="1" defaultSubtotal="1">
            <x v="5"/>
          </reference>
        </references>
      </pivotArea>
    </format>
    <format dxfId="978">
      <pivotArea dataOnly="0" labelOnly="1" outline="0" fieldPosition="0">
        <references count="2">
          <reference field="9" count="1" selected="0">
            <x v="3"/>
          </reference>
          <reference field="10" count="1">
            <x v="3"/>
          </reference>
        </references>
      </pivotArea>
    </format>
    <format dxfId="977">
      <pivotArea dataOnly="0" labelOnly="1" outline="0" fieldPosition="0">
        <references count="2">
          <reference field="9" count="1" selected="0">
            <x v="3"/>
          </reference>
          <reference field="10" count="1" defaultSubtotal="1">
            <x v="3"/>
          </reference>
        </references>
      </pivotArea>
    </format>
    <format dxfId="976">
      <pivotArea dataOnly="0" labelOnly="1" outline="0" fieldPosition="0">
        <references count="2">
          <reference field="9" count="1" selected="0">
            <x v="3"/>
          </reference>
          <reference field="10" count="1">
            <x v="7"/>
          </reference>
        </references>
      </pivotArea>
    </format>
    <format dxfId="975">
      <pivotArea dataOnly="0" labelOnly="1" outline="0" fieldPosition="0">
        <references count="2">
          <reference field="9" count="1" selected="0">
            <x v="3"/>
          </reference>
          <reference field="10" count="1" defaultSubtotal="1">
            <x v="7"/>
          </reference>
        </references>
      </pivotArea>
    </format>
    <format dxfId="974">
      <pivotArea dataOnly="0" labelOnly="1" outline="0" fieldPosition="0">
        <references count="3">
          <reference field="9" count="1" selected="0">
            <x v="0"/>
          </reference>
          <reference field="10" count="1" selected="0">
            <x v="1"/>
          </reference>
          <reference field="17" count="4">
            <x v="4"/>
            <x v="10"/>
            <x v="23"/>
            <x v="27"/>
          </reference>
        </references>
      </pivotArea>
    </format>
    <format dxfId="973">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972">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971">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970">
      <pivotArea dataOnly="0" labelOnly="1" outline="0" fieldPosition="0">
        <references count="3">
          <reference field="9" count="1" selected="0">
            <x v="2"/>
          </reference>
          <reference field="10" count="1" selected="0">
            <x v="0"/>
          </reference>
          <reference field="17" count="5">
            <x v="5"/>
            <x v="13"/>
            <x v="22"/>
            <x v="26"/>
            <x v="27"/>
          </reference>
        </references>
      </pivotArea>
    </format>
    <format dxfId="969">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968">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967">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966">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965">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964">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963">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962">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961">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960">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959">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958">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957">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956">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955">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954">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953">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952">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951">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950">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949">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948">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947">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946">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945">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944">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943">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942">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941">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940">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939">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938">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937">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936">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935">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934">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933">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932">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931">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930">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929">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928">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927">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926">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925">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924">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923">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922">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921">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920">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919">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918">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917">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916">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915">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914">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913">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912">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911">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910">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909">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908">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907">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906">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905">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904">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903">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902">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901">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900">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899">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898">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897">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896">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895">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894">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893">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892">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891">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890">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889">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888">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887">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886">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885">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884">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883">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882">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881">
      <pivotArea field="7" type="button" dataOnly="0" labelOnly="1" outline="0" axis="axisRow" fieldPosition="12"/>
    </format>
    <format dxfId="880">
      <pivotArea outline="0" fieldPosition="0">
        <references count="2">
          <reference field="9" count="1" selected="0">
            <x v="0"/>
          </reference>
          <reference field="10" count="1" selected="0" defaultSubtotal="1">
            <x v="2"/>
          </reference>
        </references>
      </pivotArea>
    </format>
    <format dxfId="879">
      <pivotArea outline="0" fieldPosition="0">
        <references count="1">
          <reference field="9" count="1" selected="0" defaultSubtotal="1">
            <x v="0"/>
          </reference>
        </references>
      </pivotArea>
    </format>
    <format dxfId="878">
      <pivotArea dataOnly="0" labelOnly="1" outline="0" offset="F256" fieldPosition="0">
        <references count="2">
          <reference field="9" count="1" selected="0">
            <x v="1"/>
          </reference>
          <reference field="10" count="1" defaultSubtotal="1">
            <x v="6"/>
          </reference>
        </references>
      </pivotArea>
    </format>
    <format dxfId="877">
      <pivotArea dataOnly="0" labelOnly="1" outline="0" offset="IV1"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876">
      <pivotArea dataOnly="0" labelOnly="1" outline="0" offset="IV1"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875">
      <pivotArea dataOnly="0" labelOnly="1" outline="0" offset="IV1"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874">
      <pivotArea dataOnly="0" labelOnly="1" outline="0" offset="IV1"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873">
      <pivotArea dataOnly="0" labelOnly="1" outline="0" offset="IV1"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872">
      <pivotArea dataOnly="0" labelOnly="1" outline="0" offset="IV1"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871">
      <pivotArea dataOnly="0" labelOnly="1" outline="0" offset="IV1"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870">
      <pivotArea dataOnly="0" labelOnly="1" outline="0" offset="IV1"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869">
      <pivotArea dataOnly="0" labelOnly="1" outline="0" offset="IV1"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868">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867">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866">
      <pivotArea dataOnly="0" labelOnly="1" outline="0" offset="IV1"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865">
      <pivotArea dataOnly="0" labelOnly="1" outline="0" offset="IV1"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864">
      <pivotArea dataOnly="0" labelOnly="1" outline="0" offset="IV1"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863">
      <pivotArea dataOnly="0" labelOnly="1" outline="0" offset="IV1"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862">
      <pivotArea dataOnly="0" labelOnly="1" outline="0" offset="IV1"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861">
      <pivotArea dataOnly="0" labelOnly="1" outline="0" offset="IV1"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860">
      <pivotArea dataOnly="0" labelOnly="1" outline="0" offset="IV1"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859">
      <pivotArea dataOnly="0" labelOnly="1" outline="0" offset="IV1"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858">
      <pivotArea dataOnly="0" labelOnly="1" outline="0" offset="IV1"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857">
      <pivotArea dataOnly="0" labelOnly="1" outline="0" offset="IV1"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856">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855">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854">
      <pivotArea dataOnly="0" labelOnly="1" outline="0" offset="IV1"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853">
      <pivotArea dataOnly="0" labelOnly="1" outline="0" offset="IV1"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852">
      <pivotArea dataOnly="0" labelOnly="1" outline="0" offset="IV1"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851">
      <pivotArea dataOnly="0" labelOnly="1" outline="0" offset="IV1"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850">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849">
      <pivotArea dataOnly="0" labelOnly="1" outline="0" offset="IV1"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848">
      <pivotArea dataOnly="0" labelOnly="1" outline="0" offset="IV1"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847">
      <pivotArea dataOnly="0" labelOnly="1" outline="0" offset="IV1"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846">
      <pivotArea dataOnly="0" labelOnly="1" outline="0" offset="IV1"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845">
      <pivotArea dataOnly="0" labelOnly="1" outline="0" offset="IV1"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844">
      <pivotArea dataOnly="0" labelOnly="1" outline="0" offset="IV1"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843">
      <pivotArea dataOnly="0" labelOnly="1" outline="0" offset="IV1"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842">
      <pivotArea dataOnly="0" labelOnly="1" outline="0" offset="IV1"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841">
      <pivotArea dataOnly="0" labelOnly="1" outline="0" offset="IV1"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840">
      <pivotArea dataOnly="0" labelOnly="1" outline="0" offset="IV1"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839">
      <pivotArea dataOnly="0" labelOnly="1" outline="0" offset="IV1"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838">
      <pivotArea dataOnly="0" labelOnly="1" outline="0" offset="IV1"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837">
      <pivotArea dataOnly="0" labelOnly="1" outline="0" offset="IV1"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836">
      <pivotArea dataOnly="0" labelOnly="1" outline="0" offset="IV1"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835">
      <pivotArea dataOnly="0" labelOnly="1" outline="0" offset="IV1"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834">
      <pivotArea dataOnly="0" labelOnly="1" outline="0" offset="IV1"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833">
      <pivotArea dataOnly="0" labelOnly="1" outline="0" offset="IV1"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832">
      <pivotArea dataOnly="0" labelOnly="1" outline="0" offset="IV1"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831">
      <pivotArea dataOnly="0" labelOnly="1" outline="0" offset="IV1"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830">
      <pivotArea dataOnly="0" labelOnly="1" outline="0" offset="IV1"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829">
      <pivotArea dataOnly="0" labelOnly="1" outline="0" offset="IV1"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828">
      <pivotArea dataOnly="0" labelOnly="1" outline="0" offset="IV1"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827">
      <pivotArea dataOnly="0" labelOnly="1" outline="0" offset="IV2:IV256"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826">
      <pivotArea dataOnly="0" labelOnly="1" outline="0" offset="IV2:IV256"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825">
      <pivotArea dataOnly="0" labelOnly="1" outline="0" offset="IV2:IV256"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824">
      <pivotArea dataOnly="0" labelOnly="1" outline="0" offset="IV2:IV256"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823">
      <pivotArea dataOnly="0" labelOnly="1" outline="0" offset="IV2:IV256"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822">
      <pivotArea dataOnly="0" labelOnly="1" outline="0" offset="IV2:IV256"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821">
      <pivotArea dataOnly="0" labelOnly="1" outline="0" offset="IV256"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820">
      <pivotArea dataOnly="0" labelOnly="1" outline="0" offset="IV2:IV256"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819">
      <pivotArea dataOnly="0" labelOnly="1" outline="0" offset="IV256"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818">
      <pivotArea dataOnly="0" labelOnly="1" outline="0" offset="IV2:IV256"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817">
      <pivotArea dataOnly="0" labelOnly="1" outline="0" offset="IV2:IV256"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816">
      <pivotArea dataOnly="0" labelOnly="1" outline="0" offset="IV2:IV256"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815">
      <pivotArea dataOnly="0" labelOnly="1" outline="0" offset="IV2:IV256"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814">
      <pivotArea dataOnly="0" labelOnly="1" outline="0" offset="IV2:IV256"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813">
      <pivotArea dataOnly="0" labelOnly="1" outline="0" offset="IV2:IV256"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812">
      <pivotArea dataOnly="0" labelOnly="1" outline="0" offset="IV2:IV256"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811">
      <pivotArea dataOnly="0" labelOnly="1" outline="0" offset="IV2:IV256"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810">
      <pivotArea dataOnly="0" labelOnly="1" outline="0" offset="IV2:IV256"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809">
      <pivotArea dataOnly="0" labelOnly="1" outline="0" offset="IV2:IV256"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808">
      <pivotArea dataOnly="0" labelOnly="1" outline="0" offset="IV2:IV256"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807">
      <pivotArea dataOnly="0" labelOnly="1" outline="0" offset="D256:E256" fieldPosition="0">
        <references count="2">
          <reference field="9" count="1" selected="0">
            <x v="1"/>
          </reference>
          <reference field="10" count="1" defaultSubtotal="1">
            <x v="6"/>
          </reference>
        </references>
      </pivotArea>
    </format>
    <format dxfId="806">
      <pivotArea dataOnly="0" labelOnly="1" outline="0" offset="IV2:IV256"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805">
      <pivotArea dataOnly="0" labelOnly="1" outline="0" offset="IV2:IV256"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804">
      <pivotArea dataOnly="0" labelOnly="1" outline="0" offset="IV2:IV256"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803">
      <pivotArea dataOnly="0" labelOnly="1" outline="0" offset="IV2:IV256"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802">
      <pivotArea dataOnly="0" labelOnly="1" outline="0" offset="IV2:IV256"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801">
      <pivotArea dataOnly="0" labelOnly="1" outline="0" offset="IV2:IV256"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800">
      <pivotArea dataOnly="0" labelOnly="1" outline="0" offset="IV2:IV256"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799">
      <pivotArea dataOnly="0" labelOnly="1" outline="0" offset="IV256"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798">
      <pivotArea dataOnly="0" labelOnly="1" outline="0" offset="IV256"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797">
      <pivotArea dataOnly="0" labelOnly="1" outline="0" offset="IV256"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796">
      <pivotArea dataOnly="0" labelOnly="1" outline="0" offset="IV2:IV256"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795">
      <pivotArea dataOnly="0" labelOnly="1" outline="0" offset="IV2:IV256"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794">
      <pivotArea dataOnly="0" labelOnly="1" outline="0" offset="IV2:IV256"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793">
      <pivotArea dataOnly="0" labelOnly="1" outline="0" offset="IV2:IV256"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792">
      <pivotArea dataOnly="0" labelOnly="1" outline="0" offset="IV2:IV256"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791">
      <pivotArea dataOnly="0" labelOnly="1" outline="0" offset="IV2:IV256"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790">
      <pivotArea dataOnly="0" labelOnly="1" outline="0" offset="IV2:IV256"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789">
      <pivotArea dataOnly="0" labelOnly="1" outline="0" offset="IV2:IV256"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788">
      <pivotArea dataOnly="0" labelOnly="1" outline="0" offset="IV2:IV256"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787">
      <pivotArea dataOnly="0" labelOnly="1" outline="0" offset="IV2:IV256"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786">
      <pivotArea dataOnly="0" labelOnly="1" outline="0" offset="IV2:IV256"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785">
      <pivotArea dataOnly="0" labelOnly="1" outline="0" offset="IV2:IV256"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784">
      <pivotArea dataOnly="0" labelOnly="1" outline="0" offset="IV2:IV256"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783">
      <pivotArea dataOnly="0" labelOnly="1" outline="0" offset="IV2:IV256"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782">
      <pivotArea dataOnly="0" labelOnly="1" outline="0" offset="IV2:IV256"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781">
      <pivotArea dataOnly="0" labelOnly="1" outline="0" offset="E256" fieldPosition="0">
        <references count="2">
          <reference field="9" count="1" selected="0">
            <x v="1"/>
          </reference>
          <reference field="10" count="1" defaultSubtotal="1">
            <x v="6"/>
          </reference>
        </references>
      </pivotArea>
    </format>
    <format dxfId="780">
      <pivotArea dataOnly="0" labelOnly="1" outline="0" offset="IV1" fieldPosition="0">
        <references count="3">
          <reference field="9" count="1" selected="0">
            <x v="0"/>
          </reference>
          <reference field="10" count="1" selected="0">
            <x v="1"/>
          </reference>
          <reference field="17" count="1">
            <x v="4"/>
          </reference>
        </references>
      </pivotArea>
    </format>
    <format dxfId="779">
      <pivotArea dataOnly="0" labelOnly="1" outline="0" offset="IV1" fieldPosition="0">
        <references count="4">
          <reference field="9" count="1" selected="0">
            <x v="0"/>
          </reference>
          <reference field="10" count="1" selected="0">
            <x v="1"/>
          </reference>
          <reference field="17" count="1" selected="0">
            <x v="4"/>
          </reference>
          <reference field="18" count="1">
            <x v="4"/>
          </reference>
        </references>
      </pivotArea>
    </format>
    <format dxfId="778">
      <pivotArea dataOnly="0" labelOnly="1" outline="0" offset="IV1" fieldPosition="0">
        <references count="3">
          <reference field="9" count="1" selected="0">
            <x v="0"/>
          </reference>
          <reference field="10" count="1" selected="0">
            <x v="1"/>
          </reference>
          <reference field="17" count="1">
            <x v="10"/>
          </reference>
        </references>
      </pivotArea>
    </format>
    <format dxfId="777">
      <pivotArea dataOnly="0" labelOnly="1" outline="0" offset="IV1" fieldPosition="0">
        <references count="4">
          <reference field="9" count="1" selected="0">
            <x v="0"/>
          </reference>
          <reference field="10" count="1" selected="0">
            <x v="1"/>
          </reference>
          <reference field="17" count="1" selected="0">
            <x v="10"/>
          </reference>
          <reference field="18" count="1">
            <x v="2"/>
          </reference>
        </references>
      </pivotArea>
    </format>
    <format dxfId="776">
      <pivotArea dataOnly="0" labelOnly="1" outline="0" offset="IV1" fieldPosition="0">
        <references count="3">
          <reference field="9" count="1" selected="0">
            <x v="0"/>
          </reference>
          <reference field="10" count="1" selected="0">
            <x v="1"/>
          </reference>
          <reference field="17" count="1">
            <x v="23"/>
          </reference>
        </references>
      </pivotArea>
    </format>
    <format dxfId="775">
      <pivotArea dataOnly="0" labelOnly="1" outline="0" offset="IV1" fieldPosition="0">
        <references count="4">
          <reference field="9" count="1" selected="0">
            <x v="0"/>
          </reference>
          <reference field="10" count="1" selected="0">
            <x v="1"/>
          </reference>
          <reference field="17" count="1" selected="0">
            <x v="23"/>
          </reference>
          <reference field="18" count="1">
            <x v="6"/>
          </reference>
        </references>
      </pivotArea>
    </format>
    <format dxfId="774">
      <pivotArea dataOnly="0" labelOnly="1" outline="0" offset="IV1" fieldPosition="0">
        <references count="3">
          <reference field="9" count="1" selected="0">
            <x v="0"/>
          </reference>
          <reference field="10" count="1" selected="0">
            <x v="1"/>
          </reference>
          <reference field="17" count="1">
            <x v="27"/>
          </reference>
        </references>
      </pivotArea>
    </format>
    <format dxfId="773">
      <pivotArea dataOnly="0" labelOnly="1" outline="0" offset="IV4" fieldPosition="0">
        <references count="4">
          <reference field="9" count="1" selected="0">
            <x v="0"/>
          </reference>
          <reference field="10" count="1" selected="0">
            <x v="1"/>
          </reference>
          <reference field="17" count="1" selected="0">
            <x v="23"/>
          </reference>
          <reference field="18" count="1">
            <x v="6"/>
          </reference>
        </references>
      </pivotArea>
    </format>
    <format dxfId="772">
      <pivotArea dataOnly="0" labelOnly="1" outline="0" offset="IV1" fieldPosition="0">
        <references count="3">
          <reference field="9" count="1" selected="0">
            <x v="0"/>
          </reference>
          <reference field="10" count="1" selected="0">
            <x v="2"/>
          </reference>
          <reference field="17" count="1">
            <x v="3"/>
          </reference>
        </references>
      </pivotArea>
    </format>
    <format dxfId="771">
      <pivotArea dataOnly="0" labelOnly="1" outline="0" offset="IV1" fieldPosition="0">
        <references count="4">
          <reference field="9" count="1" selected="0">
            <x v="0"/>
          </reference>
          <reference field="10" count="1" selected="0">
            <x v="2"/>
          </reference>
          <reference field="17" count="1" selected="0">
            <x v="3"/>
          </reference>
          <reference field="18" count="1">
            <x v="4"/>
          </reference>
        </references>
      </pivotArea>
    </format>
    <format dxfId="770">
      <pivotArea dataOnly="0" labelOnly="1" outline="0" offset="IV1" fieldPosition="0">
        <references count="3">
          <reference field="9" count="1" selected="0">
            <x v="0"/>
          </reference>
          <reference field="10" count="1" selected="0">
            <x v="2"/>
          </reference>
          <reference field="17" count="1">
            <x v="4"/>
          </reference>
        </references>
      </pivotArea>
    </format>
    <format dxfId="769">
      <pivotArea dataOnly="0" labelOnly="1" outline="0" offset="IV4" fieldPosition="0">
        <references count="4">
          <reference field="9" count="1" selected="0">
            <x v="0"/>
          </reference>
          <reference field="10" count="1" selected="0">
            <x v="2"/>
          </reference>
          <reference field="17" count="1" selected="0">
            <x v="3"/>
          </reference>
          <reference field="18" count="1">
            <x v="4"/>
          </reference>
        </references>
      </pivotArea>
    </format>
    <format dxfId="768">
      <pivotArea dataOnly="0" labelOnly="1" outline="0" offset="IV1" fieldPosition="0">
        <references count="3">
          <reference field="9" count="1" selected="0">
            <x v="0"/>
          </reference>
          <reference field="10" count="1" selected="0">
            <x v="2"/>
          </reference>
          <reference field="17" count="1">
            <x v="9"/>
          </reference>
        </references>
      </pivotArea>
    </format>
    <format dxfId="767">
      <pivotArea dataOnly="0" labelOnly="1" outline="0" offset="IV1" fieldPosition="0">
        <references count="4">
          <reference field="9" count="1" selected="0">
            <x v="0"/>
          </reference>
          <reference field="10" count="1" selected="0">
            <x v="2"/>
          </reference>
          <reference field="17" count="1" selected="0">
            <x v="9"/>
          </reference>
          <reference field="18" count="1">
            <x v="2"/>
          </reference>
        </references>
      </pivotArea>
    </format>
    <format dxfId="766">
      <pivotArea dataOnly="0" labelOnly="1" outline="0" offset="IV1" fieldPosition="0">
        <references count="3">
          <reference field="9" count="1" selected="0">
            <x v="0"/>
          </reference>
          <reference field="10" count="1" selected="0">
            <x v="2"/>
          </reference>
          <reference field="17" count="1">
            <x v="10"/>
          </reference>
        </references>
      </pivotArea>
    </format>
    <format dxfId="765">
      <pivotArea dataOnly="0" labelOnly="1" outline="0" offset="IV3" fieldPosition="0">
        <references count="4">
          <reference field="9" count="1" selected="0">
            <x v="0"/>
          </reference>
          <reference field="10" count="1" selected="0">
            <x v="2"/>
          </reference>
          <reference field="17" count="1" selected="0">
            <x v="9"/>
          </reference>
          <reference field="18" count="1">
            <x v="2"/>
          </reference>
        </references>
      </pivotArea>
    </format>
    <format dxfId="764">
      <pivotArea dataOnly="0" labelOnly="1" outline="0" offset="IV1" fieldPosition="0">
        <references count="3">
          <reference field="9" count="1" selected="0">
            <x v="0"/>
          </reference>
          <reference field="10" count="1" selected="0">
            <x v="2"/>
          </reference>
          <reference field="17" count="1">
            <x v="19"/>
          </reference>
        </references>
      </pivotArea>
    </format>
    <format dxfId="763">
      <pivotArea dataOnly="0" labelOnly="1" outline="0" offset="IV1" fieldPosition="0">
        <references count="4">
          <reference field="9" count="1" selected="0">
            <x v="0"/>
          </reference>
          <reference field="10" count="1" selected="0">
            <x v="2"/>
          </reference>
          <reference field="17" count="1" selected="0">
            <x v="19"/>
          </reference>
          <reference field="18" count="1">
            <x v="1"/>
          </reference>
        </references>
      </pivotArea>
    </format>
    <format dxfId="762">
      <pivotArea dataOnly="0" labelOnly="1" outline="0" fieldPosition="0">
        <references count="3">
          <reference field="9" count="1" selected="0">
            <x v="0"/>
          </reference>
          <reference field="10" count="1" selected="0">
            <x v="2"/>
          </reference>
          <reference field="17" count="2">
            <x v="20"/>
            <x v="21"/>
          </reference>
        </references>
      </pivotArea>
    </format>
    <format dxfId="761">
      <pivotArea dataOnly="0" labelOnly="1" outline="0" offset="IV256" fieldPosition="0">
        <references count="4">
          <reference field="9" count="1" selected="0">
            <x v="0"/>
          </reference>
          <reference field="10" count="1" selected="0">
            <x v="2"/>
          </reference>
          <reference field="17" count="1" selected="0">
            <x v="19"/>
          </reference>
          <reference field="18" count="1">
            <x v="1"/>
          </reference>
        </references>
      </pivotArea>
    </format>
    <format dxfId="760">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759">
      <pivotArea dataOnly="0" labelOnly="1" outline="0" offset="IV1" fieldPosition="0">
        <references count="3">
          <reference field="9" count="1" selected="0">
            <x v="1"/>
          </reference>
          <reference field="10" count="1" selected="0">
            <x v="4"/>
          </reference>
          <reference field="17" count="1">
            <x v="1"/>
          </reference>
        </references>
      </pivotArea>
    </format>
    <format dxfId="758">
      <pivotArea dataOnly="0" labelOnly="1" outline="0" offset="IV1" fieldPosition="0">
        <references count="4">
          <reference field="9" count="1" selected="0">
            <x v="1"/>
          </reference>
          <reference field="10" count="1" selected="0">
            <x v="4"/>
          </reference>
          <reference field="17" count="1" selected="0">
            <x v="1"/>
          </reference>
          <reference field="18" count="1">
            <x v="4"/>
          </reference>
        </references>
      </pivotArea>
    </format>
    <format dxfId="757">
      <pivotArea dataOnly="0" labelOnly="1" outline="0" offset="IV1" fieldPosition="0">
        <references count="3">
          <reference field="9" count="1" selected="0">
            <x v="1"/>
          </reference>
          <reference field="10" count="1" selected="0">
            <x v="4"/>
          </reference>
          <reference field="17" count="1">
            <x v="2"/>
          </reference>
        </references>
      </pivotArea>
    </format>
    <format dxfId="756">
      <pivotArea dataOnly="0" labelOnly="1" outline="0" offset="IV4" fieldPosition="0">
        <references count="4">
          <reference field="9" count="1" selected="0">
            <x v="1"/>
          </reference>
          <reference field="10" count="1" selected="0">
            <x v="4"/>
          </reference>
          <reference field="17" count="1" selected="0">
            <x v="1"/>
          </reference>
          <reference field="18" count="1">
            <x v="4"/>
          </reference>
        </references>
      </pivotArea>
    </format>
    <format dxfId="755">
      <pivotArea dataOnly="0" labelOnly="1" outline="0" offset="IV1" fieldPosition="0">
        <references count="3">
          <reference field="9" count="1" selected="0">
            <x v="1"/>
          </reference>
          <reference field="10" count="1" selected="0">
            <x v="4"/>
          </reference>
          <reference field="17" count="1">
            <x v="11"/>
          </reference>
        </references>
      </pivotArea>
    </format>
    <format dxfId="754">
      <pivotArea dataOnly="0" labelOnly="1" outline="0" offset="IV1" fieldPosition="0">
        <references count="4">
          <reference field="9" count="1" selected="0">
            <x v="1"/>
          </reference>
          <reference field="10" count="1" selected="0">
            <x v="4"/>
          </reference>
          <reference field="17" count="1" selected="0">
            <x v="11"/>
          </reference>
          <reference field="18" count="1">
            <x v="2"/>
          </reference>
        </references>
      </pivotArea>
    </format>
    <format dxfId="753">
      <pivotArea dataOnly="0" labelOnly="1" outline="0" offset="IV1" fieldPosition="0">
        <references count="3">
          <reference field="9" count="1" selected="0">
            <x v="1"/>
          </reference>
          <reference field="10" count="1" selected="0">
            <x v="4"/>
          </reference>
          <reference field="17" count="1">
            <x v="12"/>
          </reference>
        </references>
      </pivotArea>
    </format>
    <format dxfId="752">
      <pivotArea dataOnly="0" labelOnly="1" outline="0" offset="IV4" fieldPosition="0">
        <references count="4">
          <reference field="9" count="1" selected="0">
            <x v="1"/>
          </reference>
          <reference field="10" count="1" selected="0">
            <x v="4"/>
          </reference>
          <reference field="17" count="1" selected="0">
            <x v="11"/>
          </reference>
          <reference field="18" count="1">
            <x v="2"/>
          </reference>
        </references>
      </pivotArea>
    </format>
    <format dxfId="751">
      <pivotArea dataOnly="0" labelOnly="1" outline="0" offset="IV1" fieldPosition="0">
        <references count="3">
          <reference field="9" count="1" selected="0">
            <x v="1"/>
          </reference>
          <reference field="10" count="1" selected="0">
            <x v="4"/>
          </reference>
          <reference field="17" count="1">
            <x v="21"/>
          </reference>
        </references>
      </pivotArea>
    </format>
    <format dxfId="750">
      <pivotArea dataOnly="0" labelOnly="1" outline="0" offset="IV1" fieldPosition="0">
        <references count="4">
          <reference field="9" count="1" selected="0">
            <x v="1"/>
          </reference>
          <reference field="10" count="1" selected="0">
            <x v="4"/>
          </reference>
          <reference field="17" count="1" selected="0">
            <x v="21"/>
          </reference>
          <reference field="18" count="1">
            <x v="6"/>
          </reference>
        </references>
      </pivotArea>
    </format>
    <format dxfId="749">
      <pivotArea dataOnly="0" labelOnly="1" outline="0" offset="IV1" fieldPosition="0">
        <references count="3">
          <reference field="9" count="1" selected="0">
            <x v="1"/>
          </reference>
          <reference field="10" count="1" selected="0">
            <x v="4"/>
          </reference>
          <reference field="17" count="1">
            <x v="23"/>
          </reference>
        </references>
      </pivotArea>
    </format>
    <format dxfId="748">
      <pivotArea dataOnly="0" labelOnly="1" outline="0" offset="IV12" fieldPosition="0">
        <references count="4">
          <reference field="9" count="1" selected="0">
            <x v="1"/>
          </reference>
          <reference field="10" count="1" selected="0">
            <x v="4"/>
          </reference>
          <reference field="17" count="1" selected="0">
            <x v="21"/>
          </reference>
          <reference field="18" count="1">
            <x v="6"/>
          </reference>
        </references>
      </pivotArea>
    </format>
    <format dxfId="747">
      <pivotArea dataOnly="0" labelOnly="1" outline="0" offset="IV1" fieldPosition="0">
        <references count="3">
          <reference field="9" count="1" selected="0">
            <x v="1"/>
          </reference>
          <reference field="10" count="1" selected="0">
            <x v="4"/>
          </reference>
          <reference field="17" count="1">
            <x v="27"/>
          </reference>
        </references>
      </pivotArea>
    </format>
    <format dxfId="746">
      <pivotArea dataOnly="0" labelOnly="1" outline="0" offset="IV19" fieldPosition="0">
        <references count="4">
          <reference field="9" count="1" selected="0">
            <x v="1"/>
          </reference>
          <reference field="10" count="1" selected="0">
            <x v="4"/>
          </reference>
          <reference field="17" count="1" selected="0">
            <x v="21"/>
          </reference>
          <reference field="18" count="1">
            <x v="6"/>
          </reference>
        </references>
      </pivotArea>
    </format>
    <format dxfId="745">
      <pivotArea dataOnly="0" labelOnly="1" outline="0" offset="IV1" fieldPosition="0">
        <references count="3">
          <reference field="9" count="1" selected="0">
            <x v="1"/>
          </reference>
          <reference field="10" count="1" selected="0">
            <x v="6"/>
          </reference>
          <reference field="17" count="1">
            <x v="1"/>
          </reference>
        </references>
      </pivotArea>
    </format>
    <format dxfId="744">
      <pivotArea dataOnly="0" labelOnly="1" outline="0" offset="IV1" fieldPosition="0">
        <references count="4">
          <reference field="9" count="1" selected="0">
            <x v="1"/>
          </reference>
          <reference field="10" count="1" selected="0">
            <x v="6"/>
          </reference>
          <reference field="17" count="1" selected="0">
            <x v="1"/>
          </reference>
          <reference field="18" count="1">
            <x v="4"/>
          </reference>
        </references>
      </pivotArea>
    </format>
    <format dxfId="743">
      <pivotArea dataOnly="0" labelOnly="1" outline="0" offset="IV1" fieldPosition="0">
        <references count="3">
          <reference field="9" count="1" selected="0">
            <x v="1"/>
          </reference>
          <reference field="10" count="1" selected="0">
            <x v="6"/>
          </reference>
          <reference field="17" count="1">
            <x v="2"/>
          </reference>
        </references>
      </pivotArea>
    </format>
    <format dxfId="742">
      <pivotArea dataOnly="0" labelOnly="1" outline="0" offset="IV8" fieldPosition="0">
        <references count="4">
          <reference field="9" count="1" selected="0">
            <x v="1"/>
          </reference>
          <reference field="10" count="1" selected="0">
            <x v="6"/>
          </reference>
          <reference field="17" count="1" selected="0">
            <x v="1"/>
          </reference>
          <reference field="18" count="1">
            <x v="4"/>
          </reference>
        </references>
      </pivotArea>
    </format>
    <format dxfId="741">
      <pivotArea dataOnly="0" labelOnly="1" outline="0" offset="IV1" fieldPosition="0">
        <references count="3">
          <reference field="9" count="1" selected="0">
            <x v="1"/>
          </reference>
          <reference field="10" count="1" selected="0">
            <x v="6"/>
          </reference>
          <reference field="17" count="1">
            <x v="11"/>
          </reference>
        </references>
      </pivotArea>
    </format>
    <format dxfId="740">
      <pivotArea dataOnly="0" labelOnly="1" outline="0" offset="IV1" fieldPosition="0">
        <references count="4">
          <reference field="9" count="1" selected="0">
            <x v="1"/>
          </reference>
          <reference field="10" count="1" selected="0">
            <x v="6"/>
          </reference>
          <reference field="17" count="1" selected="0">
            <x v="11"/>
          </reference>
          <reference field="18" count="1">
            <x v="2"/>
          </reference>
        </references>
      </pivotArea>
    </format>
    <format dxfId="739">
      <pivotArea dataOnly="0" labelOnly="1" outline="0" fieldPosition="0">
        <references count="3">
          <reference field="9" count="1" selected="0">
            <x v="1"/>
          </reference>
          <reference field="10" count="1" selected="0">
            <x v="6"/>
          </reference>
          <reference field="17" count="2">
            <x v="12"/>
            <x v="21"/>
          </reference>
        </references>
      </pivotArea>
    </format>
    <format dxfId="738">
      <pivotArea dataOnly="0" labelOnly="1" outline="0" offset="IV1" fieldPosition="0">
        <references count="3">
          <reference field="9" count="1" selected="0">
            <x v="1"/>
          </reference>
          <reference field="10" count="1" selected="0">
            <x v="6"/>
          </reference>
          <reference field="17" count="1">
            <x v="23"/>
          </reference>
        </references>
      </pivotArea>
    </format>
    <format dxfId="737">
      <pivotArea dataOnly="0" labelOnly="1" outline="0" offset="IV256" fieldPosition="0">
        <references count="4">
          <reference field="9" count="1" selected="0">
            <x v="1"/>
          </reference>
          <reference field="10" count="1" selected="0">
            <x v="6"/>
          </reference>
          <reference field="17" count="1" selected="0">
            <x v="11"/>
          </reference>
          <reference field="18" count="1">
            <x v="2"/>
          </reference>
        </references>
      </pivotArea>
    </format>
    <format dxfId="736">
      <pivotArea dataOnly="0" labelOnly="1" outline="0" offset="IV1:IV2" fieldPosition="0">
        <references count="4">
          <reference field="9" count="1" selected="0">
            <x v="1"/>
          </reference>
          <reference field="10" count="1" selected="0">
            <x v="6"/>
          </reference>
          <reference field="17" count="1" selected="0">
            <x v="21"/>
          </reference>
          <reference field="18" count="1">
            <x v="6"/>
          </reference>
        </references>
      </pivotArea>
    </format>
    <format dxfId="735">
      <pivotArea dataOnly="0" labelOnly="1" outline="0" offset="IV1" fieldPosition="0">
        <references count="3">
          <reference field="9" count="1" selected="0">
            <x v="1"/>
          </reference>
          <reference field="10" count="1" selected="0">
            <x v="6"/>
          </reference>
          <reference field="17" count="1">
            <x v="27"/>
          </reference>
        </references>
      </pivotArea>
    </format>
    <format dxfId="734">
      <pivotArea dataOnly="0" labelOnly="1" outline="0" offset="IV7" fieldPosition="0">
        <references count="4">
          <reference field="9" count="1" selected="0">
            <x v="1"/>
          </reference>
          <reference field="10" count="1" selected="0">
            <x v="6"/>
          </reference>
          <reference field="17" count="1" selected="0">
            <x v="21"/>
          </reference>
          <reference field="18" count="1">
            <x v="6"/>
          </reference>
        </references>
      </pivotArea>
    </format>
    <format dxfId="733">
      <pivotArea dataOnly="0" labelOnly="1" outline="0" offset="IV1" fieldPosition="0">
        <references count="3">
          <reference field="9" count="1" selected="0">
            <x v="2"/>
          </reference>
          <reference field="10" count="1" selected="0">
            <x v="0"/>
          </reference>
          <reference field="17" count="1">
            <x v="5"/>
          </reference>
        </references>
      </pivotArea>
    </format>
    <format dxfId="732">
      <pivotArea dataOnly="0" labelOnly="1" outline="0" offset="IV1" fieldPosition="0">
        <references count="4">
          <reference field="9" count="1" selected="0">
            <x v="2"/>
          </reference>
          <reference field="10" count="1" selected="0">
            <x v="0"/>
          </reference>
          <reference field="17" count="1" selected="0">
            <x v="5"/>
          </reference>
          <reference field="18" count="1">
            <x v="4"/>
          </reference>
        </references>
      </pivotArea>
    </format>
    <format dxfId="731">
      <pivotArea dataOnly="0" labelOnly="1" outline="0" offset="IV1" fieldPosition="0">
        <references count="3">
          <reference field="9" count="1" selected="0">
            <x v="2"/>
          </reference>
          <reference field="10" count="1" selected="0">
            <x v="0"/>
          </reference>
          <reference field="17" count="1">
            <x v="13"/>
          </reference>
        </references>
      </pivotArea>
    </format>
    <format dxfId="730">
      <pivotArea dataOnly="0" labelOnly="1" outline="0" offset="IV1" fieldPosition="0">
        <references count="4">
          <reference field="9" count="1" selected="0">
            <x v="2"/>
          </reference>
          <reference field="10" count="1" selected="0">
            <x v="0"/>
          </reference>
          <reference field="17" count="1" selected="0">
            <x v="13"/>
          </reference>
          <reference field="18" count="1">
            <x v="2"/>
          </reference>
        </references>
      </pivotArea>
    </format>
    <format dxfId="729">
      <pivotArea dataOnly="0" labelOnly="1" outline="0" fieldPosition="0">
        <references count="3">
          <reference field="9" count="1" selected="0">
            <x v="2"/>
          </reference>
          <reference field="10" count="1" selected="0">
            <x v="0"/>
          </reference>
          <reference field="17" count="1">
            <x v="22"/>
          </reference>
        </references>
      </pivotArea>
    </format>
    <format dxfId="728">
      <pivotArea dataOnly="0" labelOnly="1" outline="0" offset="IV1" fieldPosition="0">
        <references count="3">
          <reference field="9" count="1" selected="0">
            <x v="2"/>
          </reference>
          <reference field="10" count="1" selected="0">
            <x v="0"/>
          </reference>
          <reference field="17" count="1">
            <x v="26"/>
          </reference>
        </references>
      </pivotArea>
    </format>
    <format dxfId="727">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726">
      <pivotArea dataOnly="0" labelOnly="1" outline="0" offset="IV1" fieldPosition="0">
        <references count="4">
          <reference field="9" count="1" selected="0">
            <x v="2"/>
          </reference>
          <reference field="10" count="1" selected="0">
            <x v="0"/>
          </reference>
          <reference field="17" count="1" selected="0">
            <x v="26"/>
          </reference>
          <reference field="18" count="1">
            <x v="5"/>
          </reference>
        </references>
      </pivotArea>
    </format>
    <format dxfId="725">
      <pivotArea dataOnly="0" labelOnly="1" outline="0" offset="IV1" fieldPosition="0">
        <references count="3">
          <reference field="9" count="1" selected="0">
            <x v="2"/>
          </reference>
          <reference field="10" count="1" selected="0">
            <x v="0"/>
          </reference>
          <reference field="17" count="1">
            <x v="27"/>
          </reference>
        </references>
      </pivotArea>
    </format>
    <format dxfId="724">
      <pivotArea dataOnly="0" labelOnly="1" outline="0" offset="IV1" fieldPosition="0">
        <references count="4">
          <reference field="9" count="1" selected="0">
            <x v="2"/>
          </reference>
          <reference field="10" count="1" selected="0">
            <x v="0"/>
          </reference>
          <reference field="17" count="1" selected="0">
            <x v="27"/>
          </reference>
          <reference field="18" count="1">
            <x v="6"/>
          </reference>
        </references>
      </pivotArea>
    </format>
    <format dxfId="723">
      <pivotArea dataOnly="0" labelOnly="1" outline="0" offset="IV1" fieldPosition="0">
        <references count="3">
          <reference field="9" count="1" selected="0">
            <x v="2"/>
          </reference>
          <reference field="10" count="1" selected="0">
            <x v="5"/>
          </reference>
          <reference field="17" count="1">
            <x v="5"/>
          </reference>
        </references>
      </pivotArea>
    </format>
    <format dxfId="722">
      <pivotArea dataOnly="0" labelOnly="1" outline="0" offset="IV1" fieldPosition="0">
        <references count="4">
          <reference field="9" count="1" selected="0">
            <x v="2"/>
          </reference>
          <reference field="10" count="1" selected="0">
            <x v="5"/>
          </reference>
          <reference field="17" count="1" selected="0">
            <x v="5"/>
          </reference>
          <reference field="18" count="1">
            <x v="4"/>
          </reference>
        </references>
      </pivotArea>
    </format>
    <format dxfId="721">
      <pivotArea dataOnly="0" labelOnly="1" outline="0" offset="IV1" fieldPosition="0">
        <references count="3">
          <reference field="9" count="1" selected="0">
            <x v="2"/>
          </reference>
          <reference field="10" count="1" selected="0">
            <x v="5"/>
          </reference>
          <reference field="17" count="1">
            <x v="6"/>
          </reference>
        </references>
      </pivotArea>
    </format>
    <format dxfId="720">
      <pivotArea dataOnly="0" labelOnly="1" outline="0" offset="IV20" fieldPosition="0">
        <references count="4">
          <reference field="9" count="1" selected="0">
            <x v="2"/>
          </reference>
          <reference field="10" count="1" selected="0">
            <x v="5"/>
          </reference>
          <reference field="17" count="1" selected="0">
            <x v="5"/>
          </reference>
          <reference field="18" count="1">
            <x v="4"/>
          </reference>
        </references>
      </pivotArea>
    </format>
    <format dxfId="719">
      <pivotArea dataOnly="0" labelOnly="1" outline="0" offset="IV1" fieldPosition="0">
        <references count="3">
          <reference field="9" count="1" selected="0">
            <x v="2"/>
          </reference>
          <reference field="10" count="1" selected="0">
            <x v="5"/>
          </reference>
          <reference field="17" count="1">
            <x v="13"/>
          </reference>
        </references>
      </pivotArea>
    </format>
    <format dxfId="718">
      <pivotArea dataOnly="0" labelOnly="1" outline="0" offset="IV1" fieldPosition="0">
        <references count="4">
          <reference field="9" count="1" selected="0">
            <x v="2"/>
          </reference>
          <reference field="10" count="1" selected="0">
            <x v="5"/>
          </reference>
          <reference field="17" count="1" selected="0">
            <x v="13"/>
          </reference>
          <reference field="18" count="1">
            <x v="2"/>
          </reference>
        </references>
      </pivotArea>
    </format>
    <format dxfId="717">
      <pivotArea dataOnly="0" labelOnly="1" outline="0" offset="IV1" fieldPosition="0">
        <references count="3">
          <reference field="9" count="1" selected="0">
            <x v="2"/>
          </reference>
          <reference field="10" count="1" selected="0">
            <x v="5"/>
          </reference>
          <reference field="17" count="1">
            <x v="14"/>
          </reference>
        </references>
      </pivotArea>
    </format>
    <format dxfId="716">
      <pivotArea dataOnly="0" labelOnly="1" outline="0" offset="IV3" fieldPosition="0">
        <references count="4">
          <reference field="9" count="1" selected="0">
            <x v="2"/>
          </reference>
          <reference field="10" count="1" selected="0">
            <x v="5"/>
          </reference>
          <reference field="17" count="1" selected="0">
            <x v="13"/>
          </reference>
          <reference field="18" count="1">
            <x v="2"/>
          </reference>
        </references>
      </pivotArea>
    </format>
    <format dxfId="715">
      <pivotArea dataOnly="0" labelOnly="1" outline="0" offset="IV1" fieldPosition="0">
        <references count="3">
          <reference field="9" count="1" selected="0">
            <x v="2"/>
          </reference>
          <reference field="10" count="1" selected="0">
            <x v="5"/>
          </reference>
          <reference field="17" count="1">
            <x v="26"/>
          </reference>
        </references>
      </pivotArea>
    </format>
    <format dxfId="714">
      <pivotArea dataOnly="0" labelOnly="1" outline="0" offset="IV1" fieldPosition="0">
        <references count="4">
          <reference field="9" count="1" selected="0">
            <x v="2"/>
          </reference>
          <reference field="10" count="1" selected="0">
            <x v="5"/>
          </reference>
          <reference field="17" count="1" selected="0">
            <x v="26"/>
          </reference>
          <reference field="18" count="1">
            <x v="5"/>
          </reference>
        </references>
      </pivotArea>
    </format>
    <format dxfId="713">
      <pivotArea dataOnly="0" labelOnly="1" outline="0" offset="IV1" fieldPosition="0">
        <references count="3">
          <reference field="9" count="1" selected="0">
            <x v="2"/>
          </reference>
          <reference field="10" count="1" selected="0">
            <x v="5"/>
          </reference>
          <reference field="17" count="1">
            <x v="27"/>
          </reference>
        </references>
      </pivotArea>
    </format>
    <format dxfId="712">
      <pivotArea dataOnly="0" labelOnly="1" outline="0" offset="IV1" fieldPosition="0">
        <references count="4">
          <reference field="9" count="1" selected="0">
            <x v="2"/>
          </reference>
          <reference field="10" count="1" selected="0">
            <x v="5"/>
          </reference>
          <reference field="17" count="1" selected="0">
            <x v="27"/>
          </reference>
          <reference field="18" count="1">
            <x v="6"/>
          </reference>
        </references>
      </pivotArea>
    </format>
    <format dxfId="711">
      <pivotArea dataOnly="0" labelOnly="1" outline="0" offset="IV1" fieldPosition="0">
        <references count="3">
          <reference field="9" count="1" selected="0">
            <x v="3"/>
          </reference>
          <reference field="10" count="1" selected="0">
            <x v="3"/>
          </reference>
          <reference field="17" count="1">
            <x v="7"/>
          </reference>
        </references>
      </pivotArea>
    </format>
    <format dxfId="710">
      <pivotArea dataOnly="0" labelOnly="1" outline="0" offset="IV1" fieldPosition="0">
        <references count="4">
          <reference field="9" count="1" selected="0">
            <x v="3"/>
          </reference>
          <reference field="10" count="1" selected="0">
            <x v="3"/>
          </reference>
          <reference field="17" count="1" selected="0">
            <x v="7"/>
          </reference>
          <reference field="18" count="1">
            <x v="4"/>
          </reference>
        </references>
      </pivotArea>
    </format>
    <format dxfId="709">
      <pivotArea dataOnly="0" labelOnly="1" outline="0" offset="IV1" fieldPosition="0">
        <references count="3">
          <reference field="9" count="1" selected="0">
            <x v="3"/>
          </reference>
          <reference field="10" count="1" selected="0">
            <x v="3"/>
          </reference>
          <reference field="17" count="1">
            <x v="15"/>
          </reference>
        </references>
      </pivotArea>
    </format>
    <format dxfId="708">
      <pivotArea dataOnly="0" labelOnly="1" outline="0" offset="IV1" fieldPosition="0">
        <references count="4">
          <reference field="9" count="1" selected="0">
            <x v="3"/>
          </reference>
          <reference field="10" count="1" selected="0">
            <x v="3"/>
          </reference>
          <reference field="17" count="1" selected="0">
            <x v="15"/>
          </reference>
          <reference field="18" count="1">
            <x v="2"/>
          </reference>
        </references>
      </pivotArea>
    </format>
    <format dxfId="707">
      <pivotArea dataOnly="0" labelOnly="1" outline="0" offset="IV1" fieldPosition="0">
        <references count="3">
          <reference field="9" count="1" selected="0">
            <x v="3"/>
          </reference>
          <reference field="10" count="1" selected="0">
            <x v="3"/>
          </reference>
          <reference field="17" count="1">
            <x v="18"/>
          </reference>
        </references>
      </pivotArea>
    </format>
    <format dxfId="706">
      <pivotArea dataOnly="0" labelOnly="1" outline="0" offset="IV1" fieldPosition="0">
        <references count="4">
          <reference field="9" count="1" selected="0">
            <x v="3"/>
          </reference>
          <reference field="10" count="1" selected="0">
            <x v="3"/>
          </reference>
          <reference field="17" count="1" selected="0">
            <x v="18"/>
          </reference>
          <reference field="18" count="1">
            <x v="0"/>
          </reference>
        </references>
      </pivotArea>
    </format>
    <format dxfId="705">
      <pivotArea dataOnly="0" labelOnly="1" outline="0" offset="IV1" fieldPosition="0">
        <references count="3">
          <reference field="9" count="1" selected="0">
            <x v="3"/>
          </reference>
          <reference field="10" count="1" selected="0">
            <x v="3"/>
          </reference>
          <reference field="17" count="1">
            <x v="19"/>
          </reference>
        </references>
      </pivotArea>
    </format>
    <format dxfId="704">
      <pivotArea dataOnly="0" labelOnly="1" outline="0" offset="IV1" fieldPosition="0">
        <references count="4">
          <reference field="9" count="1" selected="0">
            <x v="3"/>
          </reference>
          <reference field="10" count="1" selected="0">
            <x v="3"/>
          </reference>
          <reference field="17" count="1" selected="0">
            <x v="19"/>
          </reference>
          <reference field="18" count="1">
            <x v="1"/>
          </reference>
        </references>
      </pivotArea>
    </format>
    <format dxfId="703">
      <pivotArea dataOnly="0" labelOnly="1" outline="0" offset="IV1" fieldPosition="0">
        <references count="3">
          <reference field="9" count="1" selected="0">
            <x v="3"/>
          </reference>
          <reference field="10" count="1" selected="0">
            <x v="3"/>
          </reference>
          <reference field="17" count="1">
            <x v="22"/>
          </reference>
        </references>
      </pivotArea>
    </format>
    <format dxfId="702">
      <pivotArea dataOnly="0" labelOnly="1" outline="0" offset="IV1" fieldPosition="0">
        <references count="4">
          <reference field="9" count="1" selected="0">
            <x v="3"/>
          </reference>
          <reference field="10" count="1" selected="0">
            <x v="3"/>
          </reference>
          <reference field="17" count="1" selected="0">
            <x v="22"/>
          </reference>
          <reference field="18" count="1">
            <x v="6"/>
          </reference>
        </references>
      </pivotArea>
    </format>
    <format dxfId="701">
      <pivotArea dataOnly="0" labelOnly="1" outline="0" offset="IV1" fieldPosition="0">
        <references count="3">
          <reference field="9" count="1" selected="0">
            <x v="3"/>
          </reference>
          <reference field="10" count="1" selected="0">
            <x v="3"/>
          </reference>
          <reference field="17" count="1">
            <x v="26"/>
          </reference>
        </references>
      </pivotArea>
    </format>
    <format dxfId="700">
      <pivotArea dataOnly="0" labelOnly="1" outline="0" offset="IV1" fieldPosition="0">
        <references count="4">
          <reference field="9" count="1" selected="0">
            <x v="3"/>
          </reference>
          <reference field="10" count="1" selected="0">
            <x v="3"/>
          </reference>
          <reference field="17" count="1" selected="0">
            <x v="26"/>
          </reference>
          <reference field="18" count="1">
            <x v="5"/>
          </reference>
        </references>
      </pivotArea>
    </format>
    <format dxfId="699">
      <pivotArea dataOnly="0" labelOnly="1" outline="0" offset="IV1" fieldPosition="0">
        <references count="3">
          <reference field="9" count="1" selected="0">
            <x v="3"/>
          </reference>
          <reference field="10" count="1" selected="0">
            <x v="3"/>
          </reference>
          <reference field="17" count="1">
            <x v="27"/>
          </reference>
        </references>
      </pivotArea>
    </format>
    <format dxfId="698">
      <pivotArea dataOnly="0" labelOnly="1" outline="0" offset="IV1" fieldPosition="0">
        <references count="4">
          <reference field="9" count="1" selected="0">
            <x v="3"/>
          </reference>
          <reference field="10" count="1" selected="0">
            <x v="3"/>
          </reference>
          <reference field="17" count="1" selected="0">
            <x v="27"/>
          </reference>
          <reference field="18" count="1">
            <x v="6"/>
          </reference>
        </references>
      </pivotArea>
    </format>
    <format dxfId="697">
      <pivotArea dataOnly="0" labelOnly="1" outline="0" offset="IV1" fieldPosition="0">
        <references count="3">
          <reference field="9" count="1" selected="0">
            <x v="3"/>
          </reference>
          <reference field="10" count="1" selected="0">
            <x v="7"/>
          </reference>
          <reference field="17" count="1">
            <x v="0"/>
          </reference>
        </references>
      </pivotArea>
    </format>
    <format dxfId="696">
      <pivotArea dataOnly="0" labelOnly="1" outline="0" offset="IV1" fieldPosition="0">
        <references count="4">
          <reference field="9" count="1" selected="0">
            <x v="3"/>
          </reference>
          <reference field="10" count="1" selected="0">
            <x v="7"/>
          </reference>
          <reference field="17" count="1" selected="0">
            <x v="0"/>
          </reference>
          <reference field="18" count="1">
            <x v="3"/>
          </reference>
        </references>
      </pivotArea>
    </format>
    <format dxfId="695">
      <pivotArea dataOnly="0" labelOnly="1" outline="0" offset="IV1" fieldPosition="0">
        <references count="3">
          <reference field="9" count="1" selected="0">
            <x v="3"/>
          </reference>
          <reference field="10" count="1" selected="0">
            <x v="7"/>
          </reference>
          <reference field="17" count="1">
            <x v="8"/>
          </reference>
        </references>
      </pivotArea>
    </format>
    <format dxfId="694">
      <pivotArea dataOnly="0" labelOnly="1" outline="0" offset="IV1" fieldPosition="0">
        <references count="4">
          <reference field="9" count="1" selected="0">
            <x v="3"/>
          </reference>
          <reference field="10" count="1" selected="0">
            <x v="7"/>
          </reference>
          <reference field="17" count="1" selected="0">
            <x v="8"/>
          </reference>
          <reference field="18" count="1">
            <x v="4"/>
          </reference>
        </references>
      </pivotArea>
    </format>
    <format dxfId="693">
      <pivotArea dataOnly="0" labelOnly="1" outline="0" offset="IV1" fieldPosition="0">
        <references count="3">
          <reference field="9" count="1" selected="0">
            <x v="3"/>
          </reference>
          <reference field="10" count="1" selected="0">
            <x v="7"/>
          </reference>
          <reference field="17" count="1">
            <x v="16"/>
          </reference>
        </references>
      </pivotArea>
    </format>
    <format dxfId="692">
      <pivotArea dataOnly="0" labelOnly="1" outline="0" offset="IV1" fieldPosition="0">
        <references count="4">
          <reference field="9" count="1" selected="0">
            <x v="3"/>
          </reference>
          <reference field="10" count="1" selected="0">
            <x v="7"/>
          </reference>
          <reference field="17" count="1" selected="0">
            <x v="16"/>
          </reference>
          <reference field="18" count="1">
            <x v="2"/>
          </reference>
        </references>
      </pivotArea>
    </format>
    <format dxfId="691">
      <pivotArea dataOnly="0" labelOnly="1" outline="0" offset="IV1" fieldPosition="0">
        <references count="3">
          <reference field="9" count="1" selected="0">
            <x v="3"/>
          </reference>
          <reference field="10" count="1" selected="0">
            <x v="7"/>
          </reference>
          <reference field="17" count="1">
            <x v="17"/>
          </reference>
        </references>
      </pivotArea>
    </format>
    <format dxfId="690">
      <pivotArea dataOnly="0" labelOnly="1" outline="0" offset="IV1" fieldPosition="0">
        <references count="4">
          <reference field="9" count="1" selected="0">
            <x v="3"/>
          </reference>
          <reference field="10" count="1" selected="0">
            <x v="7"/>
          </reference>
          <reference field="17" count="1" selected="0">
            <x v="17"/>
          </reference>
          <reference field="18" count="1">
            <x v="0"/>
          </reference>
        </references>
      </pivotArea>
    </format>
    <format dxfId="689">
      <pivotArea dataOnly="0" labelOnly="1" outline="0" offset="IV1" fieldPosition="0">
        <references count="3">
          <reference field="9" count="1" selected="0">
            <x v="3"/>
          </reference>
          <reference field="10" count="1" selected="0">
            <x v="7"/>
          </reference>
          <reference field="17" count="1">
            <x v="19"/>
          </reference>
        </references>
      </pivotArea>
    </format>
    <format dxfId="688">
      <pivotArea dataOnly="0" labelOnly="1" outline="0" offset="IV1" fieldPosition="0">
        <references count="4">
          <reference field="9" count="1" selected="0">
            <x v="3"/>
          </reference>
          <reference field="10" count="1" selected="0">
            <x v="7"/>
          </reference>
          <reference field="17" count="1" selected="0">
            <x v="19"/>
          </reference>
          <reference field="18" count="1">
            <x v="1"/>
          </reference>
        </references>
      </pivotArea>
    </format>
    <format dxfId="687">
      <pivotArea dataOnly="0" labelOnly="1" outline="0" offset="IV1" fieldPosition="0">
        <references count="3">
          <reference field="9" count="1" selected="0">
            <x v="3"/>
          </reference>
          <reference field="10" count="1" selected="0">
            <x v="7"/>
          </reference>
          <reference field="17" count="1">
            <x v="21"/>
          </reference>
        </references>
      </pivotArea>
    </format>
    <format dxfId="686">
      <pivotArea dataOnly="0" labelOnly="1" outline="0" offset="IV1" fieldPosition="0">
        <references count="4">
          <reference field="9" count="1" selected="0">
            <x v="3"/>
          </reference>
          <reference field="10" count="1" selected="0">
            <x v="7"/>
          </reference>
          <reference field="17" count="1" selected="0">
            <x v="21"/>
          </reference>
          <reference field="18" count="1">
            <x v="6"/>
          </reference>
        </references>
      </pivotArea>
    </format>
    <format dxfId="685">
      <pivotArea dataOnly="0" labelOnly="1" outline="0" offset="IV1" fieldPosition="0">
        <references count="3">
          <reference field="9" count="1" selected="0">
            <x v="3"/>
          </reference>
          <reference field="10" count="1" selected="0">
            <x v="7"/>
          </reference>
          <reference field="17" count="1">
            <x v="27"/>
          </reference>
        </references>
      </pivotArea>
    </format>
    <format dxfId="684">
      <pivotArea dataOnly="0" labelOnly="1" outline="0" offset="IV59" fieldPosition="0">
        <references count="4">
          <reference field="9" count="1" selected="0">
            <x v="3"/>
          </reference>
          <reference field="10" count="1" selected="0">
            <x v="7"/>
          </reference>
          <reference field="17" count="1" selected="0">
            <x v="21"/>
          </reference>
          <reference field="18" count="1">
            <x v="6"/>
          </reference>
        </references>
      </pivotArea>
    </format>
    <format dxfId="683">
      <pivotArea dataOnly="0" labelOnly="1" outline="0" offset="IV2:IV256" fieldPosition="0">
        <references count="3">
          <reference field="9" count="1" selected="0">
            <x v="0"/>
          </reference>
          <reference field="10" count="1" selected="0">
            <x v="1"/>
          </reference>
          <reference field="17" count="1">
            <x v="4"/>
          </reference>
        </references>
      </pivotArea>
    </format>
    <format dxfId="682">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681">
      <pivotArea dataOnly="0" labelOnly="1" outline="0" offset="IV2:IV256" fieldPosition="0">
        <references count="3">
          <reference field="9" count="1" selected="0">
            <x v="0"/>
          </reference>
          <reference field="10" count="1" selected="0">
            <x v="1"/>
          </reference>
          <reference field="17" count="1">
            <x v="10"/>
          </reference>
        </references>
      </pivotArea>
    </format>
    <format dxfId="680">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679">
      <pivotArea dataOnly="0" labelOnly="1" outline="0" offset="IV2:IV256" fieldPosition="0">
        <references count="3">
          <reference field="9" count="1" selected="0">
            <x v="0"/>
          </reference>
          <reference field="10" count="1" selected="0">
            <x v="1"/>
          </reference>
          <reference field="17" count="1">
            <x v="23"/>
          </reference>
        </references>
      </pivotArea>
    </format>
    <format dxfId="678">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677">
      <pivotArea dataOnly="0" labelOnly="1" outline="0" offset="IV2:IV256" fieldPosition="0">
        <references count="3">
          <reference field="9" count="1" selected="0">
            <x v="0"/>
          </reference>
          <reference field="10" count="1" selected="0">
            <x v="1"/>
          </reference>
          <reference field="17" count="1">
            <x v="27"/>
          </reference>
        </references>
      </pivotArea>
    </format>
    <format dxfId="676">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675">
      <pivotArea dataOnly="0" labelOnly="1" outline="0" offset="IV2:IV256" fieldPosition="0">
        <references count="3">
          <reference field="9" count="1" selected="0">
            <x v="0"/>
          </reference>
          <reference field="10" count="1" selected="0">
            <x v="2"/>
          </reference>
          <reference field="17" count="1">
            <x v="3"/>
          </reference>
        </references>
      </pivotArea>
    </format>
    <format dxfId="674">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673">
      <pivotArea dataOnly="0" labelOnly="1" outline="0" offset="IV2:IV256" fieldPosition="0">
        <references count="3">
          <reference field="9" count="1" selected="0">
            <x v="0"/>
          </reference>
          <reference field="10" count="1" selected="0">
            <x v="2"/>
          </reference>
          <reference field="17" count="1">
            <x v="4"/>
          </reference>
        </references>
      </pivotArea>
    </format>
    <format dxfId="672">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671">
      <pivotArea dataOnly="0" labelOnly="1" outline="0" offset="IV256" fieldPosition="0">
        <references count="3">
          <reference field="9" count="1" selected="0">
            <x v="0"/>
          </reference>
          <reference field="10" count="1" selected="0">
            <x v="2"/>
          </reference>
          <reference field="17" count="1">
            <x v="9"/>
          </reference>
        </references>
      </pivotArea>
    </format>
    <format dxfId="670">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669">
      <pivotArea dataOnly="0" labelOnly="1" outline="0" offset="IV2:IV256" fieldPosition="0">
        <references count="3">
          <reference field="9" count="1" selected="0">
            <x v="0"/>
          </reference>
          <reference field="10" count="1" selected="0">
            <x v="2"/>
          </reference>
          <reference field="17" count="1">
            <x v="10"/>
          </reference>
        </references>
      </pivotArea>
    </format>
    <format dxfId="668">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667">
      <pivotArea dataOnly="0" labelOnly="1" outline="0" offset="IV256" fieldPosition="0">
        <references count="3">
          <reference field="9" count="1" selected="0">
            <x v="0"/>
          </reference>
          <reference field="10" count="1" selected="0">
            <x v="2"/>
          </reference>
          <reference field="17" count="1">
            <x v="19"/>
          </reference>
        </references>
      </pivotArea>
    </format>
    <format dxfId="666">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665">
      <pivotArea dataOnly="0" labelOnly="1" outline="0" offset="IV2:IV256" fieldPosition="0">
        <references count="3">
          <reference field="9" count="1" selected="0">
            <x v="1"/>
          </reference>
          <reference field="10" count="1" selected="0">
            <x v="4"/>
          </reference>
          <reference field="17" count="1">
            <x v="1"/>
          </reference>
        </references>
      </pivotArea>
    </format>
    <format dxfId="664">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663">
      <pivotArea dataOnly="0" labelOnly="1" outline="0" offset="IV2:IV256" fieldPosition="0">
        <references count="3">
          <reference field="9" count="1" selected="0">
            <x v="1"/>
          </reference>
          <reference field="10" count="1" selected="0">
            <x v="4"/>
          </reference>
          <reference field="17" count="1">
            <x v="2"/>
          </reference>
        </references>
      </pivotArea>
    </format>
    <format dxfId="662">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661">
      <pivotArea dataOnly="0" labelOnly="1" outline="0" offset="IV2:IV256" fieldPosition="0">
        <references count="3">
          <reference field="9" count="1" selected="0">
            <x v="1"/>
          </reference>
          <reference field="10" count="1" selected="0">
            <x v="4"/>
          </reference>
          <reference field="17" count="1">
            <x v="11"/>
          </reference>
        </references>
      </pivotArea>
    </format>
    <format dxfId="660">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659">
      <pivotArea dataOnly="0" labelOnly="1" outline="0" offset="IV2:IV256" fieldPosition="0">
        <references count="3">
          <reference field="9" count="1" selected="0">
            <x v="1"/>
          </reference>
          <reference field="10" count="1" selected="0">
            <x v="4"/>
          </reference>
          <reference field="17" count="1">
            <x v="12"/>
          </reference>
        </references>
      </pivotArea>
    </format>
    <format dxfId="658">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657">
      <pivotArea dataOnly="0" labelOnly="1" outline="0" offset="IV2:IV256" fieldPosition="0">
        <references count="3">
          <reference field="9" count="1" selected="0">
            <x v="1"/>
          </reference>
          <reference field="10" count="1" selected="0">
            <x v="4"/>
          </reference>
          <reference field="17" count="1">
            <x v="21"/>
          </reference>
        </references>
      </pivotArea>
    </format>
    <format dxfId="656">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655">
      <pivotArea dataOnly="0" labelOnly="1" outline="0" offset="IV2:IV256" fieldPosition="0">
        <references count="3">
          <reference field="9" count="1" selected="0">
            <x v="1"/>
          </reference>
          <reference field="10" count="1" selected="0">
            <x v="4"/>
          </reference>
          <reference field="17" count="1">
            <x v="23"/>
          </reference>
        </references>
      </pivotArea>
    </format>
    <format dxfId="654">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653">
      <pivotArea dataOnly="0" labelOnly="1" outline="0" offset="IV2:IV256" fieldPosition="0">
        <references count="3">
          <reference field="9" count="1" selected="0">
            <x v="1"/>
          </reference>
          <reference field="10" count="1" selected="0">
            <x v="4"/>
          </reference>
          <reference field="17" count="1">
            <x v="27"/>
          </reference>
        </references>
      </pivotArea>
    </format>
    <format dxfId="652">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651">
      <pivotArea dataOnly="0" labelOnly="1" outline="0" offset="IV2:IV256" fieldPosition="0">
        <references count="3">
          <reference field="9" count="1" selected="0">
            <x v="1"/>
          </reference>
          <reference field="10" count="1" selected="0">
            <x v="6"/>
          </reference>
          <reference field="17" count="1">
            <x v="1"/>
          </reference>
        </references>
      </pivotArea>
    </format>
    <format dxfId="650">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649">
      <pivotArea dataOnly="0" labelOnly="1" outline="0" offset="IV2:IV256" fieldPosition="0">
        <references count="3">
          <reference field="9" count="1" selected="0">
            <x v="1"/>
          </reference>
          <reference field="10" count="1" selected="0">
            <x v="6"/>
          </reference>
          <reference field="17" count="1">
            <x v="2"/>
          </reference>
        </references>
      </pivotArea>
    </format>
    <format dxfId="648">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647">
      <pivotArea dataOnly="0" labelOnly="1" outline="0" offset="IV2:IV256" fieldPosition="0">
        <references count="3">
          <reference field="9" count="1" selected="0">
            <x v="1"/>
          </reference>
          <reference field="10" count="1" selected="0">
            <x v="6"/>
          </reference>
          <reference field="17" count="1">
            <x v="11"/>
          </reference>
        </references>
      </pivotArea>
    </format>
    <format dxfId="646">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645">
      <pivotArea dataOnly="0" labelOnly="1" outline="0" offset="IV2:IV256" fieldPosition="0">
        <references count="3">
          <reference field="9" count="1" selected="0">
            <x v="1"/>
          </reference>
          <reference field="10" count="1" selected="0">
            <x v="6"/>
          </reference>
          <reference field="17" count="1">
            <x v="23"/>
          </reference>
        </references>
      </pivotArea>
    </format>
    <format dxfId="644">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643">
      <pivotArea dataOnly="0" labelOnly="1" outline="0" offset="B256:C256" fieldPosition="0">
        <references count="2">
          <reference field="9" count="1" selected="0">
            <x v="1"/>
          </reference>
          <reference field="10" count="1" defaultSubtotal="1">
            <x v="6"/>
          </reference>
        </references>
      </pivotArea>
    </format>
    <format dxfId="642">
      <pivotArea dataOnly="0" labelOnly="1" outline="0" offset="IV2:IV256" fieldPosition="0">
        <references count="3">
          <reference field="9" count="1" selected="0">
            <x v="1"/>
          </reference>
          <reference field="10" count="1" selected="0">
            <x v="6"/>
          </reference>
          <reference field="17" count="1">
            <x v="27"/>
          </reference>
        </references>
      </pivotArea>
    </format>
    <format dxfId="641">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640">
      <pivotArea dataOnly="0" labelOnly="1" outline="0" offset="IV2:IV256" fieldPosition="0">
        <references count="3">
          <reference field="9" count="1" selected="0">
            <x v="2"/>
          </reference>
          <reference field="10" count="1" selected="0">
            <x v="0"/>
          </reference>
          <reference field="17" count="1">
            <x v="5"/>
          </reference>
        </references>
      </pivotArea>
    </format>
    <format dxfId="639">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638">
      <pivotArea dataOnly="0" labelOnly="1" outline="0" offset="IV2:IV256" fieldPosition="0">
        <references count="3">
          <reference field="9" count="1" selected="0">
            <x v="2"/>
          </reference>
          <reference field="10" count="1" selected="0">
            <x v="0"/>
          </reference>
          <reference field="17" count="1">
            <x v="13"/>
          </reference>
        </references>
      </pivotArea>
    </format>
    <format dxfId="637">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636">
      <pivotArea dataOnly="0" labelOnly="1" outline="0" offset="IV2:IV256" fieldPosition="0">
        <references count="3">
          <reference field="9" count="1" selected="0">
            <x v="2"/>
          </reference>
          <reference field="10" count="1" selected="0">
            <x v="0"/>
          </reference>
          <reference field="17" count="1">
            <x v="26"/>
          </reference>
        </references>
      </pivotArea>
    </format>
    <format dxfId="635">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634">
      <pivotArea dataOnly="0" labelOnly="1" outline="0" offset="IV2:IV256" fieldPosition="0">
        <references count="3">
          <reference field="9" count="1" selected="0">
            <x v="2"/>
          </reference>
          <reference field="10" count="1" selected="0">
            <x v="0"/>
          </reference>
          <reference field="17" count="1">
            <x v="27"/>
          </reference>
        </references>
      </pivotArea>
    </format>
    <format dxfId="633">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632">
      <pivotArea dataOnly="0" labelOnly="1" outline="0" offset="IV2:IV256" fieldPosition="0">
        <references count="3">
          <reference field="9" count="1" selected="0">
            <x v="2"/>
          </reference>
          <reference field="10" count="1" selected="0">
            <x v="5"/>
          </reference>
          <reference field="17" count="1">
            <x v="5"/>
          </reference>
        </references>
      </pivotArea>
    </format>
    <format dxfId="631">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630">
      <pivotArea dataOnly="0" labelOnly="1" outline="0" offset="IV2:IV256" fieldPosition="0">
        <references count="3">
          <reference field="9" count="1" selected="0">
            <x v="2"/>
          </reference>
          <reference field="10" count="1" selected="0">
            <x v="5"/>
          </reference>
          <reference field="17" count="1">
            <x v="6"/>
          </reference>
        </references>
      </pivotArea>
    </format>
    <format dxfId="629">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628">
      <pivotArea dataOnly="0" labelOnly="1" outline="0" offset="IV256" fieldPosition="0">
        <references count="3">
          <reference field="9" count="1" selected="0">
            <x v="2"/>
          </reference>
          <reference field="10" count="1" selected="0">
            <x v="5"/>
          </reference>
          <reference field="17" count="1">
            <x v="13"/>
          </reference>
        </references>
      </pivotArea>
    </format>
    <format dxfId="627">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626">
      <pivotArea dataOnly="0" labelOnly="1" outline="0" offset="IV256" fieldPosition="0">
        <references count="3">
          <reference field="9" count="1" selected="0">
            <x v="2"/>
          </reference>
          <reference field="10" count="1" selected="0">
            <x v="5"/>
          </reference>
          <reference field="17" count="1">
            <x v="14"/>
          </reference>
        </references>
      </pivotArea>
    </format>
    <format dxfId="625">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624">
      <pivotArea dataOnly="0" labelOnly="1" outline="0" offset="IV256" fieldPosition="0">
        <references count="3">
          <reference field="9" count="1" selected="0">
            <x v="2"/>
          </reference>
          <reference field="10" count="1" selected="0">
            <x v="5"/>
          </reference>
          <reference field="17" count="1">
            <x v="26"/>
          </reference>
        </references>
      </pivotArea>
    </format>
    <format dxfId="623">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622">
      <pivotArea dataOnly="0" labelOnly="1" outline="0" offset="IV2:IV256" fieldPosition="0">
        <references count="3">
          <reference field="9" count="1" selected="0">
            <x v="2"/>
          </reference>
          <reference field="10" count="1" selected="0">
            <x v="5"/>
          </reference>
          <reference field="17" count="1">
            <x v="27"/>
          </reference>
        </references>
      </pivotArea>
    </format>
    <format dxfId="621">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620">
      <pivotArea dataOnly="0" labelOnly="1" outline="0" offset="IV2:IV256" fieldPosition="0">
        <references count="3">
          <reference field="9" count="1" selected="0">
            <x v="3"/>
          </reference>
          <reference field="10" count="1" selected="0">
            <x v="3"/>
          </reference>
          <reference field="17" count="1">
            <x v="7"/>
          </reference>
        </references>
      </pivotArea>
    </format>
    <format dxfId="619">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618">
      <pivotArea dataOnly="0" labelOnly="1" outline="0" offset="IV2:IV256" fieldPosition="0">
        <references count="3">
          <reference field="9" count="1" selected="0">
            <x v="3"/>
          </reference>
          <reference field="10" count="1" selected="0">
            <x v="3"/>
          </reference>
          <reference field="17" count="1">
            <x v="15"/>
          </reference>
        </references>
      </pivotArea>
    </format>
    <format dxfId="617">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616">
      <pivotArea dataOnly="0" labelOnly="1" outline="0" offset="IV2:IV256" fieldPosition="0">
        <references count="3">
          <reference field="9" count="1" selected="0">
            <x v="3"/>
          </reference>
          <reference field="10" count="1" selected="0">
            <x v="3"/>
          </reference>
          <reference field="17" count="1">
            <x v="18"/>
          </reference>
        </references>
      </pivotArea>
    </format>
    <format dxfId="615">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614">
      <pivotArea dataOnly="0" labelOnly="1" outline="0" offset="IV2:IV256" fieldPosition="0">
        <references count="3">
          <reference field="9" count="1" selected="0">
            <x v="3"/>
          </reference>
          <reference field="10" count="1" selected="0">
            <x v="3"/>
          </reference>
          <reference field="17" count="1">
            <x v="19"/>
          </reference>
        </references>
      </pivotArea>
    </format>
    <format dxfId="613">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612">
      <pivotArea dataOnly="0" labelOnly="1" outline="0" offset="IV2:IV256" fieldPosition="0">
        <references count="3">
          <reference field="9" count="1" selected="0">
            <x v="3"/>
          </reference>
          <reference field="10" count="1" selected="0">
            <x v="3"/>
          </reference>
          <reference field="17" count="1">
            <x v="22"/>
          </reference>
        </references>
      </pivotArea>
    </format>
    <format dxfId="611">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610">
      <pivotArea dataOnly="0" labelOnly="1" outline="0" offset="IV2:IV256" fieldPosition="0">
        <references count="3">
          <reference field="9" count="1" selected="0">
            <x v="3"/>
          </reference>
          <reference field="10" count="1" selected="0">
            <x v="3"/>
          </reference>
          <reference field="17" count="1">
            <x v="26"/>
          </reference>
        </references>
      </pivotArea>
    </format>
    <format dxfId="609">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608">
      <pivotArea dataOnly="0" labelOnly="1" outline="0" offset="IV2:IV256" fieldPosition="0">
        <references count="3">
          <reference field="9" count="1" selected="0">
            <x v="3"/>
          </reference>
          <reference field="10" count="1" selected="0">
            <x v="3"/>
          </reference>
          <reference field="17" count="1">
            <x v="27"/>
          </reference>
        </references>
      </pivotArea>
    </format>
    <format dxfId="607">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606">
      <pivotArea dataOnly="0" labelOnly="1" outline="0" offset="IV2:IV256" fieldPosition="0">
        <references count="3">
          <reference field="9" count="1" selected="0">
            <x v="3"/>
          </reference>
          <reference field="10" count="1" selected="0">
            <x v="7"/>
          </reference>
          <reference field="17" count="1">
            <x v="0"/>
          </reference>
        </references>
      </pivotArea>
    </format>
    <format dxfId="605">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604">
      <pivotArea dataOnly="0" labelOnly="1" outline="0" offset="IV2:IV256" fieldPosition="0">
        <references count="3">
          <reference field="9" count="1" selected="0">
            <x v="3"/>
          </reference>
          <reference field="10" count="1" selected="0">
            <x v="7"/>
          </reference>
          <reference field="17" count="1">
            <x v="8"/>
          </reference>
        </references>
      </pivotArea>
    </format>
    <format dxfId="603">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602">
      <pivotArea dataOnly="0" labelOnly="1" outline="0" offset="IV2:IV256" fieldPosition="0">
        <references count="3">
          <reference field="9" count="1" selected="0">
            <x v="3"/>
          </reference>
          <reference field="10" count="1" selected="0">
            <x v="7"/>
          </reference>
          <reference field="17" count="1">
            <x v="16"/>
          </reference>
        </references>
      </pivotArea>
    </format>
    <format dxfId="601">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600">
      <pivotArea dataOnly="0" labelOnly="1" outline="0" offset="IV2:IV256" fieldPosition="0">
        <references count="3">
          <reference field="9" count="1" selected="0">
            <x v="3"/>
          </reference>
          <reference field="10" count="1" selected="0">
            <x v="7"/>
          </reference>
          <reference field="17" count="1">
            <x v="17"/>
          </reference>
        </references>
      </pivotArea>
    </format>
    <format dxfId="599">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598">
      <pivotArea dataOnly="0" labelOnly="1" outline="0" offset="IV2:IV256" fieldPosition="0">
        <references count="3">
          <reference field="9" count="1" selected="0">
            <x v="3"/>
          </reference>
          <reference field="10" count="1" selected="0">
            <x v="7"/>
          </reference>
          <reference field="17" count="1">
            <x v="19"/>
          </reference>
        </references>
      </pivotArea>
    </format>
    <format dxfId="597">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596">
      <pivotArea dataOnly="0" labelOnly="1" outline="0" offset="IV2:IV256" fieldPosition="0">
        <references count="3">
          <reference field="9" count="1" selected="0">
            <x v="3"/>
          </reference>
          <reference field="10" count="1" selected="0">
            <x v="7"/>
          </reference>
          <reference field="17" count="1">
            <x v="21"/>
          </reference>
        </references>
      </pivotArea>
    </format>
    <format dxfId="595">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594">
      <pivotArea dataOnly="0" labelOnly="1" outline="0" offset="IV2:IV256" fieldPosition="0">
        <references count="3">
          <reference field="9" count="1" selected="0">
            <x v="3"/>
          </reference>
          <reference field="10" count="1" selected="0">
            <x v="7"/>
          </reference>
          <reference field="17" count="1">
            <x v="27"/>
          </reference>
        </references>
      </pivotArea>
    </format>
    <format dxfId="593">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592">
      <pivotArea dataOnly="0" labelOnly="1" outline="0" offset="IV2:IV256" fieldPosition="0">
        <references count="3">
          <reference field="9" count="1" selected="0">
            <x v="0"/>
          </reference>
          <reference field="10" count="1" selected="0">
            <x v="1"/>
          </reference>
          <reference field="17" count="1">
            <x v="4"/>
          </reference>
        </references>
      </pivotArea>
    </format>
    <format dxfId="591">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590">
      <pivotArea dataOnly="0" labelOnly="1" outline="0" offset="IV2:IV256" fieldPosition="0">
        <references count="3">
          <reference field="9" count="1" selected="0">
            <x v="0"/>
          </reference>
          <reference field="10" count="1" selected="0">
            <x v="1"/>
          </reference>
          <reference field="17" count="1">
            <x v="10"/>
          </reference>
        </references>
      </pivotArea>
    </format>
    <format dxfId="589">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588">
      <pivotArea dataOnly="0" labelOnly="1" outline="0" offset="IV2:IV256" fieldPosition="0">
        <references count="3">
          <reference field="9" count="1" selected="0">
            <x v="0"/>
          </reference>
          <reference field="10" count="1" selected="0">
            <x v="1"/>
          </reference>
          <reference field="17" count="1">
            <x v="23"/>
          </reference>
        </references>
      </pivotArea>
    </format>
    <format dxfId="587">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586">
      <pivotArea dataOnly="0" labelOnly="1" outline="0" offset="IV2:IV256" fieldPosition="0">
        <references count="3">
          <reference field="9" count="1" selected="0">
            <x v="0"/>
          </reference>
          <reference field="10" count="1" selected="0">
            <x v="1"/>
          </reference>
          <reference field="17" count="1">
            <x v="27"/>
          </reference>
        </references>
      </pivotArea>
    </format>
    <format dxfId="585">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584">
      <pivotArea dataOnly="0" labelOnly="1" outline="0" offset="IV2:IV256" fieldPosition="0">
        <references count="3">
          <reference field="9" count="1" selected="0">
            <x v="0"/>
          </reference>
          <reference field="10" count="1" selected="0">
            <x v="2"/>
          </reference>
          <reference field="17" count="1">
            <x v="3"/>
          </reference>
        </references>
      </pivotArea>
    </format>
    <format dxfId="583">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582">
      <pivotArea dataOnly="0" labelOnly="1" outline="0" offset="IV2:IV256" fieldPosition="0">
        <references count="3">
          <reference field="9" count="1" selected="0">
            <x v="0"/>
          </reference>
          <reference field="10" count="1" selected="0">
            <x v="2"/>
          </reference>
          <reference field="17" count="1">
            <x v="4"/>
          </reference>
        </references>
      </pivotArea>
    </format>
    <format dxfId="581">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580">
      <pivotArea dataOnly="0" labelOnly="1" outline="0" offset="IV256" fieldPosition="0">
        <references count="3">
          <reference field="9" count="1" selected="0">
            <x v="0"/>
          </reference>
          <reference field="10" count="1" selected="0">
            <x v="2"/>
          </reference>
          <reference field="17" count="1">
            <x v="9"/>
          </reference>
        </references>
      </pivotArea>
    </format>
    <format dxfId="579">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578">
      <pivotArea dataOnly="0" labelOnly="1" outline="0" offset="IV2:IV256" fieldPosition="0">
        <references count="3">
          <reference field="9" count="1" selected="0">
            <x v="0"/>
          </reference>
          <reference field="10" count="1" selected="0">
            <x v="2"/>
          </reference>
          <reference field="17" count="1">
            <x v="10"/>
          </reference>
        </references>
      </pivotArea>
    </format>
    <format dxfId="577">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576">
      <pivotArea dataOnly="0" labelOnly="1" outline="0" offset="IV256" fieldPosition="0">
        <references count="3">
          <reference field="9" count="1" selected="0">
            <x v="0"/>
          </reference>
          <reference field="10" count="1" selected="0">
            <x v="2"/>
          </reference>
          <reference field="17" count="1">
            <x v="19"/>
          </reference>
        </references>
      </pivotArea>
    </format>
    <format dxfId="575">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574">
      <pivotArea dataOnly="0" labelOnly="1" outline="0" offset="IV2:IV256" fieldPosition="0">
        <references count="3">
          <reference field="9" count="1" selected="0">
            <x v="1"/>
          </reference>
          <reference field="10" count="1" selected="0">
            <x v="4"/>
          </reference>
          <reference field="17" count="1">
            <x v="1"/>
          </reference>
        </references>
      </pivotArea>
    </format>
    <format dxfId="573">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572">
      <pivotArea dataOnly="0" labelOnly="1" outline="0" offset="IV2:IV256" fieldPosition="0">
        <references count="3">
          <reference field="9" count="1" selected="0">
            <x v="1"/>
          </reference>
          <reference field="10" count="1" selected="0">
            <x v="4"/>
          </reference>
          <reference field="17" count="1">
            <x v="2"/>
          </reference>
        </references>
      </pivotArea>
    </format>
    <format dxfId="571">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570">
      <pivotArea dataOnly="0" labelOnly="1" outline="0" offset="IV2:IV256" fieldPosition="0">
        <references count="3">
          <reference field="9" count="1" selected="0">
            <x v="1"/>
          </reference>
          <reference field="10" count="1" selected="0">
            <x v="4"/>
          </reference>
          <reference field="17" count="1">
            <x v="11"/>
          </reference>
        </references>
      </pivotArea>
    </format>
    <format dxfId="569">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568">
      <pivotArea dataOnly="0" labelOnly="1" outline="0" offset="IV2:IV256" fieldPosition="0">
        <references count="3">
          <reference field="9" count="1" selected="0">
            <x v="1"/>
          </reference>
          <reference field="10" count="1" selected="0">
            <x v="4"/>
          </reference>
          <reference field="17" count="1">
            <x v="12"/>
          </reference>
        </references>
      </pivotArea>
    </format>
    <format dxfId="567">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566">
      <pivotArea dataOnly="0" labelOnly="1" outline="0" offset="IV2:IV256" fieldPosition="0">
        <references count="3">
          <reference field="9" count="1" selected="0">
            <x v="1"/>
          </reference>
          <reference field="10" count="1" selected="0">
            <x v="4"/>
          </reference>
          <reference field="17" count="1">
            <x v="21"/>
          </reference>
        </references>
      </pivotArea>
    </format>
    <format dxfId="565">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564">
      <pivotArea dataOnly="0" labelOnly="1" outline="0" offset="IV2:IV256" fieldPosition="0">
        <references count="3">
          <reference field="9" count="1" selected="0">
            <x v="1"/>
          </reference>
          <reference field="10" count="1" selected="0">
            <x v="4"/>
          </reference>
          <reference field="17" count="1">
            <x v="23"/>
          </reference>
        </references>
      </pivotArea>
    </format>
    <format dxfId="563">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562">
      <pivotArea dataOnly="0" labelOnly="1" outline="0" offset="IV2:IV256" fieldPosition="0">
        <references count="3">
          <reference field="9" count="1" selected="0">
            <x v="1"/>
          </reference>
          <reference field="10" count="1" selected="0">
            <x v="4"/>
          </reference>
          <reference field="17" count="1">
            <x v="27"/>
          </reference>
        </references>
      </pivotArea>
    </format>
    <format dxfId="561">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560">
      <pivotArea dataOnly="0" labelOnly="1" outline="0" offset="IV2:IV256" fieldPosition="0">
        <references count="3">
          <reference field="9" count="1" selected="0">
            <x v="1"/>
          </reference>
          <reference field="10" count="1" selected="0">
            <x v="6"/>
          </reference>
          <reference field="17" count="1">
            <x v="1"/>
          </reference>
        </references>
      </pivotArea>
    </format>
    <format dxfId="559">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558">
      <pivotArea dataOnly="0" labelOnly="1" outline="0" offset="IV2:IV256" fieldPosition="0">
        <references count="3">
          <reference field="9" count="1" selected="0">
            <x v="1"/>
          </reference>
          <reference field="10" count="1" selected="0">
            <x v="6"/>
          </reference>
          <reference field="17" count="1">
            <x v="2"/>
          </reference>
        </references>
      </pivotArea>
    </format>
    <format dxfId="557">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556">
      <pivotArea dataOnly="0" labelOnly="1" outline="0" offset="IV2:IV256" fieldPosition="0">
        <references count="3">
          <reference field="9" count="1" selected="0">
            <x v="1"/>
          </reference>
          <reference field="10" count="1" selected="0">
            <x v="6"/>
          </reference>
          <reference field="17" count="1">
            <x v="11"/>
          </reference>
        </references>
      </pivotArea>
    </format>
    <format dxfId="555">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554">
      <pivotArea dataOnly="0" labelOnly="1" outline="0" offset="IV2:IV256" fieldPosition="0">
        <references count="3">
          <reference field="9" count="1" selected="0">
            <x v="1"/>
          </reference>
          <reference field="10" count="1" selected="0">
            <x v="6"/>
          </reference>
          <reference field="17" count="1">
            <x v="23"/>
          </reference>
        </references>
      </pivotArea>
    </format>
    <format dxfId="553">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552">
      <pivotArea dataOnly="0" labelOnly="1" outline="0" offset="B256:C256" fieldPosition="0">
        <references count="2">
          <reference field="9" count="1" selected="0">
            <x v="1"/>
          </reference>
          <reference field="10" count="1" defaultSubtotal="1">
            <x v="6"/>
          </reference>
        </references>
      </pivotArea>
    </format>
    <format dxfId="551">
      <pivotArea dataOnly="0" labelOnly="1" outline="0" offset="IV2:IV256" fieldPosition="0">
        <references count="3">
          <reference field="9" count="1" selected="0">
            <x v="1"/>
          </reference>
          <reference field="10" count="1" selected="0">
            <x v="6"/>
          </reference>
          <reference field="17" count="1">
            <x v="27"/>
          </reference>
        </references>
      </pivotArea>
    </format>
    <format dxfId="550">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549">
      <pivotArea dataOnly="0" labelOnly="1" outline="0" offset="IV2:IV256" fieldPosition="0">
        <references count="3">
          <reference field="9" count="1" selected="0">
            <x v="2"/>
          </reference>
          <reference field="10" count="1" selected="0">
            <x v="0"/>
          </reference>
          <reference field="17" count="1">
            <x v="5"/>
          </reference>
        </references>
      </pivotArea>
    </format>
    <format dxfId="548">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547">
      <pivotArea dataOnly="0" labelOnly="1" outline="0" offset="IV2:IV256" fieldPosition="0">
        <references count="3">
          <reference field="9" count="1" selected="0">
            <x v="2"/>
          </reference>
          <reference field="10" count="1" selected="0">
            <x v="0"/>
          </reference>
          <reference field="17" count="1">
            <x v="13"/>
          </reference>
        </references>
      </pivotArea>
    </format>
    <format dxfId="546">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545">
      <pivotArea dataOnly="0" labelOnly="1" outline="0" offset="IV2:IV256" fieldPosition="0">
        <references count="3">
          <reference field="9" count="1" selected="0">
            <x v="2"/>
          </reference>
          <reference field="10" count="1" selected="0">
            <x v="0"/>
          </reference>
          <reference field="17" count="1">
            <x v="26"/>
          </reference>
        </references>
      </pivotArea>
    </format>
    <format dxfId="544">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543">
      <pivotArea dataOnly="0" labelOnly="1" outline="0" offset="IV2:IV256" fieldPosition="0">
        <references count="3">
          <reference field="9" count="1" selected="0">
            <x v="2"/>
          </reference>
          <reference field="10" count="1" selected="0">
            <x v="0"/>
          </reference>
          <reference field="17" count="1">
            <x v="27"/>
          </reference>
        </references>
      </pivotArea>
    </format>
    <format dxfId="542">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541">
      <pivotArea dataOnly="0" labelOnly="1" outline="0" offset="IV2:IV256" fieldPosition="0">
        <references count="3">
          <reference field="9" count="1" selected="0">
            <x v="2"/>
          </reference>
          <reference field="10" count="1" selected="0">
            <x v="5"/>
          </reference>
          <reference field="17" count="1">
            <x v="5"/>
          </reference>
        </references>
      </pivotArea>
    </format>
    <format dxfId="540">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539">
      <pivotArea dataOnly="0" labelOnly="1" outline="0" offset="IV2:IV256" fieldPosition="0">
        <references count="3">
          <reference field="9" count="1" selected="0">
            <x v="2"/>
          </reference>
          <reference field="10" count="1" selected="0">
            <x v="5"/>
          </reference>
          <reference field="17" count="1">
            <x v="6"/>
          </reference>
        </references>
      </pivotArea>
    </format>
    <format dxfId="538">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537">
      <pivotArea dataOnly="0" labelOnly="1" outline="0" offset="IV256" fieldPosition="0">
        <references count="3">
          <reference field="9" count="1" selected="0">
            <x v="2"/>
          </reference>
          <reference field="10" count="1" selected="0">
            <x v="5"/>
          </reference>
          <reference field="17" count="1">
            <x v="13"/>
          </reference>
        </references>
      </pivotArea>
    </format>
    <format dxfId="536">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535">
      <pivotArea dataOnly="0" labelOnly="1" outline="0" offset="IV256" fieldPosition="0">
        <references count="3">
          <reference field="9" count="1" selected="0">
            <x v="2"/>
          </reference>
          <reference field="10" count="1" selected="0">
            <x v="5"/>
          </reference>
          <reference field="17" count="1">
            <x v="14"/>
          </reference>
        </references>
      </pivotArea>
    </format>
    <format dxfId="534">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533">
      <pivotArea dataOnly="0" labelOnly="1" outline="0" offset="IV256" fieldPosition="0">
        <references count="3">
          <reference field="9" count="1" selected="0">
            <x v="2"/>
          </reference>
          <reference field="10" count="1" selected="0">
            <x v="5"/>
          </reference>
          <reference field="17" count="1">
            <x v="26"/>
          </reference>
        </references>
      </pivotArea>
    </format>
    <format dxfId="532">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531">
      <pivotArea dataOnly="0" labelOnly="1" outline="0" offset="IV2:IV256" fieldPosition="0">
        <references count="3">
          <reference field="9" count="1" selected="0">
            <x v="2"/>
          </reference>
          <reference field="10" count="1" selected="0">
            <x v="5"/>
          </reference>
          <reference field="17" count="1">
            <x v="27"/>
          </reference>
        </references>
      </pivotArea>
    </format>
    <format dxfId="530">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529">
      <pivotArea dataOnly="0" labelOnly="1" outline="0" offset="IV2:IV256" fieldPosition="0">
        <references count="3">
          <reference field="9" count="1" selected="0">
            <x v="3"/>
          </reference>
          <reference field="10" count="1" selected="0">
            <x v="3"/>
          </reference>
          <reference field="17" count="1">
            <x v="7"/>
          </reference>
        </references>
      </pivotArea>
    </format>
    <format dxfId="528">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527">
      <pivotArea dataOnly="0" labelOnly="1" outline="0" offset="IV2:IV256" fieldPosition="0">
        <references count="3">
          <reference field="9" count="1" selected="0">
            <x v="3"/>
          </reference>
          <reference field="10" count="1" selected="0">
            <x v="3"/>
          </reference>
          <reference field="17" count="1">
            <x v="15"/>
          </reference>
        </references>
      </pivotArea>
    </format>
    <format dxfId="526">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525">
      <pivotArea dataOnly="0" labelOnly="1" outline="0" offset="IV2:IV256" fieldPosition="0">
        <references count="3">
          <reference field="9" count="1" selected="0">
            <x v="3"/>
          </reference>
          <reference field="10" count="1" selected="0">
            <x v="3"/>
          </reference>
          <reference field="17" count="1">
            <x v="18"/>
          </reference>
        </references>
      </pivotArea>
    </format>
    <format dxfId="524">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523">
      <pivotArea dataOnly="0" labelOnly="1" outline="0" offset="IV2:IV256" fieldPosition="0">
        <references count="3">
          <reference field="9" count="1" selected="0">
            <x v="3"/>
          </reference>
          <reference field="10" count="1" selected="0">
            <x v="3"/>
          </reference>
          <reference field="17" count="1">
            <x v="19"/>
          </reference>
        </references>
      </pivotArea>
    </format>
    <format dxfId="522">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521">
      <pivotArea dataOnly="0" labelOnly="1" outline="0" offset="IV2:IV256" fieldPosition="0">
        <references count="3">
          <reference field="9" count="1" selected="0">
            <x v="3"/>
          </reference>
          <reference field="10" count="1" selected="0">
            <x v="3"/>
          </reference>
          <reference field="17" count="1">
            <x v="22"/>
          </reference>
        </references>
      </pivotArea>
    </format>
    <format dxfId="520">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519">
      <pivotArea dataOnly="0" labelOnly="1" outline="0" offset="IV2:IV256" fieldPosition="0">
        <references count="3">
          <reference field="9" count="1" selected="0">
            <x v="3"/>
          </reference>
          <reference field="10" count="1" selected="0">
            <x v="3"/>
          </reference>
          <reference field="17" count="1">
            <x v="26"/>
          </reference>
        </references>
      </pivotArea>
    </format>
    <format dxfId="518">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517">
      <pivotArea dataOnly="0" labelOnly="1" outline="0" offset="IV2:IV256" fieldPosition="0">
        <references count="3">
          <reference field="9" count="1" selected="0">
            <x v="3"/>
          </reference>
          <reference field="10" count="1" selected="0">
            <x v="3"/>
          </reference>
          <reference field="17" count="1">
            <x v="27"/>
          </reference>
        </references>
      </pivotArea>
    </format>
    <format dxfId="516">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515">
      <pivotArea dataOnly="0" labelOnly="1" outline="0" offset="IV2:IV256" fieldPosition="0">
        <references count="3">
          <reference field="9" count="1" selected="0">
            <x v="3"/>
          </reference>
          <reference field="10" count="1" selected="0">
            <x v="7"/>
          </reference>
          <reference field="17" count="1">
            <x v="0"/>
          </reference>
        </references>
      </pivotArea>
    </format>
    <format dxfId="514">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513">
      <pivotArea dataOnly="0" labelOnly="1" outline="0" offset="IV2:IV256" fieldPosition="0">
        <references count="3">
          <reference field="9" count="1" selected="0">
            <x v="3"/>
          </reference>
          <reference field="10" count="1" selected="0">
            <x v="7"/>
          </reference>
          <reference field="17" count="1">
            <x v="8"/>
          </reference>
        </references>
      </pivotArea>
    </format>
    <format dxfId="512">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511">
      <pivotArea dataOnly="0" labelOnly="1" outline="0" offset="IV2:IV256" fieldPosition="0">
        <references count="3">
          <reference field="9" count="1" selected="0">
            <x v="3"/>
          </reference>
          <reference field="10" count="1" selected="0">
            <x v="7"/>
          </reference>
          <reference field="17" count="1">
            <x v="16"/>
          </reference>
        </references>
      </pivotArea>
    </format>
    <format dxfId="510">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509">
      <pivotArea dataOnly="0" labelOnly="1" outline="0" offset="IV2:IV256" fieldPosition="0">
        <references count="3">
          <reference field="9" count="1" selected="0">
            <x v="3"/>
          </reference>
          <reference field="10" count="1" selected="0">
            <x v="7"/>
          </reference>
          <reference field="17" count="1">
            <x v="17"/>
          </reference>
        </references>
      </pivotArea>
    </format>
    <format dxfId="508">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507">
      <pivotArea dataOnly="0" labelOnly="1" outline="0" offset="IV2:IV256" fieldPosition="0">
        <references count="3">
          <reference field="9" count="1" selected="0">
            <x v="3"/>
          </reference>
          <reference field="10" count="1" selected="0">
            <x v="7"/>
          </reference>
          <reference field="17" count="1">
            <x v="19"/>
          </reference>
        </references>
      </pivotArea>
    </format>
    <format dxfId="506">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505">
      <pivotArea dataOnly="0" labelOnly="1" outline="0" offset="IV2:IV256" fieldPosition="0">
        <references count="3">
          <reference field="9" count="1" selected="0">
            <x v="3"/>
          </reference>
          <reference field="10" count="1" selected="0">
            <x v="7"/>
          </reference>
          <reference field="17" count="1">
            <x v="21"/>
          </reference>
        </references>
      </pivotArea>
    </format>
    <format dxfId="504">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503">
      <pivotArea dataOnly="0" labelOnly="1" outline="0" offset="IV2:IV256" fieldPosition="0">
        <references count="3">
          <reference field="9" count="1" selected="0">
            <x v="3"/>
          </reference>
          <reference field="10" count="1" selected="0">
            <x v="7"/>
          </reference>
          <reference field="17" count="1">
            <x v="27"/>
          </reference>
        </references>
      </pivotArea>
    </format>
    <format dxfId="502">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501">
      <pivotArea dataOnly="0" labelOnly="1" outline="0" offset="IV1" fieldPosition="0">
        <references count="2">
          <reference field="9" count="1" selected="0">
            <x v="0"/>
          </reference>
          <reference field="10" count="1">
            <x v="1"/>
          </reference>
        </references>
      </pivotArea>
    </format>
    <format dxfId="500">
      <pivotArea dataOnly="0" labelOnly="1" outline="0" offset="A256" fieldPosition="0">
        <references count="2">
          <reference field="9" count="1" selected="0">
            <x v="0"/>
          </reference>
          <reference field="10" count="1" defaultSubtotal="1">
            <x v="1"/>
          </reference>
        </references>
      </pivotArea>
    </format>
    <format dxfId="499">
      <pivotArea dataOnly="0" labelOnly="1" outline="0" offset="IV1" fieldPosition="0">
        <references count="2">
          <reference field="9" count="1" selected="0">
            <x v="0"/>
          </reference>
          <reference field="10" count="1">
            <x v="2"/>
          </reference>
        </references>
      </pivotArea>
    </format>
    <format dxfId="498">
      <pivotArea dataOnly="0" labelOnly="1" outline="0" offset="A256" fieldPosition="0">
        <references count="2">
          <reference field="9" count="1" selected="0">
            <x v="0"/>
          </reference>
          <reference field="10" count="1" defaultSubtotal="1">
            <x v="2"/>
          </reference>
        </references>
      </pivotArea>
    </format>
    <format dxfId="497">
      <pivotArea dataOnly="0" labelOnly="1" outline="0" offset="IV1" fieldPosition="0">
        <references count="2">
          <reference field="9" count="1" selected="0">
            <x v="1"/>
          </reference>
          <reference field="10" count="1">
            <x v="4"/>
          </reference>
        </references>
      </pivotArea>
    </format>
    <format dxfId="496">
      <pivotArea dataOnly="0" labelOnly="1" outline="0" offset="A256" fieldPosition="0">
        <references count="2">
          <reference field="9" count="1" selected="0">
            <x v="1"/>
          </reference>
          <reference field="10" count="1" defaultSubtotal="1">
            <x v="4"/>
          </reference>
        </references>
      </pivotArea>
    </format>
    <format dxfId="495">
      <pivotArea dataOnly="0" labelOnly="1" outline="0" offset="IV1" fieldPosition="0">
        <references count="2">
          <reference field="9" count="1" selected="0">
            <x v="1"/>
          </reference>
          <reference field="10" count="1">
            <x v="6"/>
          </reference>
        </references>
      </pivotArea>
    </format>
    <format dxfId="494">
      <pivotArea dataOnly="0" labelOnly="1" outline="0" offset="A256" fieldPosition="0">
        <references count="2">
          <reference field="9" count="1" selected="0">
            <x v="1"/>
          </reference>
          <reference field="10" count="1" defaultSubtotal="1">
            <x v="6"/>
          </reference>
        </references>
      </pivotArea>
    </format>
    <format dxfId="493">
      <pivotArea dataOnly="0" labelOnly="1" outline="0" offset="IV1" fieldPosition="0">
        <references count="2">
          <reference field="9" count="1" selected="0">
            <x v="2"/>
          </reference>
          <reference field="10" count="1">
            <x v="0"/>
          </reference>
        </references>
      </pivotArea>
    </format>
    <format dxfId="492">
      <pivotArea dataOnly="0" labelOnly="1" outline="0" offset="A256" fieldPosition="0">
        <references count="2">
          <reference field="9" count="1" selected="0">
            <x v="2"/>
          </reference>
          <reference field="10" count="1" defaultSubtotal="1">
            <x v="0"/>
          </reference>
        </references>
      </pivotArea>
    </format>
    <format dxfId="491">
      <pivotArea dataOnly="0" labelOnly="1" outline="0" offset="IV1" fieldPosition="0">
        <references count="2">
          <reference field="9" count="1" selected="0">
            <x v="2"/>
          </reference>
          <reference field="10" count="1">
            <x v="5"/>
          </reference>
        </references>
      </pivotArea>
    </format>
    <format dxfId="490">
      <pivotArea dataOnly="0" labelOnly="1" outline="0" offset="A256" fieldPosition="0">
        <references count="2">
          <reference field="9" count="1" selected="0">
            <x v="2"/>
          </reference>
          <reference field="10" count="1" defaultSubtotal="1">
            <x v="5"/>
          </reference>
        </references>
      </pivotArea>
    </format>
    <format dxfId="489">
      <pivotArea dataOnly="0" labelOnly="1" outline="0" offset="IV1" fieldPosition="0">
        <references count="2">
          <reference field="9" count="1" selected="0">
            <x v="3"/>
          </reference>
          <reference field="10" count="1">
            <x v="3"/>
          </reference>
        </references>
      </pivotArea>
    </format>
    <format dxfId="488">
      <pivotArea dataOnly="0" labelOnly="1" outline="0" offset="A256" fieldPosition="0">
        <references count="2">
          <reference field="9" count="1" selected="0">
            <x v="3"/>
          </reference>
          <reference field="10" count="1" defaultSubtotal="1">
            <x v="3"/>
          </reference>
        </references>
      </pivotArea>
    </format>
    <format dxfId="487">
      <pivotArea dataOnly="0" labelOnly="1" outline="0" offset="IV1" fieldPosition="0">
        <references count="2">
          <reference field="9" count="1" selected="0">
            <x v="3"/>
          </reference>
          <reference field="10" count="1">
            <x v="7"/>
          </reference>
        </references>
      </pivotArea>
    </format>
    <format dxfId="486">
      <pivotArea dataOnly="0" labelOnly="1" outline="0" offset="A256" fieldPosition="0">
        <references count="2">
          <reference field="9" count="1" selected="0">
            <x v="3"/>
          </reference>
          <reference field="10" count="1" defaultSubtotal="1">
            <x v="7"/>
          </reference>
        </references>
      </pivotArea>
    </format>
    <format dxfId="485">
      <pivotArea dataOnly="0" labelOnly="1" outline="0" offset="B256:H256" fieldPosition="0">
        <references count="2">
          <reference field="9" count="1" selected="0">
            <x v="3"/>
          </reference>
          <reference field="10" count="1" defaultSubtotal="1">
            <x v="7"/>
          </reference>
        </references>
      </pivotArea>
    </format>
    <format dxfId="484">
      <pivotArea dataOnly="0" labelOnly="1" outline="0" offset="IV2:IV256" fieldPosition="0">
        <references count="2">
          <reference field="9" count="1" selected="0">
            <x v="1"/>
          </reference>
          <reference field="10" count="1">
            <x v="4"/>
          </reference>
        </references>
      </pivotArea>
    </format>
    <format dxfId="483">
      <pivotArea dataOnly="0" labelOnly="1" outline="0" offset="IV2:IV256" fieldPosition="0">
        <references count="2">
          <reference field="9" count="1" selected="0">
            <x v="1"/>
          </reference>
          <reference field="10" count="1">
            <x v="6"/>
          </reference>
        </references>
      </pivotArea>
    </format>
    <format dxfId="482">
      <pivotArea dataOnly="0" labelOnly="1" outline="0" offset="IV1" fieldPosition="0">
        <references count="1">
          <reference field="9" count="1">
            <x v="0"/>
          </reference>
        </references>
      </pivotArea>
    </format>
    <format dxfId="481">
      <pivotArea dataOnly="0" labelOnly="1" outline="0" offset="A256" fieldPosition="0">
        <references count="1">
          <reference field="9" count="1" defaultSubtotal="1">
            <x v="0"/>
          </reference>
        </references>
      </pivotArea>
    </format>
    <format dxfId="480">
      <pivotArea dataOnly="0" labelOnly="1" outline="0" offset="IV1" fieldPosition="0">
        <references count="1">
          <reference field="9" count="1">
            <x v="1"/>
          </reference>
        </references>
      </pivotArea>
    </format>
    <format dxfId="479">
      <pivotArea dataOnly="0" labelOnly="1" outline="0" offset="A256" fieldPosition="0">
        <references count="1">
          <reference field="9" count="1" defaultSubtotal="1">
            <x v="1"/>
          </reference>
        </references>
      </pivotArea>
    </format>
    <format dxfId="478">
      <pivotArea dataOnly="0" labelOnly="1" outline="0" offset="IV1" fieldPosition="0">
        <references count="1">
          <reference field="9" count="1">
            <x v="2"/>
          </reference>
        </references>
      </pivotArea>
    </format>
    <format dxfId="477">
      <pivotArea dataOnly="0" labelOnly="1" outline="0" offset="A256" fieldPosition="0">
        <references count="1">
          <reference field="9" count="1" defaultSubtotal="1">
            <x v="2"/>
          </reference>
        </references>
      </pivotArea>
    </format>
    <format dxfId="476">
      <pivotArea dataOnly="0" labelOnly="1" outline="0" offset="IV1" fieldPosition="0">
        <references count="1">
          <reference field="9" count="1">
            <x v="3"/>
          </reference>
        </references>
      </pivotArea>
    </format>
    <format dxfId="475">
      <pivotArea dataOnly="0" labelOnly="1" outline="0" offset="A256" fieldPosition="0">
        <references count="1">
          <reference field="9" count="1" defaultSubtotal="1">
            <x v="3"/>
          </reference>
        </references>
      </pivotArea>
    </format>
    <format dxfId="474">
      <pivotArea field="9" type="button" dataOnly="0" labelOnly="1" outline="0" axis="axisRow" fieldPosition="0"/>
    </format>
    <format dxfId="473">
      <pivotArea field="10" type="button" dataOnly="0" labelOnly="1" outline="0" axis="axisRow" fieldPosition="1"/>
    </format>
    <format dxfId="472">
      <pivotArea field="17" type="button" dataOnly="0" labelOnly="1" outline="0" axis="axisRow" fieldPosition="2"/>
    </format>
    <format dxfId="471">
      <pivotArea field="18" type="button" dataOnly="0" labelOnly="1" outline="0" axis="axisRow" fieldPosition="3"/>
    </format>
    <format dxfId="470">
      <pivotArea field="15" type="button" dataOnly="0" labelOnly="1" outline="0" axis="axisRow" fieldPosition="4"/>
    </format>
    <format dxfId="469">
      <pivotArea field="16" type="button" dataOnly="0" labelOnly="1" outline="0" axis="axisRow" fieldPosition="5"/>
    </format>
    <format dxfId="468">
      <pivotArea field="19" type="button" dataOnly="0" labelOnly="1" outline="0" axis="axisRow" fieldPosition="6"/>
    </format>
    <format dxfId="467">
      <pivotArea field="29" type="button" dataOnly="0" labelOnly="1" outline="0" axis="axisRow" fieldPosition="7"/>
    </format>
    <format dxfId="466">
      <pivotArea field="21" type="button" dataOnly="0" labelOnly="1" outline="0" axis="axisRow" fieldPosition="8"/>
    </format>
    <format dxfId="465">
      <pivotArea field="30" type="button" dataOnly="0" labelOnly="1" outline="0" axis="axisRow" fieldPosition="9"/>
    </format>
    <format dxfId="464">
      <pivotArea field="23" type="button" dataOnly="0" labelOnly="1" outline="0" axis="axisRow" fieldPosition="10"/>
    </format>
    <format dxfId="463">
      <pivotArea field="11" type="button" dataOnly="0" labelOnly="1" outline="0" axis="axisRow" fieldPosition="11"/>
    </format>
    <format dxfId="462">
      <pivotArea field="7" type="button" dataOnly="0" labelOnly="1" outline="0" axis="axisRow" fieldPosition="12"/>
    </format>
    <format dxfId="461">
      <pivotArea field="13" type="button" dataOnly="0" labelOnly="1" outline="0" axis="axisRow" fieldPosition="13"/>
    </format>
    <format dxfId="460">
      <pivotArea dataOnly="0" labelOnly="1" outline="0" axis="axisValues" fieldPosition="0"/>
    </format>
    <format dxfId="459">
      <pivotArea dataOnly="0" labelOnly="1" outline="0" fieldPosition="0">
        <references count="1">
          <reference field="9" count="1" defaultSubtotal="1">
            <x v="0"/>
          </reference>
        </references>
      </pivotArea>
    </format>
    <format dxfId="458">
      <pivotArea dataOnly="0" labelOnly="1" outline="0" fieldPosition="0">
        <references count="1">
          <reference field="9" count="1" defaultSubtotal="1">
            <x v="1"/>
          </reference>
        </references>
      </pivotArea>
    </format>
    <format dxfId="457">
      <pivotArea dataOnly="0" labelOnly="1" outline="0" fieldPosition="0">
        <references count="1">
          <reference field="9" count="1" defaultSubtotal="1">
            <x v="2"/>
          </reference>
        </references>
      </pivotArea>
    </format>
    <format dxfId="456">
      <pivotArea dataOnly="0" labelOnly="1" outline="0" fieldPosition="0">
        <references count="1">
          <reference field="9" count="1" defaultSubtotal="1">
            <x v="3"/>
          </reference>
        </references>
      </pivotArea>
    </format>
    <format dxfId="455">
      <pivotArea dataOnly="0" labelOnly="1" grandRow="1" outline="0" fieldPosition="0"/>
    </format>
    <format dxfId="454">
      <pivotArea dataOnly="0" labelOnly="1" outline="0" fieldPosition="0">
        <references count="2">
          <reference field="9" count="1" selected="0">
            <x v="0"/>
          </reference>
          <reference field="10" count="1" defaultSubtotal="1">
            <x v="1"/>
          </reference>
        </references>
      </pivotArea>
    </format>
    <format dxfId="453">
      <pivotArea dataOnly="0" labelOnly="1" outline="0" fieldPosition="0">
        <references count="2">
          <reference field="9" count="1" selected="0">
            <x v="0"/>
          </reference>
          <reference field="10" count="1" defaultSubtotal="1">
            <x v="2"/>
          </reference>
        </references>
      </pivotArea>
    </format>
    <format dxfId="452">
      <pivotArea dataOnly="0" labelOnly="1" outline="0" fieldPosition="0">
        <references count="2">
          <reference field="9" count="1" selected="0">
            <x v="1"/>
          </reference>
          <reference field="10" count="1" defaultSubtotal="1">
            <x v="4"/>
          </reference>
        </references>
      </pivotArea>
    </format>
    <format dxfId="451">
      <pivotArea dataOnly="0" labelOnly="1" outline="0" fieldPosition="0">
        <references count="2">
          <reference field="9" count="1" selected="0">
            <x v="2"/>
          </reference>
          <reference field="10" count="1" defaultSubtotal="1">
            <x v="0"/>
          </reference>
        </references>
      </pivotArea>
    </format>
    <format dxfId="450">
      <pivotArea dataOnly="0" labelOnly="1" outline="0" fieldPosition="0">
        <references count="2">
          <reference field="9" count="1" selected="0">
            <x v="2"/>
          </reference>
          <reference field="10" count="1" defaultSubtotal="1">
            <x v="5"/>
          </reference>
        </references>
      </pivotArea>
    </format>
    <format dxfId="449">
      <pivotArea dataOnly="0" labelOnly="1" outline="0" fieldPosition="0">
        <references count="2">
          <reference field="9" count="1" selected="0">
            <x v="3"/>
          </reference>
          <reference field="10" count="1" defaultSubtotal="1">
            <x v="3"/>
          </reference>
        </references>
      </pivotArea>
    </format>
    <format dxfId="448">
      <pivotArea dataOnly="0" labelOnly="1" outline="0" fieldPosition="0">
        <references count="2">
          <reference field="9" count="1" selected="0">
            <x v="3"/>
          </reference>
          <reference field="10" count="1" defaultSubtotal="1">
            <x v="7"/>
          </reference>
        </references>
      </pivotArea>
    </format>
    <format dxfId="447">
      <pivotArea dataOnly="0" labelOnly="1" outline="0" fieldPosition="0">
        <references count="1">
          <reference field="9" count="0"/>
        </references>
      </pivotArea>
    </format>
    <format dxfId="446">
      <pivotArea dataOnly="0" labelOnly="1" outline="0" fieldPosition="0">
        <references count="1">
          <reference field="9" count="0" defaultSubtotal="1"/>
        </references>
      </pivotArea>
    </format>
    <format dxfId="445">
      <pivotArea dataOnly="0" labelOnly="1" grandRow="1" outline="0" fieldPosition="0"/>
    </format>
    <format dxfId="444">
      <pivotArea dataOnly="0" labelOnly="1" outline="0" fieldPosition="0">
        <references count="2">
          <reference field="9" count="1" selected="0">
            <x v="0"/>
          </reference>
          <reference field="10" count="2">
            <x v="1"/>
            <x v="2"/>
          </reference>
        </references>
      </pivotArea>
    </format>
    <format dxfId="443">
      <pivotArea dataOnly="0" labelOnly="1" outline="0" fieldPosition="0">
        <references count="2">
          <reference field="9" count="1" selected="0">
            <x v="0"/>
          </reference>
          <reference field="10" count="2" defaultSubtotal="1">
            <x v="1"/>
            <x v="2"/>
          </reference>
        </references>
      </pivotArea>
    </format>
    <format dxfId="442">
      <pivotArea dataOnly="0" labelOnly="1" outline="0" fieldPosition="0">
        <references count="2">
          <reference field="9" count="1" selected="0">
            <x v="1"/>
          </reference>
          <reference field="10" count="1">
            <x v="4"/>
          </reference>
        </references>
      </pivotArea>
    </format>
    <format dxfId="441">
      <pivotArea dataOnly="0" labelOnly="1" outline="0" fieldPosition="0">
        <references count="2">
          <reference field="9" count="1" selected="0">
            <x v="1"/>
          </reference>
          <reference field="10" count="1" defaultSubtotal="1">
            <x v="4"/>
          </reference>
        </references>
      </pivotArea>
    </format>
    <format dxfId="440">
      <pivotArea dataOnly="0" labelOnly="1" outline="0" fieldPosition="0">
        <references count="2">
          <reference field="9" count="1" selected="0">
            <x v="2"/>
          </reference>
          <reference field="10" count="2">
            <x v="0"/>
            <x v="5"/>
          </reference>
        </references>
      </pivotArea>
    </format>
    <format dxfId="439">
      <pivotArea dataOnly="0" labelOnly="1" outline="0" fieldPosition="0">
        <references count="2">
          <reference field="9" count="1" selected="0">
            <x v="2"/>
          </reference>
          <reference field="10" count="2" defaultSubtotal="1">
            <x v="0"/>
            <x v="5"/>
          </reference>
        </references>
      </pivotArea>
    </format>
    <format dxfId="438">
      <pivotArea dataOnly="0" labelOnly="1" outline="0" fieldPosition="0">
        <references count="2">
          <reference field="9" count="1" selected="0">
            <x v="3"/>
          </reference>
          <reference field="10" count="2">
            <x v="3"/>
            <x v="7"/>
          </reference>
        </references>
      </pivotArea>
    </format>
    <format dxfId="437">
      <pivotArea dataOnly="0" labelOnly="1" outline="0" fieldPosition="0">
        <references count="2">
          <reference field="9" count="1" selected="0">
            <x v="3"/>
          </reference>
          <reference field="10" count="2" defaultSubtotal="1">
            <x v="3"/>
            <x v="7"/>
          </reference>
        </references>
      </pivotArea>
    </format>
    <format dxfId="436">
      <pivotArea dataOnly="0" labelOnly="1" outline="0" fieldPosition="0">
        <references count="3">
          <reference field="9" count="1" selected="0">
            <x v="0"/>
          </reference>
          <reference field="10" count="1" selected="0">
            <x v="1"/>
          </reference>
          <reference field="17" count="1">
            <x v="30"/>
          </reference>
        </references>
      </pivotArea>
    </format>
    <format dxfId="435">
      <pivotArea dataOnly="0" labelOnly="1" outline="0" fieldPosition="0">
        <references count="3">
          <reference field="9" count="1" selected="0">
            <x v="0"/>
          </reference>
          <reference field="10" count="1" selected="0">
            <x v="2"/>
          </reference>
          <reference field="17" count="1">
            <x v="30"/>
          </reference>
        </references>
      </pivotArea>
    </format>
    <format dxfId="434">
      <pivotArea dataOnly="0" labelOnly="1" outline="0" fieldPosition="0">
        <references count="3">
          <reference field="9" count="1" selected="0">
            <x v="1"/>
          </reference>
          <reference field="10" count="1" selected="0">
            <x v="4"/>
          </reference>
          <reference field="17" count="1">
            <x v="30"/>
          </reference>
        </references>
      </pivotArea>
    </format>
    <format dxfId="433">
      <pivotArea dataOnly="0" labelOnly="1" outline="0" fieldPosition="0">
        <references count="3">
          <reference field="9" count="1" selected="0">
            <x v="2"/>
          </reference>
          <reference field="10" count="1" selected="0">
            <x v="0"/>
          </reference>
          <reference field="17" count="1">
            <x v="30"/>
          </reference>
        </references>
      </pivotArea>
    </format>
    <format dxfId="432">
      <pivotArea dataOnly="0" labelOnly="1" outline="0" fieldPosition="0">
        <references count="3">
          <reference field="9" count="1" selected="0">
            <x v="2"/>
          </reference>
          <reference field="10" count="1" selected="0">
            <x v="5"/>
          </reference>
          <reference field="17" count="1">
            <x v="30"/>
          </reference>
        </references>
      </pivotArea>
    </format>
    <format dxfId="431">
      <pivotArea dataOnly="0" labelOnly="1" outline="0" fieldPosition="0">
        <references count="3">
          <reference field="9" count="1" selected="0">
            <x v="3"/>
          </reference>
          <reference field="10" count="1" selected="0">
            <x v="3"/>
          </reference>
          <reference field="17" count="1">
            <x v="30"/>
          </reference>
        </references>
      </pivotArea>
    </format>
    <format dxfId="430">
      <pivotArea dataOnly="0" labelOnly="1" outline="0" fieldPosition="0">
        <references count="3">
          <reference field="9" count="1" selected="0">
            <x v="3"/>
          </reference>
          <reference field="10" count="1" selected="0">
            <x v="7"/>
          </reference>
          <reference field="17" count="1">
            <x v="30"/>
          </reference>
        </references>
      </pivotArea>
    </format>
    <format dxfId="429">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428">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427">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426">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425">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424">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423">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422">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421">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420">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419">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418">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417">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416">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415">
      <pivotArea field="11" type="button" dataOnly="0" labelOnly="1" outline="0" axis="axisRow" fieldPosition="11"/>
    </format>
    <format dxfId="414">
      <pivotArea dataOnly="0" labelOnly="1" outline="0" fieldPosition="0">
        <references count="1">
          <reference field="9" count="1">
            <x v="0"/>
          </reference>
        </references>
      </pivotArea>
    </format>
    <format dxfId="413">
      <pivotArea dataOnly="0" labelOnly="1" outline="0" offset="A256:G256" fieldPosition="0">
        <references count="1">
          <reference field="9" count="1" defaultSubtotal="1">
            <x v="0"/>
          </reference>
        </references>
      </pivotArea>
    </format>
    <format dxfId="412">
      <pivotArea dataOnly="0" labelOnly="1" outline="0" fieldPosition="0">
        <references count="1">
          <reference field="9" count="1">
            <x v="1"/>
          </reference>
        </references>
      </pivotArea>
    </format>
    <format dxfId="411">
      <pivotArea dataOnly="0" labelOnly="1" outline="0" offset="A256:G256" fieldPosition="0">
        <references count="1">
          <reference field="9" count="1" defaultSubtotal="1">
            <x v="1"/>
          </reference>
        </references>
      </pivotArea>
    </format>
    <format dxfId="410">
      <pivotArea dataOnly="0" labelOnly="1" outline="0" fieldPosition="0">
        <references count="1">
          <reference field="9" count="1">
            <x v="2"/>
          </reference>
        </references>
      </pivotArea>
    </format>
    <format dxfId="409">
      <pivotArea dataOnly="0" labelOnly="1" outline="0" offset="A256:G256" fieldPosition="0">
        <references count="1">
          <reference field="9" count="1" defaultSubtotal="1">
            <x v="2"/>
          </reference>
        </references>
      </pivotArea>
    </format>
    <format dxfId="408">
      <pivotArea dataOnly="0" labelOnly="1" outline="0" fieldPosition="0">
        <references count="1">
          <reference field="9" count="1">
            <x v="3"/>
          </reference>
        </references>
      </pivotArea>
    </format>
    <format dxfId="407">
      <pivotArea dataOnly="0" labelOnly="1" outline="0" offset="A256:G256" fieldPosition="0">
        <references count="1">
          <reference field="9" count="1" defaultSubtotal="1">
            <x v="3"/>
          </reference>
        </references>
      </pivotArea>
    </format>
    <format dxfId="406">
      <pivotArea dataOnly="0" labelOnly="1" grandRow="1" outline="0" offset="A256:G256" fieldPosition="0"/>
    </format>
    <format dxfId="405">
      <pivotArea dataOnly="0" labelOnly="1" outline="0" fieldPosition="0">
        <references count="2">
          <reference field="9" count="1" selected="0">
            <x v="0"/>
          </reference>
          <reference field="10" count="1">
            <x v="1"/>
          </reference>
        </references>
      </pivotArea>
    </format>
    <format dxfId="404">
      <pivotArea dataOnly="0" labelOnly="1" outline="0" offset="A256:F256" fieldPosition="0">
        <references count="2">
          <reference field="9" count="1" selected="0">
            <x v="0"/>
          </reference>
          <reference field="10" count="1" defaultSubtotal="1">
            <x v="1"/>
          </reference>
        </references>
      </pivotArea>
    </format>
    <format dxfId="403">
      <pivotArea dataOnly="0" labelOnly="1" outline="0" fieldPosition="0">
        <references count="2">
          <reference field="9" count="1" selected="0">
            <x v="0"/>
          </reference>
          <reference field="10" count="1">
            <x v="2"/>
          </reference>
        </references>
      </pivotArea>
    </format>
    <format dxfId="402">
      <pivotArea dataOnly="0" labelOnly="1" outline="0" offset="A256:F256" fieldPosition="0">
        <references count="2">
          <reference field="9" count="1" selected="0">
            <x v="0"/>
          </reference>
          <reference field="10" count="1" defaultSubtotal="1">
            <x v="2"/>
          </reference>
        </references>
      </pivotArea>
    </format>
    <format dxfId="401">
      <pivotArea dataOnly="0" labelOnly="1" outline="0" fieldPosition="0">
        <references count="2">
          <reference field="9" count="1" selected="0">
            <x v="1"/>
          </reference>
          <reference field="10" count="1">
            <x v="4"/>
          </reference>
        </references>
      </pivotArea>
    </format>
    <format dxfId="400">
      <pivotArea dataOnly="0" labelOnly="1" outline="0" offset="A256:F256" fieldPosition="0">
        <references count="2">
          <reference field="9" count="1" selected="0">
            <x v="1"/>
          </reference>
          <reference field="10" count="1" defaultSubtotal="1">
            <x v="4"/>
          </reference>
        </references>
      </pivotArea>
    </format>
    <format dxfId="399">
      <pivotArea dataOnly="0" labelOnly="1" outline="0" fieldPosition="0">
        <references count="2">
          <reference field="9" count="1" selected="0">
            <x v="2"/>
          </reference>
          <reference field="10" count="1">
            <x v="0"/>
          </reference>
        </references>
      </pivotArea>
    </format>
    <format dxfId="398">
      <pivotArea dataOnly="0" labelOnly="1" outline="0" offset="A256:F256" fieldPosition="0">
        <references count="2">
          <reference field="9" count="1" selected="0">
            <x v="2"/>
          </reference>
          <reference field="10" count="1" defaultSubtotal="1">
            <x v="0"/>
          </reference>
        </references>
      </pivotArea>
    </format>
    <format dxfId="397">
      <pivotArea dataOnly="0" labelOnly="1" outline="0" fieldPosition="0">
        <references count="2">
          <reference field="9" count="1" selected="0">
            <x v="2"/>
          </reference>
          <reference field="10" count="1">
            <x v="5"/>
          </reference>
        </references>
      </pivotArea>
    </format>
    <format dxfId="396">
      <pivotArea dataOnly="0" labelOnly="1" outline="0" offset="A256:F256" fieldPosition="0">
        <references count="2">
          <reference field="9" count="1" selected="0">
            <x v="2"/>
          </reference>
          <reference field="10" count="1" defaultSubtotal="1">
            <x v="5"/>
          </reference>
        </references>
      </pivotArea>
    </format>
    <format dxfId="395">
      <pivotArea dataOnly="0" labelOnly="1" outline="0" fieldPosition="0">
        <references count="2">
          <reference field="9" count="1" selected="0">
            <x v="3"/>
          </reference>
          <reference field="10" count="1">
            <x v="3"/>
          </reference>
        </references>
      </pivotArea>
    </format>
    <format dxfId="394">
      <pivotArea dataOnly="0" labelOnly="1" outline="0" offset="A256:F256" fieldPosition="0">
        <references count="2">
          <reference field="9" count="1" selected="0">
            <x v="3"/>
          </reference>
          <reference field="10" count="1" defaultSubtotal="1">
            <x v="3"/>
          </reference>
        </references>
      </pivotArea>
    </format>
    <format dxfId="393">
      <pivotArea dataOnly="0" labelOnly="1" outline="0" fieldPosition="0">
        <references count="2">
          <reference field="9" count="1" selected="0">
            <x v="3"/>
          </reference>
          <reference field="10" count="1">
            <x v="7"/>
          </reference>
        </references>
      </pivotArea>
    </format>
    <format dxfId="392">
      <pivotArea dataOnly="0" labelOnly="1" outline="0" offset="A256:F256" fieldPosition="0">
        <references count="2">
          <reference field="9" count="1" selected="0">
            <x v="3"/>
          </reference>
          <reference field="10" count="1" defaultSubtotal="1">
            <x v="7"/>
          </reference>
        </references>
      </pivotArea>
    </format>
    <format dxfId="391">
      <pivotArea dataOnly="0" labelOnly="1" outline="0" fieldPosition="0">
        <references count="3">
          <reference field="9" count="1" selected="0">
            <x v="0"/>
          </reference>
          <reference field="10" count="1" selected="0">
            <x v="1"/>
          </reference>
          <reference field="17" count="1">
            <x v="30"/>
          </reference>
        </references>
      </pivotArea>
    </format>
    <format dxfId="390">
      <pivotArea dataOnly="0" labelOnly="1" outline="0" fieldPosition="0">
        <references count="3">
          <reference field="9" count="1" selected="0">
            <x v="0"/>
          </reference>
          <reference field="10" count="1" selected="0">
            <x v="2"/>
          </reference>
          <reference field="17" count="1">
            <x v="30"/>
          </reference>
        </references>
      </pivotArea>
    </format>
    <format dxfId="389">
      <pivotArea dataOnly="0" labelOnly="1" outline="0" fieldPosition="0">
        <references count="3">
          <reference field="9" count="1" selected="0">
            <x v="1"/>
          </reference>
          <reference field="10" count="1" selected="0">
            <x v="4"/>
          </reference>
          <reference field="17" count="1">
            <x v="30"/>
          </reference>
        </references>
      </pivotArea>
    </format>
    <format dxfId="388">
      <pivotArea dataOnly="0" labelOnly="1" outline="0" fieldPosition="0">
        <references count="3">
          <reference field="9" count="1" selected="0">
            <x v="2"/>
          </reference>
          <reference field="10" count="1" selected="0">
            <x v="0"/>
          </reference>
          <reference field="17" count="1">
            <x v="30"/>
          </reference>
        </references>
      </pivotArea>
    </format>
    <format dxfId="387">
      <pivotArea dataOnly="0" labelOnly="1" outline="0" fieldPosition="0">
        <references count="3">
          <reference field="9" count="1" selected="0">
            <x v="2"/>
          </reference>
          <reference field="10" count="1" selected="0">
            <x v="5"/>
          </reference>
          <reference field="17" count="1">
            <x v="30"/>
          </reference>
        </references>
      </pivotArea>
    </format>
    <format dxfId="386">
      <pivotArea dataOnly="0" labelOnly="1" outline="0" fieldPosition="0">
        <references count="3">
          <reference field="9" count="1" selected="0">
            <x v="3"/>
          </reference>
          <reference field="10" count="1" selected="0">
            <x v="3"/>
          </reference>
          <reference field="17" count="1">
            <x v="30"/>
          </reference>
        </references>
      </pivotArea>
    </format>
    <format dxfId="385">
      <pivotArea dataOnly="0" labelOnly="1" outline="0" fieldPosition="0">
        <references count="3">
          <reference field="9" count="1" selected="0">
            <x v="3"/>
          </reference>
          <reference field="10" count="1" selected="0">
            <x v="7"/>
          </reference>
          <reference field="17" count="1">
            <x v="30"/>
          </reference>
        </references>
      </pivotArea>
    </format>
    <format dxfId="384">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383">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382">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381">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380">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379">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378">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377">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376">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375">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374">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373">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372">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371">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370">
      <pivotArea dataOnly="0" labelOnly="1" outline="0" offset="A256:F256" fieldPosition="0">
        <references count="2">
          <reference field="9" count="1" selected="0">
            <x v="0"/>
          </reference>
          <reference field="10" count="1" defaultSubtotal="1">
            <x v="1"/>
          </reference>
        </references>
      </pivotArea>
    </format>
    <format dxfId="369">
      <pivotArea dataOnly="0" labelOnly="1" outline="0" offset="A256:F256" fieldPosition="0">
        <references count="2">
          <reference field="9" count="1" selected="0">
            <x v="0"/>
          </reference>
          <reference field="10" count="1" defaultSubtotal="1">
            <x v="2"/>
          </reference>
        </references>
      </pivotArea>
    </format>
    <format dxfId="368">
      <pivotArea dataOnly="0" labelOnly="1" outline="0" offset="A256:F256" fieldPosition="0">
        <references count="2">
          <reference field="9" count="1" selected="0">
            <x v="1"/>
          </reference>
          <reference field="10" count="1" defaultSubtotal="1">
            <x v="4"/>
          </reference>
        </references>
      </pivotArea>
    </format>
    <format dxfId="367">
      <pivotArea dataOnly="0" labelOnly="1" outline="0" offset="A256:F256" fieldPosition="0">
        <references count="2">
          <reference field="9" count="1" selected="0">
            <x v="2"/>
          </reference>
          <reference field="10" count="1" defaultSubtotal="1">
            <x v="0"/>
          </reference>
        </references>
      </pivotArea>
    </format>
    <format dxfId="366">
      <pivotArea dataOnly="0" labelOnly="1" outline="0" offset="A256:F256" fieldPosition="0">
        <references count="2">
          <reference field="9" count="1" selected="0">
            <x v="2"/>
          </reference>
          <reference field="10" count="1" defaultSubtotal="1">
            <x v="5"/>
          </reference>
        </references>
      </pivotArea>
    </format>
    <format dxfId="365">
      <pivotArea dataOnly="0" labelOnly="1" outline="0" offset="A256:F256" fieldPosition="0">
        <references count="2">
          <reference field="9" count="1" selected="0">
            <x v="3"/>
          </reference>
          <reference field="10" count="1" defaultSubtotal="1">
            <x v="3"/>
          </reference>
        </references>
      </pivotArea>
    </format>
    <format dxfId="364">
      <pivotArea dataOnly="0" labelOnly="1" outline="0" offset="A256:F256" fieldPosition="0">
        <references count="2">
          <reference field="9" count="1" selected="0">
            <x v="3"/>
          </reference>
          <reference field="10" count="1" defaultSubtotal="1">
            <x v="7"/>
          </reference>
        </references>
      </pivotArea>
    </format>
    <format dxfId="363">
      <pivotArea dataOnly="0" labelOnly="1" outline="0" fieldPosition="0">
        <references count="1">
          <reference field="9" count="1" defaultSubtotal="1">
            <x v="0"/>
          </reference>
        </references>
      </pivotArea>
    </format>
    <format dxfId="362">
      <pivotArea dataOnly="0" labelOnly="1" outline="0" fieldPosition="0">
        <references count="1">
          <reference field="9" count="1" defaultSubtotal="1">
            <x v="1"/>
          </reference>
        </references>
      </pivotArea>
    </format>
    <format dxfId="361">
      <pivotArea dataOnly="0" labelOnly="1" outline="0" fieldPosition="0">
        <references count="1">
          <reference field="9" count="1" defaultSubtotal="1">
            <x v="2"/>
          </reference>
        </references>
      </pivotArea>
    </format>
    <format dxfId="360">
      <pivotArea dataOnly="0" labelOnly="1" outline="0" fieldPosition="0">
        <references count="1">
          <reference field="9" count="1" defaultSubtotal="1">
            <x v="3"/>
          </reference>
        </references>
      </pivotArea>
    </format>
    <format dxfId="359">
      <pivotArea dataOnly="0" labelOnly="1" grandRow="1" outline="0" fieldPosition="0"/>
    </format>
    <format dxfId="358">
      <pivotArea dataOnly="0" labelOnly="1" outline="0" fieldPosition="0">
        <references count="2">
          <reference field="9" count="1" selected="0">
            <x v="0"/>
          </reference>
          <reference field="10" count="1" defaultSubtotal="1">
            <x v="1"/>
          </reference>
        </references>
      </pivotArea>
    </format>
    <format dxfId="357">
      <pivotArea dataOnly="0" labelOnly="1" outline="0" fieldPosition="0">
        <references count="2">
          <reference field="9" count="1" selected="0">
            <x v="0"/>
          </reference>
          <reference field="10" count="1" defaultSubtotal="1">
            <x v="2"/>
          </reference>
        </references>
      </pivotArea>
    </format>
    <format dxfId="356">
      <pivotArea dataOnly="0" labelOnly="1" outline="0" fieldPosition="0">
        <references count="2">
          <reference field="9" count="1" selected="0">
            <x v="1"/>
          </reference>
          <reference field="10" count="1" defaultSubtotal="1">
            <x v="4"/>
          </reference>
        </references>
      </pivotArea>
    </format>
    <format dxfId="355">
      <pivotArea dataOnly="0" labelOnly="1" outline="0" fieldPosition="0">
        <references count="2">
          <reference field="9" count="1" selected="0">
            <x v="1"/>
          </reference>
          <reference field="10" count="1" defaultSubtotal="1">
            <x v="6"/>
          </reference>
        </references>
      </pivotArea>
    </format>
    <format dxfId="354">
      <pivotArea dataOnly="0" labelOnly="1" outline="0" fieldPosition="0">
        <references count="2">
          <reference field="9" count="1" selected="0">
            <x v="2"/>
          </reference>
          <reference field="10" count="1" defaultSubtotal="1">
            <x v="0"/>
          </reference>
        </references>
      </pivotArea>
    </format>
    <format dxfId="353">
      <pivotArea dataOnly="0" labelOnly="1" outline="0" fieldPosition="0">
        <references count="2">
          <reference field="9" count="1" selected="0">
            <x v="2"/>
          </reference>
          <reference field="10" count="1" defaultSubtotal="1">
            <x v="5"/>
          </reference>
        </references>
      </pivotArea>
    </format>
    <format dxfId="352">
      <pivotArea dataOnly="0" labelOnly="1" outline="0" fieldPosition="0">
        <references count="2">
          <reference field="9" count="1" selected="0">
            <x v="3"/>
          </reference>
          <reference field="10" count="1" defaultSubtotal="1">
            <x v="3"/>
          </reference>
        </references>
      </pivotArea>
    </format>
    <format dxfId="351">
      <pivotArea dataOnly="0" labelOnly="1" outline="0" fieldPosition="0">
        <references count="2">
          <reference field="9" count="1" selected="0">
            <x v="3"/>
          </reference>
          <reference field="10" count="1" defaultSubtotal="1">
            <x v="7"/>
          </reference>
        </references>
      </pivotArea>
    </format>
    <format dxfId="350">
      <pivotArea type="all" dataOnly="0" outline="0" fieldPosition="0"/>
    </format>
    <format dxfId="349">
      <pivotArea outline="0" collapsedLevelsAreSubtotals="1" fieldPosition="0"/>
    </format>
    <format dxfId="348">
      <pivotArea dataOnly="0" labelOnly="1" outline="0" fieldPosition="0">
        <references count="1">
          <reference field="9" count="0" defaultSubtotal="1"/>
        </references>
      </pivotArea>
    </format>
    <format dxfId="347">
      <pivotArea dataOnly="0" labelOnly="1" grandRow="1" outline="0" fieldPosition="0"/>
    </format>
    <format dxfId="346">
      <pivotArea dataOnly="0" labelOnly="1" outline="0" fieldPosition="0">
        <references count="2">
          <reference field="9" count="1" selected="0">
            <x v="0"/>
          </reference>
          <reference field="10" count="2" defaultSubtotal="1">
            <x v="1"/>
            <x v="2"/>
          </reference>
        </references>
      </pivotArea>
    </format>
    <format dxfId="345">
      <pivotArea dataOnly="0" labelOnly="1" outline="0" fieldPosition="0">
        <references count="2">
          <reference field="9" count="1" selected="0">
            <x v="1"/>
          </reference>
          <reference field="10" count="2">
            <x v="4"/>
            <x v="6"/>
          </reference>
        </references>
      </pivotArea>
    </format>
    <format dxfId="344">
      <pivotArea dataOnly="0" labelOnly="1" outline="0" fieldPosition="0">
        <references count="2">
          <reference field="9" count="1" selected="0">
            <x v="1"/>
          </reference>
          <reference field="10" count="2" defaultSubtotal="1">
            <x v="4"/>
            <x v="6"/>
          </reference>
        </references>
      </pivotArea>
    </format>
    <format dxfId="343">
      <pivotArea dataOnly="0" labelOnly="1" outline="0" fieldPosition="0">
        <references count="2">
          <reference field="9" count="1" selected="0">
            <x v="2"/>
          </reference>
          <reference field="10" count="2" defaultSubtotal="1">
            <x v="0"/>
            <x v="5"/>
          </reference>
        </references>
      </pivotArea>
    </format>
    <format dxfId="342">
      <pivotArea dataOnly="0" labelOnly="1" outline="0" fieldPosition="0">
        <references count="2">
          <reference field="9" count="1" selected="0">
            <x v="3"/>
          </reference>
          <reference field="10" count="2" defaultSubtotal="1">
            <x v="3"/>
            <x v="7"/>
          </reference>
        </references>
      </pivotArea>
    </format>
    <format dxfId="341">
      <pivotArea dataOnly="0" labelOnly="1" outline="0" fieldPosition="0">
        <references count="3">
          <reference field="9" count="1" selected="0">
            <x v="0"/>
          </reference>
          <reference field="10" count="1" selected="0">
            <x v="1"/>
          </reference>
          <reference field="17" count="1">
            <x v="31"/>
          </reference>
        </references>
      </pivotArea>
    </format>
    <format dxfId="340">
      <pivotArea dataOnly="0" labelOnly="1" outline="0" fieldPosition="0">
        <references count="3">
          <reference field="9" count="1" selected="0">
            <x v="0"/>
          </reference>
          <reference field="10" count="1" selected="0">
            <x v="2"/>
          </reference>
          <reference field="17" count="1">
            <x v="31"/>
          </reference>
        </references>
      </pivotArea>
    </format>
    <format dxfId="339">
      <pivotArea dataOnly="0" labelOnly="1" outline="0" fieldPosition="0">
        <references count="3">
          <reference field="9" count="1" selected="0">
            <x v="1"/>
          </reference>
          <reference field="10" count="1" selected="0">
            <x v="4"/>
          </reference>
          <reference field="17" count="1">
            <x v="31"/>
          </reference>
        </references>
      </pivotArea>
    </format>
    <format dxfId="338">
      <pivotArea dataOnly="0" labelOnly="1" outline="0" fieldPosition="0">
        <references count="3">
          <reference field="9" count="1" selected="0">
            <x v="1"/>
          </reference>
          <reference field="10" count="1" selected="0">
            <x v="6"/>
          </reference>
          <reference field="17" count="1">
            <x v="34"/>
          </reference>
        </references>
      </pivotArea>
    </format>
    <format dxfId="337">
      <pivotArea dataOnly="0" labelOnly="1" outline="0" fieldPosition="0">
        <references count="3">
          <reference field="9" count="1" selected="0">
            <x v="2"/>
          </reference>
          <reference field="10" count="1" selected="0">
            <x v="0"/>
          </reference>
          <reference field="17" count="1">
            <x v="32"/>
          </reference>
        </references>
      </pivotArea>
    </format>
    <format dxfId="336">
      <pivotArea dataOnly="0" labelOnly="1" outline="0" fieldPosition="0">
        <references count="3">
          <reference field="9" count="1" selected="0">
            <x v="2"/>
          </reference>
          <reference field="10" count="1" selected="0">
            <x v="5"/>
          </reference>
          <reference field="17" count="3">
            <x v="32"/>
            <x v="33"/>
            <x v="34"/>
          </reference>
        </references>
      </pivotArea>
    </format>
    <format dxfId="335">
      <pivotArea dataOnly="0" labelOnly="1" outline="0" fieldPosition="0">
        <references count="3">
          <reference field="9" count="1" selected="0">
            <x v="3"/>
          </reference>
          <reference field="10" count="1" selected="0">
            <x v="3"/>
          </reference>
          <reference field="17" count="1">
            <x v="32"/>
          </reference>
        </references>
      </pivotArea>
    </format>
    <format dxfId="334">
      <pivotArea dataOnly="0" labelOnly="1" outline="0" fieldPosition="0">
        <references count="3">
          <reference field="9" count="1" selected="0">
            <x v="3"/>
          </reference>
          <reference field="10" count="1" selected="0">
            <x v="7"/>
          </reference>
          <reference field="17" count="1">
            <x v="34"/>
          </reference>
        </references>
      </pivotArea>
    </format>
    <format dxfId="333">
      <pivotArea dataOnly="0" labelOnly="1" outline="0" fieldPosition="0">
        <references count="4">
          <reference field="9" count="1" selected="0">
            <x v="0"/>
          </reference>
          <reference field="10" count="1" selected="0">
            <x v="1"/>
          </reference>
          <reference field="17" count="1" selected="0">
            <x v="31"/>
          </reference>
          <reference field="18" count="1">
            <x v="10"/>
          </reference>
        </references>
      </pivotArea>
    </format>
    <format dxfId="332">
      <pivotArea dataOnly="0" labelOnly="1" outline="0" fieldPosition="0">
        <references count="4">
          <reference field="9" count="1" selected="0">
            <x v="0"/>
          </reference>
          <reference field="10" count="1" selected="0">
            <x v="2"/>
          </reference>
          <reference field="17" count="1" selected="0">
            <x v="31"/>
          </reference>
          <reference field="18" count="1">
            <x v="10"/>
          </reference>
        </references>
      </pivotArea>
    </format>
    <format dxfId="331">
      <pivotArea dataOnly="0" labelOnly="1" outline="0" fieldPosition="0">
        <references count="4">
          <reference field="9" count="1" selected="0">
            <x v="1"/>
          </reference>
          <reference field="10" count="1" selected="0">
            <x v="4"/>
          </reference>
          <reference field="17" count="1" selected="0">
            <x v="31"/>
          </reference>
          <reference field="18" count="1">
            <x v="10"/>
          </reference>
        </references>
      </pivotArea>
    </format>
    <format dxfId="330">
      <pivotArea dataOnly="0" labelOnly="1" outline="0" fieldPosition="0">
        <references count="4">
          <reference field="9" count="1" selected="0">
            <x v="1"/>
          </reference>
          <reference field="10" count="1" selected="0">
            <x v="6"/>
          </reference>
          <reference field="17" count="1" selected="0">
            <x v="34"/>
          </reference>
          <reference field="18" count="1">
            <x v="10"/>
          </reference>
        </references>
      </pivotArea>
    </format>
    <format dxfId="329">
      <pivotArea dataOnly="0" labelOnly="1" outline="0" fieldPosition="0">
        <references count="4">
          <reference field="9" count="1" selected="0">
            <x v="2"/>
          </reference>
          <reference field="10" count="1" selected="0">
            <x v="0"/>
          </reference>
          <reference field="17" count="1" selected="0">
            <x v="32"/>
          </reference>
          <reference field="18" count="1">
            <x v="10"/>
          </reference>
        </references>
      </pivotArea>
    </format>
    <format dxfId="328">
      <pivotArea dataOnly="0" labelOnly="1" outline="0" fieldPosition="0">
        <references count="4">
          <reference field="9" count="1" selected="0">
            <x v="2"/>
          </reference>
          <reference field="10" count="1" selected="0">
            <x v="5"/>
          </reference>
          <reference field="17" count="1" selected="0">
            <x v="32"/>
          </reference>
          <reference field="18" count="1">
            <x v="10"/>
          </reference>
        </references>
      </pivotArea>
    </format>
    <format dxfId="327">
      <pivotArea dataOnly="0" labelOnly="1" outline="0" fieldPosition="0">
        <references count="4">
          <reference field="9" count="1" selected="0">
            <x v="3"/>
          </reference>
          <reference field="10" count="1" selected="0">
            <x v="3"/>
          </reference>
          <reference field="17" count="1" selected="0">
            <x v="32"/>
          </reference>
          <reference field="18" count="1">
            <x v="10"/>
          </reference>
        </references>
      </pivotArea>
    </format>
    <format dxfId="326">
      <pivotArea dataOnly="0" labelOnly="1" outline="0" fieldPosition="0">
        <references count="4">
          <reference field="9" count="1" selected="0">
            <x v="3"/>
          </reference>
          <reference field="10" count="1" selected="0">
            <x v="7"/>
          </reference>
          <reference field="17" count="1" selected="0">
            <x v="34"/>
          </reference>
          <reference field="18" count="1">
            <x v="10"/>
          </reference>
        </references>
      </pivotArea>
    </format>
    <format dxfId="325">
      <pivotArea dataOnly="0" labelOnly="1" outline="0" fieldPosition="0">
        <references count="5">
          <reference field="9" count="1" selected="0">
            <x v="0"/>
          </reference>
          <reference field="10" count="1" selected="0">
            <x v="1"/>
          </reference>
          <reference field="15" count="1">
            <x v="30"/>
          </reference>
          <reference field="17" count="1" selected="0">
            <x v="31"/>
          </reference>
          <reference field="18" count="1" selected="0">
            <x v="10"/>
          </reference>
        </references>
      </pivotArea>
    </format>
    <format dxfId="324">
      <pivotArea dataOnly="0" labelOnly="1" outline="0" fieldPosition="0">
        <references count="5">
          <reference field="9" count="1" selected="0">
            <x v="0"/>
          </reference>
          <reference field="10" count="1" selected="0">
            <x v="2"/>
          </reference>
          <reference field="15" count="1">
            <x v="30"/>
          </reference>
          <reference field="17" count="1" selected="0">
            <x v="31"/>
          </reference>
          <reference field="18" count="1" selected="0">
            <x v="10"/>
          </reference>
        </references>
      </pivotArea>
    </format>
    <format dxfId="323">
      <pivotArea dataOnly="0" labelOnly="1" outline="0" fieldPosition="0">
        <references count="5">
          <reference field="9" count="1" selected="0">
            <x v="1"/>
          </reference>
          <reference field="10" count="1" selected="0">
            <x v="4"/>
          </reference>
          <reference field="15" count="1">
            <x v="30"/>
          </reference>
          <reference field="17" count="1" selected="0">
            <x v="31"/>
          </reference>
          <reference field="18" count="1" selected="0">
            <x v="10"/>
          </reference>
        </references>
      </pivotArea>
    </format>
    <format dxfId="322">
      <pivotArea dataOnly="0" labelOnly="1" outline="0" fieldPosition="0">
        <references count="5">
          <reference field="9" count="1" selected="0">
            <x v="1"/>
          </reference>
          <reference field="10" count="1" selected="0">
            <x v="6"/>
          </reference>
          <reference field="15" count="1">
            <x v="33"/>
          </reference>
          <reference field="17" count="1" selected="0">
            <x v="34"/>
          </reference>
          <reference field="18" count="1" selected="0">
            <x v="10"/>
          </reference>
        </references>
      </pivotArea>
    </format>
    <format dxfId="321">
      <pivotArea dataOnly="0" labelOnly="1" outline="0" fieldPosition="0">
        <references count="5">
          <reference field="9" count="1" selected="0">
            <x v="2"/>
          </reference>
          <reference field="10" count="1" selected="0">
            <x v="0"/>
          </reference>
          <reference field="15" count="1">
            <x v="31"/>
          </reference>
          <reference field="17" count="1" selected="0">
            <x v="32"/>
          </reference>
          <reference field="18" count="1" selected="0">
            <x v="10"/>
          </reference>
        </references>
      </pivotArea>
    </format>
    <format dxfId="320">
      <pivotArea dataOnly="0" labelOnly="1" outline="0" fieldPosition="0">
        <references count="5">
          <reference field="9" count="1" selected="0">
            <x v="2"/>
          </reference>
          <reference field="10" count="1" selected="0">
            <x v="5"/>
          </reference>
          <reference field="15" count="1">
            <x v="31"/>
          </reference>
          <reference field="17" count="1" selected="0">
            <x v="32"/>
          </reference>
          <reference field="18" count="1" selected="0">
            <x v="10"/>
          </reference>
        </references>
      </pivotArea>
    </format>
    <format dxfId="319">
      <pivotArea dataOnly="0" labelOnly="1" outline="0"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318">
      <pivotArea dataOnly="0" labelOnly="1" outline="0"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317">
      <pivotArea dataOnly="0" labelOnly="1" outline="0" fieldPosition="0">
        <references count="5">
          <reference field="9" count="1" selected="0">
            <x v="3"/>
          </reference>
          <reference field="10" count="1" selected="0">
            <x v="3"/>
          </reference>
          <reference field="15" count="1">
            <x v="31"/>
          </reference>
          <reference field="17" count="1" selected="0">
            <x v="32"/>
          </reference>
          <reference field="18" count="1" selected="0">
            <x v="10"/>
          </reference>
        </references>
      </pivotArea>
    </format>
    <format dxfId="316">
      <pivotArea dataOnly="0" labelOnly="1" outline="0" fieldPosition="0">
        <references count="5">
          <reference field="9" count="1" selected="0">
            <x v="3"/>
          </reference>
          <reference field="10" count="1" selected="0">
            <x v="7"/>
          </reference>
          <reference field="15" count="1">
            <x v="33"/>
          </reference>
          <reference field="17" count="1" selected="0">
            <x v="34"/>
          </reference>
          <reference field="18" count="1" selected="0">
            <x v="10"/>
          </reference>
        </references>
      </pivotArea>
    </format>
    <format dxfId="315">
      <pivotArea outline="0" collapsedLevelsAreSubtotals="1" fieldPosition="0"/>
    </format>
    <format dxfId="314">
      <pivotArea dataOnly="0" labelOnly="1" outline="0" offset="H256:IV256" fieldPosition="0">
        <references count="1">
          <reference field="9" count="1" defaultSubtotal="1">
            <x v="0"/>
          </reference>
        </references>
      </pivotArea>
    </format>
    <format dxfId="313">
      <pivotArea dataOnly="0" labelOnly="1" outline="0" offset="H256:IV256" fieldPosition="0">
        <references count="1">
          <reference field="9" count="1" defaultSubtotal="1">
            <x v="1"/>
          </reference>
        </references>
      </pivotArea>
    </format>
    <format dxfId="312">
      <pivotArea dataOnly="0" labelOnly="1" outline="0" offset="H256:IV256" fieldPosition="0">
        <references count="1">
          <reference field="9" count="1" defaultSubtotal="1">
            <x v="2"/>
          </reference>
        </references>
      </pivotArea>
    </format>
    <format dxfId="311">
      <pivotArea dataOnly="0" labelOnly="1" outline="0" offset="H256:IV256" fieldPosition="0">
        <references count="1">
          <reference field="9" count="1" defaultSubtotal="1">
            <x v="3"/>
          </reference>
        </references>
      </pivotArea>
    </format>
    <format dxfId="310">
      <pivotArea dataOnly="0" labelOnly="1" grandRow="1" outline="0" offset="H256:IV256" fieldPosition="0"/>
    </format>
    <format dxfId="309">
      <pivotArea dataOnly="0" labelOnly="1" outline="0" offset="G256:IV256" fieldPosition="0">
        <references count="2">
          <reference field="9" count="1" selected="0">
            <x v="0"/>
          </reference>
          <reference field="10" count="1" defaultSubtotal="1">
            <x v="1"/>
          </reference>
        </references>
      </pivotArea>
    </format>
    <format dxfId="308">
      <pivotArea dataOnly="0" labelOnly="1" outline="0" offset="G256:IV256" fieldPosition="0">
        <references count="2">
          <reference field="9" count="1" selected="0">
            <x v="0"/>
          </reference>
          <reference field="10" count="1" defaultSubtotal="1">
            <x v="2"/>
          </reference>
        </references>
      </pivotArea>
    </format>
    <format dxfId="307">
      <pivotArea dataOnly="0" labelOnly="1" outline="0" offset="G256:IV256" fieldPosition="0">
        <references count="2">
          <reference field="9" count="1" selected="0">
            <x v="1"/>
          </reference>
          <reference field="10" count="1" defaultSubtotal="1">
            <x v="4"/>
          </reference>
        </references>
      </pivotArea>
    </format>
    <format dxfId="306">
      <pivotArea dataOnly="0" labelOnly="1" outline="0" offset="G256:IV256" fieldPosition="0">
        <references count="2">
          <reference field="9" count="1" selected="0">
            <x v="1"/>
          </reference>
          <reference field="10" count="1" defaultSubtotal="1">
            <x v="6"/>
          </reference>
        </references>
      </pivotArea>
    </format>
    <format dxfId="305">
      <pivotArea dataOnly="0" labelOnly="1" outline="0" offset="G256:IV256" fieldPosition="0">
        <references count="2">
          <reference field="9" count="1" selected="0">
            <x v="2"/>
          </reference>
          <reference field="10" count="1" defaultSubtotal="1">
            <x v="0"/>
          </reference>
        </references>
      </pivotArea>
    </format>
    <format dxfId="304">
      <pivotArea dataOnly="0" labelOnly="1" outline="0" offset="G256:IV256" fieldPosition="0">
        <references count="2">
          <reference field="9" count="1" selected="0">
            <x v="2"/>
          </reference>
          <reference field="10" count="1" defaultSubtotal="1">
            <x v="5"/>
          </reference>
        </references>
      </pivotArea>
    </format>
    <format dxfId="303">
      <pivotArea dataOnly="0" labelOnly="1" outline="0" offset="G256:IV256" fieldPosition="0">
        <references count="2">
          <reference field="9" count="1" selected="0">
            <x v="3"/>
          </reference>
          <reference field="10" count="1" defaultSubtotal="1">
            <x v="3"/>
          </reference>
        </references>
      </pivotArea>
    </format>
    <format dxfId="302">
      <pivotArea dataOnly="0" labelOnly="1" outline="0" offset="G256:IV256" fieldPosition="0">
        <references count="2">
          <reference field="9" count="1" selected="0">
            <x v="3"/>
          </reference>
          <reference field="10" count="1" defaultSubtotal="1">
            <x v="7"/>
          </reference>
        </references>
      </pivotArea>
    </format>
    <format dxfId="301">
      <pivotArea dataOnly="0" labelOnly="1" outline="0" fieldPosition="0">
        <references count="1">
          <reference field="18" count="0"/>
        </references>
      </pivotArea>
    </format>
    <format dxfId="300">
      <pivotArea dataOnly="0" labelOnly="1" outline="0" fieldPosition="0">
        <references count="1">
          <reference field="15" count="0"/>
        </references>
      </pivotArea>
    </format>
    <format dxfId="299">
      <pivotArea dataOnly="0" labelOnly="1" outline="0" fieldPosition="0">
        <references count="1">
          <reference field="16" count="0"/>
        </references>
      </pivotArea>
    </format>
    <format dxfId="298">
      <pivotArea field="19" type="button" dataOnly="0" labelOnly="1" outline="0" axis="axisRow" fieldPosition="6"/>
    </format>
    <format dxfId="297">
      <pivotArea field="18" type="button" dataOnly="0" labelOnly="1" outline="0" axis="axisRow" fieldPosition="3"/>
    </format>
    <format dxfId="296">
      <pivotArea field="15" type="button" dataOnly="0" labelOnly="1" outline="0" axis="axisRow" fieldPosition="4"/>
    </format>
    <format dxfId="295">
      <pivotArea field="16" type="button" dataOnly="0" labelOnly="1" outline="0" axis="axisRow" fieldPosition="5"/>
    </format>
    <format dxfId="294">
      <pivotArea dataOnly="0" labelOnly="1" outline="0" fieldPosition="0">
        <references count="1">
          <reference field="10" count="0"/>
        </references>
      </pivotArea>
    </format>
    <format dxfId="293">
      <pivotArea dataOnly="0" labelOnly="1" outline="0" fieldPosition="0">
        <references count="1">
          <reference field="17" count="0"/>
        </references>
      </pivotArea>
    </format>
    <format dxfId="292">
      <pivotArea dataOnly="0" labelOnly="1" outline="0" offset="IV1" fieldPosition="0">
        <references count="3">
          <reference field="9" count="1" selected="0">
            <x v="2"/>
          </reference>
          <reference field="10" count="1" selected="0">
            <x v="5"/>
          </reference>
          <reference field="17" count="1">
            <x v="33"/>
          </reference>
        </references>
      </pivotArea>
    </format>
    <format dxfId="291">
      <pivotArea dataOnly="0" labelOnly="1" outline="0" offset="IV2" fieldPosition="0">
        <references count="4">
          <reference field="9" count="1" selected="0">
            <x v="2"/>
          </reference>
          <reference field="10" count="1" selected="0">
            <x v="5"/>
          </reference>
          <reference field="17" count="1" selected="0">
            <x v="32"/>
          </reference>
          <reference field="18" count="1">
            <x v="10"/>
          </reference>
        </references>
      </pivotArea>
    </format>
    <format dxfId="290">
      <pivotArea dataOnly="0" labelOnly="1" outline="0" offset="IV1"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289">
      <pivotArea dataOnly="0" labelOnly="1" outline="0" offset="IV1" fieldPosition="0">
        <references count="3">
          <reference field="9" count="1" selected="0">
            <x v="2"/>
          </reference>
          <reference field="10" count="1" selected="0">
            <x v="5"/>
          </reference>
          <reference field="17" count="1">
            <x v="34"/>
          </reference>
        </references>
      </pivotArea>
    </format>
    <format dxfId="288">
      <pivotArea dataOnly="0" labelOnly="1" outline="0" offset="IV6" fieldPosition="0">
        <references count="4">
          <reference field="9" count="1" selected="0">
            <x v="2"/>
          </reference>
          <reference field="10" count="1" selected="0">
            <x v="5"/>
          </reference>
          <reference field="17" count="1" selected="0">
            <x v="32"/>
          </reference>
          <reference field="18" count="1">
            <x v="10"/>
          </reference>
        </references>
      </pivotArea>
    </format>
    <format dxfId="287">
      <pivotArea dataOnly="0" labelOnly="1" outline="0" offset="IV1"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286">
      <pivotArea dataOnly="0" labelOnly="1" outline="0" fieldPosition="0">
        <references count="1">
          <reference field="29" count="0"/>
        </references>
      </pivotArea>
    </format>
    <format dxfId="285">
      <pivotArea dataOnly="0" labelOnly="1" outline="0" fieldPosition="0">
        <references count="1">
          <reference field="29" count="0"/>
        </references>
      </pivotArea>
    </format>
    <format dxfId="284">
      <pivotArea dataOnly="0" labelOnly="1" outline="0" fieldPosition="0">
        <references count="1">
          <reference field="9" count="1" defaultSubtotal="1">
            <x v="0"/>
          </reference>
        </references>
      </pivotArea>
    </format>
    <format dxfId="283">
      <pivotArea dataOnly="0" labelOnly="1" outline="0" fieldPosition="0">
        <references count="1">
          <reference field="9" count="1" defaultSubtotal="1">
            <x v="1"/>
          </reference>
        </references>
      </pivotArea>
    </format>
    <format dxfId="282">
      <pivotArea dataOnly="0" labelOnly="1" outline="0" fieldPosition="0">
        <references count="1">
          <reference field="9" count="1" defaultSubtotal="1">
            <x v="2"/>
          </reference>
        </references>
      </pivotArea>
    </format>
    <format dxfId="281">
      <pivotArea dataOnly="0" labelOnly="1" outline="0" fieldPosition="0">
        <references count="1">
          <reference field="9" count="1" defaultSubtotal="1">
            <x v="3"/>
          </reference>
        </references>
      </pivotArea>
    </format>
    <format dxfId="280">
      <pivotArea dataOnly="0" labelOnly="1" grandRow="1" outline="0" fieldPosition="0"/>
    </format>
    <format dxfId="279">
      <pivotArea dataOnly="0" labelOnly="1" outline="0" fieldPosition="0">
        <references count="2">
          <reference field="9" count="1" selected="0">
            <x v="0"/>
          </reference>
          <reference field="10" count="1" defaultSubtotal="1">
            <x v="1"/>
          </reference>
        </references>
      </pivotArea>
    </format>
    <format dxfId="278">
      <pivotArea dataOnly="0" labelOnly="1" outline="0" fieldPosition="0">
        <references count="2">
          <reference field="9" count="1" selected="0">
            <x v="0"/>
          </reference>
          <reference field="10" count="1" defaultSubtotal="1">
            <x v="2"/>
          </reference>
        </references>
      </pivotArea>
    </format>
    <format dxfId="277">
      <pivotArea dataOnly="0" labelOnly="1" outline="0" fieldPosition="0">
        <references count="2">
          <reference field="9" count="1" selected="0">
            <x v="1"/>
          </reference>
          <reference field="10" count="1" defaultSubtotal="1">
            <x v="6"/>
          </reference>
        </references>
      </pivotArea>
    </format>
    <format dxfId="276">
      <pivotArea dataOnly="0" labelOnly="1" outline="0" fieldPosition="0">
        <references count="2">
          <reference field="9" count="1" selected="0">
            <x v="2"/>
          </reference>
          <reference field="10" count="1" defaultSubtotal="1">
            <x v="0"/>
          </reference>
        </references>
      </pivotArea>
    </format>
    <format dxfId="275">
      <pivotArea dataOnly="0" labelOnly="1" outline="0" fieldPosition="0">
        <references count="2">
          <reference field="9" count="1" selected="0">
            <x v="2"/>
          </reference>
          <reference field="10" count="1" defaultSubtotal="1">
            <x v="5"/>
          </reference>
        </references>
      </pivotArea>
    </format>
    <format dxfId="274">
      <pivotArea dataOnly="0" labelOnly="1" outline="0" fieldPosition="0">
        <references count="2">
          <reference field="9" count="1" selected="0">
            <x v="3"/>
          </reference>
          <reference field="10" count="1" defaultSubtotal="1">
            <x v="3"/>
          </reference>
        </references>
      </pivotArea>
    </format>
    <format dxfId="273">
      <pivotArea dataOnly="0" labelOnly="1" outline="0" fieldPosition="0">
        <references count="2">
          <reference field="9" count="1" selected="0">
            <x v="3"/>
          </reference>
          <reference field="10" count="1" defaultSubtotal="1">
            <x v="7"/>
          </reference>
        </references>
      </pivotArea>
    </format>
    <format dxfId="272">
      <pivotArea type="all" dataOnly="0" outline="0" fieldPosition="0"/>
    </format>
    <format dxfId="271">
      <pivotArea outline="0" collapsedLevelsAreSubtotals="1" fieldPosition="0"/>
    </format>
    <format dxfId="270">
      <pivotArea field="9" type="button" dataOnly="0" labelOnly="1" outline="0" axis="axisRow" fieldPosition="0"/>
    </format>
    <format dxfId="269">
      <pivotArea field="10" type="button" dataOnly="0" labelOnly="1" outline="0" axis="axisRow" fieldPosition="1"/>
    </format>
    <format dxfId="268">
      <pivotArea field="17" type="button" dataOnly="0" labelOnly="1" outline="0" axis="axisRow" fieldPosition="2"/>
    </format>
    <format dxfId="267">
      <pivotArea field="18" type="button" dataOnly="0" labelOnly="1" outline="0" axis="axisRow" fieldPosition="3"/>
    </format>
    <format dxfId="266">
      <pivotArea field="15" type="button" dataOnly="0" labelOnly="1" outline="0" axis="axisRow" fieldPosition="4"/>
    </format>
    <format dxfId="265">
      <pivotArea field="16" type="button" dataOnly="0" labelOnly="1" outline="0" axis="axisRow" fieldPosition="5"/>
    </format>
    <format dxfId="264">
      <pivotArea field="19" type="button" dataOnly="0" labelOnly="1" outline="0" axis="axisRow" fieldPosition="6"/>
    </format>
    <format dxfId="263">
      <pivotArea field="29" type="button" dataOnly="0" labelOnly="1" outline="0" axis="axisRow" fieldPosition="7"/>
    </format>
    <format dxfId="262">
      <pivotArea field="21" type="button" dataOnly="0" labelOnly="1" outline="0" axis="axisRow" fieldPosition="8"/>
    </format>
    <format dxfId="261">
      <pivotArea field="30" type="button" dataOnly="0" labelOnly="1" outline="0" axis="axisRow" fieldPosition="9"/>
    </format>
    <format dxfId="260">
      <pivotArea field="23" type="button" dataOnly="0" labelOnly="1" outline="0" axis="axisRow" fieldPosition="10"/>
    </format>
    <format dxfId="259">
      <pivotArea field="11" type="button" dataOnly="0" labelOnly="1" outline="0" axis="axisRow" fieldPosition="11"/>
    </format>
    <format dxfId="258">
      <pivotArea field="7" type="button" dataOnly="0" labelOnly="1" outline="0" axis="axisRow" fieldPosition="12"/>
    </format>
    <format dxfId="257">
      <pivotArea field="13" type="button" dataOnly="0" labelOnly="1" outline="0" axis="axisRow" fieldPosition="13"/>
    </format>
    <format dxfId="256">
      <pivotArea dataOnly="0" labelOnly="1" outline="0" fieldPosition="0">
        <references count="1">
          <reference field="9" count="0"/>
        </references>
      </pivotArea>
    </format>
    <format dxfId="255">
      <pivotArea dataOnly="0" labelOnly="1" outline="0" fieldPosition="0">
        <references count="1">
          <reference field="9" count="0" defaultSubtotal="1"/>
        </references>
      </pivotArea>
    </format>
    <format dxfId="254">
      <pivotArea dataOnly="0" labelOnly="1" grandRow="1" outline="0" fieldPosition="0"/>
    </format>
    <format dxfId="253">
      <pivotArea dataOnly="0" labelOnly="1" outline="0" fieldPosition="0">
        <references count="2">
          <reference field="9" count="1" selected="0">
            <x v="0"/>
          </reference>
          <reference field="10" count="2">
            <x v="1"/>
            <x v="2"/>
          </reference>
        </references>
      </pivotArea>
    </format>
    <format dxfId="252">
      <pivotArea dataOnly="0" labelOnly="1" outline="0" fieldPosition="0">
        <references count="2">
          <reference field="9" count="1" selected="0">
            <x v="0"/>
          </reference>
          <reference field="10" count="2" defaultSubtotal="1">
            <x v="1"/>
            <x v="2"/>
          </reference>
        </references>
      </pivotArea>
    </format>
    <format dxfId="251">
      <pivotArea dataOnly="0" labelOnly="1" outline="0" fieldPosition="0">
        <references count="2">
          <reference field="9" count="1" selected="0">
            <x v="1"/>
          </reference>
          <reference field="10" count="1">
            <x v="6"/>
          </reference>
        </references>
      </pivotArea>
    </format>
    <format dxfId="250">
      <pivotArea dataOnly="0" labelOnly="1" outline="0" fieldPosition="0">
        <references count="2">
          <reference field="9" count="1" selected="0">
            <x v="1"/>
          </reference>
          <reference field="10" count="1" defaultSubtotal="1">
            <x v="6"/>
          </reference>
        </references>
      </pivotArea>
    </format>
    <format dxfId="249">
      <pivotArea dataOnly="0" labelOnly="1" outline="0" fieldPosition="0">
        <references count="2">
          <reference field="9" count="1" selected="0">
            <x v="2"/>
          </reference>
          <reference field="10" count="2">
            <x v="0"/>
            <x v="5"/>
          </reference>
        </references>
      </pivotArea>
    </format>
    <format dxfId="248">
      <pivotArea dataOnly="0" labelOnly="1" outline="0" fieldPosition="0">
        <references count="2">
          <reference field="9" count="1" selected="0">
            <x v="2"/>
          </reference>
          <reference field="10" count="2" defaultSubtotal="1">
            <x v="0"/>
            <x v="5"/>
          </reference>
        </references>
      </pivotArea>
    </format>
    <format dxfId="247">
      <pivotArea dataOnly="0" labelOnly="1" outline="0" fieldPosition="0">
        <references count="2">
          <reference field="9" count="1" selected="0">
            <x v="3"/>
          </reference>
          <reference field="10" count="2">
            <x v="3"/>
            <x v="7"/>
          </reference>
        </references>
      </pivotArea>
    </format>
    <format dxfId="246">
      <pivotArea dataOnly="0" labelOnly="1" outline="0" fieldPosition="0">
        <references count="2">
          <reference field="9" count="1" selected="0">
            <x v="3"/>
          </reference>
          <reference field="10" count="2" defaultSubtotal="1">
            <x v="3"/>
            <x v="7"/>
          </reference>
        </references>
      </pivotArea>
    </format>
    <format dxfId="245">
      <pivotArea dataOnly="0" labelOnly="1" outline="0" fieldPosition="0">
        <references count="3">
          <reference field="9" count="1" selected="0">
            <x v="0"/>
          </reference>
          <reference field="10" count="1" selected="0">
            <x v="1"/>
          </reference>
          <reference field="17" count="1">
            <x v="36"/>
          </reference>
        </references>
      </pivotArea>
    </format>
    <format dxfId="244">
      <pivotArea dataOnly="0" labelOnly="1" outline="0" fieldPosition="0">
        <references count="3">
          <reference field="9" count="1" selected="0">
            <x v="0"/>
          </reference>
          <reference field="10" count="1" selected="0">
            <x v="2"/>
          </reference>
          <reference field="17" count="2">
            <x v="35"/>
            <x v="36"/>
          </reference>
        </references>
      </pivotArea>
    </format>
    <format dxfId="243">
      <pivotArea dataOnly="0" labelOnly="1" outline="0" fieldPosition="0">
        <references count="3">
          <reference field="9" count="1" selected="0">
            <x v="1"/>
          </reference>
          <reference field="10" count="1" selected="0">
            <x v="6"/>
          </reference>
          <reference field="17" count="1">
            <x v="36"/>
          </reference>
        </references>
      </pivotArea>
    </format>
    <format dxfId="242">
      <pivotArea dataOnly="0" labelOnly="1" outline="0" fieldPosition="0">
        <references count="3">
          <reference field="9" count="1" selected="0">
            <x v="2"/>
          </reference>
          <reference field="10" count="1" selected="0">
            <x v="0"/>
          </reference>
          <reference field="17" count="1">
            <x v="37"/>
          </reference>
        </references>
      </pivotArea>
    </format>
    <format dxfId="241">
      <pivotArea dataOnly="0" labelOnly="1" outline="0" fieldPosition="0">
        <references count="3">
          <reference field="9" count="1" selected="0">
            <x v="2"/>
          </reference>
          <reference field="10" count="1" selected="0">
            <x v="5"/>
          </reference>
          <reference field="17" count="1">
            <x v="38"/>
          </reference>
        </references>
      </pivotArea>
    </format>
    <format dxfId="240">
      <pivotArea dataOnly="0" labelOnly="1" outline="0" fieldPosition="0">
        <references count="3">
          <reference field="9" count="1" selected="0">
            <x v="3"/>
          </reference>
          <reference field="10" count="1" selected="0">
            <x v="3"/>
          </reference>
          <reference field="17" count="1">
            <x v="37"/>
          </reference>
        </references>
      </pivotArea>
    </format>
    <format dxfId="239">
      <pivotArea dataOnly="0" labelOnly="1" outline="0" fieldPosition="0">
        <references count="3">
          <reference field="9" count="1" selected="0">
            <x v="3"/>
          </reference>
          <reference field="10" count="1" selected="0">
            <x v="7"/>
          </reference>
          <reference field="17" count="1">
            <x v="35"/>
          </reference>
        </references>
      </pivotArea>
    </format>
    <format dxfId="238">
      <pivotArea dataOnly="0" labelOnly="1" outline="0" fieldPosition="0">
        <references count="4">
          <reference field="9" count="1" selected="0">
            <x v="0"/>
          </reference>
          <reference field="10" count="1" selected="0">
            <x v="1"/>
          </reference>
          <reference field="17" count="1" selected="0">
            <x v="36"/>
          </reference>
          <reference field="18" count="1">
            <x v="11"/>
          </reference>
        </references>
      </pivotArea>
    </format>
    <format dxfId="237">
      <pivotArea dataOnly="0" labelOnly="1" outline="0" fieldPosition="0">
        <references count="4">
          <reference field="9" count="1" selected="0">
            <x v="0"/>
          </reference>
          <reference field="10" count="1" selected="0">
            <x v="2"/>
          </reference>
          <reference field="17" count="1" selected="0">
            <x v="35"/>
          </reference>
          <reference field="18" count="1">
            <x v="11"/>
          </reference>
        </references>
      </pivotArea>
    </format>
    <format dxfId="236">
      <pivotArea dataOnly="0" labelOnly="1" outline="0" fieldPosition="0">
        <references count="4">
          <reference field="9" count="1" selected="0">
            <x v="1"/>
          </reference>
          <reference field="10" count="1" selected="0">
            <x v="6"/>
          </reference>
          <reference field="17" count="1" selected="0">
            <x v="36"/>
          </reference>
          <reference field="18" count="1">
            <x v="11"/>
          </reference>
        </references>
      </pivotArea>
    </format>
    <format dxfId="235">
      <pivotArea dataOnly="0" labelOnly="1" outline="0" fieldPosition="0">
        <references count="4">
          <reference field="9" count="1" selected="0">
            <x v="2"/>
          </reference>
          <reference field="10" count="1" selected="0">
            <x v="0"/>
          </reference>
          <reference field="17" count="1" selected="0">
            <x v="37"/>
          </reference>
          <reference field="18" count="1">
            <x v="11"/>
          </reference>
        </references>
      </pivotArea>
    </format>
    <format dxfId="234">
      <pivotArea dataOnly="0" labelOnly="1" outline="0" fieldPosition="0">
        <references count="4">
          <reference field="9" count="1" selected="0">
            <x v="2"/>
          </reference>
          <reference field="10" count="1" selected="0">
            <x v="5"/>
          </reference>
          <reference field="17" count="1" selected="0">
            <x v="38"/>
          </reference>
          <reference field="18" count="1">
            <x v="11"/>
          </reference>
        </references>
      </pivotArea>
    </format>
    <format dxfId="233">
      <pivotArea dataOnly="0" labelOnly="1" outline="0" fieldPosition="0">
        <references count="4">
          <reference field="9" count="1" selected="0">
            <x v="3"/>
          </reference>
          <reference field="10" count="1" selected="0">
            <x v="3"/>
          </reference>
          <reference field="17" count="1" selected="0">
            <x v="37"/>
          </reference>
          <reference field="18" count="1">
            <x v="11"/>
          </reference>
        </references>
      </pivotArea>
    </format>
    <format dxfId="232">
      <pivotArea dataOnly="0" labelOnly="1" outline="0" fieldPosition="0">
        <references count="4">
          <reference field="9" count="1" selected="0">
            <x v="3"/>
          </reference>
          <reference field="10" count="1" selected="0">
            <x v="7"/>
          </reference>
          <reference field="17" count="1" selected="0">
            <x v="35"/>
          </reference>
          <reference field="18" count="1">
            <x v="11"/>
          </reference>
        </references>
      </pivotArea>
    </format>
    <format dxfId="231">
      <pivotArea dataOnly="0" labelOnly="1" outline="0" fieldPosition="0">
        <references count="5">
          <reference field="9" count="1" selected="0">
            <x v="0"/>
          </reference>
          <reference field="10" count="1" selected="0">
            <x v="1"/>
          </reference>
          <reference field="15" count="1">
            <x v="35"/>
          </reference>
          <reference field="17" count="1" selected="0">
            <x v="36"/>
          </reference>
          <reference field="18" count="1" selected="0">
            <x v="11"/>
          </reference>
        </references>
      </pivotArea>
    </format>
    <format dxfId="230">
      <pivotArea dataOnly="0" labelOnly="1" outline="0" fieldPosition="0">
        <references count="5">
          <reference field="9" count="1" selected="0">
            <x v="0"/>
          </reference>
          <reference field="10" count="1" selected="0">
            <x v="2"/>
          </reference>
          <reference field="15" count="1">
            <x v="34"/>
          </reference>
          <reference field="17" count="1" selected="0">
            <x v="35"/>
          </reference>
          <reference field="18" count="1" selected="0">
            <x v="11"/>
          </reference>
        </references>
      </pivotArea>
    </format>
    <format dxfId="229">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228">
      <pivotArea dataOnly="0" labelOnly="1" outline="0" fieldPosition="0">
        <references count="5">
          <reference field="9" count="1" selected="0">
            <x v="1"/>
          </reference>
          <reference field="10" count="1" selected="0">
            <x v="6"/>
          </reference>
          <reference field="15" count="1">
            <x v="35"/>
          </reference>
          <reference field="17" count="1" selected="0">
            <x v="36"/>
          </reference>
          <reference field="18" count="1" selected="0">
            <x v="11"/>
          </reference>
        </references>
      </pivotArea>
    </format>
    <format dxfId="227">
      <pivotArea dataOnly="0" labelOnly="1" outline="0" fieldPosition="0">
        <references count="5">
          <reference field="9" count="1" selected="0">
            <x v="2"/>
          </reference>
          <reference field="10" count="1" selected="0">
            <x v="0"/>
          </reference>
          <reference field="15" count="1">
            <x v="36"/>
          </reference>
          <reference field="17" count="1" selected="0">
            <x v="37"/>
          </reference>
          <reference field="18" count="1" selected="0">
            <x v="11"/>
          </reference>
        </references>
      </pivotArea>
    </format>
    <format dxfId="226">
      <pivotArea dataOnly="0" labelOnly="1" outline="0" fieldPosition="0">
        <references count="5">
          <reference field="9" count="1" selected="0">
            <x v="2"/>
          </reference>
          <reference field="10" count="1" selected="0">
            <x v="5"/>
          </reference>
          <reference field="15" count="1">
            <x v="37"/>
          </reference>
          <reference field="17" count="1" selected="0">
            <x v="38"/>
          </reference>
          <reference field="18" count="1" selected="0">
            <x v="11"/>
          </reference>
        </references>
      </pivotArea>
    </format>
    <format dxfId="225">
      <pivotArea dataOnly="0" labelOnly="1" outline="0" fieldPosition="0">
        <references count="5">
          <reference field="9" count="1" selected="0">
            <x v="3"/>
          </reference>
          <reference field="10" count="1" selected="0">
            <x v="3"/>
          </reference>
          <reference field="15" count="1">
            <x v="36"/>
          </reference>
          <reference field="17" count="1" selected="0">
            <x v="37"/>
          </reference>
          <reference field="18" count="1" selected="0">
            <x v="11"/>
          </reference>
        </references>
      </pivotArea>
    </format>
    <format dxfId="224">
      <pivotArea dataOnly="0" labelOnly="1" outline="0" fieldPosition="0">
        <references count="5">
          <reference field="9" count="1" selected="0">
            <x v="3"/>
          </reference>
          <reference field="10" count="1" selected="0">
            <x v="7"/>
          </reference>
          <reference field="15" count="1">
            <x v="34"/>
          </reference>
          <reference field="17" count="1" selected="0">
            <x v="35"/>
          </reference>
          <reference field="18" count="1" selected="0">
            <x v="11"/>
          </reference>
        </references>
      </pivotArea>
    </format>
    <format dxfId="223">
      <pivotArea dataOnly="0" labelOnly="1" outline="0" axis="axisValues" fieldPosition="0"/>
    </format>
    <format dxfId="222">
      <pivotArea field="29" type="button" dataOnly="0" labelOnly="1" outline="0" axis="axisRow" fieldPosition="7"/>
    </format>
    <format dxfId="221">
      <pivotArea field="21" type="button" dataOnly="0" labelOnly="1" outline="0" axis="axisRow" fieldPosition="8"/>
    </format>
    <format dxfId="220">
      <pivotArea field="30" type="button" dataOnly="0" labelOnly="1" outline="0" axis="axisRow" fieldPosition="9"/>
    </format>
    <format dxfId="219">
      <pivotArea field="23" type="button" dataOnly="0" labelOnly="1" outline="0" axis="axisRow" fieldPosition="10"/>
    </format>
    <format dxfId="218">
      <pivotArea field="17" type="button" dataOnly="0" labelOnly="1" outline="0" axis="axisRow" fieldPosition="2"/>
    </format>
    <format dxfId="217">
      <pivotArea dataOnly="0" labelOnly="1" outline="0" fieldPosition="0">
        <references count="1">
          <reference field="19" count="0"/>
        </references>
      </pivotArea>
    </format>
    <format dxfId="216">
      <pivotArea dataOnly="0" labelOnly="1" outline="0" fieldPosition="0">
        <references count="1">
          <reference field="16" count="0"/>
        </references>
      </pivotArea>
    </format>
    <format dxfId="215">
      <pivotArea dataOnly="0" labelOnly="1" outline="0" fieldPosition="0">
        <references count="1">
          <reference field="15" count="0"/>
        </references>
      </pivotArea>
    </format>
    <format dxfId="214">
      <pivotArea dataOnly="0" labelOnly="1" outline="0" fieldPosition="0">
        <references count="1">
          <reference field="18" count="0"/>
        </references>
      </pivotArea>
    </format>
    <format dxfId="213">
      <pivotArea dataOnly="0" labelOnly="1" outline="0" fieldPosition="0">
        <references count="1">
          <reference field="17" count="0"/>
        </references>
      </pivotArea>
    </format>
    <format dxfId="212">
      <pivotArea dataOnly="0" labelOnly="1" outline="0" fieldPosition="0">
        <references count="1">
          <reference field="10" count="0"/>
        </references>
      </pivotArea>
    </format>
    <format dxfId="211">
      <pivotArea dataOnly="0" labelOnly="1" outline="0" fieldPosition="0">
        <references count="1">
          <reference field="9" count="0"/>
        </references>
      </pivotArea>
    </format>
    <format dxfId="210">
      <pivotArea dataOnly="0" labelOnly="1" outline="0" fieldPosition="0">
        <references count="3">
          <reference field="9" count="1" selected="0">
            <x v="0"/>
          </reference>
          <reference field="10" count="1" selected="0">
            <x v="2"/>
          </reference>
          <reference field="17" count="1">
            <x v="36"/>
          </reference>
        </references>
      </pivotArea>
    </format>
    <format dxfId="209">
      <pivotArea dataOnly="0" labelOnly="1" outline="0" offset="IV256" fieldPosition="0">
        <references count="4">
          <reference field="9" count="1" selected="0">
            <x v="0"/>
          </reference>
          <reference field="10" count="1" selected="0">
            <x v="2"/>
          </reference>
          <reference field="17" count="1" selected="0">
            <x v="35"/>
          </reference>
          <reference field="18" count="1">
            <x v="11"/>
          </reference>
        </references>
      </pivotArea>
    </format>
    <format dxfId="208">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207">
      <pivotArea field="13" type="button" dataOnly="0" labelOnly="1" outline="0" axis="axisRow" fieldPosition="13"/>
    </format>
    <format dxfId="206">
      <pivotArea dataOnly="0" labelOnly="1" outline="0" fieldPosition="0">
        <references count="1">
          <reference field="9" count="1" defaultSubtotal="1">
            <x v="2"/>
          </reference>
        </references>
      </pivotArea>
    </format>
    <format dxfId="205">
      <pivotArea dataOnly="0" labelOnly="1" outline="0" fieldPosition="0">
        <references count="1">
          <reference field="9" count="1" defaultSubtotal="1">
            <x v="3"/>
          </reference>
        </references>
      </pivotArea>
    </format>
    <format dxfId="204">
      <pivotArea dataOnly="0" labelOnly="1" grandRow="1" outline="0" fieldPosition="0"/>
    </format>
    <format dxfId="203">
      <pivotArea dataOnly="0" labelOnly="1" outline="0" fieldPosition="0">
        <references count="2">
          <reference field="9" count="1" selected="0">
            <x v="2"/>
          </reference>
          <reference field="10" count="1" defaultSubtotal="1">
            <x v="5"/>
          </reference>
        </references>
      </pivotArea>
    </format>
    <format dxfId="202">
      <pivotArea dataOnly="0" labelOnly="1" outline="0" fieldPosition="0">
        <references count="2">
          <reference field="9" count="1" selected="0">
            <x v="3"/>
          </reference>
          <reference field="10" count="1" defaultSubtotal="1">
            <x v="3"/>
          </reference>
        </references>
      </pivotArea>
    </format>
    <format dxfId="201">
      <pivotArea dataOnly="0" labelOnly="1" outline="0" fieldPosition="0">
        <references count="2">
          <reference field="9" count="1" selected="0">
            <x v="3"/>
          </reference>
          <reference field="10" count="1" defaultSubtotal="1">
            <x v="7"/>
          </reference>
        </references>
      </pivotArea>
    </format>
    <format dxfId="200">
      <pivotArea dataOnly="0" labelOnly="1" outline="0" fieldPosition="0">
        <references count="1">
          <reference field="19" count="0"/>
        </references>
      </pivotArea>
    </format>
    <format dxfId="199">
      <pivotArea dataOnly="0" labelOnly="1" outline="0" fieldPosition="0">
        <references count="1">
          <reference field="17" count="0"/>
        </references>
      </pivotArea>
    </format>
    <format dxfId="198">
      <pivotArea dataOnly="0" labelOnly="1" outline="0" fieldPosition="0">
        <references count="1">
          <reference field="18" count="0"/>
        </references>
      </pivotArea>
    </format>
    <format dxfId="197">
      <pivotArea dataOnly="0" labelOnly="1" outline="0" fieldPosition="0">
        <references count="1">
          <reference field="16" count="0"/>
        </references>
      </pivotArea>
    </format>
    <format dxfId="196">
      <pivotArea dataOnly="0" labelOnly="1" outline="0" fieldPosition="0">
        <references count="1">
          <reference field="21" count="0"/>
        </references>
      </pivotArea>
    </format>
    <format dxfId="195">
      <pivotArea dataOnly="0" labelOnly="1" outline="0" fieldPosition="0">
        <references count="1">
          <reference field="30" count="0"/>
        </references>
      </pivotArea>
    </format>
    <format dxfId="194">
      <pivotArea dataOnly="0" labelOnly="1" outline="0" fieldPosition="0">
        <references count="1">
          <reference field="23" count="0"/>
        </references>
      </pivotArea>
    </format>
    <format dxfId="193">
      <pivotArea dataOnly="0" labelOnly="1" outline="0" fieldPosition="0">
        <references count="1">
          <reference field="29" count="0"/>
        </references>
      </pivotArea>
    </format>
    <format dxfId="192">
      <pivotArea dataOnly="0" labelOnly="1" outline="0" fieldPosition="0">
        <references count="1">
          <reference field="13" count="0"/>
        </references>
      </pivotArea>
    </format>
    <format dxfId="191">
      <pivotArea dataOnly="0" labelOnly="1" outline="0" offset="G256:IV256" fieldPosition="0">
        <references count="2">
          <reference field="9" count="1" selected="0">
            <x v="2"/>
          </reference>
          <reference field="10" count="1" defaultSubtotal="1">
            <x v="0"/>
          </reference>
        </references>
      </pivotArea>
    </format>
    <format dxfId="190">
      <pivotArea dataOnly="0" labelOnly="1" outline="0" offset="G256:IV256" fieldPosition="0">
        <references count="2">
          <reference field="9" count="1" selected="0">
            <x v="0"/>
          </reference>
          <reference field="10" count="1" defaultSubtotal="1">
            <x v="1"/>
          </reference>
        </references>
      </pivotArea>
    </format>
    <format dxfId="189">
      <pivotArea outline="0" collapsedLevelsAreSubtotals="1" fieldPosition="0"/>
    </format>
    <format dxfId="188">
      <pivotArea dataOnly="0" labelOnly="1" outline="0" offset="H256:IV256" fieldPosition="0">
        <references count="1">
          <reference field="9" count="1" defaultSubtotal="1">
            <x v="0"/>
          </reference>
        </references>
      </pivotArea>
    </format>
    <format dxfId="187">
      <pivotArea dataOnly="0" labelOnly="1" outline="0" offset="H256:IV256" fieldPosition="0">
        <references count="1">
          <reference field="9" count="1" defaultSubtotal="1">
            <x v="1"/>
          </reference>
        </references>
      </pivotArea>
    </format>
    <format dxfId="186">
      <pivotArea dataOnly="0" labelOnly="1" outline="0" offset="H256:IV256" fieldPosition="0">
        <references count="1">
          <reference field="9" count="1" defaultSubtotal="1">
            <x v="2"/>
          </reference>
        </references>
      </pivotArea>
    </format>
    <format dxfId="185">
      <pivotArea dataOnly="0" labelOnly="1" outline="0" offset="H256:IV256" fieldPosition="0">
        <references count="1">
          <reference field="9" count="1" defaultSubtotal="1">
            <x v="3"/>
          </reference>
        </references>
      </pivotArea>
    </format>
    <format dxfId="184">
      <pivotArea dataOnly="0" labelOnly="1" grandRow="1" outline="0" offset="H256:IV256" fieldPosition="0"/>
    </format>
    <format dxfId="183">
      <pivotArea dataOnly="0" labelOnly="1" outline="0" offset="G256:IV256" fieldPosition="0">
        <references count="2">
          <reference field="9" count="1" selected="0">
            <x v="0"/>
          </reference>
          <reference field="10" count="1" defaultSubtotal="1">
            <x v="2"/>
          </reference>
        </references>
      </pivotArea>
    </format>
    <format dxfId="182">
      <pivotArea dataOnly="0" labelOnly="1" outline="0" offset="G256:IV256" fieldPosition="0">
        <references count="2">
          <reference field="9" count="1" selected="0">
            <x v="1"/>
          </reference>
          <reference field="10" count="1" defaultSubtotal="1">
            <x v="4"/>
          </reference>
        </references>
      </pivotArea>
    </format>
    <format dxfId="181">
      <pivotArea dataOnly="0" labelOnly="1" outline="0" offset="G256:IV256" fieldPosition="0">
        <references count="2">
          <reference field="9" count="1" selected="0">
            <x v="1"/>
          </reference>
          <reference field="10" count="1" defaultSubtotal="1">
            <x v="6"/>
          </reference>
        </references>
      </pivotArea>
    </format>
    <format dxfId="180">
      <pivotArea dataOnly="0" labelOnly="1" outline="0" offset="G256:IV256" fieldPosition="0">
        <references count="2">
          <reference field="9" count="1" selected="0">
            <x v="2"/>
          </reference>
          <reference field="10" count="1" defaultSubtotal="1">
            <x v="5"/>
          </reference>
        </references>
      </pivotArea>
    </format>
    <format dxfId="179">
      <pivotArea dataOnly="0" labelOnly="1" outline="0" offset="G256:IV256" fieldPosition="0">
        <references count="2">
          <reference field="9" count="1" selected="0">
            <x v="3"/>
          </reference>
          <reference field="10" count="1" defaultSubtotal="1">
            <x v="3"/>
          </reference>
        </references>
      </pivotArea>
    </format>
    <format dxfId="178">
      <pivotArea dataOnly="0" labelOnly="1" outline="0" offset="G256:IV256" fieldPosition="0">
        <references count="2">
          <reference field="9" count="1" selected="0">
            <x v="3"/>
          </reference>
          <reference field="10" count="1" defaultSubtotal="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2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53" name="[SPBY].[Status_GUP_TUP].&amp;[GUP 01]" cap="GUP 01"/>
  </pageFields>
  <pivotHierarchies count="2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2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53" name="[SPBY].[Status_GUP_TUP].&amp;[GUP 01]" cap="GUP 01"/>
  </pageFields>
  <pivotHierarchies count="2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253"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94">
      <pivotArea type="all" dataOnly="0" outline="0" fieldPosition="0"/>
    </format>
    <format dxfId="93">
      <pivotArea outline="0" collapsedLevelsAreSubtotals="1" fieldPosition="0"/>
    </format>
    <format dxfId="92">
      <pivotArea dataOnly="0" labelOnly="1" grandRow="1" outline="0" fieldPosition="0"/>
    </format>
    <format dxfId="91">
      <pivotArea type="all" dataOnly="0" outline="0" fieldPosition="0"/>
    </format>
    <format dxfId="90">
      <pivotArea outline="0" collapsedLevelsAreSubtotals="1" fieldPosition="0"/>
    </format>
    <format dxfId="89">
      <pivotArea dataOnly="0" labelOnly="1" grandRow="1" outline="0" fieldPosition="0"/>
    </format>
    <format dxfId="88">
      <pivotArea type="all" dataOnly="0" outline="0" fieldPosition="0"/>
    </format>
    <format dxfId="87">
      <pivotArea outline="0" collapsedLevelsAreSubtotals="1" fieldPosition="0"/>
    </format>
    <format dxfId="86">
      <pivotArea dataOnly="0" labelOnly="1" grandRow="1" outline="0" fieldPosition="0"/>
    </format>
    <format dxfId="85">
      <pivotArea dataOnly="0" labelOnly="1" fieldPosition="0">
        <references count="1">
          <reference field="0" count="0"/>
        </references>
      </pivotArea>
    </format>
    <format dxfId="84">
      <pivotArea field="1" type="button" dataOnly="0" labelOnly="1" outline="0" axis="axisRow" fieldPosition="0"/>
    </format>
    <format dxfId="83">
      <pivotArea field="0" type="button" dataOnly="0" labelOnly="1" outline="0" axis="axisRow" fieldPosition="5"/>
    </format>
    <format dxfId="82">
      <pivotArea dataOnly="0" labelOnly="1" grandRow="1" outline="0" fieldPosition="0"/>
    </format>
    <format dxfId="81">
      <pivotArea dataOnly="0" labelOnly="1" outline="0" fieldPosition="0">
        <references count="1">
          <reference field="1" count="0"/>
        </references>
      </pivotArea>
    </format>
    <format dxfId="80">
      <pivotArea outline="0" fieldPosition="0">
        <references count="1">
          <reference field="1" count="0" selected="0" defaultSubtotal="1"/>
        </references>
      </pivotArea>
    </format>
    <format dxfId="79">
      <pivotArea dataOnly="0" labelOnly="1" outline="0" fieldPosition="0">
        <references count="1">
          <reference field="1" count="0"/>
        </references>
      </pivotArea>
    </format>
    <format dxfId="78">
      <pivotArea dataOnly="0" labelOnly="1" outline="0" fieldPosition="0">
        <references count="1">
          <reference field="1" count="0" defaultSubtotal="1"/>
        </references>
      </pivotArea>
    </format>
    <format dxfId="77">
      <pivotArea field="0" type="button" dataOnly="0" labelOnly="1" outline="0" axis="axisRow" fieldPosition="5"/>
    </format>
    <format dxfId="76">
      <pivotArea field="3" type="button" dataOnly="0" labelOnly="1" outline="0" axis="axisRow" fieldPosition="2"/>
    </format>
    <format dxfId="75">
      <pivotArea field="4" type="button" dataOnly="0" labelOnly="1" outline="0" axis="axisRow" fieldPosition="3"/>
    </format>
    <format dxfId="74">
      <pivotArea field="5" type="button" dataOnly="0" labelOnly="1" outline="0" axis="axisRow" fieldPosition="4"/>
    </format>
    <format dxfId="73">
      <pivotArea field="2" type="button" dataOnly="0" labelOnly="1" outline="0" axis="axisRow" fieldPosition="1"/>
    </format>
    <format dxfId="72">
      <pivotArea dataOnly="0" labelOnly="1" outline="0" fieldPosition="0">
        <references count="1">
          <reference field="2" count="0"/>
        </references>
      </pivotArea>
    </format>
    <format dxfId="71">
      <pivotArea dataOnly="0" labelOnly="1" outline="0" fieldPosition="0">
        <references count="1">
          <reference field="4" count="0"/>
        </references>
      </pivotArea>
    </format>
    <format dxfId="70">
      <pivotArea dataOnly="0" labelOnly="1" outline="0" fieldPosition="0">
        <references count="1">
          <reference field="1" count="0"/>
        </references>
      </pivotArea>
    </format>
    <format dxfId="69">
      <pivotArea dataOnly="0" labelOnly="1" outline="0" fieldPosition="0">
        <references count="1">
          <reference field="1" count="1">
            <x v="1048832"/>
          </reference>
        </references>
      </pivotArea>
    </format>
    <format dxfId="68">
      <pivotArea dataOnly="0" labelOnly="1" outline="0" fieldPosition="0">
        <references count="1">
          <reference field="1" count="1">
            <x v="1048832"/>
          </reference>
        </references>
      </pivotArea>
    </format>
    <format dxfId="67">
      <pivotArea dataOnly="0" labelOnly="1" outline="0" fieldPosition="0">
        <references count="1">
          <reference field="1" count="1">
            <x v="1048832"/>
          </reference>
        </references>
      </pivotArea>
    </format>
    <format dxfId="66">
      <pivotArea dataOnly="0" labelOnly="1" outline="0" fieldPosition="0">
        <references count="1">
          <reference field="1" count="1">
            <x v="1048832"/>
          </reference>
        </references>
      </pivotArea>
    </format>
    <format dxfId="65">
      <pivotArea dataOnly="0" labelOnly="1" outline="0" fieldPosition="0">
        <references count="1">
          <reference field="1" count="1">
            <x v="1048832"/>
          </reference>
        </references>
      </pivotArea>
    </format>
    <format dxfId="64">
      <pivotArea dataOnly="0" labelOnly="1" outline="0" fieldPosition="0">
        <references count="1">
          <reference field="1" count="1">
            <x v="1048832"/>
          </reference>
        </references>
      </pivotArea>
    </format>
    <format dxfId="63">
      <pivotArea dataOnly="0" labelOnly="1" outline="0" fieldPosition="0">
        <references count="1">
          <reference field="1" count="1">
            <x v="1048832"/>
          </reference>
        </references>
      </pivotArea>
    </format>
    <format dxfId="62">
      <pivotArea dataOnly="0" labelOnly="1" outline="0" fieldPosition="0">
        <references count="1">
          <reference field="1" count="1">
            <x v="1048832"/>
          </reference>
        </references>
      </pivotArea>
    </format>
    <format dxfId="61">
      <pivotArea dataOnly="0" labelOnly="1" outline="0" fieldPosition="0">
        <references count="1">
          <reference field="1" count="1">
            <x v="1048832"/>
          </reference>
        </references>
      </pivotArea>
    </format>
    <format dxfId="60">
      <pivotArea dataOnly="0" labelOnly="1" outline="0" fieldPosition="0">
        <references count="1">
          <reference field="1" count="1">
            <x v="1048832"/>
          </reference>
        </references>
      </pivotArea>
    </format>
    <format dxfId="59">
      <pivotArea dataOnly="0" labelOnly="1" outline="0" fieldPosition="0">
        <references count="1">
          <reference field="1" count="1">
            <x v="1048832"/>
          </reference>
        </references>
      </pivotArea>
    </format>
    <format dxfId="58">
      <pivotArea dataOnly="0" labelOnly="1" outline="0" fieldPosition="0">
        <references count="1">
          <reference field="1" count="1">
            <x v="1048832"/>
          </reference>
        </references>
      </pivotArea>
    </format>
    <format dxfId="57">
      <pivotArea dataOnly="0" labelOnly="1" outline="0" fieldPosition="0">
        <references count="1">
          <reference field="1" count="1">
            <x v="1048832"/>
          </reference>
        </references>
      </pivotArea>
    </format>
    <format dxfId="56">
      <pivotArea dataOnly="0" labelOnly="1" outline="0" fieldPosition="0">
        <references count="1">
          <reference field="1" count="1">
            <x v="1048832"/>
          </reference>
        </references>
      </pivotArea>
    </format>
    <format dxfId="55">
      <pivotArea dataOnly="0" labelOnly="1" outline="0" fieldPosition="0">
        <references count="1">
          <reference field="1" count="1">
            <x v="1048832"/>
          </reference>
        </references>
      </pivotArea>
    </format>
    <format dxfId="54">
      <pivotArea dataOnly="0" labelOnly="1" outline="0" fieldPosition="0">
        <references count="1">
          <reference field="1" count="1">
            <x v="1048832"/>
          </reference>
        </references>
      </pivotArea>
    </format>
    <format dxfId="53">
      <pivotArea dataOnly="0" labelOnly="1" outline="0" fieldPosition="0">
        <references count="1">
          <reference field="1" count="1">
            <x v="1048832"/>
          </reference>
        </references>
      </pivotArea>
    </format>
    <format dxfId="52">
      <pivotArea dataOnly="0" labelOnly="1" grandRow="1" outline="0" fieldPosition="0"/>
    </format>
    <format dxfId="51">
      <pivotArea type="all" dataOnly="0" outline="0" fieldPosition="0"/>
    </format>
    <format dxfId="50">
      <pivotArea outline="0" collapsedLevelsAreSubtotals="1" fieldPosition="0"/>
    </format>
    <format dxfId="49">
      <pivotArea field="1" type="button" dataOnly="0" labelOnly="1" outline="0" axis="axisRow" fieldPosition="0"/>
    </format>
    <format dxfId="48">
      <pivotArea field="2" type="button" dataOnly="0" labelOnly="1" outline="0" axis="axisRow" fieldPosition="1"/>
    </format>
    <format dxfId="47">
      <pivotArea field="3" type="button" dataOnly="0" labelOnly="1" outline="0" axis="axisRow" fieldPosition="2"/>
    </format>
    <format dxfId="46">
      <pivotArea field="4" type="button" dataOnly="0" labelOnly="1" outline="0" axis="axisRow" fieldPosition="3"/>
    </format>
    <format dxfId="45">
      <pivotArea field="5" type="button" dataOnly="0" labelOnly="1" outline="0" axis="axisRow" fieldPosition="4"/>
    </format>
    <format dxfId="44">
      <pivotArea field="0" type="button" dataOnly="0" labelOnly="1" outline="0" axis="axisRow" fieldPosition="5"/>
    </format>
    <format dxfId="43">
      <pivotArea dataOnly="0" labelOnly="1" outline="0" fieldPosition="0">
        <references count="1">
          <reference field="1" count="0"/>
        </references>
      </pivotArea>
    </format>
    <format dxfId="42">
      <pivotArea dataOnly="0" labelOnly="1" outline="0" fieldPosition="0">
        <references count="1">
          <reference field="1" count="0" defaultSubtotal="1"/>
        </references>
      </pivotArea>
    </format>
    <format dxfId="41">
      <pivotArea dataOnly="0" labelOnly="1" grandRow="1" outline="0" fieldPosition="0"/>
    </format>
    <format dxfId="40">
      <pivotArea type="all" dataOnly="0" outline="0" fieldPosition="0"/>
    </format>
    <format dxfId="39">
      <pivotArea field="0" type="button" dataOnly="0" labelOnly="1" outline="0" axis="axisRow" fieldPosition="5"/>
    </format>
    <format dxfId="38">
      <pivotArea dataOnly="0" labelOnly="1" grandRow="1" outline="0" fieldPosition="0"/>
    </format>
    <format dxfId="37">
      <pivotArea field="0" type="button" dataOnly="0" labelOnly="1" outline="0" axis="axisRow" fieldPosition="5"/>
    </format>
    <format dxfId="36">
      <pivotArea dataOnly="0" labelOnly="1" outline="0" fieldPosition="0">
        <references count="1">
          <reference field="1" count="1" defaultSubtotal="1">
            <x v="1048832"/>
          </reference>
        </references>
      </pivotArea>
    </format>
    <format dxfId="35">
      <pivotArea dataOnly="0" labelOnly="1" outline="0" fieldPosition="0">
        <references count="1">
          <reference field="1" count="1" defaultSubtotal="1">
            <x v="1048832"/>
          </reference>
        </references>
      </pivotArea>
    </format>
    <format dxfId="34">
      <pivotArea dataOnly="0" labelOnly="1" outline="0" fieldPosition="0">
        <references count="1">
          <reference field="1" count="1" defaultSubtotal="1">
            <x v="1048832"/>
          </reference>
        </references>
      </pivotArea>
    </format>
    <format dxfId="33">
      <pivotArea dataOnly="0" labelOnly="1" outline="0" fieldPosition="0">
        <references count="1">
          <reference field="1" count="1" defaultSubtotal="1">
            <x v="1048832"/>
          </reference>
        </references>
      </pivotArea>
    </format>
    <format dxfId="32">
      <pivotArea dataOnly="0" labelOnly="1" outline="0" fieldPosition="0">
        <references count="1">
          <reference field="1" count="1" defaultSubtotal="1">
            <x v="1048832"/>
          </reference>
        </references>
      </pivotArea>
    </format>
    <format dxfId="31">
      <pivotArea dataOnly="0" labelOnly="1" outline="0" fieldPosition="0">
        <references count="1">
          <reference field="1" count="1" defaultSubtotal="1">
            <x v="1048832"/>
          </reference>
        </references>
      </pivotArea>
    </format>
    <format dxfId="30">
      <pivotArea dataOnly="0" labelOnly="1" outline="0" fieldPosition="0">
        <references count="1">
          <reference field="1" count="1" defaultSubtotal="1">
            <x v="1048832"/>
          </reference>
        </references>
      </pivotArea>
    </format>
    <format dxfId="29">
      <pivotArea dataOnly="0" labelOnly="1" outline="0" fieldPosition="0">
        <references count="1">
          <reference field="1" count="1" defaultSubtotal="1">
            <x v="1048832"/>
          </reference>
        </references>
      </pivotArea>
    </format>
    <format dxfId="28">
      <pivotArea dataOnly="0" labelOnly="1" outline="0" fieldPosition="0">
        <references count="1">
          <reference field="1" count="1" defaultSubtotal="1">
            <x v="1048832"/>
          </reference>
        </references>
      </pivotArea>
    </format>
    <format dxfId="27">
      <pivotArea dataOnly="0" labelOnly="1" outline="0" fieldPosition="0">
        <references count="1">
          <reference field="1" count="1" defaultSubtotal="1">
            <x v="1048832"/>
          </reference>
        </references>
      </pivotArea>
    </format>
    <format dxfId="26">
      <pivotArea dataOnly="0" labelOnly="1" outline="0" fieldPosition="0">
        <references count="1">
          <reference field="1" count="1" defaultSubtotal="1">
            <x v="1048832"/>
          </reference>
        </references>
      </pivotArea>
    </format>
    <format dxfId="25">
      <pivotArea dataOnly="0" labelOnly="1" outline="0" fieldPosition="0">
        <references count="1">
          <reference field="1" count="1" defaultSubtotal="1">
            <x v="1048832"/>
          </reference>
        </references>
      </pivotArea>
    </format>
    <format dxfId="24">
      <pivotArea dataOnly="0" labelOnly="1" outline="0" fieldPosition="0">
        <references count="1">
          <reference field="1" count="1" defaultSubtotal="1">
            <x v="1048832"/>
          </reference>
        </references>
      </pivotArea>
    </format>
    <format dxfId="23">
      <pivotArea dataOnly="0" labelOnly="1" outline="0" fieldPosition="0">
        <references count="1">
          <reference field="1" count="1" defaultSubtotal="1">
            <x v="1048832"/>
          </reference>
        </references>
      </pivotArea>
    </format>
    <format dxfId="22">
      <pivotArea dataOnly="0" labelOnly="1" outline="0" fieldPosition="0">
        <references count="1">
          <reference field="1" count="1" defaultSubtotal="1">
            <x v="1048832"/>
          </reference>
        </references>
      </pivotArea>
    </format>
    <format dxfId="21">
      <pivotArea dataOnly="0" labelOnly="1" outline="0" fieldPosition="0">
        <references count="1">
          <reference field="1" count="1" defaultSubtotal="1">
            <x v="1048832"/>
          </reference>
        </references>
      </pivotArea>
    </format>
    <format dxfId="20">
      <pivotArea dataOnly="0" labelOnly="1" outline="0" fieldPosition="0">
        <references count="1">
          <reference field="1" count="1" defaultSubtotal="1">
            <x v="1048832"/>
          </reference>
        </references>
      </pivotArea>
    </format>
    <format dxfId="19">
      <pivotArea dataOnly="0" labelOnly="1" outline="0" fieldPosition="0">
        <references count="1">
          <reference field="1" count="1" defaultSubtotal="1">
            <x v="1048832"/>
          </reference>
        </references>
      </pivotArea>
    </format>
    <format dxfId="18">
      <pivotArea dataOnly="0" labelOnly="1" outline="0" fieldPosition="0">
        <references count="1">
          <reference field="1" count="1" defaultSubtotal="1">
            <x v="1048832"/>
          </reference>
        </references>
      </pivotArea>
    </format>
    <format dxfId="17">
      <pivotArea dataOnly="0" labelOnly="1" outline="0" fieldPosition="0">
        <references count="1">
          <reference field="1" count="1" defaultSubtotal="1">
            <x v="1048832"/>
          </reference>
        </references>
      </pivotArea>
    </format>
    <format dxfId="16">
      <pivotArea dataOnly="0" labelOnly="1" outline="0" fieldPosition="0">
        <references count="1">
          <reference field="1" count="1" defaultSubtotal="1">
            <x v="1048832"/>
          </reference>
        </references>
      </pivotArea>
    </format>
    <format dxfId="15">
      <pivotArea dataOnly="0" labelOnly="1" outline="0" fieldPosition="0">
        <references count="1">
          <reference field="1" count="1" defaultSubtotal="1">
            <x v="1048832"/>
          </reference>
        </references>
      </pivotArea>
    </format>
    <format dxfId="14">
      <pivotArea dataOnly="0" labelOnly="1" outline="0" fieldPosition="0">
        <references count="1">
          <reference field="1" count="1" defaultSubtotal="1">
            <x v="1048832"/>
          </reference>
        </references>
      </pivotArea>
    </format>
    <format dxfId="13">
      <pivotArea dataOnly="0" labelOnly="1" outline="0" fieldPosition="0">
        <references count="1">
          <reference field="1" count="1" defaultSubtotal="1">
            <x v="1048832"/>
          </reference>
        </references>
      </pivotArea>
    </format>
    <format dxfId="12">
      <pivotArea dataOnly="0" labelOnly="1" outline="0" fieldPosition="0">
        <references count="1">
          <reference field="1" count="1" defaultSubtotal="1">
            <x v="1048832"/>
          </reference>
        </references>
      </pivotArea>
    </format>
    <format dxfId="11">
      <pivotArea dataOnly="0" labelOnly="1" outline="0" fieldPosition="0">
        <references count="1">
          <reference field="1" count="1" defaultSubtotal="1">
            <x v="1048832"/>
          </reference>
        </references>
      </pivotArea>
    </format>
    <format dxfId="10">
      <pivotArea dataOnly="0" labelOnly="1" outline="0" fieldPosition="0">
        <references count="1">
          <reference field="1" count="1" defaultSubtotal="1">
            <x v="1048832"/>
          </reference>
        </references>
      </pivotArea>
    </format>
    <format dxfId="9">
      <pivotArea dataOnly="0" labelOnly="1" grandRow="1" outline="0" fieldPosition="0"/>
    </format>
    <format dxfId="8">
      <pivotArea type="all" dataOnly="0" outline="0" fieldPosition="0"/>
    </format>
    <format dxfId="7">
      <pivotArea outline="0" collapsedLevelsAreSubtotals="1" fieldPosition="0"/>
    </format>
    <format dxfId="6">
      <pivotArea field="1" type="button" dataOnly="0" labelOnly="1" outline="0" axis="axisRow" fieldPosition="0"/>
    </format>
    <format dxfId="5">
      <pivotArea field="2" type="button" dataOnly="0" labelOnly="1" outline="0" axis="axisRow" fieldPosition="1"/>
    </format>
    <format dxfId="4">
      <pivotArea field="3" type="button" dataOnly="0" labelOnly="1" outline="0" axis="axisRow" fieldPosition="2"/>
    </format>
    <format dxfId="3">
      <pivotArea field="4" type="button" dataOnly="0" labelOnly="1" outline="0" axis="axisRow" fieldPosition="3"/>
    </format>
    <format dxfId="2">
      <pivotArea field="5" type="button" dataOnly="0" labelOnly="1" outline="0" axis="axisRow" fieldPosition="4"/>
    </format>
    <format dxfId="1">
      <pivotArea field="0" type="button" dataOnly="0" labelOnly="1" outline="0" axis="axisRow" fieldPosition="5"/>
    </format>
    <format dxfId="0">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0"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6" xr16:uid="{A66C8329-C057-4FF6-9533-D4F2A818888B}" autoFormatId="16" applyNumberFormats="0" applyBorderFormats="0" applyFontFormats="0" applyPatternFormats="0" applyAlignmentFormats="0" applyWidthHeightFormats="0">
  <queryTableRefresh nextId="162">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1887023578">
      <levels count="2">
        <level uniqueName="[SPBY].[Subkoordinator].[(All)]" sourceCaption="(All)" count="0"/>
        <level uniqueName="[SPBY].[Subkoordinator].[Subkoordinator]" sourceCaption="Subkoordinator" count="7">
          <ranges>
            <range startItem="0">
              <i n="[SPBY].[Subkoordinator].&amp;[Metode dan Kurikulum]" c="Metode dan Kurikulum"/>
              <i n="[SPBY].[Subkoordinator].&amp;[Peserta Didik dan Sarana Prasarana]" c="Peserta Didik dan Sarana Prasarana"/>
              <i n="[SPBY].[Subkoordinator].&amp;[Evaluasi]" c="Evaluasi" nd="1"/>
              <i n="[SPBY].[Subkoordinator].&amp;[Kelembagaan]" c="Kelembagaan" nd="1"/>
              <i n="[SPBY].[Subkoordinator].&amp;[Ketenagaan]" c="Ketenagaan" nd="1"/>
              <i n="[SPBY].[Subkoordinator].&amp;[Keuangan]" c="Keuangan" nd="1"/>
              <i n="[SPBY].[Subkoordinator].&amp;[Umum]" c="Umum" nd="1"/>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1887023578">
      <levels count="2">
        <level uniqueName="[SPBY].[Koordinator].[(All)]" sourceCaption="(All)" count="0"/>
        <level uniqueName="[SPBY].[Koordinator].[Koordinator]" sourceCaption="Koordinator" count="4">
          <ranges>
            <range startItem="0">
              <i n="[SPBY].[Koordinator].&amp;[Kelembagaan dan Ketenagaan]" c="Kelembagaan dan Ketenagaan"/>
              <i n="[SPBY].[Koordinator].&amp;[Penyelenggaraan Pendidikan]" c="Penyelenggaraan Pendidikan"/>
              <i n="[SPBY].[Koordinator].&amp;[Perencanaan dan Evaluasi]" c="Perencanaan dan Evaluasi"/>
              <i n="[SPBY].[Koordinator].&amp;[Tata Usaha]" c="Tata Usaha"/>
            </range>
          </ranges>
        </level>
      </levels>
      <selections count="1">
        <selection n="[SPBY].[Koordinator].&amp;[Penyelenggaraan Pendidikan]"/>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1887023578">
      <levels count="2">
        <level uniqueName="[SPBY].[Status_GUP_TUP].[(All)]" sourceCaption="(All)" count="0"/>
        <level uniqueName="[SPBY].[Status_GUP_TUP].[Status_GUP_TUP]" sourceCaption="Status_GUP_TUP" count="1">
          <ranges>
            <range startItem="0">
              <i n="[SPBY].[Status_GUP_TUP].&amp;[GUP 01]" c="GUP 01"/>
            </range>
          </ranges>
        </level>
      </levels>
      <selections count="1">
        <selection n="[SPBY].[Status_GUP_T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1601"/>
    <tableColumn id="2" xr3:uid="{025BDA5E-7239-493E-9396-FDAEBC22623F}" uniqueName="2" name="Column2" queryTableFieldId="2" dataDxfId="1600"/>
    <tableColumn id="3" xr3:uid="{CFE3A5AA-AAE8-4CF4-BFC4-6130803BF3D6}" uniqueName="3" name="Column3" queryTableFieldId="3" dataDxfId="1599"/>
    <tableColumn id="4" xr3:uid="{35000186-B14E-4788-BAB7-647CF402CC12}" uniqueName="4" name="Column4" queryTableFieldId="4" dataDxfId="1598"/>
    <tableColumn id="5" xr3:uid="{E17C0BC3-9014-489C-9533-E55E2099D1D3}" uniqueName="5" name="Column5" queryTableFieldId="5" dataDxfId="1597"/>
    <tableColumn id="6" xr3:uid="{C0D5BB3C-5857-4BCA-A9CB-ED6E5EFC8607}" uniqueName="6" name="Column6" queryTableFieldId="6" dataDxfId="1596"/>
    <tableColumn id="7" xr3:uid="{F7359B52-8AB4-41F0-8494-8FBDEDC37E20}" uniqueName="7" name="Column7" queryTableFieldId="7" dataDxfId="1595"/>
    <tableColumn id="8" xr3:uid="{229AE432-04FF-4EB3-A83B-19EB1B489A70}" uniqueName="8" name="Column8" queryTableFieldId="8" dataDxfId="1594"/>
    <tableColumn id="9" xr3:uid="{E78958A1-A9AD-4AF3-BB06-459B1EF6EC19}" uniqueName="9" name="Column9" queryTableFieldId="9" dataDxfId="1593"/>
    <tableColumn id="10" xr3:uid="{1DE3B1F4-2C08-4613-A64A-DF0CA0A7EED5}" uniqueName="10" name="Column10" queryTableFieldId="10" dataDxfId="1592"/>
    <tableColumn id="11" xr3:uid="{97AF717A-DCA6-4139-B0E8-CD814F2E4201}" uniqueName="11" name="Column11" queryTableFieldId="11" dataDxfId="1591"/>
    <tableColumn id="12" xr3:uid="{0D8B7378-1EE0-4C1D-9272-08775B340CC6}" uniqueName="12" name="AN" queryTableFieldId="12" dataDxfId="1590"/>
    <tableColumn id="13" xr3:uid="{C1B8A798-70D7-49CC-8411-F9CFC79C34E8}" uniqueName="13" name="Column13" queryTableFieldId="13" dataDxfId="1589"/>
    <tableColumn id="14" xr3:uid="{6FFD15A6-B6EB-4159-9105-5768B70DF483}" uniqueName="14" name="Column14" queryTableFieldId="14" dataDxfId="1588"/>
    <tableColumn id="15" xr3:uid="{77C3B8B4-F44D-405D-8151-AB9AD2DDFA67}" uniqueName="15" name="Column15" queryTableFieldId="15"/>
    <tableColumn id="16" xr3:uid="{50BC24F7-9620-4EE4-8F18-BFECC197C8E1}" uniqueName="16" name="Column16" queryTableFieldId="16" dataDxfId="1587"/>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65" tableType="queryTable" totalsRowCount="1">
  <autoFilter ref="A1:BC64" xr:uid="{867F32FE-3467-4CBE-A9DA-F7F9DE2AB573}"/>
  <tableColumns count="55">
    <tableColumn id="1" xr3:uid="{630AD4CC-AD50-4F6B-B28E-C192AD0DBBFE}" uniqueName="1" name="BA" queryTableFieldId="82" dataDxfId="1586"/>
    <tableColumn id="2" xr3:uid="{890E741C-417C-4290-9BBC-7D97E19EAEE9}" uniqueName="2" name="Nama BA" queryTableFieldId="83" dataDxfId="1585"/>
    <tableColumn id="3" xr3:uid="{C5553197-A5DF-4EEE-9937-83AC0AADB069}" uniqueName="3" name="Es1" queryTableFieldId="84" dataDxfId="1584"/>
    <tableColumn id="4" xr3:uid="{BD39ECA7-8063-41FE-9512-95FF14407623}" uniqueName="4" name="Nama Es1" queryTableFieldId="85" dataDxfId="1583"/>
    <tableColumn id="5" xr3:uid="{6D401D94-0338-4067-8784-504F3CB901E1}" uniqueName="5" name="Kode Satker" queryTableFieldId="86" dataDxfId="1582"/>
    <tableColumn id="6" xr3:uid="{9AF863E5-C17B-414B-86D7-3E824E88653C}" uniqueName="6" name="Nama Satker" queryTableFieldId="87" dataDxfId="1581"/>
    <tableColumn id="7" xr3:uid="{270BB171-4009-4D98-984C-F886017E94DD}" uniqueName="7" name="Kode Program" queryTableFieldId="88" dataDxfId="1580"/>
    <tableColumn id="9" xr3:uid="{989A85DA-A53E-488A-8F50-2A5DE2C09278}" uniqueName="9" name="Nama Program" queryTableFieldId="89" dataDxfId="1579"/>
    <tableColumn id="10" xr3:uid="{D3924EE3-32FD-437C-9D1A-6C8248D62BBD}" uniqueName="10" name="Kode Kegiatan" queryTableFieldId="90" dataDxfId="1578"/>
    <tableColumn id="11" xr3:uid="{48F40CC8-599B-405B-BD4A-181DC32977DF}" uniqueName="11" name="Nama Kegiatan" queryTableFieldId="91" dataDxfId="1577"/>
    <tableColumn id="36" xr3:uid="{76E9BF33-04CF-453F-A9BD-722454877E0D}" uniqueName="36" name="Kode KRO" queryTableFieldId="92" dataDxfId="1576"/>
    <tableColumn id="37" xr3:uid="{4EE9CEDF-DF9D-448E-BBBA-32AF9C874059}" uniqueName="37" name="Nama KRO" queryTableFieldId="93" dataDxfId="1575"/>
    <tableColumn id="38" xr3:uid="{E68FEF6E-97D5-4413-8D4D-4AAA8B7E7966}" uniqueName="38" name="Kode RO" queryTableFieldId="94" dataDxfId="1574"/>
    <tableColumn id="39" xr3:uid="{D165A3A5-E7A7-413D-B46F-F7F88DB9168A}" uniqueName="39" name="Nama RO" queryTableFieldId="95" dataDxfId="1573"/>
    <tableColumn id="40" xr3:uid="{CE2ED258-22BA-43AC-AAA4-AD6592B615FF}" uniqueName="40" name="Kode Komponen" queryTableFieldId="96" dataDxfId="1572"/>
    <tableColumn id="41" xr3:uid="{5335E25E-7D0B-4A8B-97E8-F651A0122E1A}" uniqueName="41" name="Nama Komponen" queryTableFieldId="97" dataDxfId="1571"/>
    <tableColumn id="42" xr3:uid="{DCAAD161-2DF4-4820-A76F-4E29DBE8C83A}" uniqueName="42" name="Kode Subkomponen" queryTableFieldId="98" dataDxfId="1570"/>
    <tableColumn id="43" xr3:uid="{791D3ECD-479F-43D4-AF3B-C7B4E6B77D8E}" uniqueName="43" name="Nama Subkomponen" queryTableFieldId="99" dataDxfId="1569"/>
    <tableColumn id="44" xr3:uid="{CB55BAE0-01A0-4EAD-AFB0-A4C039878BDE}" uniqueName="44" name="Kode Akun" queryTableFieldId="100" dataDxfId="1568"/>
    <tableColumn id="45" xr3:uid="{A7A98431-8D48-4690-88C5-D7F706938EEC}" uniqueName="45" name="Nama Akun" queryTableFieldId="101" dataDxfId="1567"/>
    <tableColumn id="12" xr3:uid="{5C06FA91-94C4-436F-BFCE-833ED495F525}" uniqueName="12" name="Detil" queryTableFieldId="12" dataDxfId="1566"/>
    <tableColumn id="13" xr3:uid="{C556C79B-1201-4AD8-9EA9-06A9977D3851}" uniqueName="13" name="Noitem" queryTableFieldId="13" dataDxfId="1565"/>
    <tableColumn id="14" xr3:uid="{27547DDE-5E79-4848-B435-1648005919D8}" uniqueName="14" name="Uraian" queryTableFieldId="14" dataDxfId="1564"/>
    <tableColumn id="15" xr3:uid="{797A2B96-18A6-4377-85BA-F342DBC34B24}" uniqueName="15" name="Jumlah" queryTableFieldId="15"/>
    <tableColumn id="16" xr3:uid="{A03B32BD-7E84-4D83-AF8E-A63F569118AA}" uniqueName="16" name="nosp2d" queryTableFieldId="16" dataDxfId="1563"/>
    <tableColumn id="17" xr3:uid="{15BC6FA0-E5A4-4B7E-9060-13245859CB22}" uniqueName="17" name="tglsp2d" queryTableFieldId="17" dataDxfId="1562" totalsRowDxfId="1561"/>
    <tableColumn id="18" xr3:uid="{1EE280DD-66F4-453D-8B44-38B091ACF329}" uniqueName="18" name="NoSPM" queryTableFieldId="18" dataDxfId="1560"/>
    <tableColumn id="19" xr3:uid="{46D5DA09-46D8-44DC-98C9-BC252F52A8B8}" uniqueName="19" name="Tanggal Invoice" queryTableFieldId="19" dataDxfId="1559" totalsRowDxfId="1558"/>
    <tableColumn id="20" xr3:uid="{823E8C81-BA88-47F7-84F3-01A483A662E1}" uniqueName="20" name="DRPP" queryTableFieldId="20" dataDxfId="1557"/>
    <tableColumn id="21" xr3:uid="{B72C6D5A-42C1-4FB4-B1AF-248A690B5EED}" uniqueName="21" name="nokuitansi" queryTableFieldId="21" dataDxfId="1556"/>
    <tableColumn id="46" xr3:uid="{079BB35B-1F9D-4E0F-9EC8-A57C6C050DC4}" uniqueName="46" name="tglkuitansi" queryTableFieldId="102" dataDxfId="1555"/>
    <tableColumn id="23" xr3:uid="{5C1A2477-3090-4B5B-AE8C-C523AFD798C3}" uniqueName="23" name="nospby" queryTableFieldId="23" dataDxfId="1554"/>
    <tableColumn id="47" xr3:uid="{F56BE3D4-C122-43A4-84EE-3093A5AA9814}" uniqueName="47" name="TglSPBY" queryTableFieldId="103" dataDxfId="1553"/>
    <tableColumn id="25" xr3:uid="{4A15DCEC-F366-4D75-BDF8-E5381D2EB671}" uniqueName="25" name="Status_GUP_TUP" queryTableFieldId="25" dataDxfId="1552"/>
    <tableColumn id="28" xr3:uid="{84EE49F4-45A8-4C20-A6FE-DA949E993F4D}" uniqueName="28" name="Jenis SPM" queryTableFieldId="28" dataDxfId="1551"/>
    <tableColumn id="29" xr3:uid="{39F844A1-D62C-42A5-9A9E-588DD2435159}" uniqueName="29" name="Jenis SP2D" queryTableFieldId="29" dataDxfId="1550"/>
    <tableColumn id="30" xr3:uid="{B231E81C-0D78-4DD9-88CD-9174A7F6483C}" uniqueName="30" name="noKW" queryTableFieldId="30" dataDxfId="1549"/>
    <tableColumn id="22" xr3:uid="{6ECC6D5B-3FC8-442F-AB27-1E38801F8A2B}" uniqueName="22" name="tglKW" queryTableFieldId="22" dataDxfId="1548" totalsRowDxfId="1547"/>
    <tableColumn id="31" xr3:uid="{81D2A782-4993-4882-989B-5EC215290917}" uniqueName="31" name="no_SPBY" queryTableFieldId="31" dataDxfId="1546"/>
    <tableColumn id="24" xr3:uid="{8C72C06A-20FC-489E-B980-E9FFB9232869}" uniqueName="24" name="tgl_spby" queryTableFieldId="24" dataDxfId="1545" totalsRowDxfId="1544"/>
    <tableColumn id="32" xr3:uid="{07B3B0CB-B1EC-44FB-93EA-D448AF7CF5BB}" uniqueName="32" name="Ref_UM" queryTableFieldId="32" dataDxfId="1543"/>
    <tableColumn id="26" xr3:uid="{2148EE94-4A0D-4F71-824A-7127E32A03C8}" uniqueName="26" name="Jenis Belanja" queryTableFieldId="26" dataDxfId="1542"/>
    <tableColumn id="48" xr3:uid="{52071AA3-2CCD-46F1-9BAD-CFB44E0B384C}" uniqueName="48" name="Detil Jenis Belanja" queryTableFieldId="104" dataDxfId="1541"/>
    <tableColumn id="27" xr3:uid="{2D695F2D-5216-43C7-A482-DE438667DA20}" uniqueName="27" name="Status Akun" queryTableFieldId="27" dataDxfId="1540"/>
    <tableColumn id="49" xr3:uid="{322BB1AF-039C-4557-93A5-0279694DB168}" uniqueName="49" name="Status Covid" queryTableFieldId="105" dataDxfId="1539"/>
    <tableColumn id="50" xr3:uid="{7C89F7D4-69CF-4626-9350-24660CE7504F}" uniqueName="50" name="MAK Subkomponen" queryTableFieldId="106" dataDxfId="1538"/>
    <tableColumn id="8" xr3:uid="{067B9E6F-2A8B-4E7E-BD5F-EA20B72489C9}" uniqueName="8" name="MAK4" queryTableFieldId="8" dataDxfId="1537"/>
    <tableColumn id="51" xr3:uid="{5040E9EB-3A81-41BF-9919-C91B74ACA123}" uniqueName="51" name="Es2" queryTableFieldId="107" dataDxfId="1536"/>
    <tableColumn id="52" xr3:uid="{0F780593-826A-4E69-B432-471C48686A36}" uniqueName="52" name="Koordinator" queryTableFieldId="108" dataDxfId="1535"/>
    <tableColumn id="53" xr3:uid="{CF554530-DEEB-4401-97F6-03D70AA6D1D6}" uniqueName="53" name="Subkoordinator" queryTableFieldId="109" dataDxfId="1534"/>
    <tableColumn id="33" xr3:uid="{2D8F671D-E4AE-4E0D-BF26-4E722014D606}" uniqueName="33" name="PPn" queryTableFieldId="66" dataDxfId="1533" totalsRowDxfId="1532" dataCellStyle="Comma [0]"/>
    <tableColumn id="35" xr3:uid="{42C40257-E1C1-40EE-98FC-414627E6E972}" uniqueName="35" name="PPh21" queryTableFieldId="80" dataDxfId="1531" totalsRowDxfId="1530" dataCellStyle="Comma [0]"/>
    <tableColumn id="54" xr3:uid="{955BE302-F93A-4B4A-B75F-E1962A00D7E9}" uniqueName="54" name="PPh22" queryTableFieldId="110" dataDxfId="1529" totalsRowDxfId="1528" dataCellStyle="Comma [0]"/>
    <tableColumn id="34" xr3:uid="{BE0D5966-EE77-4DD4-88BE-08EF41295995}" uniqueName="34" name="PPh23" queryTableFieldId="55" dataDxfId="1527" totalsRowDxfId="1526" dataCellStyle="Comma [0]"/>
    <tableColumn id="55" xr3:uid="{319A233C-5916-4EAB-A774-4DCE2B8C03B2}" uniqueName="55" name="PPh28" queryTableFieldId="111" dataDxfId="1525" totalsRowDxfId="1524" dataCellStyle="Comma [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64" totalsRowShown="0">
  <autoFilter ref="A1:BC64" xr:uid="{C42D6695-8BA5-46E5-9D87-6D54B8DBBD96}"/>
  <sortState xmlns:xlrd2="http://schemas.microsoft.com/office/spreadsheetml/2017/richdata2" ref="A2:BC64">
    <sortCondition ref="AM1:AM64"/>
  </sortState>
  <tableColumns count="55">
    <tableColumn id="14" xr3:uid="{E8BBDD7A-E0A1-4A6E-BFAB-2DEA5424D2D2}" name="BA" dataDxfId="173"/>
    <tableColumn id="15" xr3:uid="{1638B4CC-3F82-4104-84F6-62AD2DD1021D}" name="Nama BA" dataDxfId="172"/>
    <tableColumn id="16" xr3:uid="{228B3296-2787-4EB7-A13B-513B941D222F}" name="Es1" dataDxfId="171"/>
    <tableColumn id="17" xr3:uid="{8049962D-2675-4C0C-85D6-BF2BAE8C37BA}" name="Nama Es1" dataDxfId="170"/>
    <tableColumn id="18" xr3:uid="{3E27B30D-3A02-47AB-AAC9-4174DFF9B82E}" name="Kode Satker" dataDxfId="169"/>
    <tableColumn id="19" xr3:uid="{2BCF3172-C0D8-4138-8739-6516A9487D1E}" name="Nama Satker" dataDxfId="168"/>
    <tableColumn id="20" xr3:uid="{C4FAAE78-1137-4F45-B315-59F83BEA3505}" name="Kode Program" dataDxfId="167"/>
    <tableColumn id="1" xr3:uid="{AA153187-8B71-477D-AB16-9B281FC80B9C}" name="Nama Program" dataDxfId="166"/>
    <tableColumn id="21" xr3:uid="{A0375DA8-902B-4BB9-BFF5-619A127AAA68}" name="Kode Kegiatan" dataDxfId="165"/>
    <tableColumn id="22" xr3:uid="{C06D0990-6247-4D47-89CA-A73E55FBF31E}" name="Nama Kegiatan" dataDxfId="164"/>
    <tableColumn id="23" xr3:uid="{2EA59BE9-9CEC-44D4-A944-489DF32E107F}" name="Kode KRO" dataDxfId="163"/>
    <tableColumn id="2" xr3:uid="{B77E84CD-0257-45C9-8398-2B5B0E169513}" name="Nama KRO" dataDxfId="162"/>
    <tableColumn id="38" xr3:uid="{535D2EFE-F5E9-4B83-BF80-35F104479C87}" name="Kode RO" dataDxfId="161"/>
    <tableColumn id="7" xr3:uid="{3770DDF4-20CE-4251-9B2C-4FB97AA73F27}" name="Nama RO" dataDxfId="160"/>
    <tableColumn id="6" xr3:uid="{C9F6CF25-AA46-4228-B4DF-30B942704911}" name="Kode Komponen" dataDxfId="159"/>
    <tableColumn id="30" xr3:uid="{BF0C51CD-5CB5-46FA-8182-927B11FE39B7}" name="Nama Komponen" dataDxfId="158"/>
    <tableColumn id="31" xr3:uid="{3C1B7F59-D85D-4A07-8E65-52AC5BD5B07D}" name="Kode Subkomponen" dataDxfId="157"/>
    <tableColumn id="28" xr3:uid="{1FFE3954-8BA5-4FBD-8C46-B8BF22D9E99B}" name="Nama Subkomponen" dataDxfId="156"/>
    <tableColumn id="33" xr3:uid="{9CC11946-5A94-4D7C-BE2B-668E299AAB9F}" name="Kode Akun" dataDxfId="155"/>
    <tableColumn id="29" xr3:uid="{BEC2F856-21F6-4EBD-B8C5-37F7DD369B2E}" name="Nama Akun" dataDxfId="154"/>
    <tableColumn id="26" xr3:uid="{EE132F16-5309-4304-9B1D-FB3C1A4FF14A}" name="Detil" dataDxfId="153"/>
    <tableColumn id="37" xr3:uid="{8CE8CB3E-DB2B-4E35-8A7C-B129924C699C}" name="Noitem" dataDxfId="152"/>
    <tableColumn id="5" xr3:uid="{AC960428-BBE4-4D00-9918-4AB85D9B9D9B}" name="Uraian" dataDxfId="151"/>
    <tableColumn id="4" xr3:uid="{2CE40516-97D2-4908-92E9-A0314959B6CA}" name="Jumlah" dataDxfId="150" dataCellStyle="Comma [0]"/>
    <tableColumn id="13" xr3:uid="{295109AB-BB20-4BA8-B3D7-C1572C6A0BD0}" name="nosp2d" dataDxfId="149"/>
    <tableColumn id="24" xr3:uid="{10AA58C3-0DA2-4304-A515-369F9CD4DCB6}" name="tglsp2d" dataDxfId="148"/>
    <tableColumn id="25" xr3:uid="{0AB37B91-F4B2-4372-A2C1-B9D5F6514AF9}" name="NoSPM" dataDxfId="147"/>
    <tableColumn id="32" xr3:uid="{7FE4D00A-D33E-45B0-8CB0-F092DC0E8D9B}" name="Tanggal Invoice" dataDxfId="146"/>
    <tableColumn id="34" xr3:uid="{5504DB2C-CFF1-4D5A-8528-403B02750F01}" name="DRPP" dataDxfId="145"/>
    <tableColumn id="35" xr3:uid="{41231CA8-EB82-4F46-9235-93A73E2064D4}" name="nokuitansi" dataDxfId="144"/>
    <tableColumn id="36" xr3:uid="{6A160075-FDA5-451D-81A8-0AD6A8F27712}" name="tglkuitansi" dataDxfId="143"/>
    <tableColumn id="8" xr3:uid="{C6C55862-2DA1-4FFE-A5B6-5AD144AF1504}" name="nospby" dataDxfId="142"/>
    <tableColumn id="3" xr3:uid="{313D010D-B348-4263-A617-0339C144A8D0}" name="TglSPBY" dataDxfId="141"/>
    <tableColumn id="9" xr3:uid="{4314B7FB-914D-44FD-8D74-11CCBFCFA22A}" name="Status_GUP_TUP" dataDxfId="140"/>
    <tableColumn id="10" xr3:uid="{7EE87E5E-900F-4C21-91AC-C1038044B33C}" name="Jenis SPM" dataDxfId="139"/>
    <tableColumn id="11" xr3:uid="{FEC6B731-CA89-478F-B566-1C376E65100F}" name="Jenis SP2D" dataDxfId="138"/>
    <tableColumn id="12" xr3:uid="{E54E6821-1466-45BF-8849-CEF6232BA9C6}" name="noKW" dataDxfId="137"/>
    <tableColumn id="27" xr3:uid="{3D7684EC-234D-4CDF-B1D7-A50C1A39CF11}" name="tglKW" dataDxfId="136"/>
    <tableColumn id="39" xr3:uid="{681BD1D1-EAB7-4A38-AF19-F93292155070}" name="no_SPBY" dataDxfId="135"/>
    <tableColumn id="40" xr3:uid="{F22A0DB1-56BA-42F0-801E-8D50E50AA2F8}" name="tgl_spby" dataDxfId="134"/>
    <tableColumn id="41" xr3:uid="{218CCAFC-1772-4E75-AEBF-F20A54B64A00}" name="Ref_UM" dataDxfId="133"/>
    <tableColumn id="42" xr3:uid="{DB6A6001-5955-4D88-AFE0-2DB4D1A18D4B}" name="Jenis Belanja" dataDxfId="132"/>
    <tableColumn id="43" xr3:uid="{A8473D01-A4EF-4AA2-9725-E1A78DF4BE6B}" name="Detil Jenis Belanja" dataDxfId="131"/>
    <tableColumn id="44" xr3:uid="{C3153272-B36D-44C8-9E5E-1BD33E155070}" name="Status Akun" dataDxfId="130"/>
    <tableColumn id="45" xr3:uid="{0EBD3327-03B1-46C3-823D-98533E0F91EA}" name="Status Covid" dataDxfId="129"/>
    <tableColumn id="46" xr3:uid="{CC8C05D3-0E20-4684-A81D-2F313146E162}" name="MAK Subkomponen" dataDxfId="128"/>
    <tableColumn id="47" xr3:uid="{29868A13-2655-4961-BC55-9F5AA289D9D9}" name="MAK4" dataDxfId="127"/>
    <tableColumn id="48" xr3:uid="{88ACB0D0-B521-4DFA-B0DA-0EECC1CD7239}" name="Es2" dataDxfId="126"/>
    <tableColumn id="49" xr3:uid="{AD671FA6-0CF5-4742-9824-F250A3D2D40D}" name="Koordinator" dataDxfId="125"/>
    <tableColumn id="50" xr3:uid="{2CF4F96E-4142-41FB-A389-0DA6E49FCE88}" name="Subkoordinator" dataDxfId="124"/>
    <tableColumn id="51" xr3:uid="{14FC2EF2-990D-48C7-9620-0EA1D22B4CE0}" name="PPn" dataDxfId="123" dataCellStyle="Comma [0]"/>
    <tableColumn id="52" xr3:uid="{BD1D87E9-7FDD-49C0-B68A-8F85319321C9}" name="PPh21" dataDxfId="122" dataCellStyle="Comma [0]"/>
    <tableColumn id="53" xr3:uid="{7C69A550-8A93-42A1-BBA4-1018267DA832}" name="PPh22" dataDxfId="121" dataCellStyle="Comma [0]"/>
    <tableColumn id="54" xr3:uid="{7D666E19-5B34-4FE9-8B24-B3B4DE0ED08B}" name="PPh23" dataDxfId="120" dataCellStyle="Comma [0]"/>
    <tableColumn id="55" xr3:uid="{56C89011-40AC-412F-AA59-90CA858702A8}" name="PPh28" dataDxfId="119" dataCellStyle="Comma [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118"/>
    <tableColumn id="2" xr3:uid="{012ACCB3-0E67-4E56-865D-C475D8FEA161}" uniqueName="2" name="Nama BA" queryTableFieldId="2" dataDxfId="117"/>
    <tableColumn id="3" xr3:uid="{B26FF183-02B5-47AE-98AB-F45B1987BFA9}" uniqueName="3" name="Es1" queryTableFieldId="3" dataDxfId="116"/>
    <tableColumn id="4" xr3:uid="{5F3C512D-B297-4673-B0D3-F678C697D8A4}" uniqueName="4" name="Nama Es1" queryTableFieldId="4" dataDxfId="115"/>
    <tableColumn id="5" xr3:uid="{63166652-B412-43C5-B4EE-4AF02BBB344D}" uniqueName="5" name="Kode Satker" queryTableFieldId="5" dataDxfId="114"/>
    <tableColumn id="6" xr3:uid="{A3B714DC-91A0-4745-9BC2-9B14288D13DB}" uniqueName="6" name="Nama Satker" queryTableFieldId="6" dataDxfId="113"/>
    <tableColumn id="7" xr3:uid="{01D2734F-05DF-46A2-A1C0-09558E6A7288}" uniqueName="7" name="Kode Program" queryTableFieldId="7" dataDxfId="112"/>
    <tableColumn id="8" xr3:uid="{320EFB0F-238D-47A0-BD1B-D273A5F1656B}" uniqueName="8" name="Nama Program" queryTableFieldId="8" dataDxfId="111"/>
    <tableColumn id="9" xr3:uid="{117D60F2-4A49-4050-A970-FAFE6B148F92}" uniqueName="9" name="Kode Kegiatan" queryTableFieldId="9" dataDxfId="110"/>
    <tableColumn id="10" xr3:uid="{37E62568-DF6E-4E33-B071-B9D4182CDACF}" uniqueName="10" name="Nama Kegiatan" queryTableFieldId="10" dataDxfId="109"/>
    <tableColumn id="11" xr3:uid="{18CD8908-3BFA-474F-8312-BAFD60ED9B0A}" uniqueName="11" name="Kode KRO" queryTableFieldId="11" dataDxfId="108"/>
    <tableColumn id="12" xr3:uid="{164F2131-8905-43CF-B572-19C954FD5A0C}" uniqueName="12" name="Nama KRO" queryTableFieldId="12" dataDxfId="107"/>
    <tableColumn id="13" xr3:uid="{A256AC2B-8849-4DA3-AD0C-C79DE9C39723}" uniqueName="13" name="Kode RO" queryTableFieldId="13" dataDxfId="106"/>
    <tableColumn id="14" xr3:uid="{44EE4CE4-2910-49C4-BC3D-C86A7BED1DDB}" uniqueName="14" name="Nama RO" queryTableFieldId="14" dataDxfId="105"/>
    <tableColumn id="15" xr3:uid="{B69F20B1-6EB8-4F9F-BB12-0E13B8B593C2}" uniqueName="15" name="Kode Komponen" queryTableFieldId="15" dataDxfId="104"/>
    <tableColumn id="16" xr3:uid="{A445E60C-A569-4663-AB82-01AB545977B2}" uniqueName="16" name="Nama Komponen" queryTableFieldId="16" dataDxfId="103"/>
    <tableColumn id="17" xr3:uid="{2E06FC8F-4115-4722-AD29-7788D54707B5}" uniqueName="17" name="Kode Subkomponen" queryTableFieldId="17" dataDxfId="102"/>
    <tableColumn id="18" xr3:uid="{9DDE74AB-2FD2-4C05-812A-6DEA0A14044D}" uniqueName="18" name="Nama Subkomponen" queryTableFieldId="18" dataDxfId="101"/>
    <tableColumn id="23" xr3:uid="{4126933F-1EFD-4C51-BE31-6B4471A8008E}" uniqueName="23" name="Kode Akun" queryTableFieldId="23" dataDxfId="100"/>
    <tableColumn id="24" xr3:uid="{F27D4CB9-4C33-4F98-B9E0-7758118F4150}" uniqueName="24" name="Nama Akun" queryTableFieldId="24" dataDxfId="99"/>
    <tableColumn id="25" xr3:uid="{DC54F86C-0AB0-474D-8318-FA558BC5471C}" uniqueName="25" name="MAK Akun" queryTableFieldId="25" dataDxfId="98"/>
    <tableColumn id="20" xr3:uid="{F7C430C9-A0B5-48AA-BB22-591106DB0DC2}" uniqueName="20" name="Es2" queryTableFieldId="20" dataDxfId="97"/>
    <tableColumn id="21" xr3:uid="{6B46B213-3F35-471E-B852-1AB4C5BE4D26}" uniqueName="21" name="Koordinator" queryTableFieldId="21" dataDxfId="96"/>
    <tableColumn id="22" xr3:uid="{0F976AED-1850-4860-A935-181A52B2D3DD}" uniqueName="22" name="Subkoordinator" queryTableFieldId="22" dataDxfId="9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52"/>
  <sheetViews>
    <sheetView showGridLines="0" workbookViewId="0">
      <selection activeCell="B9" sqref="B9"/>
    </sheetView>
  </sheetViews>
  <sheetFormatPr defaultRowHeight="13.2" x14ac:dyDescent="0.25"/>
  <cols>
    <col min="1" max="1" width="68.77734375" style="3" bestFit="1" customWidth="1"/>
    <col min="2" max="2" width="15.88671875" style="3" bestFit="1" customWidth="1"/>
    <col min="3" max="3" width="11" style="3" customWidth="1"/>
    <col min="4" max="4" width="8.88671875" style="3" bestFit="1" customWidth="1"/>
    <col min="5" max="5" width="10.6640625" style="3" customWidth="1"/>
    <col min="6" max="6" width="10.44140625" style="3" customWidth="1"/>
    <col min="7" max="7" width="10.6640625" style="3" customWidth="1"/>
    <col min="8" max="8" width="10.109375" style="3" customWidth="1"/>
    <col min="9" max="9" width="9.5546875" style="3" bestFit="1" customWidth="1"/>
    <col min="10" max="16384" width="8.88671875" style="3"/>
  </cols>
  <sheetData>
    <row r="1" spans="1:9" s="76" customFormat="1" ht="13.8" x14ac:dyDescent="0.25">
      <c r="A1" s="4" t="s">
        <v>367</v>
      </c>
    </row>
    <row r="2" spans="1:9" s="76" customFormat="1" ht="13.8" x14ac:dyDescent="0.25">
      <c r="A2" s="78" t="s">
        <v>1636</v>
      </c>
    </row>
    <row r="3" spans="1:9" x14ac:dyDescent="0.25">
      <c r="A3" s="5"/>
    </row>
    <row r="4" spans="1:9" s="77" customFormat="1" ht="26.4" x14ac:dyDescent="0.3">
      <c r="A4" s="86" t="s">
        <v>0</v>
      </c>
      <c r="B4" s="87" t="s">
        <v>407</v>
      </c>
      <c r="C4" s="87" t="s">
        <v>366</v>
      </c>
      <c r="D4" s="87" t="s">
        <v>16</v>
      </c>
      <c r="E4" s="87" t="s">
        <v>1633</v>
      </c>
      <c r="F4" s="87" t="s">
        <v>1631</v>
      </c>
      <c r="G4" s="87" t="s">
        <v>1632</v>
      </c>
      <c r="H4" s="87" t="s">
        <v>1634</v>
      </c>
      <c r="I4" s="87" t="s">
        <v>1635</v>
      </c>
    </row>
    <row r="5" spans="1:9" x14ac:dyDescent="0.25">
      <c r="A5" s="88" t="s">
        <v>35</v>
      </c>
      <c r="B5" s="89">
        <v>22306000</v>
      </c>
      <c r="C5" s="90">
        <v>15</v>
      </c>
      <c r="D5" s="89">
        <v>0</v>
      </c>
      <c r="E5" s="89">
        <v>0</v>
      </c>
      <c r="F5" s="89">
        <v>0</v>
      </c>
      <c r="G5" s="89">
        <v>0</v>
      </c>
      <c r="H5" s="89">
        <v>0</v>
      </c>
      <c r="I5" s="89">
        <v>0</v>
      </c>
    </row>
    <row r="6" spans="1:9" x14ac:dyDescent="0.25">
      <c r="A6" s="79" t="s">
        <v>36</v>
      </c>
      <c r="B6" s="72">
        <v>22306000</v>
      </c>
      <c r="C6" s="73">
        <v>15</v>
      </c>
      <c r="D6" s="72">
        <v>0</v>
      </c>
      <c r="E6" s="72">
        <v>0</v>
      </c>
      <c r="F6" s="72">
        <v>0</v>
      </c>
      <c r="G6" s="72">
        <v>0</v>
      </c>
      <c r="H6" s="72">
        <v>0</v>
      </c>
      <c r="I6" s="72">
        <v>0</v>
      </c>
    </row>
    <row r="7" spans="1:9" x14ac:dyDescent="0.25">
      <c r="A7" s="91" t="s">
        <v>37</v>
      </c>
      <c r="B7" s="92">
        <v>9376000</v>
      </c>
      <c r="C7" s="93">
        <v>7</v>
      </c>
      <c r="D7" s="92">
        <v>0</v>
      </c>
      <c r="E7" s="92">
        <v>0</v>
      </c>
      <c r="F7" s="92">
        <v>0</v>
      </c>
      <c r="G7" s="92">
        <v>0</v>
      </c>
      <c r="H7" s="92">
        <v>0</v>
      </c>
      <c r="I7" s="92">
        <v>0</v>
      </c>
    </row>
    <row r="8" spans="1:9" x14ac:dyDescent="0.25">
      <c r="A8" s="91" t="s">
        <v>47</v>
      </c>
      <c r="B8" s="92">
        <v>12930000</v>
      </c>
      <c r="C8" s="93">
        <v>8</v>
      </c>
      <c r="D8" s="92">
        <v>0</v>
      </c>
      <c r="E8" s="92">
        <v>0</v>
      </c>
      <c r="F8" s="92">
        <v>0</v>
      </c>
      <c r="G8" s="92">
        <v>0</v>
      </c>
      <c r="H8" s="92">
        <v>0</v>
      </c>
      <c r="I8" s="92">
        <v>0</v>
      </c>
    </row>
    <row r="9" spans="1:9" x14ac:dyDescent="0.25">
      <c r="A9" s="94" t="s">
        <v>279</v>
      </c>
      <c r="B9" s="92">
        <v>22306000</v>
      </c>
      <c r="C9" s="93">
        <v>15</v>
      </c>
      <c r="D9" s="92">
        <v>0</v>
      </c>
      <c r="E9" s="92">
        <v>0</v>
      </c>
      <c r="F9" s="92">
        <v>0</v>
      </c>
      <c r="G9" s="92">
        <v>0</v>
      </c>
      <c r="H9" s="92">
        <v>0</v>
      </c>
      <c r="I9" s="92">
        <v>0</v>
      </c>
    </row>
    <row r="10" spans="1:9" ht="14.4" x14ac:dyDescent="0.3">
      <c r="A10"/>
      <c r="B10"/>
      <c r="C10"/>
      <c r="D10"/>
      <c r="E10"/>
      <c r="F10"/>
      <c r="G10"/>
      <c r="H10"/>
      <c r="I10"/>
    </row>
    <row r="11" spans="1:9" ht="14.4" hidden="1" x14ac:dyDescent="0.3">
      <c r="A11"/>
      <c r="B11"/>
      <c r="C11"/>
      <c r="D11"/>
      <c r="E11"/>
      <c r="F11"/>
      <c r="G11"/>
      <c r="H11"/>
      <c r="I11"/>
    </row>
    <row r="12" spans="1:9" ht="14.4" hidden="1" x14ac:dyDescent="0.3">
      <c r="A12"/>
      <c r="B12"/>
      <c r="C12"/>
      <c r="D12"/>
      <c r="E12"/>
      <c r="F12"/>
      <c r="G12"/>
      <c r="H12"/>
      <c r="I12"/>
    </row>
    <row r="13" spans="1:9" ht="14.4" hidden="1" x14ac:dyDescent="0.3">
      <c r="A13"/>
      <c r="B13"/>
      <c r="C13"/>
      <c r="D13"/>
      <c r="E13"/>
      <c r="F13"/>
      <c r="G13"/>
      <c r="H13"/>
      <c r="I13"/>
    </row>
    <row r="14" spans="1:9" ht="14.4" hidden="1" x14ac:dyDescent="0.3">
      <c r="A14"/>
      <c r="B14"/>
      <c r="C14"/>
      <c r="D14"/>
      <c r="E14"/>
      <c r="F14"/>
      <c r="G14"/>
      <c r="H14"/>
      <c r="I14"/>
    </row>
    <row r="15" spans="1:9" ht="14.4" hidden="1" x14ac:dyDescent="0.3">
      <c r="A15"/>
      <c r="B15"/>
      <c r="C15"/>
      <c r="D15"/>
      <c r="E15"/>
      <c r="F15"/>
      <c r="G15"/>
      <c r="H15"/>
      <c r="I15"/>
    </row>
    <row r="16" spans="1:9" ht="14.4" hidden="1" x14ac:dyDescent="0.3">
      <c r="A16"/>
      <c r="B16"/>
      <c r="C16"/>
      <c r="D16"/>
      <c r="E16"/>
      <c r="F16"/>
      <c r="G16"/>
      <c r="H16"/>
      <c r="I16"/>
    </row>
    <row r="17" spans="1:9" ht="14.4" hidden="1" x14ac:dyDescent="0.3">
      <c r="A17"/>
      <c r="B17"/>
      <c r="C17"/>
      <c r="D17"/>
      <c r="E17"/>
      <c r="F17"/>
      <c r="G17"/>
      <c r="H17"/>
      <c r="I17"/>
    </row>
    <row r="18" spans="1:9" hidden="1" x14ac:dyDescent="0.25"/>
    <row r="20" spans="1:9" s="76" customFormat="1" ht="13.8" x14ac:dyDescent="0.25">
      <c r="A20" s="4" t="s">
        <v>368</v>
      </c>
    </row>
    <row r="21" spans="1:9" s="76" customFormat="1" ht="13.8" x14ac:dyDescent="0.25">
      <c r="A21" s="78" t="str">
        <f>A2</f>
        <v>Berdasarkan Pengajuan GUP 01, Pusat Pendidikan KP</v>
      </c>
    </row>
    <row r="23" spans="1:9" ht="26.4" x14ac:dyDescent="0.25">
      <c r="A23" s="86" t="s">
        <v>0</v>
      </c>
      <c r="B23" s="87" t="s">
        <v>407</v>
      </c>
      <c r="C23" s="87" t="s">
        <v>366</v>
      </c>
      <c r="D23" s="87" t="s">
        <v>16</v>
      </c>
      <c r="E23" s="87" t="s">
        <v>1633</v>
      </c>
      <c r="F23" s="87" t="s">
        <v>1631</v>
      </c>
      <c r="G23" s="87" t="s">
        <v>1632</v>
      </c>
      <c r="H23" s="87" t="s">
        <v>1634</v>
      </c>
      <c r="I23" s="87" t="s">
        <v>1635</v>
      </c>
    </row>
    <row r="24" spans="1:9" x14ac:dyDescent="0.25">
      <c r="A24" s="88" t="s">
        <v>35</v>
      </c>
      <c r="B24" s="89">
        <v>22306000</v>
      </c>
      <c r="C24" s="90">
        <v>15</v>
      </c>
      <c r="D24" s="89">
        <v>0</v>
      </c>
      <c r="E24" s="89">
        <v>0</v>
      </c>
      <c r="F24" s="89">
        <v>0</v>
      </c>
      <c r="G24" s="89">
        <v>0</v>
      </c>
      <c r="H24" s="89">
        <v>0</v>
      </c>
      <c r="I24" s="89">
        <v>0</v>
      </c>
    </row>
    <row r="25" spans="1:9" x14ac:dyDescent="0.25">
      <c r="A25" s="79" t="s">
        <v>36</v>
      </c>
      <c r="B25" s="72">
        <v>22306000</v>
      </c>
      <c r="C25" s="73">
        <v>15</v>
      </c>
      <c r="D25" s="72">
        <v>0</v>
      </c>
      <c r="E25" s="72">
        <v>0</v>
      </c>
      <c r="F25" s="72">
        <v>0</v>
      </c>
      <c r="G25" s="72">
        <v>0</v>
      </c>
      <c r="H25" s="72">
        <v>0</v>
      </c>
      <c r="I25" s="72">
        <v>0</v>
      </c>
    </row>
    <row r="26" spans="1:9" x14ac:dyDescent="0.25">
      <c r="A26" s="95" t="s">
        <v>37</v>
      </c>
      <c r="B26" s="97">
        <v>9376000</v>
      </c>
      <c r="C26" s="98">
        <v>7</v>
      </c>
      <c r="D26" s="97">
        <v>0</v>
      </c>
      <c r="E26" s="97">
        <v>0</v>
      </c>
      <c r="F26" s="97">
        <v>0</v>
      </c>
      <c r="G26" s="97">
        <v>0</v>
      </c>
      <c r="H26" s="97">
        <v>0</v>
      </c>
      <c r="I26" s="97">
        <v>0</v>
      </c>
    </row>
    <row r="27" spans="1:9" x14ac:dyDescent="0.25">
      <c r="A27" s="96" t="s">
        <v>282</v>
      </c>
      <c r="B27" s="92">
        <v>1056000</v>
      </c>
      <c r="C27" s="93">
        <v>3</v>
      </c>
      <c r="D27" s="92">
        <v>0</v>
      </c>
      <c r="E27" s="92">
        <v>0</v>
      </c>
      <c r="F27" s="92">
        <v>0</v>
      </c>
      <c r="G27" s="92">
        <v>0</v>
      </c>
      <c r="H27" s="92">
        <v>0</v>
      </c>
      <c r="I27" s="92">
        <v>0</v>
      </c>
    </row>
    <row r="28" spans="1:9" x14ac:dyDescent="0.25">
      <c r="A28" s="96" t="s">
        <v>639</v>
      </c>
      <c r="B28" s="92">
        <v>8320000</v>
      </c>
      <c r="C28" s="93">
        <v>4</v>
      </c>
      <c r="D28" s="92">
        <v>0</v>
      </c>
      <c r="E28" s="92">
        <v>0</v>
      </c>
      <c r="F28" s="92">
        <v>0</v>
      </c>
      <c r="G28" s="92">
        <v>0</v>
      </c>
      <c r="H28" s="92">
        <v>0</v>
      </c>
      <c r="I28" s="92">
        <v>0</v>
      </c>
    </row>
    <row r="29" spans="1:9" x14ac:dyDescent="0.25">
      <c r="A29" s="95" t="s">
        <v>47</v>
      </c>
      <c r="B29" s="97">
        <v>12930000</v>
      </c>
      <c r="C29" s="98">
        <v>8</v>
      </c>
      <c r="D29" s="97">
        <v>0</v>
      </c>
      <c r="E29" s="97">
        <v>0</v>
      </c>
      <c r="F29" s="97">
        <v>0</v>
      </c>
      <c r="G29" s="97">
        <v>0</v>
      </c>
      <c r="H29" s="97">
        <v>0</v>
      </c>
      <c r="I29" s="97">
        <v>0</v>
      </c>
    </row>
    <row r="30" spans="1:9" x14ac:dyDescent="0.25">
      <c r="A30" s="96" t="s">
        <v>282</v>
      </c>
      <c r="B30" s="92">
        <v>770000</v>
      </c>
      <c r="C30" s="93">
        <v>2</v>
      </c>
      <c r="D30" s="92">
        <v>0</v>
      </c>
      <c r="E30" s="92">
        <v>0</v>
      </c>
      <c r="F30" s="92">
        <v>0</v>
      </c>
      <c r="G30" s="92">
        <v>0</v>
      </c>
      <c r="H30" s="92">
        <v>0</v>
      </c>
      <c r="I30" s="92">
        <v>0</v>
      </c>
    </row>
    <row r="31" spans="1:9" x14ac:dyDescent="0.25">
      <c r="A31" s="96" t="s">
        <v>639</v>
      </c>
      <c r="B31" s="92">
        <v>12160000</v>
      </c>
      <c r="C31" s="93">
        <v>6</v>
      </c>
      <c r="D31" s="92">
        <v>0</v>
      </c>
      <c r="E31" s="92">
        <v>0</v>
      </c>
      <c r="F31" s="92">
        <v>0</v>
      </c>
      <c r="G31" s="92">
        <v>0</v>
      </c>
      <c r="H31" s="92">
        <v>0</v>
      </c>
      <c r="I31" s="92">
        <v>0</v>
      </c>
    </row>
    <row r="32" spans="1:9" x14ac:dyDescent="0.25">
      <c r="A32" s="94" t="s">
        <v>279</v>
      </c>
      <c r="B32" s="92">
        <v>22306000</v>
      </c>
      <c r="C32" s="93">
        <v>15</v>
      </c>
      <c r="D32" s="92">
        <v>0</v>
      </c>
      <c r="E32" s="92">
        <v>0</v>
      </c>
      <c r="F32" s="92">
        <v>0</v>
      </c>
      <c r="G32" s="92">
        <v>0</v>
      </c>
      <c r="H32" s="92">
        <v>0</v>
      </c>
      <c r="I32" s="92">
        <v>0</v>
      </c>
    </row>
    <row r="33" spans="1:9" ht="14.4" x14ac:dyDescent="0.3">
      <c r="A33"/>
      <c r="B33"/>
      <c r="C33"/>
      <c r="D33"/>
      <c r="E33"/>
      <c r="F33"/>
      <c r="G33"/>
      <c r="H33"/>
      <c r="I33"/>
    </row>
    <row r="34" spans="1:9" ht="14.4" x14ac:dyDescent="0.3">
      <c r="A34"/>
      <c r="B34"/>
      <c r="C34"/>
      <c r="D34"/>
      <c r="E34"/>
      <c r="F34"/>
      <c r="G34"/>
      <c r="H34"/>
      <c r="I34"/>
    </row>
    <row r="35" spans="1:9" ht="14.4" x14ac:dyDescent="0.3">
      <c r="A35"/>
      <c r="B35"/>
      <c r="C35"/>
      <c r="D35"/>
      <c r="E35"/>
      <c r="F35"/>
      <c r="G35"/>
      <c r="H35"/>
      <c r="I35"/>
    </row>
    <row r="36" spans="1:9" ht="14.4" x14ac:dyDescent="0.3">
      <c r="A36"/>
      <c r="B36"/>
      <c r="C36"/>
      <c r="D36"/>
      <c r="E36"/>
      <c r="F36"/>
      <c r="G36"/>
      <c r="H36"/>
      <c r="I36"/>
    </row>
    <row r="37" spans="1:9" ht="14.4" x14ac:dyDescent="0.3">
      <c r="A37"/>
      <c r="B37"/>
      <c r="C37"/>
      <c r="D37"/>
      <c r="E37"/>
      <c r="F37"/>
      <c r="G37"/>
      <c r="H37"/>
      <c r="I37"/>
    </row>
    <row r="38" spans="1:9" ht="14.4" x14ac:dyDescent="0.3">
      <c r="A38"/>
      <c r="B38"/>
      <c r="C38"/>
      <c r="D38"/>
      <c r="E38"/>
      <c r="F38"/>
      <c r="G38"/>
      <c r="H38"/>
      <c r="I38"/>
    </row>
    <row r="39" spans="1:9" ht="14.4" x14ac:dyDescent="0.3">
      <c r="A39"/>
      <c r="B39"/>
      <c r="C39"/>
      <c r="D39"/>
      <c r="E39"/>
      <c r="F39"/>
      <c r="G39"/>
      <c r="H39"/>
      <c r="I39"/>
    </row>
    <row r="40" spans="1:9" ht="14.4" x14ac:dyDescent="0.3">
      <c r="A40"/>
      <c r="B40"/>
      <c r="C40"/>
      <c r="D40"/>
      <c r="E40"/>
      <c r="F40"/>
      <c r="G40"/>
      <c r="H40"/>
      <c r="I40"/>
    </row>
    <row r="41" spans="1:9" ht="14.4" x14ac:dyDescent="0.3">
      <c r="A41"/>
      <c r="B41"/>
      <c r="C41"/>
      <c r="D41"/>
      <c r="E41"/>
      <c r="F41"/>
      <c r="G41"/>
      <c r="H41"/>
      <c r="I41"/>
    </row>
    <row r="42" spans="1:9" ht="14.4" x14ac:dyDescent="0.3">
      <c r="A42"/>
      <c r="B42"/>
      <c r="C42"/>
      <c r="D42"/>
      <c r="E42"/>
      <c r="F42"/>
      <c r="G42"/>
      <c r="H42"/>
      <c r="I42"/>
    </row>
    <row r="43" spans="1:9" ht="14.4" x14ac:dyDescent="0.3">
      <c r="A43"/>
      <c r="B43"/>
      <c r="C43"/>
      <c r="D43"/>
      <c r="E43"/>
      <c r="F43"/>
      <c r="G43"/>
      <c r="H43"/>
      <c r="I43"/>
    </row>
    <row r="44" spans="1:9" ht="14.4" x14ac:dyDescent="0.3">
      <c r="A44"/>
      <c r="B44"/>
      <c r="C44"/>
      <c r="D44"/>
      <c r="E44"/>
      <c r="F44"/>
      <c r="G44"/>
      <c r="H44"/>
      <c r="I44"/>
    </row>
    <row r="45" spans="1:9" ht="14.4" x14ac:dyDescent="0.3">
      <c r="A45"/>
      <c r="B45"/>
      <c r="C45"/>
      <c r="D45"/>
      <c r="E45"/>
      <c r="F45"/>
      <c r="G45"/>
      <c r="H45"/>
      <c r="I45"/>
    </row>
    <row r="46" spans="1:9" ht="14.4" x14ac:dyDescent="0.3">
      <c r="A46"/>
      <c r="B46"/>
      <c r="C46"/>
      <c r="D46"/>
      <c r="E46"/>
      <c r="F46"/>
      <c r="G46"/>
      <c r="H46"/>
      <c r="I46"/>
    </row>
    <row r="47" spans="1:9" ht="14.4" x14ac:dyDescent="0.3">
      <c r="A47"/>
      <c r="B47"/>
      <c r="C47"/>
      <c r="D47"/>
      <c r="E47"/>
      <c r="F47"/>
      <c r="G47"/>
      <c r="H47"/>
      <c r="I47"/>
    </row>
    <row r="48" spans="1:9" ht="14.4" x14ac:dyDescent="0.3">
      <c r="A48"/>
      <c r="B48"/>
      <c r="C48"/>
      <c r="D48"/>
      <c r="E48"/>
      <c r="F48"/>
      <c r="G48"/>
      <c r="H48"/>
      <c r="I48"/>
    </row>
    <row r="49" spans="1:9" ht="14.4" x14ac:dyDescent="0.3">
      <c r="A49"/>
      <c r="B49"/>
      <c r="C49"/>
      <c r="D49"/>
      <c r="E49"/>
      <c r="F49"/>
      <c r="G49"/>
      <c r="H49"/>
      <c r="I49"/>
    </row>
    <row r="50" spans="1:9" ht="14.4" x14ac:dyDescent="0.3">
      <c r="A50"/>
      <c r="B50"/>
      <c r="C50"/>
      <c r="D50"/>
      <c r="E50"/>
      <c r="F50"/>
      <c r="G50"/>
      <c r="H50"/>
      <c r="I50"/>
    </row>
    <row r="51" spans="1:9" ht="14.4" x14ac:dyDescent="0.3">
      <c r="A51"/>
      <c r="B51"/>
      <c r="C51"/>
      <c r="D51"/>
      <c r="E51"/>
      <c r="F51"/>
      <c r="G51"/>
      <c r="H51"/>
      <c r="I51"/>
    </row>
    <row r="52" spans="1:9" ht="14.4" x14ac:dyDescent="0.3">
      <c r="A52"/>
      <c r="B52"/>
      <c r="C52"/>
      <c r="D52"/>
      <c r="E52"/>
      <c r="F52"/>
      <c r="G52"/>
      <c r="H52"/>
      <c r="I52"/>
    </row>
  </sheetData>
  <autoFilter ref="A23:I52" xr:uid="{4638D1D6-0F49-4544-97A8-C261D3FCFA93}"/>
  <printOptions horizontalCentered="1"/>
  <pageMargins left="0.39370078740157483" right="0.39370078740157483" top="0.39370078740157483" bottom="0.74803149606299213" header="0.31496062992125984" footer="0.31496062992125984"/>
  <pageSetup paperSize="9" scale="61" fitToHeight="0"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153"/>
  <sheetViews>
    <sheetView showGridLines="0" tabSelected="1" zoomScaleNormal="100" zoomScaleSheetLayoutView="100" workbookViewId="0">
      <selection activeCell="J7" sqref="J7"/>
    </sheetView>
  </sheetViews>
  <sheetFormatPr defaultRowHeight="13.2" x14ac:dyDescent="0.25"/>
  <cols>
    <col min="1" max="1" width="98.44140625" style="3" bestFit="1" customWidth="1"/>
    <col min="2" max="2" width="15.88671875" style="3" bestFit="1" customWidth="1"/>
    <col min="3" max="3" width="11" style="3" customWidth="1"/>
    <col min="4" max="4" width="8.88671875" style="3" bestFit="1" customWidth="1"/>
    <col min="5" max="5" width="10.6640625" style="3" customWidth="1"/>
    <col min="6" max="6" width="12.21875" style="3" customWidth="1"/>
    <col min="7" max="7" width="12.44140625" style="3" customWidth="1"/>
    <col min="8" max="8" width="10.109375" style="3" customWidth="1"/>
    <col min="9" max="9" width="9.5546875" style="3" bestFit="1" customWidth="1"/>
    <col min="10" max="16384" width="8.88671875" style="3"/>
  </cols>
  <sheetData>
    <row r="1" spans="1:9" s="76" customFormat="1" ht="13.8" x14ac:dyDescent="0.25">
      <c r="A1" s="4" t="s">
        <v>367</v>
      </c>
    </row>
    <row r="2" spans="1:9" s="76" customFormat="1" ht="13.8" x14ac:dyDescent="0.25">
      <c r="A2" s="78" t="str">
        <f>Rekap!A2</f>
        <v>Berdasarkan Pengajuan GUP 01, Pusat Pendidikan KP</v>
      </c>
    </row>
    <row r="4" spans="1:9" ht="26.4" x14ac:dyDescent="0.25">
      <c r="A4" s="86" t="s">
        <v>0</v>
      </c>
      <c r="B4" s="87" t="s">
        <v>407</v>
      </c>
      <c r="C4" s="87" t="s">
        <v>366</v>
      </c>
      <c r="D4" s="87" t="s">
        <v>16</v>
      </c>
      <c r="E4" s="87" t="s">
        <v>1633</v>
      </c>
      <c r="F4" s="87" t="s">
        <v>1631</v>
      </c>
      <c r="G4" s="87" t="s">
        <v>1632</v>
      </c>
      <c r="H4" s="87" t="s">
        <v>1634</v>
      </c>
      <c r="I4" s="87" t="s">
        <v>1635</v>
      </c>
    </row>
    <row r="5" spans="1:9" x14ac:dyDescent="0.25">
      <c r="A5" s="88" t="s">
        <v>35</v>
      </c>
      <c r="B5" s="89">
        <v>22306000</v>
      </c>
      <c r="C5" s="90">
        <v>15</v>
      </c>
      <c r="D5" s="89">
        <v>0</v>
      </c>
      <c r="E5" s="89">
        <v>0</v>
      </c>
      <c r="F5" s="89">
        <v>0</v>
      </c>
      <c r="G5" s="89">
        <v>0</v>
      </c>
      <c r="H5" s="89">
        <v>0</v>
      </c>
      <c r="I5" s="89">
        <v>0</v>
      </c>
    </row>
    <row r="6" spans="1:9" x14ac:dyDescent="0.25">
      <c r="A6" s="79" t="s">
        <v>36</v>
      </c>
      <c r="B6" s="72">
        <v>22306000</v>
      </c>
      <c r="C6" s="73">
        <v>15</v>
      </c>
      <c r="D6" s="72">
        <v>0</v>
      </c>
      <c r="E6" s="72">
        <v>0</v>
      </c>
      <c r="F6" s="72">
        <v>0</v>
      </c>
      <c r="G6" s="72">
        <v>0</v>
      </c>
      <c r="H6" s="72">
        <v>0</v>
      </c>
      <c r="I6" s="72">
        <v>0</v>
      </c>
    </row>
    <row r="7" spans="1:9" x14ac:dyDescent="0.25">
      <c r="A7" s="95" t="s">
        <v>37</v>
      </c>
      <c r="B7" s="97">
        <v>9376000</v>
      </c>
      <c r="C7" s="98">
        <v>7</v>
      </c>
      <c r="D7" s="92">
        <v>0</v>
      </c>
      <c r="E7" s="92">
        <v>0</v>
      </c>
      <c r="F7" s="92">
        <v>0</v>
      </c>
      <c r="G7" s="92">
        <v>0</v>
      </c>
      <c r="H7" s="92">
        <v>0</v>
      </c>
      <c r="I7" s="92">
        <v>0</v>
      </c>
    </row>
    <row r="8" spans="1:9" x14ac:dyDescent="0.25">
      <c r="A8" s="96" t="s">
        <v>27</v>
      </c>
      <c r="B8" s="92">
        <v>7936000</v>
      </c>
      <c r="C8" s="93">
        <v>6</v>
      </c>
      <c r="D8" s="92">
        <v>0</v>
      </c>
      <c r="E8" s="92">
        <v>0</v>
      </c>
      <c r="F8" s="92">
        <v>0</v>
      </c>
      <c r="G8" s="92">
        <v>0</v>
      </c>
      <c r="H8" s="92">
        <v>0</v>
      </c>
      <c r="I8" s="92">
        <v>0</v>
      </c>
    </row>
    <row r="9" spans="1:9" x14ac:dyDescent="0.25">
      <c r="A9" s="75" t="s">
        <v>30</v>
      </c>
      <c r="B9" s="92">
        <v>7936000</v>
      </c>
      <c r="C9" s="93">
        <v>6</v>
      </c>
      <c r="D9" s="92">
        <v>0</v>
      </c>
      <c r="E9" s="92">
        <v>0</v>
      </c>
      <c r="F9" s="92">
        <v>0</v>
      </c>
      <c r="G9" s="92">
        <v>0</v>
      </c>
      <c r="H9" s="92">
        <v>0</v>
      </c>
      <c r="I9" s="92">
        <v>0</v>
      </c>
    </row>
    <row r="10" spans="1:9" x14ac:dyDescent="0.25">
      <c r="A10" s="80" t="s">
        <v>31</v>
      </c>
      <c r="B10" s="81">
        <v>7936000</v>
      </c>
      <c r="C10" s="82">
        <v>6</v>
      </c>
      <c r="D10" s="92">
        <v>0</v>
      </c>
      <c r="E10" s="92">
        <v>0</v>
      </c>
      <c r="F10" s="92">
        <v>0</v>
      </c>
      <c r="G10" s="92">
        <v>0</v>
      </c>
      <c r="H10" s="92">
        <v>0</v>
      </c>
      <c r="I10" s="92">
        <v>0</v>
      </c>
    </row>
    <row r="11" spans="1:9" x14ac:dyDescent="0.25">
      <c r="A11" s="101" t="s">
        <v>101</v>
      </c>
      <c r="B11" s="102">
        <v>7936000</v>
      </c>
      <c r="C11" s="103">
        <v>6</v>
      </c>
      <c r="D11" s="92">
        <v>0</v>
      </c>
      <c r="E11" s="92">
        <v>0</v>
      </c>
      <c r="F11" s="92">
        <v>0</v>
      </c>
      <c r="G11" s="92">
        <v>0</v>
      </c>
      <c r="H11" s="92">
        <v>0</v>
      </c>
      <c r="I11" s="92">
        <v>0</v>
      </c>
    </row>
    <row r="12" spans="1:9" x14ac:dyDescent="0.25">
      <c r="A12" s="99" t="s">
        <v>33</v>
      </c>
      <c r="B12" s="92">
        <v>1056000</v>
      </c>
      <c r="C12" s="93">
        <v>3</v>
      </c>
      <c r="D12" s="92">
        <v>0</v>
      </c>
      <c r="E12" s="92">
        <v>0</v>
      </c>
      <c r="F12" s="92">
        <v>0</v>
      </c>
      <c r="G12" s="92">
        <v>0</v>
      </c>
      <c r="H12" s="92">
        <v>0</v>
      </c>
      <c r="I12" s="92">
        <v>0</v>
      </c>
    </row>
    <row r="13" spans="1:9" x14ac:dyDescent="0.25">
      <c r="A13" s="100" t="s">
        <v>365</v>
      </c>
      <c r="B13" s="92">
        <v>1056000</v>
      </c>
      <c r="C13" s="93">
        <v>3</v>
      </c>
      <c r="D13" s="92">
        <v>0</v>
      </c>
      <c r="E13" s="92">
        <v>0</v>
      </c>
      <c r="F13" s="92">
        <v>0</v>
      </c>
      <c r="G13" s="92">
        <v>0</v>
      </c>
      <c r="H13" s="92">
        <v>0</v>
      </c>
      <c r="I13" s="92">
        <v>0</v>
      </c>
    </row>
    <row r="14" spans="1:9" x14ac:dyDescent="0.25">
      <c r="A14" s="99" t="s">
        <v>41</v>
      </c>
      <c r="B14" s="92">
        <v>6880000</v>
      </c>
      <c r="C14" s="93">
        <v>3</v>
      </c>
      <c r="D14" s="92">
        <v>0</v>
      </c>
      <c r="E14" s="92">
        <v>0</v>
      </c>
      <c r="F14" s="92">
        <v>0</v>
      </c>
      <c r="G14" s="92">
        <v>0</v>
      </c>
      <c r="H14" s="92">
        <v>0</v>
      </c>
      <c r="I14" s="92">
        <v>0</v>
      </c>
    </row>
    <row r="15" spans="1:9" x14ac:dyDescent="0.25">
      <c r="A15" s="100" t="s">
        <v>635</v>
      </c>
      <c r="B15" s="92">
        <v>6880000</v>
      </c>
      <c r="C15" s="93">
        <v>3</v>
      </c>
      <c r="D15" s="92">
        <v>0</v>
      </c>
      <c r="E15" s="92">
        <v>0</v>
      </c>
      <c r="F15" s="92">
        <v>0</v>
      </c>
      <c r="G15" s="92">
        <v>0</v>
      </c>
      <c r="H15" s="92">
        <v>0</v>
      </c>
      <c r="I15" s="92">
        <v>0</v>
      </c>
    </row>
    <row r="16" spans="1:9" x14ac:dyDescent="0.25">
      <c r="A16" s="96" t="s">
        <v>57</v>
      </c>
      <c r="B16" s="92">
        <v>1440000</v>
      </c>
      <c r="C16" s="93">
        <v>1</v>
      </c>
      <c r="D16" s="92">
        <v>0</v>
      </c>
      <c r="E16" s="92">
        <v>0</v>
      </c>
      <c r="F16" s="92">
        <v>0</v>
      </c>
      <c r="G16" s="92">
        <v>0</v>
      </c>
      <c r="H16" s="92">
        <v>0</v>
      </c>
      <c r="I16" s="92">
        <v>0</v>
      </c>
    </row>
    <row r="17" spans="1:9" x14ac:dyDescent="0.25">
      <c r="A17" s="75" t="s">
        <v>86</v>
      </c>
      <c r="B17" s="92">
        <v>1440000</v>
      </c>
      <c r="C17" s="93">
        <v>1</v>
      </c>
      <c r="D17" s="92">
        <v>0</v>
      </c>
      <c r="E17" s="92">
        <v>0</v>
      </c>
      <c r="F17" s="92">
        <v>0</v>
      </c>
      <c r="G17" s="92">
        <v>0</v>
      </c>
      <c r="H17" s="92">
        <v>0</v>
      </c>
      <c r="I17" s="92">
        <v>0</v>
      </c>
    </row>
    <row r="18" spans="1:9" x14ac:dyDescent="0.25">
      <c r="A18" s="80" t="s">
        <v>87</v>
      </c>
      <c r="B18" s="81">
        <v>1440000</v>
      </c>
      <c r="C18" s="82">
        <v>1</v>
      </c>
      <c r="D18" s="92">
        <v>0</v>
      </c>
      <c r="E18" s="92">
        <v>0</v>
      </c>
      <c r="F18" s="92">
        <v>0</v>
      </c>
      <c r="G18" s="92">
        <v>0</v>
      </c>
      <c r="H18" s="92">
        <v>0</v>
      </c>
      <c r="I18" s="92">
        <v>0</v>
      </c>
    </row>
    <row r="19" spans="1:9" x14ac:dyDescent="0.25">
      <c r="A19" s="101" t="s">
        <v>75</v>
      </c>
      <c r="B19" s="102">
        <v>1440000</v>
      </c>
      <c r="C19" s="103">
        <v>1</v>
      </c>
      <c r="D19" s="92">
        <v>0</v>
      </c>
      <c r="E19" s="92">
        <v>0</v>
      </c>
      <c r="F19" s="92">
        <v>0</v>
      </c>
      <c r="G19" s="92">
        <v>0</v>
      </c>
      <c r="H19" s="92">
        <v>0</v>
      </c>
      <c r="I19" s="92">
        <v>0</v>
      </c>
    </row>
    <row r="20" spans="1:9" x14ac:dyDescent="0.25">
      <c r="A20" s="99" t="s">
        <v>41</v>
      </c>
      <c r="B20" s="92">
        <v>1440000</v>
      </c>
      <c r="C20" s="93">
        <v>1</v>
      </c>
      <c r="D20" s="92">
        <v>0</v>
      </c>
      <c r="E20" s="92">
        <v>0</v>
      </c>
      <c r="F20" s="92">
        <v>0</v>
      </c>
      <c r="G20" s="92">
        <v>0</v>
      </c>
      <c r="H20" s="92">
        <v>0</v>
      </c>
      <c r="I20" s="92">
        <v>0</v>
      </c>
    </row>
    <row r="21" spans="1:9" x14ac:dyDescent="0.25">
      <c r="A21" s="100" t="s">
        <v>1637</v>
      </c>
      <c r="B21" s="92">
        <v>1440000</v>
      </c>
      <c r="C21" s="93">
        <v>1</v>
      </c>
      <c r="D21" s="92">
        <v>0</v>
      </c>
      <c r="E21" s="92">
        <v>0</v>
      </c>
      <c r="F21" s="92">
        <v>0</v>
      </c>
      <c r="G21" s="92">
        <v>0</v>
      </c>
      <c r="H21" s="92">
        <v>0</v>
      </c>
      <c r="I21" s="92">
        <v>0</v>
      </c>
    </row>
    <row r="22" spans="1:9" x14ac:dyDescent="0.25">
      <c r="A22" s="95" t="s">
        <v>47</v>
      </c>
      <c r="B22" s="97">
        <v>12930000</v>
      </c>
      <c r="C22" s="98">
        <v>8</v>
      </c>
      <c r="D22" s="92">
        <v>0</v>
      </c>
      <c r="E22" s="92">
        <v>0</v>
      </c>
      <c r="F22" s="92">
        <v>0</v>
      </c>
      <c r="G22" s="92">
        <v>0</v>
      </c>
      <c r="H22" s="92">
        <v>0</v>
      </c>
      <c r="I22" s="92">
        <v>0</v>
      </c>
    </row>
    <row r="23" spans="1:9" x14ac:dyDescent="0.25">
      <c r="A23" s="96" t="s">
        <v>27</v>
      </c>
      <c r="B23" s="92">
        <v>9630000</v>
      </c>
      <c r="C23" s="93">
        <v>6</v>
      </c>
      <c r="D23" s="92">
        <v>0</v>
      </c>
      <c r="E23" s="92">
        <v>0</v>
      </c>
      <c r="F23" s="92">
        <v>0</v>
      </c>
      <c r="G23" s="92">
        <v>0</v>
      </c>
      <c r="H23" s="92">
        <v>0</v>
      </c>
      <c r="I23" s="92">
        <v>0</v>
      </c>
    </row>
    <row r="24" spans="1:9" x14ac:dyDescent="0.25">
      <c r="A24" s="75" t="s">
        <v>30</v>
      </c>
      <c r="B24" s="92">
        <v>9630000</v>
      </c>
      <c r="C24" s="93">
        <v>6</v>
      </c>
      <c r="D24" s="92">
        <v>0</v>
      </c>
      <c r="E24" s="92">
        <v>0</v>
      </c>
      <c r="F24" s="92">
        <v>0</v>
      </c>
      <c r="G24" s="92">
        <v>0</v>
      </c>
      <c r="H24" s="92">
        <v>0</v>
      </c>
      <c r="I24" s="92">
        <v>0</v>
      </c>
    </row>
    <row r="25" spans="1:9" x14ac:dyDescent="0.25">
      <c r="A25" s="80" t="s">
        <v>45</v>
      </c>
      <c r="B25" s="81">
        <v>9630000</v>
      </c>
      <c r="C25" s="82">
        <v>6</v>
      </c>
      <c r="D25" s="92">
        <v>0</v>
      </c>
      <c r="E25" s="92">
        <v>0</v>
      </c>
      <c r="F25" s="92">
        <v>0</v>
      </c>
      <c r="G25" s="92">
        <v>0</v>
      </c>
      <c r="H25" s="92">
        <v>0</v>
      </c>
      <c r="I25" s="92">
        <v>0</v>
      </c>
    </row>
    <row r="26" spans="1:9" x14ac:dyDescent="0.25">
      <c r="A26" s="101" t="s">
        <v>648</v>
      </c>
      <c r="B26" s="102">
        <v>9630000</v>
      </c>
      <c r="C26" s="103">
        <v>6</v>
      </c>
      <c r="D26" s="92">
        <v>0</v>
      </c>
      <c r="E26" s="92">
        <v>0</v>
      </c>
      <c r="F26" s="92">
        <v>0</v>
      </c>
      <c r="G26" s="92">
        <v>0</v>
      </c>
      <c r="H26" s="92">
        <v>0</v>
      </c>
      <c r="I26" s="92">
        <v>0</v>
      </c>
    </row>
    <row r="27" spans="1:9" x14ac:dyDescent="0.25">
      <c r="A27" s="99" t="s">
        <v>33</v>
      </c>
      <c r="B27" s="92">
        <v>770000</v>
      </c>
      <c r="C27" s="93">
        <v>2</v>
      </c>
      <c r="D27" s="92">
        <v>0</v>
      </c>
      <c r="E27" s="92">
        <v>0</v>
      </c>
      <c r="F27" s="92">
        <v>0</v>
      </c>
      <c r="G27" s="92">
        <v>0</v>
      </c>
      <c r="H27" s="92">
        <v>0</v>
      </c>
      <c r="I27" s="92">
        <v>0</v>
      </c>
    </row>
    <row r="28" spans="1:9" x14ac:dyDescent="0.25">
      <c r="A28" s="100" t="s">
        <v>365</v>
      </c>
      <c r="B28" s="92">
        <v>770000</v>
      </c>
      <c r="C28" s="93">
        <v>2</v>
      </c>
      <c r="D28" s="92">
        <v>0</v>
      </c>
      <c r="E28" s="92">
        <v>0</v>
      </c>
      <c r="F28" s="92">
        <v>0</v>
      </c>
      <c r="G28" s="92">
        <v>0</v>
      </c>
      <c r="H28" s="92">
        <v>0</v>
      </c>
      <c r="I28" s="92">
        <v>0</v>
      </c>
    </row>
    <row r="29" spans="1:9" x14ac:dyDescent="0.25">
      <c r="A29" s="99" t="s">
        <v>41</v>
      </c>
      <c r="B29" s="92">
        <v>8860000</v>
      </c>
      <c r="C29" s="93">
        <v>4</v>
      </c>
      <c r="D29" s="92">
        <v>0</v>
      </c>
      <c r="E29" s="92">
        <v>0</v>
      </c>
      <c r="F29" s="92">
        <v>0</v>
      </c>
      <c r="G29" s="92">
        <v>0</v>
      </c>
      <c r="H29" s="92">
        <v>0</v>
      </c>
      <c r="I29" s="92">
        <v>0</v>
      </c>
    </row>
    <row r="30" spans="1:9" x14ac:dyDescent="0.25">
      <c r="A30" s="100" t="s">
        <v>49</v>
      </c>
      <c r="B30" s="92">
        <v>8860000</v>
      </c>
      <c r="C30" s="93">
        <v>4</v>
      </c>
      <c r="D30" s="92">
        <v>0</v>
      </c>
      <c r="E30" s="92">
        <v>0</v>
      </c>
      <c r="F30" s="92">
        <v>0</v>
      </c>
      <c r="G30" s="92">
        <v>0</v>
      </c>
      <c r="H30" s="92">
        <v>0</v>
      </c>
      <c r="I30" s="92">
        <v>0</v>
      </c>
    </row>
    <row r="31" spans="1:9" x14ac:dyDescent="0.25">
      <c r="A31" s="96" t="s">
        <v>57</v>
      </c>
      <c r="B31" s="92">
        <v>3300000</v>
      </c>
      <c r="C31" s="93">
        <v>2</v>
      </c>
      <c r="D31" s="92">
        <v>0</v>
      </c>
      <c r="E31" s="92">
        <v>0</v>
      </c>
      <c r="F31" s="92">
        <v>0</v>
      </c>
      <c r="G31" s="92">
        <v>0</v>
      </c>
      <c r="H31" s="92">
        <v>0</v>
      </c>
      <c r="I31" s="92">
        <v>0</v>
      </c>
    </row>
    <row r="32" spans="1:9" x14ac:dyDescent="0.25">
      <c r="A32" s="75" t="s">
        <v>60</v>
      </c>
      <c r="B32" s="92">
        <v>3300000</v>
      </c>
      <c r="C32" s="93">
        <v>2</v>
      </c>
      <c r="D32" s="92">
        <v>0</v>
      </c>
      <c r="E32" s="92">
        <v>0</v>
      </c>
      <c r="F32" s="92">
        <v>0</v>
      </c>
      <c r="G32" s="92">
        <v>0</v>
      </c>
      <c r="H32" s="92">
        <v>0</v>
      </c>
      <c r="I32" s="92">
        <v>0</v>
      </c>
    </row>
    <row r="33" spans="1:9" x14ac:dyDescent="0.25">
      <c r="A33" s="80" t="s">
        <v>61</v>
      </c>
      <c r="B33" s="81">
        <v>3300000</v>
      </c>
      <c r="C33" s="82">
        <v>2</v>
      </c>
      <c r="D33" s="92">
        <v>0</v>
      </c>
      <c r="E33" s="92">
        <v>0</v>
      </c>
      <c r="F33" s="92">
        <v>0</v>
      </c>
      <c r="G33" s="92">
        <v>0</v>
      </c>
      <c r="H33" s="92">
        <v>0</v>
      </c>
      <c r="I33" s="92">
        <v>0</v>
      </c>
    </row>
    <row r="34" spans="1:9" x14ac:dyDescent="0.25">
      <c r="A34" s="101" t="s">
        <v>732</v>
      </c>
      <c r="B34" s="102">
        <v>3300000</v>
      </c>
      <c r="C34" s="103">
        <v>2</v>
      </c>
      <c r="D34" s="92">
        <v>0</v>
      </c>
      <c r="E34" s="92">
        <v>0</v>
      </c>
      <c r="F34" s="92">
        <v>0</v>
      </c>
      <c r="G34" s="92">
        <v>0</v>
      </c>
      <c r="H34" s="92">
        <v>0</v>
      </c>
      <c r="I34" s="92">
        <v>0</v>
      </c>
    </row>
    <row r="35" spans="1:9" x14ac:dyDescent="0.25">
      <c r="A35" s="99" t="s">
        <v>41</v>
      </c>
      <c r="B35" s="92">
        <v>3300000</v>
      </c>
      <c r="C35" s="93">
        <v>2</v>
      </c>
      <c r="D35" s="92">
        <v>0</v>
      </c>
      <c r="E35" s="92">
        <v>0</v>
      </c>
      <c r="F35" s="92">
        <v>0</v>
      </c>
      <c r="G35" s="92">
        <v>0</v>
      </c>
      <c r="H35" s="92">
        <v>0</v>
      </c>
      <c r="I35" s="92">
        <v>0</v>
      </c>
    </row>
    <row r="36" spans="1:9" x14ac:dyDescent="0.25">
      <c r="A36" s="100" t="s">
        <v>733</v>
      </c>
      <c r="B36" s="92">
        <v>3300000</v>
      </c>
      <c r="C36" s="93">
        <v>2</v>
      </c>
      <c r="D36" s="92">
        <v>0</v>
      </c>
      <c r="E36" s="92">
        <v>0</v>
      </c>
      <c r="F36" s="92">
        <v>0</v>
      </c>
      <c r="G36" s="92">
        <v>0</v>
      </c>
      <c r="H36" s="92">
        <v>0</v>
      </c>
      <c r="I36" s="92">
        <v>0</v>
      </c>
    </row>
    <row r="37" spans="1:9" x14ac:dyDescent="0.25">
      <c r="A37" s="94" t="s">
        <v>279</v>
      </c>
      <c r="B37" s="92">
        <v>22306000</v>
      </c>
      <c r="C37" s="93">
        <v>15</v>
      </c>
      <c r="D37" s="92">
        <v>0</v>
      </c>
      <c r="E37" s="92">
        <v>0</v>
      </c>
      <c r="F37" s="92">
        <v>0</v>
      </c>
      <c r="G37" s="92">
        <v>0</v>
      </c>
      <c r="H37" s="92">
        <v>0</v>
      </c>
      <c r="I37" s="92">
        <v>0</v>
      </c>
    </row>
    <row r="38" spans="1:9" ht="14.4" x14ac:dyDescent="0.3">
      <c r="A38"/>
      <c r="B38"/>
      <c r="C38"/>
      <c r="D38"/>
      <c r="E38"/>
      <c r="F38"/>
      <c r="G38"/>
      <c r="H38"/>
      <c r="I38"/>
    </row>
    <row r="39" spans="1:9" ht="14.4" x14ac:dyDescent="0.3">
      <c r="A39"/>
      <c r="B39"/>
      <c r="C39"/>
      <c r="D39"/>
      <c r="E39"/>
      <c r="F39"/>
      <c r="G39"/>
      <c r="H39"/>
      <c r="I39"/>
    </row>
    <row r="40" spans="1:9" ht="14.4" x14ac:dyDescent="0.3">
      <c r="A40"/>
      <c r="B40"/>
      <c r="C40"/>
      <c r="D40"/>
      <c r="E40"/>
      <c r="F40"/>
      <c r="G40"/>
      <c r="H40"/>
      <c r="I40"/>
    </row>
    <row r="41" spans="1:9" ht="14.4" x14ac:dyDescent="0.3">
      <c r="A41"/>
      <c r="B41"/>
      <c r="C41"/>
      <c r="D41"/>
      <c r="E41"/>
      <c r="F41"/>
      <c r="G41"/>
      <c r="H41"/>
      <c r="I41"/>
    </row>
    <row r="42" spans="1:9" ht="14.4" x14ac:dyDescent="0.3">
      <c r="A42"/>
      <c r="B42"/>
      <c r="C42"/>
      <c r="D42"/>
      <c r="E42"/>
      <c r="F42"/>
      <c r="G42"/>
      <c r="H42"/>
      <c r="I42"/>
    </row>
    <row r="43" spans="1:9" ht="14.4" x14ac:dyDescent="0.3">
      <c r="A43"/>
      <c r="B43"/>
      <c r="C43"/>
      <c r="D43"/>
      <c r="E43"/>
      <c r="F43"/>
      <c r="G43"/>
      <c r="H43"/>
      <c r="I43"/>
    </row>
    <row r="44" spans="1:9" ht="14.4" x14ac:dyDescent="0.3">
      <c r="A44"/>
      <c r="B44"/>
      <c r="C44"/>
      <c r="D44"/>
      <c r="E44"/>
      <c r="F44"/>
      <c r="G44"/>
      <c r="H44"/>
      <c r="I44"/>
    </row>
    <row r="45" spans="1:9" ht="14.4" x14ac:dyDescent="0.3">
      <c r="A45"/>
      <c r="B45"/>
      <c r="C45"/>
      <c r="D45"/>
      <c r="E45"/>
      <c r="F45"/>
      <c r="G45"/>
      <c r="H45"/>
      <c r="I45"/>
    </row>
    <row r="46" spans="1:9" ht="14.4" x14ac:dyDescent="0.3">
      <c r="A46"/>
      <c r="B46"/>
      <c r="C46"/>
      <c r="D46"/>
      <c r="E46"/>
      <c r="F46"/>
      <c r="G46"/>
      <c r="H46"/>
      <c r="I46"/>
    </row>
    <row r="47" spans="1:9" ht="14.4" x14ac:dyDescent="0.3">
      <c r="A47"/>
      <c r="B47"/>
      <c r="C47"/>
      <c r="D47"/>
      <c r="E47"/>
      <c r="F47"/>
      <c r="G47"/>
      <c r="H47"/>
      <c r="I47"/>
    </row>
    <row r="48" spans="1:9" ht="14.4" x14ac:dyDescent="0.3">
      <c r="A48"/>
      <c r="B48"/>
      <c r="C48"/>
      <c r="D48"/>
      <c r="E48"/>
      <c r="F48"/>
      <c r="G48"/>
      <c r="H48"/>
      <c r="I48"/>
    </row>
    <row r="49" spans="1:9" ht="14.4" x14ac:dyDescent="0.3">
      <c r="A49"/>
      <c r="B49"/>
      <c r="C49"/>
      <c r="D49"/>
      <c r="E49"/>
      <c r="F49"/>
      <c r="G49"/>
      <c r="H49"/>
      <c r="I49"/>
    </row>
    <row r="50" spans="1:9" ht="14.4" x14ac:dyDescent="0.3">
      <c r="A50"/>
      <c r="B50"/>
      <c r="C50"/>
      <c r="D50"/>
      <c r="E50"/>
      <c r="F50"/>
      <c r="G50"/>
      <c r="H50"/>
      <c r="I50"/>
    </row>
    <row r="51" spans="1:9" ht="14.4" x14ac:dyDescent="0.3">
      <c r="A51"/>
      <c r="B51"/>
      <c r="C51"/>
      <c r="D51"/>
      <c r="E51"/>
      <c r="F51"/>
      <c r="G51"/>
      <c r="H51"/>
      <c r="I51"/>
    </row>
    <row r="52" spans="1:9" ht="14.4" x14ac:dyDescent="0.3">
      <c r="A52"/>
      <c r="B52"/>
      <c r="C52"/>
      <c r="D52"/>
      <c r="E52"/>
      <c r="F52"/>
      <c r="G52"/>
      <c r="H52"/>
      <c r="I52"/>
    </row>
    <row r="53" spans="1:9" ht="14.4" x14ac:dyDescent="0.3">
      <c r="A53"/>
      <c r="B53"/>
      <c r="C53"/>
      <c r="D53"/>
      <c r="E53"/>
      <c r="F53"/>
      <c r="G53"/>
      <c r="H53"/>
      <c r="I53"/>
    </row>
    <row r="54" spans="1:9" ht="14.4" x14ac:dyDescent="0.3">
      <c r="A54"/>
      <c r="B54"/>
      <c r="C54"/>
      <c r="D54"/>
      <c r="E54"/>
      <c r="F54"/>
      <c r="G54"/>
      <c r="H54"/>
      <c r="I54"/>
    </row>
    <row r="55" spans="1:9" ht="14.4" x14ac:dyDescent="0.3">
      <c r="A55"/>
      <c r="B55"/>
      <c r="C55"/>
      <c r="D55"/>
      <c r="E55"/>
      <c r="F55"/>
      <c r="G55"/>
      <c r="H55"/>
      <c r="I55"/>
    </row>
    <row r="56" spans="1:9" ht="14.4" x14ac:dyDescent="0.3">
      <c r="A56"/>
      <c r="B56"/>
      <c r="C56"/>
      <c r="D56"/>
      <c r="E56"/>
      <c r="F56"/>
      <c r="G56"/>
      <c r="H56"/>
      <c r="I56"/>
    </row>
    <row r="57" spans="1:9" ht="14.4" x14ac:dyDescent="0.3">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row r="61" spans="1:9" ht="14.4" x14ac:dyDescent="0.3">
      <c r="A61"/>
      <c r="B61"/>
      <c r="C61"/>
      <c r="D61"/>
      <c r="E61"/>
      <c r="F61"/>
      <c r="G61"/>
      <c r="H61"/>
      <c r="I61"/>
    </row>
    <row r="62" spans="1:9" ht="14.4" x14ac:dyDescent="0.3">
      <c r="A62"/>
      <c r="B62"/>
      <c r="C62"/>
      <c r="D62"/>
      <c r="E62"/>
      <c r="F62"/>
      <c r="G62"/>
      <c r="H62"/>
      <c r="I62"/>
    </row>
    <row r="63" spans="1:9" ht="14.4" x14ac:dyDescent="0.3">
      <c r="A63"/>
      <c r="B63"/>
      <c r="C63"/>
      <c r="D63"/>
      <c r="E63"/>
      <c r="F63"/>
      <c r="G63"/>
      <c r="H63"/>
      <c r="I63"/>
    </row>
    <row r="64" spans="1:9" ht="14.4" x14ac:dyDescent="0.3">
      <c r="A64"/>
      <c r="B64"/>
      <c r="C64"/>
      <c r="D64"/>
      <c r="E64"/>
      <c r="F64"/>
      <c r="G64"/>
      <c r="H64"/>
      <c r="I64"/>
    </row>
    <row r="65" spans="1:9" ht="14.4" x14ac:dyDescent="0.3">
      <c r="A65"/>
      <c r="B65"/>
      <c r="C65"/>
      <c r="D65"/>
      <c r="E65"/>
      <c r="F65"/>
      <c r="G65"/>
      <c r="H65"/>
      <c r="I65"/>
    </row>
    <row r="66" spans="1:9" ht="14.4" x14ac:dyDescent="0.3">
      <c r="A66"/>
      <c r="B66"/>
      <c r="C66"/>
      <c r="D66"/>
      <c r="E66"/>
      <c r="F66"/>
      <c r="G66"/>
      <c r="H66"/>
      <c r="I66"/>
    </row>
    <row r="67" spans="1:9" ht="14.4" x14ac:dyDescent="0.3">
      <c r="A67"/>
      <c r="B67"/>
      <c r="C67"/>
      <c r="D67"/>
      <c r="E67"/>
      <c r="F67"/>
      <c r="G67"/>
      <c r="H67"/>
      <c r="I67"/>
    </row>
    <row r="68" spans="1:9" ht="14.4" x14ac:dyDescent="0.3">
      <c r="A68"/>
      <c r="B68"/>
      <c r="C68"/>
      <c r="D68"/>
      <c r="E68"/>
      <c r="F68"/>
      <c r="G68"/>
      <c r="H68"/>
      <c r="I68"/>
    </row>
    <row r="69" spans="1:9" ht="14.4" x14ac:dyDescent="0.3">
      <c r="A69"/>
      <c r="B69"/>
      <c r="C69"/>
      <c r="D69"/>
      <c r="E69"/>
      <c r="F69"/>
      <c r="G69"/>
      <c r="H69"/>
      <c r="I69"/>
    </row>
    <row r="70" spans="1:9" ht="14.4" x14ac:dyDescent="0.3">
      <c r="A70"/>
      <c r="B70"/>
      <c r="C70"/>
      <c r="D70"/>
      <c r="E70"/>
      <c r="F70"/>
      <c r="G70"/>
      <c r="H70"/>
      <c r="I70"/>
    </row>
    <row r="71" spans="1:9" ht="14.4" x14ac:dyDescent="0.3">
      <c r="A71"/>
      <c r="B71"/>
      <c r="C71"/>
      <c r="D71"/>
      <c r="E71"/>
      <c r="F71"/>
      <c r="G71"/>
      <c r="H71"/>
      <c r="I71"/>
    </row>
    <row r="72" spans="1:9" ht="14.4" x14ac:dyDescent="0.3">
      <c r="A72"/>
      <c r="B72"/>
      <c r="C72"/>
      <c r="D72"/>
      <c r="E72"/>
      <c r="F72"/>
      <c r="G72"/>
      <c r="H72"/>
      <c r="I72"/>
    </row>
    <row r="73" spans="1:9" ht="14.4" x14ac:dyDescent="0.3">
      <c r="A73"/>
      <c r="B73"/>
      <c r="C73"/>
      <c r="D73"/>
      <c r="E73"/>
      <c r="F73"/>
      <c r="G73"/>
      <c r="H73"/>
      <c r="I73"/>
    </row>
    <row r="74" spans="1:9" ht="14.4" x14ac:dyDescent="0.3">
      <c r="A74"/>
      <c r="B74"/>
      <c r="C74"/>
      <c r="D74"/>
      <c r="E74"/>
      <c r="F74"/>
      <c r="G74"/>
      <c r="H74"/>
      <c r="I74"/>
    </row>
    <row r="75" spans="1:9" ht="14.4" x14ac:dyDescent="0.3">
      <c r="A75"/>
      <c r="B75"/>
      <c r="C75"/>
      <c r="D75"/>
      <c r="E75"/>
      <c r="F75"/>
      <c r="G75"/>
      <c r="H75"/>
      <c r="I75"/>
    </row>
    <row r="76" spans="1:9" ht="14.4" x14ac:dyDescent="0.3">
      <c r="A76"/>
      <c r="B76"/>
      <c r="C76"/>
      <c r="D76"/>
      <c r="E76"/>
      <c r="F76"/>
      <c r="G76"/>
      <c r="H76"/>
      <c r="I76"/>
    </row>
    <row r="77" spans="1:9" ht="14.4" x14ac:dyDescent="0.3">
      <c r="A77"/>
      <c r="B77"/>
      <c r="C77"/>
      <c r="D77"/>
      <c r="E77"/>
      <c r="F77"/>
      <c r="G77"/>
      <c r="H77"/>
      <c r="I77"/>
    </row>
    <row r="78" spans="1:9" ht="14.4" x14ac:dyDescent="0.3">
      <c r="A78"/>
      <c r="B78"/>
      <c r="C78"/>
      <c r="D78"/>
      <c r="E78"/>
      <c r="F78"/>
      <c r="G78"/>
      <c r="H78"/>
      <c r="I78"/>
    </row>
    <row r="79" spans="1:9" ht="14.4" x14ac:dyDescent="0.3">
      <c r="A79"/>
      <c r="B79"/>
      <c r="C79"/>
      <c r="D79"/>
      <c r="E79"/>
      <c r="F79"/>
      <c r="G79"/>
      <c r="H79"/>
      <c r="I79"/>
    </row>
    <row r="80" spans="1:9" ht="14.4" x14ac:dyDescent="0.3">
      <c r="A80"/>
      <c r="B80"/>
      <c r="C80"/>
      <c r="D80"/>
      <c r="E80"/>
      <c r="F80"/>
      <c r="G80"/>
      <c r="H80"/>
      <c r="I80"/>
    </row>
    <row r="81" spans="1:9" ht="14.4" x14ac:dyDescent="0.3">
      <c r="A81"/>
      <c r="B81"/>
      <c r="C81"/>
      <c r="D81"/>
      <c r="E81"/>
      <c r="F81"/>
      <c r="G81"/>
      <c r="H81"/>
      <c r="I81"/>
    </row>
    <row r="82" spans="1:9" ht="14.4" x14ac:dyDescent="0.3">
      <c r="A82"/>
      <c r="B82"/>
      <c r="C82"/>
      <c r="D82"/>
      <c r="E82"/>
      <c r="F82"/>
      <c r="G82"/>
      <c r="H82"/>
      <c r="I82"/>
    </row>
    <row r="83" spans="1:9" ht="14.4" x14ac:dyDescent="0.3">
      <c r="A83"/>
      <c r="B83"/>
      <c r="C83"/>
      <c r="D83"/>
      <c r="E83"/>
      <c r="F83"/>
      <c r="G83"/>
      <c r="H83"/>
      <c r="I83"/>
    </row>
    <row r="84" spans="1:9" ht="14.4" x14ac:dyDescent="0.3">
      <c r="A84"/>
      <c r="B84"/>
      <c r="C84"/>
      <c r="D84"/>
      <c r="E84"/>
      <c r="F84"/>
      <c r="G84"/>
      <c r="H84"/>
      <c r="I84"/>
    </row>
    <row r="85" spans="1:9" ht="14.4" x14ac:dyDescent="0.3">
      <c r="A85"/>
      <c r="B85"/>
      <c r="C85"/>
      <c r="D85"/>
      <c r="E85"/>
      <c r="F85"/>
      <c r="G85"/>
      <c r="H85"/>
      <c r="I85"/>
    </row>
    <row r="86" spans="1:9" ht="14.4" x14ac:dyDescent="0.3">
      <c r="A86"/>
      <c r="B86"/>
      <c r="C86"/>
      <c r="D86"/>
      <c r="E86"/>
      <c r="F86"/>
      <c r="G86"/>
      <c r="H86"/>
      <c r="I86"/>
    </row>
    <row r="87" spans="1:9" ht="14.4" x14ac:dyDescent="0.3">
      <c r="A87"/>
      <c r="B87"/>
      <c r="C87"/>
      <c r="D87"/>
      <c r="E87"/>
      <c r="F87"/>
      <c r="G87"/>
      <c r="H87"/>
      <c r="I87"/>
    </row>
    <row r="88" spans="1:9" ht="14.4" x14ac:dyDescent="0.3">
      <c r="A88"/>
      <c r="B88"/>
      <c r="C88"/>
      <c r="D88"/>
      <c r="E88"/>
      <c r="F88"/>
      <c r="G88"/>
      <c r="H88"/>
      <c r="I88"/>
    </row>
    <row r="89" spans="1:9" ht="14.4" x14ac:dyDescent="0.3">
      <c r="A89"/>
      <c r="B89"/>
      <c r="C89"/>
      <c r="D89"/>
      <c r="E89"/>
      <c r="F89"/>
      <c r="G89"/>
      <c r="H89"/>
      <c r="I89"/>
    </row>
    <row r="90" spans="1:9" ht="14.4" x14ac:dyDescent="0.3">
      <c r="A90"/>
      <c r="B90"/>
      <c r="C90"/>
      <c r="D90"/>
      <c r="E90"/>
      <c r="F90"/>
      <c r="G90"/>
      <c r="H90"/>
      <c r="I90"/>
    </row>
    <row r="91" spans="1:9" ht="14.4" x14ac:dyDescent="0.3">
      <c r="A91"/>
      <c r="B91"/>
      <c r="C91"/>
      <c r="D91"/>
      <c r="E91"/>
      <c r="F91"/>
      <c r="G91"/>
      <c r="H91"/>
      <c r="I91"/>
    </row>
    <row r="92" spans="1:9" ht="14.4" x14ac:dyDescent="0.3">
      <c r="A92"/>
      <c r="B92"/>
      <c r="C92"/>
      <c r="D92"/>
      <c r="E92"/>
      <c r="F92"/>
      <c r="G92"/>
      <c r="H92"/>
      <c r="I92"/>
    </row>
    <row r="93" spans="1:9" ht="14.4" x14ac:dyDescent="0.3">
      <c r="A93"/>
      <c r="B93"/>
      <c r="C93"/>
      <c r="D93"/>
      <c r="E93"/>
      <c r="F93"/>
      <c r="G93"/>
      <c r="H93"/>
      <c r="I93"/>
    </row>
    <row r="94" spans="1:9" ht="14.4" x14ac:dyDescent="0.3">
      <c r="A94"/>
      <c r="B94"/>
      <c r="C94"/>
      <c r="D94"/>
      <c r="E94"/>
      <c r="F94"/>
      <c r="G94"/>
      <c r="H94"/>
      <c r="I94"/>
    </row>
    <row r="95" spans="1:9" ht="14.4" x14ac:dyDescent="0.3">
      <c r="A95"/>
      <c r="B95"/>
      <c r="C95"/>
      <c r="D95"/>
      <c r="E95"/>
      <c r="F95"/>
      <c r="G95"/>
      <c r="H95"/>
      <c r="I95"/>
    </row>
    <row r="96" spans="1:9" ht="14.4" x14ac:dyDescent="0.3">
      <c r="A96"/>
      <c r="B96"/>
      <c r="C96"/>
      <c r="D96"/>
      <c r="E96"/>
      <c r="F96"/>
      <c r="G96"/>
      <c r="H96"/>
      <c r="I96"/>
    </row>
    <row r="97" spans="1:9" ht="14.4" x14ac:dyDescent="0.3">
      <c r="A97"/>
      <c r="B97"/>
      <c r="C97"/>
      <c r="D97"/>
      <c r="E97"/>
      <c r="F97"/>
      <c r="G97"/>
      <c r="H97"/>
      <c r="I97"/>
    </row>
    <row r="98" spans="1:9" ht="14.4" x14ac:dyDescent="0.3">
      <c r="A98"/>
      <c r="B98"/>
      <c r="C98"/>
      <c r="D98"/>
      <c r="E98"/>
      <c r="F98"/>
      <c r="G98"/>
      <c r="H98"/>
      <c r="I98"/>
    </row>
    <row r="99" spans="1:9" ht="14.4" x14ac:dyDescent="0.3">
      <c r="A99"/>
      <c r="B99"/>
      <c r="C99"/>
      <c r="D99"/>
      <c r="E99"/>
      <c r="F99"/>
      <c r="G99"/>
      <c r="H99"/>
      <c r="I99"/>
    </row>
    <row r="100" spans="1:9" ht="14.4" x14ac:dyDescent="0.3">
      <c r="A100"/>
      <c r="B100"/>
      <c r="C100"/>
      <c r="D100"/>
      <c r="E100"/>
      <c r="F100"/>
      <c r="G100"/>
      <c r="H100"/>
      <c r="I100"/>
    </row>
    <row r="101" spans="1:9" ht="14.4" x14ac:dyDescent="0.3">
      <c r="A101"/>
      <c r="B101"/>
      <c r="C101"/>
      <c r="D101"/>
      <c r="E101"/>
      <c r="F101"/>
      <c r="G101"/>
      <c r="H101"/>
      <c r="I101"/>
    </row>
    <row r="102" spans="1:9" ht="14.4" x14ac:dyDescent="0.3">
      <c r="A102"/>
      <c r="B102"/>
      <c r="C102"/>
      <c r="D102"/>
      <c r="E102"/>
      <c r="F102"/>
      <c r="G102"/>
      <c r="H102"/>
      <c r="I102"/>
    </row>
    <row r="103" spans="1:9" ht="14.4" x14ac:dyDescent="0.3">
      <c r="A103"/>
      <c r="B103"/>
      <c r="C103"/>
      <c r="D103"/>
      <c r="E103"/>
      <c r="F103"/>
      <c r="G103"/>
      <c r="H103"/>
      <c r="I103"/>
    </row>
    <row r="104" spans="1:9" ht="14.4" x14ac:dyDescent="0.3">
      <c r="A104"/>
      <c r="B104"/>
      <c r="C104"/>
      <c r="D104"/>
      <c r="E104"/>
      <c r="F104"/>
      <c r="G104"/>
      <c r="H104"/>
      <c r="I104"/>
    </row>
    <row r="105" spans="1:9" ht="14.4" x14ac:dyDescent="0.3">
      <c r="A105"/>
      <c r="B105"/>
      <c r="C105"/>
      <c r="D105"/>
      <c r="E105"/>
      <c r="F105"/>
      <c r="G105"/>
      <c r="H105"/>
      <c r="I105"/>
    </row>
    <row r="106" spans="1:9" ht="14.4" x14ac:dyDescent="0.3">
      <c r="A106"/>
      <c r="B106"/>
      <c r="C106"/>
      <c r="D106"/>
      <c r="E106"/>
      <c r="F106"/>
      <c r="G106"/>
      <c r="H106"/>
      <c r="I106"/>
    </row>
    <row r="107" spans="1:9" ht="14.4" x14ac:dyDescent="0.3">
      <c r="A107"/>
      <c r="B107"/>
      <c r="C107"/>
      <c r="D107"/>
      <c r="E107"/>
      <c r="F107"/>
      <c r="G107"/>
      <c r="H107"/>
      <c r="I107"/>
    </row>
    <row r="108" spans="1:9" ht="14.4" x14ac:dyDescent="0.3">
      <c r="A108"/>
      <c r="B108"/>
      <c r="C108"/>
      <c r="D108"/>
      <c r="E108"/>
      <c r="F108"/>
      <c r="G108"/>
      <c r="H108"/>
      <c r="I108"/>
    </row>
    <row r="109" spans="1:9" ht="14.4" x14ac:dyDescent="0.3">
      <c r="A109"/>
      <c r="B109"/>
      <c r="C109"/>
      <c r="D109"/>
      <c r="E109"/>
      <c r="F109"/>
      <c r="G109"/>
      <c r="H109"/>
      <c r="I109"/>
    </row>
    <row r="110" spans="1:9" ht="14.4" x14ac:dyDescent="0.3">
      <c r="A110"/>
      <c r="B110"/>
      <c r="C110"/>
      <c r="D110"/>
      <c r="E110"/>
      <c r="F110"/>
      <c r="G110"/>
      <c r="H110"/>
      <c r="I110"/>
    </row>
    <row r="111" spans="1:9" ht="14.4" x14ac:dyDescent="0.3">
      <c r="A111"/>
      <c r="B111"/>
      <c r="C111"/>
      <c r="D111"/>
      <c r="E111"/>
      <c r="F111"/>
      <c r="G111"/>
      <c r="H111"/>
      <c r="I111"/>
    </row>
    <row r="112" spans="1:9" ht="14.4" x14ac:dyDescent="0.3">
      <c r="A112"/>
      <c r="B112"/>
      <c r="C112"/>
      <c r="D112"/>
      <c r="E112"/>
      <c r="F112"/>
      <c r="G112"/>
      <c r="H112"/>
      <c r="I112"/>
    </row>
    <row r="113" spans="1:9" ht="14.4" x14ac:dyDescent="0.3">
      <c r="A113"/>
      <c r="B113"/>
      <c r="C113"/>
      <c r="D113"/>
      <c r="E113"/>
      <c r="F113"/>
      <c r="G113"/>
      <c r="H113"/>
      <c r="I113"/>
    </row>
    <row r="114" spans="1:9" ht="14.4" x14ac:dyDescent="0.3">
      <c r="A114"/>
      <c r="B114"/>
      <c r="C114"/>
      <c r="D114"/>
      <c r="E114"/>
      <c r="F114"/>
      <c r="G114"/>
      <c r="H114"/>
      <c r="I114"/>
    </row>
    <row r="115" spans="1:9" ht="14.4" x14ac:dyDescent="0.3">
      <c r="A115"/>
      <c r="B115"/>
      <c r="C115"/>
      <c r="D115"/>
      <c r="E115"/>
      <c r="F115"/>
      <c r="G115"/>
      <c r="H115"/>
      <c r="I115"/>
    </row>
    <row r="116" spans="1:9" ht="14.4" x14ac:dyDescent="0.3">
      <c r="A116"/>
      <c r="B116"/>
      <c r="C116"/>
      <c r="D116"/>
      <c r="E116"/>
      <c r="F116"/>
      <c r="G116"/>
      <c r="H116"/>
      <c r="I116"/>
    </row>
    <row r="117" spans="1:9" ht="14.4" x14ac:dyDescent="0.3">
      <c r="A117"/>
      <c r="B117"/>
      <c r="C117"/>
      <c r="D117"/>
      <c r="E117"/>
      <c r="F117"/>
      <c r="G117"/>
      <c r="H117"/>
      <c r="I117"/>
    </row>
    <row r="118" spans="1:9" ht="14.4" x14ac:dyDescent="0.3">
      <c r="A118"/>
      <c r="B118"/>
      <c r="C118"/>
      <c r="D118"/>
      <c r="E118"/>
      <c r="F118"/>
      <c r="G118"/>
      <c r="H118"/>
      <c r="I118"/>
    </row>
    <row r="119" spans="1:9" ht="14.4" x14ac:dyDescent="0.3">
      <c r="A119"/>
      <c r="B119"/>
      <c r="C119"/>
      <c r="D119"/>
      <c r="E119"/>
      <c r="F119"/>
      <c r="G119"/>
      <c r="H119"/>
      <c r="I119"/>
    </row>
    <row r="120" spans="1:9" ht="14.4" x14ac:dyDescent="0.3">
      <c r="A120"/>
      <c r="B120"/>
      <c r="C120"/>
      <c r="D120"/>
      <c r="E120"/>
      <c r="F120"/>
      <c r="G120"/>
      <c r="H120"/>
      <c r="I120"/>
    </row>
    <row r="121" spans="1:9" ht="14.4" x14ac:dyDescent="0.3">
      <c r="A121"/>
      <c r="B121"/>
      <c r="C121"/>
      <c r="D121"/>
      <c r="E121"/>
      <c r="F121"/>
      <c r="G121"/>
      <c r="H121"/>
      <c r="I121"/>
    </row>
    <row r="122" spans="1:9" ht="14.4" x14ac:dyDescent="0.3">
      <c r="A122"/>
      <c r="B122"/>
      <c r="C122"/>
      <c r="D122"/>
      <c r="E122"/>
      <c r="F122"/>
      <c r="G122"/>
      <c r="H122"/>
      <c r="I122"/>
    </row>
    <row r="123" spans="1:9" ht="14.4" x14ac:dyDescent="0.3">
      <c r="A123"/>
      <c r="B123"/>
      <c r="C123"/>
      <c r="D123"/>
      <c r="E123"/>
      <c r="F123"/>
      <c r="G123"/>
      <c r="H123"/>
      <c r="I123"/>
    </row>
    <row r="124" spans="1:9" ht="14.4" x14ac:dyDescent="0.3">
      <c r="A124"/>
      <c r="B124"/>
      <c r="C124"/>
      <c r="D124"/>
      <c r="E124"/>
      <c r="F124"/>
      <c r="G124"/>
      <c r="H124"/>
      <c r="I124"/>
    </row>
    <row r="125" spans="1:9" ht="14.4" x14ac:dyDescent="0.3">
      <c r="A125"/>
      <c r="B125"/>
      <c r="C125"/>
      <c r="D125"/>
      <c r="E125"/>
      <c r="F125"/>
      <c r="G125"/>
      <c r="H125"/>
      <c r="I125"/>
    </row>
    <row r="126" spans="1:9" ht="14.4" x14ac:dyDescent="0.3">
      <c r="A126"/>
      <c r="B126"/>
      <c r="C126"/>
      <c r="D126"/>
      <c r="E126"/>
      <c r="F126"/>
      <c r="G126"/>
      <c r="H126"/>
      <c r="I126"/>
    </row>
    <row r="127" spans="1:9" ht="14.4" x14ac:dyDescent="0.3">
      <c r="A127"/>
      <c r="B127"/>
      <c r="C127"/>
      <c r="D127"/>
      <c r="E127"/>
      <c r="F127"/>
      <c r="G127"/>
      <c r="H127"/>
      <c r="I127"/>
    </row>
    <row r="128" spans="1:9" ht="14.4" x14ac:dyDescent="0.3">
      <c r="A128"/>
      <c r="B128"/>
      <c r="C128"/>
      <c r="D128"/>
      <c r="E128"/>
      <c r="F128"/>
      <c r="G128"/>
      <c r="H128"/>
      <c r="I128"/>
    </row>
    <row r="129" spans="1:9" ht="14.4" x14ac:dyDescent="0.3">
      <c r="A129"/>
      <c r="B129"/>
      <c r="C129"/>
      <c r="D129"/>
      <c r="E129"/>
      <c r="F129"/>
      <c r="G129"/>
      <c r="H129"/>
      <c r="I129"/>
    </row>
    <row r="130" spans="1:9" ht="14.4" x14ac:dyDescent="0.3">
      <c r="A130"/>
      <c r="B130"/>
      <c r="C130"/>
      <c r="D130"/>
      <c r="E130"/>
      <c r="F130"/>
      <c r="G130"/>
      <c r="H130"/>
      <c r="I130"/>
    </row>
    <row r="131" spans="1:9" ht="14.4" x14ac:dyDescent="0.3">
      <c r="A131"/>
      <c r="B131"/>
      <c r="C131"/>
      <c r="D131"/>
      <c r="E131"/>
      <c r="F131"/>
      <c r="G131"/>
      <c r="H131"/>
      <c r="I131"/>
    </row>
    <row r="132" spans="1:9" ht="14.4" x14ac:dyDescent="0.3">
      <c r="A132"/>
      <c r="B132"/>
      <c r="C132"/>
      <c r="D132"/>
      <c r="E132"/>
      <c r="F132"/>
      <c r="G132"/>
      <c r="H132"/>
      <c r="I132"/>
    </row>
    <row r="133" spans="1:9" ht="14.4" x14ac:dyDescent="0.3">
      <c r="A133"/>
      <c r="B133"/>
      <c r="C133"/>
      <c r="D133"/>
      <c r="E133"/>
      <c r="F133"/>
      <c r="G133"/>
      <c r="H133"/>
      <c r="I133"/>
    </row>
    <row r="134" spans="1:9" ht="14.4" x14ac:dyDescent="0.3">
      <c r="A134"/>
      <c r="B134"/>
      <c r="C134"/>
      <c r="D134"/>
      <c r="E134"/>
      <c r="F134"/>
      <c r="G134"/>
      <c r="H134"/>
      <c r="I134"/>
    </row>
    <row r="135" spans="1:9" ht="14.4" x14ac:dyDescent="0.3">
      <c r="A135"/>
      <c r="B135"/>
      <c r="C135"/>
      <c r="D135"/>
      <c r="E135"/>
      <c r="F135"/>
      <c r="G135"/>
      <c r="H135"/>
      <c r="I135"/>
    </row>
    <row r="136" spans="1:9" ht="14.4" x14ac:dyDescent="0.3">
      <c r="A136"/>
      <c r="B136"/>
      <c r="C136"/>
      <c r="D136"/>
      <c r="E136"/>
      <c r="F136"/>
      <c r="G136"/>
      <c r="H136"/>
      <c r="I136"/>
    </row>
    <row r="137" spans="1:9" ht="14.4" x14ac:dyDescent="0.3">
      <c r="A137"/>
      <c r="B137"/>
      <c r="C137"/>
      <c r="D137"/>
      <c r="E137"/>
      <c r="F137"/>
      <c r="G137"/>
      <c r="H137"/>
      <c r="I137"/>
    </row>
    <row r="138" spans="1:9" ht="14.4" x14ac:dyDescent="0.3">
      <c r="A138"/>
      <c r="B138"/>
      <c r="C138"/>
      <c r="D138"/>
      <c r="E138"/>
      <c r="F138"/>
      <c r="G138"/>
      <c r="H138"/>
      <c r="I138"/>
    </row>
    <row r="139" spans="1:9" ht="14.4" x14ac:dyDescent="0.3">
      <c r="A139"/>
      <c r="B139"/>
      <c r="C139"/>
      <c r="D139"/>
      <c r="E139"/>
      <c r="F139"/>
      <c r="G139"/>
      <c r="H139"/>
      <c r="I139"/>
    </row>
    <row r="140" spans="1:9" ht="14.4" x14ac:dyDescent="0.3">
      <c r="A140"/>
      <c r="B140"/>
      <c r="C140"/>
      <c r="D140"/>
      <c r="E140"/>
      <c r="F140"/>
      <c r="G140"/>
      <c r="H140"/>
      <c r="I140"/>
    </row>
    <row r="141" spans="1:9" ht="14.4" x14ac:dyDescent="0.3">
      <c r="A141"/>
      <c r="B141"/>
      <c r="C141"/>
      <c r="D141"/>
      <c r="E141"/>
      <c r="F141"/>
      <c r="G141"/>
      <c r="H141"/>
      <c r="I141"/>
    </row>
    <row r="142" spans="1:9" ht="14.4" x14ac:dyDescent="0.3">
      <c r="A142"/>
      <c r="B142"/>
      <c r="C142"/>
      <c r="D142"/>
      <c r="E142"/>
      <c r="F142"/>
      <c r="G142"/>
      <c r="H142"/>
      <c r="I142"/>
    </row>
    <row r="143" spans="1:9" ht="14.4" x14ac:dyDescent="0.3">
      <c r="A143"/>
      <c r="B143"/>
      <c r="C143"/>
      <c r="D143"/>
      <c r="E143"/>
      <c r="F143"/>
      <c r="G143"/>
      <c r="H143"/>
      <c r="I143"/>
    </row>
    <row r="144" spans="1:9" ht="14.4" x14ac:dyDescent="0.3">
      <c r="A144"/>
      <c r="B144"/>
      <c r="C144"/>
      <c r="D144"/>
      <c r="E144"/>
      <c r="F144"/>
      <c r="G144"/>
      <c r="H144"/>
      <c r="I144"/>
    </row>
    <row r="145" spans="1:9" ht="14.4" x14ac:dyDescent="0.3">
      <c r="A145"/>
      <c r="B145"/>
      <c r="C145"/>
      <c r="D145"/>
      <c r="E145"/>
      <c r="F145"/>
      <c r="G145"/>
      <c r="H145"/>
      <c r="I145"/>
    </row>
    <row r="146" spans="1:9" ht="14.4" x14ac:dyDescent="0.3">
      <c r="A146"/>
      <c r="B146"/>
      <c r="C146"/>
      <c r="D146"/>
      <c r="E146"/>
      <c r="F146"/>
      <c r="G146"/>
      <c r="H146"/>
      <c r="I146"/>
    </row>
    <row r="147" spans="1:9" ht="14.4" x14ac:dyDescent="0.3">
      <c r="A147"/>
      <c r="B147"/>
      <c r="C147"/>
      <c r="D147"/>
      <c r="E147"/>
      <c r="F147"/>
      <c r="G147"/>
      <c r="H147"/>
      <c r="I147"/>
    </row>
    <row r="148" spans="1:9" ht="14.4" x14ac:dyDescent="0.3">
      <c r="A148"/>
      <c r="B148"/>
      <c r="C148"/>
      <c r="D148"/>
      <c r="E148"/>
      <c r="F148"/>
      <c r="G148"/>
      <c r="H148"/>
      <c r="I148"/>
    </row>
    <row r="149" spans="1:9" ht="14.4" x14ac:dyDescent="0.3">
      <c r="A149"/>
      <c r="B149"/>
      <c r="C149"/>
      <c r="D149"/>
      <c r="E149"/>
      <c r="F149"/>
      <c r="G149"/>
      <c r="H149"/>
      <c r="I149"/>
    </row>
    <row r="150" spans="1:9" ht="14.4" x14ac:dyDescent="0.3">
      <c r="A150"/>
      <c r="B150"/>
      <c r="C150"/>
      <c r="D150"/>
      <c r="E150"/>
      <c r="F150"/>
      <c r="G150"/>
      <c r="H150"/>
      <c r="I150"/>
    </row>
    <row r="151" spans="1:9" ht="14.4" x14ac:dyDescent="0.3">
      <c r="A151"/>
      <c r="B151"/>
      <c r="C151"/>
      <c r="D151"/>
      <c r="E151"/>
      <c r="F151"/>
      <c r="G151"/>
      <c r="H151"/>
      <c r="I151"/>
    </row>
    <row r="152" spans="1:9" ht="14.4" x14ac:dyDescent="0.3">
      <c r="A152"/>
      <c r="B152"/>
      <c r="C152"/>
      <c r="D152"/>
      <c r="E152"/>
      <c r="F152"/>
      <c r="G152"/>
      <c r="H152"/>
      <c r="I152"/>
    </row>
    <row r="153" spans="1:9" ht="14.4" x14ac:dyDescent="0.3">
      <c r="A153"/>
      <c r="B153"/>
      <c r="C153"/>
      <c r="D153"/>
      <c r="E153"/>
      <c r="F153"/>
      <c r="G153"/>
      <c r="H153"/>
      <c r="I153"/>
    </row>
  </sheetData>
  <autoFilter ref="A4:I135" xr:uid="{5FFCE9CC-151A-46DC-B813-129D0DD63537}"/>
  <printOptions horizontalCentered="1"/>
  <pageMargins left="0.39370078740157483" right="0.39370078740157483" top="0.39370078740157483" bottom="0.74803149606299213" header="0.31496062992125984" footer="0.31496062992125984"/>
  <pageSetup paperSize="9" scale="77" fitToHeight="0"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J24" sqref="J24"/>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1728</v>
      </c>
      <c r="B1" t="s">
        <v>1729</v>
      </c>
      <c r="C1" t="s">
        <v>1730</v>
      </c>
      <c r="D1" t="s">
        <v>1731</v>
      </c>
      <c r="E1" t="s">
        <v>1732</v>
      </c>
      <c r="F1" t="s">
        <v>1733</v>
      </c>
      <c r="G1" t="s">
        <v>1734</v>
      </c>
      <c r="H1" t="s">
        <v>1735</v>
      </c>
      <c r="I1" t="s">
        <v>1736</v>
      </c>
      <c r="J1" t="s">
        <v>1737</v>
      </c>
      <c r="K1" t="s">
        <v>1738</v>
      </c>
      <c r="L1" t="s">
        <v>1739</v>
      </c>
      <c r="M1" t="s">
        <v>1740</v>
      </c>
      <c r="N1" t="s">
        <v>1741</v>
      </c>
      <c r="O1" t="s">
        <v>1742</v>
      </c>
      <c r="P1" t="s">
        <v>1743</v>
      </c>
      <c r="Q1" t="s">
        <v>1744</v>
      </c>
      <c r="R1" t="s">
        <v>1745</v>
      </c>
      <c r="S1" t="s">
        <v>4</v>
      </c>
      <c r="T1" t="s">
        <v>1746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64A7D-23BF-41C1-8493-3355D228B2E8}">
  <sheetPr codeName="Sheet4">
    <tabColor rgb="FFFFFF00"/>
  </sheetPr>
  <dimension ref="A2:H16"/>
  <sheetViews>
    <sheetView workbookViewId="0">
      <selection activeCell="G18" sqref="G18"/>
    </sheetView>
  </sheetViews>
  <sheetFormatPr defaultRowHeight="14.4" x14ac:dyDescent="0.3"/>
  <cols>
    <col min="1" max="1" width="36.109375" bestFit="1" customWidth="1"/>
    <col min="2" max="2" width="13.5546875" bestFit="1" customWidth="1"/>
    <col min="3" max="3" width="12" bestFit="1" customWidth="1"/>
    <col min="4" max="4" width="4.77734375" bestFit="1" customWidth="1"/>
    <col min="6" max="7" width="9.5546875" bestFit="1" customWidth="1"/>
    <col min="8" max="8" width="10.6640625" customWidth="1"/>
  </cols>
  <sheetData>
    <row r="2" spans="1:8" x14ac:dyDescent="0.3">
      <c r="B2" s="18">
        <f>Rekap!B5-B4</f>
        <v>-77649469</v>
      </c>
      <c r="C2" s="18">
        <f>Rekap!C5-C4</f>
        <v>-47</v>
      </c>
      <c r="D2" s="18">
        <f>Rekap!D5-D4</f>
        <v>0</v>
      </c>
      <c r="E2" s="18">
        <f>Rekap!E5-E4</f>
        <v>0</v>
      </c>
      <c r="F2" s="18">
        <f>Rekap!F5-F4</f>
        <v>0</v>
      </c>
      <c r="G2" s="18">
        <f>Rekap!G5-G4</f>
        <v>-247034</v>
      </c>
      <c r="H2" s="18">
        <f>Rekap!H5-H4</f>
        <v>0</v>
      </c>
    </row>
    <row r="3" spans="1:8" x14ac:dyDescent="0.3">
      <c r="A3" s="39" t="s">
        <v>0</v>
      </c>
      <c r="B3" t="s">
        <v>407</v>
      </c>
      <c r="C3" t="s">
        <v>366</v>
      </c>
      <c r="D3" t="s">
        <v>1727</v>
      </c>
      <c r="E3" t="s">
        <v>1633</v>
      </c>
      <c r="F3" t="s">
        <v>1631</v>
      </c>
      <c r="G3" t="s">
        <v>1632</v>
      </c>
      <c r="H3" t="s">
        <v>1634</v>
      </c>
    </row>
    <row r="4" spans="1:8" x14ac:dyDescent="0.3">
      <c r="A4" s="83" t="s">
        <v>35</v>
      </c>
      <c r="B4" s="18">
        <v>99955469</v>
      </c>
      <c r="C4">
        <v>62</v>
      </c>
      <c r="D4" s="18">
        <v>0</v>
      </c>
      <c r="E4" s="18">
        <v>0</v>
      </c>
      <c r="F4" s="18">
        <v>0</v>
      </c>
      <c r="G4" s="18">
        <v>247034</v>
      </c>
      <c r="H4" s="18">
        <v>0</v>
      </c>
    </row>
    <row r="5" spans="1:8" x14ac:dyDescent="0.3">
      <c r="A5" s="84" t="s">
        <v>53</v>
      </c>
      <c r="B5" s="18">
        <v>14925700</v>
      </c>
      <c r="C5">
        <v>11</v>
      </c>
      <c r="D5" s="18">
        <v>0</v>
      </c>
      <c r="E5" s="18">
        <v>0</v>
      </c>
      <c r="F5" s="18">
        <v>0</v>
      </c>
      <c r="G5" s="18">
        <v>157184</v>
      </c>
      <c r="H5" s="18">
        <v>0</v>
      </c>
    </row>
    <row r="6" spans="1:8" x14ac:dyDescent="0.3">
      <c r="A6" s="85" t="s">
        <v>54</v>
      </c>
      <c r="B6" s="18">
        <v>9488700</v>
      </c>
      <c r="C6">
        <v>6</v>
      </c>
      <c r="D6" s="18">
        <v>0</v>
      </c>
      <c r="E6" s="18">
        <v>0</v>
      </c>
      <c r="F6" s="18">
        <v>0</v>
      </c>
      <c r="G6" s="18">
        <v>157184</v>
      </c>
      <c r="H6" s="18">
        <v>0</v>
      </c>
    </row>
    <row r="7" spans="1:8" x14ac:dyDescent="0.3">
      <c r="A7" s="85" t="s">
        <v>63</v>
      </c>
      <c r="B7" s="18">
        <v>5437000</v>
      </c>
      <c r="C7">
        <v>5</v>
      </c>
      <c r="D7" s="18">
        <v>0</v>
      </c>
      <c r="E7" s="18">
        <v>0</v>
      </c>
      <c r="F7" s="18">
        <v>0</v>
      </c>
      <c r="G7" s="18">
        <v>0</v>
      </c>
      <c r="H7" s="18">
        <v>0</v>
      </c>
    </row>
    <row r="8" spans="1:8" x14ac:dyDescent="0.3">
      <c r="A8" s="84" t="s">
        <v>36</v>
      </c>
      <c r="B8" s="18">
        <v>22306000</v>
      </c>
      <c r="C8">
        <v>15</v>
      </c>
      <c r="D8" s="18">
        <v>0</v>
      </c>
      <c r="E8" s="18">
        <v>0</v>
      </c>
      <c r="F8" s="18">
        <v>0</v>
      </c>
      <c r="G8" s="18">
        <v>0</v>
      </c>
      <c r="H8" s="18">
        <v>0</v>
      </c>
    </row>
    <row r="9" spans="1:8" x14ac:dyDescent="0.3">
      <c r="A9" s="85" t="s">
        <v>37</v>
      </c>
      <c r="B9" s="18">
        <v>9376000</v>
      </c>
      <c r="C9">
        <v>7</v>
      </c>
      <c r="D9" s="18">
        <v>0</v>
      </c>
      <c r="E9" s="18">
        <v>0</v>
      </c>
      <c r="F9" s="18">
        <v>0</v>
      </c>
      <c r="G9" s="18">
        <v>0</v>
      </c>
      <c r="H9" s="18">
        <v>0</v>
      </c>
    </row>
    <row r="10" spans="1:8" x14ac:dyDescent="0.3">
      <c r="A10" s="85" t="s">
        <v>47</v>
      </c>
      <c r="B10" s="18">
        <v>12930000</v>
      </c>
      <c r="C10">
        <v>8</v>
      </c>
      <c r="D10" s="18">
        <v>0</v>
      </c>
      <c r="E10" s="18">
        <v>0</v>
      </c>
      <c r="F10" s="18">
        <v>0</v>
      </c>
      <c r="G10" s="18">
        <v>0</v>
      </c>
      <c r="H10" s="18">
        <v>0</v>
      </c>
    </row>
    <row r="11" spans="1:8" x14ac:dyDescent="0.3">
      <c r="A11" s="84" t="s">
        <v>83</v>
      </c>
      <c r="B11" s="18">
        <v>11070682</v>
      </c>
      <c r="C11">
        <v>6</v>
      </c>
      <c r="D11" s="18">
        <v>0</v>
      </c>
      <c r="E11" s="18">
        <v>0</v>
      </c>
      <c r="F11" s="18">
        <v>0</v>
      </c>
      <c r="G11" s="18">
        <v>0</v>
      </c>
      <c r="H11" s="18">
        <v>0</v>
      </c>
    </row>
    <row r="12" spans="1:8" x14ac:dyDescent="0.3">
      <c r="A12" s="85" t="s">
        <v>84</v>
      </c>
      <c r="B12" s="18">
        <v>11070682</v>
      </c>
      <c r="C12">
        <v>6</v>
      </c>
      <c r="D12" s="18">
        <v>0</v>
      </c>
      <c r="E12" s="18">
        <v>0</v>
      </c>
      <c r="F12" s="18">
        <v>0</v>
      </c>
      <c r="G12" s="18">
        <v>0</v>
      </c>
      <c r="H12" s="18">
        <v>0</v>
      </c>
    </row>
    <row r="13" spans="1:8" x14ac:dyDescent="0.3">
      <c r="A13" s="84" t="s">
        <v>65</v>
      </c>
      <c r="B13" s="18">
        <v>51653087</v>
      </c>
      <c r="C13">
        <v>30</v>
      </c>
      <c r="D13" s="18">
        <v>0</v>
      </c>
      <c r="E13" s="18">
        <v>0</v>
      </c>
      <c r="F13" s="18">
        <v>0</v>
      </c>
      <c r="G13" s="18">
        <v>89850</v>
      </c>
      <c r="H13" s="18">
        <v>0</v>
      </c>
    </row>
    <row r="14" spans="1:8" x14ac:dyDescent="0.3">
      <c r="A14" s="85" t="s">
        <v>89</v>
      </c>
      <c r="B14" s="18">
        <v>20200500</v>
      </c>
      <c r="C14">
        <v>15</v>
      </c>
      <c r="D14" s="18">
        <v>0</v>
      </c>
      <c r="E14" s="18">
        <v>0</v>
      </c>
      <c r="F14" s="18">
        <v>0</v>
      </c>
      <c r="G14" s="18">
        <v>89850</v>
      </c>
      <c r="H14" s="18">
        <v>0</v>
      </c>
    </row>
    <row r="15" spans="1:8" x14ac:dyDescent="0.3">
      <c r="A15" s="85" t="s">
        <v>66</v>
      </c>
      <c r="B15" s="18">
        <v>31452587</v>
      </c>
      <c r="C15">
        <v>15</v>
      </c>
      <c r="D15" s="18">
        <v>0</v>
      </c>
      <c r="E15" s="18">
        <v>0</v>
      </c>
      <c r="F15" s="18">
        <v>0</v>
      </c>
      <c r="G15" s="18">
        <v>0</v>
      </c>
      <c r="H15" s="18">
        <v>0</v>
      </c>
    </row>
    <row r="16" spans="1:8" x14ac:dyDescent="0.3">
      <c r="A16" s="83" t="s">
        <v>279</v>
      </c>
      <c r="B16" s="18">
        <v>99955469</v>
      </c>
      <c r="C16">
        <v>62</v>
      </c>
      <c r="D16" s="18">
        <v>0</v>
      </c>
      <c r="E16" s="18">
        <v>0</v>
      </c>
      <c r="F16" s="18">
        <v>0</v>
      </c>
      <c r="G16" s="18">
        <v>247034</v>
      </c>
      <c r="H16" s="18">
        <v>0</v>
      </c>
    </row>
  </sheetData>
  <pageMargins left="0.7" right="0.7" top="0.75" bottom="0.75" header="0.3" footer="0.3"/>
  <pageSetup paperSize="9" orientation="portrait" horizontalDpi="0"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F77"/>
  <sheetViews>
    <sheetView zoomScale="95" zoomScaleNormal="95" workbookViewId="0">
      <pane ySplit="1" topLeftCell="A52" activePane="bottomLeft" state="frozen"/>
      <selection activeCell="F14" sqref="F14"/>
      <selection pane="bottomLeft" activeCell="D52" sqref="D52"/>
    </sheetView>
  </sheetViews>
  <sheetFormatPr defaultRowHeight="14.4" x14ac:dyDescent="0.3"/>
  <cols>
    <col min="1" max="1" width="5.77734375" bestFit="1" customWidth="1"/>
    <col min="2" max="2" width="37.109375" bestFit="1" customWidth="1"/>
    <col min="3" max="3" width="6.21875" bestFit="1" customWidth="1"/>
    <col min="4" max="4" width="61.5546875" bestFit="1" customWidth="1"/>
    <col min="5" max="5" width="13.33203125" bestFit="1" customWidth="1"/>
    <col min="6" max="6" width="72.77734375" bestFit="1" customWidth="1"/>
    <col min="7" max="7" width="15.33203125" bestFit="1" customWidth="1"/>
    <col min="8" max="8" width="45" bestFit="1" customWidth="1"/>
    <col min="9" max="9" width="15.44140625" bestFit="1" customWidth="1"/>
    <col min="10" max="10" width="80.88671875" bestFit="1" customWidth="1"/>
    <col min="11" max="11" width="11.6640625" bestFit="1" customWidth="1"/>
    <col min="12" max="12" width="42.88671875" bestFit="1" customWidth="1"/>
    <col min="13" max="13" width="10.6640625" bestFit="1" customWidth="1"/>
    <col min="14" max="14" width="76.5546875" bestFit="1" customWidth="1"/>
    <col min="15" max="15" width="17.44140625" bestFit="1" customWidth="1"/>
    <col min="16" max="16" width="72.5546875" bestFit="1" customWidth="1"/>
    <col min="17" max="17" width="20.6640625" bestFit="1" customWidth="1"/>
    <col min="18" max="18" width="68.5546875" bestFit="1" customWidth="1"/>
    <col min="19" max="19" width="12.44140625" bestFit="1" customWidth="1"/>
    <col min="20" max="20" width="45" bestFit="1" customWidth="1"/>
    <col min="21" max="21" width="56.21875" bestFit="1" customWidth="1"/>
    <col min="22" max="22" width="9.5546875" bestFit="1" customWidth="1"/>
    <col min="23" max="23" width="80.88671875" bestFit="1" customWidth="1"/>
    <col min="24" max="24" width="9.21875" bestFit="1" customWidth="1"/>
    <col min="25" max="25" width="17" bestFit="1" customWidth="1"/>
    <col min="26" max="26" width="11.109375" bestFit="1" customWidth="1"/>
    <col min="27" max="27" width="9.5546875" bestFit="1" customWidth="1"/>
    <col min="28" max="28" width="16.44140625" bestFit="1" customWidth="1"/>
    <col min="29" max="29" width="8" bestFit="1" customWidth="1"/>
    <col min="30" max="30" width="22.44140625" bestFit="1" customWidth="1"/>
    <col min="31" max="31" width="14.109375" bestFit="1" customWidth="1"/>
    <col min="32" max="32" width="21.6640625" bestFit="1" customWidth="1"/>
    <col min="33" max="33" width="14.109375" bestFit="1" customWidth="1"/>
    <col min="34" max="34" width="17.6640625" customWidth="1"/>
    <col min="35" max="35" width="11.6640625" bestFit="1" customWidth="1"/>
    <col min="36" max="36" width="12.21875" bestFit="1" customWidth="1"/>
    <col min="37" max="37" width="8.33203125" bestFit="1" customWidth="1"/>
    <col min="38" max="38" width="11.109375" bestFit="1" customWidth="1"/>
    <col min="39" max="39" width="10.6640625" bestFit="1" customWidth="1"/>
    <col min="40" max="40" width="11.109375" bestFit="1" customWidth="1"/>
    <col min="41" max="41" width="22.6640625" bestFit="1" customWidth="1"/>
    <col min="42" max="42" width="14" bestFit="1" customWidth="1"/>
    <col min="43" max="43" width="27.6640625" bestFit="1" customWidth="1"/>
    <col min="44" max="44" width="28.88671875" bestFit="1" customWidth="1"/>
    <col min="45" max="45" width="13.6640625" bestFit="1" customWidth="1"/>
    <col min="46" max="46" width="22.77734375" bestFit="1" customWidth="1"/>
    <col min="47" max="47" width="29.6640625" bestFit="1" customWidth="1"/>
    <col min="48" max="48" width="17.77734375" bestFit="1" customWidth="1"/>
    <col min="49" max="49" width="25.77734375" bestFit="1" customWidth="1"/>
    <col min="50" max="50" width="30.21875" bestFit="1" customWidth="1"/>
    <col min="51" max="51" width="7.88671875" style="2" bestFit="1" customWidth="1"/>
    <col min="52" max="55" width="9.88671875" style="2" bestFit="1" customWidth="1"/>
    <col min="56" max="56" width="27.6640625" bestFit="1" customWidth="1"/>
    <col min="57" max="57" width="17.44140625" bestFit="1" customWidth="1"/>
    <col min="58" max="58" width="11.6640625" bestFit="1" customWidth="1"/>
    <col min="59" max="59" width="12.21875" bestFit="1" customWidth="1"/>
    <col min="60" max="60" width="8.33203125" bestFit="1" customWidth="1"/>
    <col min="61" max="61" width="10.6640625" bestFit="1" customWidth="1"/>
    <col min="62" max="62" width="22.6640625" bestFit="1" customWidth="1"/>
    <col min="63" max="63" width="8.44140625" bestFit="1" customWidth="1"/>
    <col min="64" max="64" width="8.6640625" bestFit="1" customWidth="1"/>
    <col min="65" max="65" width="8.6640625" customWidth="1"/>
    <col min="66" max="66" width="8.6640625" bestFit="1" customWidth="1"/>
    <col min="67" max="67" width="8.6640625" customWidth="1"/>
    <col min="68" max="72" width="8.5546875" customWidth="1"/>
    <col min="73" max="73" width="8.5546875" bestFit="1" customWidth="1"/>
    <col min="74" max="74" width="8.5546875" customWidth="1"/>
    <col min="75" max="77" width="8.5546875" bestFit="1" customWidth="1"/>
    <col min="78" max="81" width="8.88671875" bestFit="1" customWidth="1"/>
    <col min="82" max="82" width="10.44140625" customWidth="1"/>
    <col min="83" max="83" width="8.88671875" bestFit="1" customWidth="1"/>
    <col min="84" max="84" width="8.5546875" customWidth="1"/>
    <col min="85" max="85" width="8.88671875" customWidth="1"/>
    <col min="86" max="86" width="8.5546875" bestFit="1" customWidth="1"/>
    <col min="87" max="87" width="10.44140625" customWidth="1"/>
    <col min="88" max="88" width="8.88671875" bestFit="1" customWidth="1"/>
    <col min="89" max="89" width="8.5546875" customWidth="1"/>
  </cols>
  <sheetData>
    <row r="1" spans="1:55" x14ac:dyDescent="0.3">
      <c r="A1" t="s">
        <v>584</v>
      </c>
      <c r="B1" t="s">
        <v>585</v>
      </c>
      <c r="C1" t="s">
        <v>586</v>
      </c>
      <c r="D1" t="s">
        <v>587</v>
      </c>
      <c r="E1" t="s">
        <v>588</v>
      </c>
      <c r="F1" t="s">
        <v>589</v>
      </c>
      <c r="G1" t="s">
        <v>590</v>
      </c>
      <c r="H1" t="s">
        <v>591</v>
      </c>
      <c r="I1" t="s">
        <v>592</v>
      </c>
      <c r="J1" t="s">
        <v>593</v>
      </c>
      <c r="K1" t="s">
        <v>594</v>
      </c>
      <c r="L1" t="s">
        <v>595</v>
      </c>
      <c r="M1" t="s">
        <v>596</v>
      </c>
      <c r="N1" t="s">
        <v>597</v>
      </c>
      <c r="O1" t="s">
        <v>598</v>
      </c>
      <c r="P1" t="s">
        <v>599</v>
      </c>
      <c r="Q1" t="s">
        <v>600</v>
      </c>
      <c r="R1" t="s">
        <v>601</v>
      </c>
      <c r="S1" t="s">
        <v>406</v>
      </c>
      <c r="T1" t="s">
        <v>602</v>
      </c>
      <c r="U1" t="s">
        <v>2</v>
      </c>
      <c r="V1" t="s">
        <v>3</v>
      </c>
      <c r="W1" t="s">
        <v>4</v>
      </c>
      <c r="X1" t="s">
        <v>5</v>
      </c>
      <c r="Y1" t="s">
        <v>6</v>
      </c>
      <c r="Z1" t="s">
        <v>7</v>
      </c>
      <c r="AA1" t="s">
        <v>8</v>
      </c>
      <c r="AB1" t="s">
        <v>9</v>
      </c>
      <c r="AC1" t="s">
        <v>10</v>
      </c>
      <c r="AD1" t="s">
        <v>11</v>
      </c>
      <c r="AE1" t="s">
        <v>603</v>
      </c>
      <c r="AF1" t="s">
        <v>13</v>
      </c>
      <c r="AG1" t="s">
        <v>374</v>
      </c>
      <c r="AH1" t="s">
        <v>19</v>
      </c>
      <c r="AI1" t="s">
        <v>22</v>
      </c>
      <c r="AJ1" t="s">
        <v>23</v>
      </c>
      <c r="AK1" t="s">
        <v>24</v>
      </c>
      <c r="AL1" t="s">
        <v>12</v>
      </c>
      <c r="AM1" t="s">
        <v>25</v>
      </c>
      <c r="AN1" t="s">
        <v>14</v>
      </c>
      <c r="AO1" t="s">
        <v>26</v>
      </c>
      <c r="AP1" t="s">
        <v>20</v>
      </c>
      <c r="AQ1" t="s">
        <v>604</v>
      </c>
      <c r="AR1" t="s">
        <v>21</v>
      </c>
      <c r="AS1" t="s">
        <v>605</v>
      </c>
      <c r="AT1" t="s">
        <v>606</v>
      </c>
      <c r="AU1" t="s">
        <v>1</v>
      </c>
      <c r="AV1" t="s">
        <v>607</v>
      </c>
      <c r="AW1" t="s">
        <v>412</v>
      </c>
      <c r="AX1" t="s">
        <v>608</v>
      </c>
      <c r="AY1" s="2" t="s">
        <v>16</v>
      </c>
      <c r="AZ1" s="2" t="s">
        <v>15</v>
      </c>
      <c r="BA1" s="2" t="s">
        <v>18</v>
      </c>
      <c r="BB1" s="2" t="s">
        <v>17</v>
      </c>
      <c r="BC1" s="2" t="s">
        <v>416</v>
      </c>
    </row>
    <row r="2" spans="1:55" ht="28.8" x14ac:dyDescent="0.3">
      <c r="A2" t="s">
        <v>609</v>
      </c>
      <c r="B2" t="s">
        <v>610</v>
      </c>
      <c r="C2" t="s">
        <v>611</v>
      </c>
      <c r="D2" t="s">
        <v>612</v>
      </c>
      <c r="E2" t="s">
        <v>613</v>
      </c>
      <c r="F2" t="s">
        <v>614</v>
      </c>
      <c r="G2" t="s">
        <v>615</v>
      </c>
      <c r="H2" t="s">
        <v>27</v>
      </c>
      <c r="I2" t="s">
        <v>616</v>
      </c>
      <c r="J2" t="s">
        <v>28</v>
      </c>
      <c r="K2" t="s">
        <v>617</v>
      </c>
      <c r="L2" t="s">
        <v>29</v>
      </c>
      <c r="M2" t="s">
        <v>618</v>
      </c>
      <c r="N2" t="s">
        <v>30</v>
      </c>
      <c r="O2" t="s">
        <v>619</v>
      </c>
      <c r="P2" t="s">
        <v>31</v>
      </c>
      <c r="Q2" t="s">
        <v>620</v>
      </c>
      <c r="R2" t="s">
        <v>101</v>
      </c>
      <c r="S2" t="s">
        <v>281</v>
      </c>
      <c r="T2" t="s">
        <v>33</v>
      </c>
      <c r="U2" t="s">
        <v>365</v>
      </c>
      <c r="V2" t="s">
        <v>621</v>
      </c>
      <c r="W2" s="6" t="s">
        <v>622</v>
      </c>
      <c r="X2">
        <v>264000</v>
      </c>
      <c r="Y2" t="s">
        <v>1642</v>
      </c>
      <c r="Z2" s="1">
        <v>44958</v>
      </c>
      <c r="AA2" t="s">
        <v>380</v>
      </c>
      <c r="AB2" s="1">
        <v>44958</v>
      </c>
      <c r="AC2" t="s">
        <v>243</v>
      </c>
      <c r="AD2" t="s">
        <v>1643</v>
      </c>
      <c r="AE2" t="s">
        <v>1644</v>
      </c>
      <c r="AF2" t="s">
        <v>623</v>
      </c>
      <c r="AG2" t="s">
        <v>624</v>
      </c>
      <c r="AH2" t="s">
        <v>625</v>
      </c>
      <c r="AI2" t="s">
        <v>158</v>
      </c>
      <c r="AJ2" t="s">
        <v>159</v>
      </c>
      <c r="AK2" t="s">
        <v>1645</v>
      </c>
      <c r="AL2" s="1">
        <v>44956</v>
      </c>
      <c r="AM2" t="s">
        <v>262</v>
      </c>
      <c r="AN2" s="1">
        <v>44937</v>
      </c>
      <c r="AO2" t="s">
        <v>626</v>
      </c>
      <c r="AP2" t="s">
        <v>627</v>
      </c>
      <c r="AQ2" t="s">
        <v>39</v>
      </c>
      <c r="AR2" t="s">
        <v>282</v>
      </c>
      <c r="AS2" t="s">
        <v>628</v>
      </c>
      <c r="AT2" t="s">
        <v>387</v>
      </c>
      <c r="AU2" t="s">
        <v>102</v>
      </c>
      <c r="AV2" t="s">
        <v>35</v>
      </c>
      <c r="AW2" t="s">
        <v>36</v>
      </c>
      <c r="AX2" t="s">
        <v>37</v>
      </c>
      <c r="AY2" s="2">
        <v>0</v>
      </c>
      <c r="AZ2" s="2">
        <v>0</v>
      </c>
      <c r="BA2" s="2">
        <v>0</v>
      </c>
      <c r="BB2" s="2">
        <v>0</v>
      </c>
      <c r="BC2" s="2">
        <v>0</v>
      </c>
    </row>
    <row r="3" spans="1:55" ht="28.8" x14ac:dyDescent="0.3">
      <c r="A3" t="s">
        <v>609</v>
      </c>
      <c r="B3" t="s">
        <v>610</v>
      </c>
      <c r="C3" t="s">
        <v>611</v>
      </c>
      <c r="D3" t="s">
        <v>612</v>
      </c>
      <c r="E3" t="s">
        <v>613</v>
      </c>
      <c r="F3" t="s">
        <v>614</v>
      </c>
      <c r="G3" t="s">
        <v>702</v>
      </c>
      <c r="H3" t="s">
        <v>57</v>
      </c>
      <c r="I3" t="s">
        <v>703</v>
      </c>
      <c r="J3" t="s">
        <v>58</v>
      </c>
      <c r="K3" t="s">
        <v>781</v>
      </c>
      <c r="L3" t="s">
        <v>79</v>
      </c>
      <c r="M3" t="s">
        <v>804</v>
      </c>
      <c r="N3" t="s">
        <v>86</v>
      </c>
      <c r="O3" t="s">
        <v>706</v>
      </c>
      <c r="P3" t="s">
        <v>87</v>
      </c>
      <c r="Q3" t="s">
        <v>905</v>
      </c>
      <c r="R3" t="s">
        <v>75</v>
      </c>
      <c r="S3" t="s">
        <v>284</v>
      </c>
      <c r="T3" t="s">
        <v>41</v>
      </c>
      <c r="U3" t="s">
        <v>1637</v>
      </c>
      <c r="V3" t="s">
        <v>1638</v>
      </c>
      <c r="W3" s="6" t="s">
        <v>644</v>
      </c>
      <c r="X3">
        <v>1440000</v>
      </c>
      <c r="Y3" t="s">
        <v>1642</v>
      </c>
      <c r="Z3" s="1">
        <v>44958</v>
      </c>
      <c r="AA3" t="s">
        <v>380</v>
      </c>
      <c r="AB3" s="1">
        <v>44958</v>
      </c>
      <c r="AC3" t="s">
        <v>245</v>
      </c>
      <c r="AD3" t="s">
        <v>1646</v>
      </c>
      <c r="AE3" t="s">
        <v>1644</v>
      </c>
      <c r="AF3" t="s">
        <v>1639</v>
      </c>
      <c r="AG3" t="s">
        <v>645</v>
      </c>
      <c r="AH3" t="s">
        <v>625</v>
      </c>
      <c r="AI3" t="s">
        <v>158</v>
      </c>
      <c r="AJ3" t="s">
        <v>159</v>
      </c>
      <c r="AK3" t="s">
        <v>1647</v>
      </c>
      <c r="AL3" s="1">
        <v>44956</v>
      </c>
      <c r="AM3" t="s">
        <v>1640</v>
      </c>
      <c r="AN3" s="1">
        <v>44946</v>
      </c>
      <c r="AO3" t="s">
        <v>626</v>
      </c>
      <c r="AP3" t="s">
        <v>627</v>
      </c>
      <c r="AQ3" t="s">
        <v>39</v>
      </c>
      <c r="AR3" t="s">
        <v>639</v>
      </c>
      <c r="AS3" t="s">
        <v>628</v>
      </c>
      <c r="AT3" t="s">
        <v>1641</v>
      </c>
      <c r="AU3" t="s">
        <v>1630</v>
      </c>
      <c r="AV3" t="s">
        <v>35</v>
      </c>
      <c r="AW3" t="s">
        <v>36</v>
      </c>
      <c r="AX3" t="s">
        <v>37</v>
      </c>
      <c r="AY3" s="2">
        <v>0</v>
      </c>
      <c r="AZ3" s="2">
        <v>0</v>
      </c>
      <c r="BA3" s="2">
        <v>0</v>
      </c>
      <c r="BB3" s="2">
        <v>0</v>
      </c>
      <c r="BC3" s="2">
        <v>0</v>
      </c>
    </row>
    <row r="4" spans="1:55" ht="28.8" x14ac:dyDescent="0.3">
      <c r="A4" t="s">
        <v>609</v>
      </c>
      <c r="B4" t="s">
        <v>610</v>
      </c>
      <c r="C4" t="s">
        <v>611</v>
      </c>
      <c r="D4" t="s">
        <v>612</v>
      </c>
      <c r="E4" t="s">
        <v>613</v>
      </c>
      <c r="F4" t="s">
        <v>614</v>
      </c>
      <c r="G4" t="s">
        <v>615</v>
      </c>
      <c r="H4" t="s">
        <v>27</v>
      </c>
      <c r="I4" t="s">
        <v>616</v>
      </c>
      <c r="J4" t="s">
        <v>28</v>
      </c>
      <c r="K4" t="s">
        <v>617</v>
      </c>
      <c r="L4" t="s">
        <v>29</v>
      </c>
      <c r="M4" t="s">
        <v>618</v>
      </c>
      <c r="N4" t="s">
        <v>30</v>
      </c>
      <c r="O4" t="s">
        <v>619</v>
      </c>
      <c r="P4" t="s">
        <v>31</v>
      </c>
      <c r="Q4" t="s">
        <v>620</v>
      </c>
      <c r="R4" t="s">
        <v>101</v>
      </c>
      <c r="S4" t="s">
        <v>281</v>
      </c>
      <c r="T4" t="s">
        <v>33</v>
      </c>
      <c r="U4" t="s">
        <v>365</v>
      </c>
      <c r="V4" t="s">
        <v>621</v>
      </c>
      <c r="W4" s="6" t="s">
        <v>629</v>
      </c>
      <c r="X4">
        <v>396000</v>
      </c>
      <c r="Y4" t="s">
        <v>1642</v>
      </c>
      <c r="Z4" s="1">
        <v>44958</v>
      </c>
      <c r="AA4" t="s">
        <v>380</v>
      </c>
      <c r="AB4" s="1">
        <v>44958</v>
      </c>
      <c r="AC4" t="s">
        <v>243</v>
      </c>
      <c r="AD4" t="s">
        <v>1648</v>
      </c>
      <c r="AE4" t="s">
        <v>1644</v>
      </c>
      <c r="AF4" t="s">
        <v>630</v>
      </c>
      <c r="AG4" t="s">
        <v>631</v>
      </c>
      <c r="AH4" t="s">
        <v>625</v>
      </c>
      <c r="AI4" t="s">
        <v>158</v>
      </c>
      <c r="AJ4" t="s">
        <v>159</v>
      </c>
      <c r="AK4" t="s">
        <v>1649</v>
      </c>
      <c r="AL4" s="1">
        <v>44956</v>
      </c>
      <c r="AM4" t="s">
        <v>206</v>
      </c>
      <c r="AN4" s="1">
        <v>44939</v>
      </c>
      <c r="AO4" t="s">
        <v>626</v>
      </c>
      <c r="AP4" t="s">
        <v>627</v>
      </c>
      <c r="AQ4" t="s">
        <v>39</v>
      </c>
      <c r="AR4" t="s">
        <v>282</v>
      </c>
      <c r="AS4" t="s">
        <v>628</v>
      </c>
      <c r="AT4" t="s">
        <v>387</v>
      </c>
      <c r="AU4" t="s">
        <v>102</v>
      </c>
      <c r="AV4" t="s">
        <v>35</v>
      </c>
      <c r="AW4" t="s">
        <v>36</v>
      </c>
      <c r="AX4" t="s">
        <v>37</v>
      </c>
      <c r="AY4" s="2">
        <v>0</v>
      </c>
      <c r="AZ4" s="2">
        <v>0</v>
      </c>
      <c r="BA4" s="2">
        <v>0</v>
      </c>
      <c r="BB4" s="2">
        <v>0</v>
      </c>
      <c r="BC4" s="2">
        <v>0</v>
      </c>
    </row>
    <row r="5" spans="1:55" ht="28.8" x14ac:dyDescent="0.3">
      <c r="A5" t="s">
        <v>609</v>
      </c>
      <c r="B5" t="s">
        <v>610</v>
      </c>
      <c r="C5" t="s">
        <v>611</v>
      </c>
      <c r="D5" t="s">
        <v>612</v>
      </c>
      <c r="E5" t="s">
        <v>613</v>
      </c>
      <c r="F5" t="s">
        <v>614</v>
      </c>
      <c r="G5" t="s">
        <v>702</v>
      </c>
      <c r="H5" t="s">
        <v>57</v>
      </c>
      <c r="I5" t="s">
        <v>703</v>
      </c>
      <c r="J5" t="s">
        <v>58</v>
      </c>
      <c r="K5" t="s">
        <v>704</v>
      </c>
      <c r="L5" t="s">
        <v>59</v>
      </c>
      <c r="M5" t="s">
        <v>740</v>
      </c>
      <c r="N5" t="s">
        <v>130</v>
      </c>
      <c r="O5" t="s">
        <v>741</v>
      </c>
      <c r="P5" t="s">
        <v>131</v>
      </c>
      <c r="Q5" t="s">
        <v>742</v>
      </c>
      <c r="R5" t="s">
        <v>132</v>
      </c>
      <c r="S5" t="s">
        <v>286</v>
      </c>
      <c r="T5" t="s">
        <v>99</v>
      </c>
      <c r="U5" t="s">
        <v>259</v>
      </c>
      <c r="V5" t="s">
        <v>769</v>
      </c>
      <c r="W5" s="6" t="s">
        <v>770</v>
      </c>
      <c r="X5">
        <v>800000</v>
      </c>
      <c r="Y5" t="s">
        <v>1642</v>
      </c>
      <c r="Z5" s="1">
        <v>44958</v>
      </c>
      <c r="AA5" t="s">
        <v>380</v>
      </c>
      <c r="AB5" s="1">
        <v>44958</v>
      </c>
      <c r="AC5" t="s">
        <v>244</v>
      </c>
      <c r="AD5" t="s">
        <v>1650</v>
      </c>
      <c r="AE5" t="s">
        <v>1644</v>
      </c>
      <c r="AF5" t="s">
        <v>771</v>
      </c>
      <c r="AG5" t="s">
        <v>675</v>
      </c>
      <c r="AH5" t="s">
        <v>625</v>
      </c>
      <c r="AI5" t="s">
        <v>158</v>
      </c>
      <c r="AJ5" t="s">
        <v>159</v>
      </c>
      <c r="AK5" t="s">
        <v>1651</v>
      </c>
      <c r="AL5" s="1">
        <v>44956</v>
      </c>
      <c r="AM5" t="s">
        <v>772</v>
      </c>
      <c r="AN5" s="1">
        <v>44942</v>
      </c>
      <c r="AO5" t="s">
        <v>712</v>
      </c>
      <c r="AP5" t="s">
        <v>627</v>
      </c>
      <c r="AQ5" t="s">
        <v>136</v>
      </c>
      <c r="AR5" t="s">
        <v>773</v>
      </c>
      <c r="AS5" t="s">
        <v>628</v>
      </c>
      <c r="AT5" t="s">
        <v>394</v>
      </c>
      <c r="AU5" t="s">
        <v>141</v>
      </c>
      <c r="AV5" t="s">
        <v>35</v>
      </c>
      <c r="AW5" t="s">
        <v>65</v>
      </c>
      <c r="AX5" t="s">
        <v>66</v>
      </c>
      <c r="AY5" s="2">
        <v>0</v>
      </c>
      <c r="AZ5" s="2">
        <v>0</v>
      </c>
      <c r="BA5" s="2">
        <v>0</v>
      </c>
      <c r="BB5" s="2">
        <v>0</v>
      </c>
      <c r="BC5" s="2">
        <v>0</v>
      </c>
    </row>
    <row r="6" spans="1:55" ht="28.8" x14ac:dyDescent="0.3">
      <c r="A6" t="s">
        <v>609</v>
      </c>
      <c r="B6" t="s">
        <v>610</v>
      </c>
      <c r="C6" t="s">
        <v>611</v>
      </c>
      <c r="D6" t="s">
        <v>612</v>
      </c>
      <c r="E6" t="s">
        <v>613</v>
      </c>
      <c r="F6" t="s">
        <v>614</v>
      </c>
      <c r="G6" t="s">
        <v>702</v>
      </c>
      <c r="H6" t="s">
        <v>57</v>
      </c>
      <c r="I6" t="s">
        <v>703</v>
      </c>
      <c r="J6" t="s">
        <v>58</v>
      </c>
      <c r="K6" t="s">
        <v>704</v>
      </c>
      <c r="L6" t="s">
        <v>59</v>
      </c>
      <c r="M6" t="s">
        <v>740</v>
      </c>
      <c r="N6" t="s">
        <v>130</v>
      </c>
      <c r="O6" t="s">
        <v>741</v>
      </c>
      <c r="P6" t="s">
        <v>131</v>
      </c>
      <c r="Q6" t="s">
        <v>742</v>
      </c>
      <c r="R6" t="s">
        <v>132</v>
      </c>
      <c r="S6" t="s">
        <v>286</v>
      </c>
      <c r="T6" t="s">
        <v>99</v>
      </c>
      <c r="U6" t="s">
        <v>261</v>
      </c>
      <c r="V6" t="s">
        <v>774</v>
      </c>
      <c r="W6" s="6" t="s">
        <v>770</v>
      </c>
      <c r="X6">
        <v>880000</v>
      </c>
      <c r="Y6" t="s">
        <v>1642</v>
      </c>
      <c r="Z6" s="1">
        <v>44958</v>
      </c>
      <c r="AA6" t="s">
        <v>380</v>
      </c>
      <c r="AB6" s="1">
        <v>44958</v>
      </c>
      <c r="AC6" t="s">
        <v>244</v>
      </c>
      <c r="AD6" t="s">
        <v>1650</v>
      </c>
      <c r="AE6" t="s">
        <v>1644</v>
      </c>
      <c r="AF6" t="s">
        <v>771</v>
      </c>
      <c r="AG6" t="s">
        <v>675</v>
      </c>
      <c r="AH6" t="s">
        <v>625</v>
      </c>
      <c r="AI6" t="s">
        <v>158</v>
      </c>
      <c r="AJ6" t="s">
        <v>159</v>
      </c>
      <c r="AK6" t="s">
        <v>1651</v>
      </c>
      <c r="AL6" s="1">
        <v>44956</v>
      </c>
      <c r="AM6" t="s">
        <v>772</v>
      </c>
      <c r="AN6" s="1">
        <v>44942</v>
      </c>
      <c r="AO6" t="s">
        <v>712</v>
      </c>
      <c r="AP6" t="s">
        <v>627</v>
      </c>
      <c r="AQ6" t="s">
        <v>136</v>
      </c>
      <c r="AR6" t="s">
        <v>773</v>
      </c>
      <c r="AS6" t="s">
        <v>628</v>
      </c>
      <c r="AT6" t="s">
        <v>394</v>
      </c>
      <c r="AU6" t="s">
        <v>141</v>
      </c>
      <c r="AV6" t="s">
        <v>35</v>
      </c>
      <c r="AW6" t="s">
        <v>65</v>
      </c>
      <c r="AX6" t="s">
        <v>66</v>
      </c>
      <c r="AY6" s="2">
        <v>0</v>
      </c>
      <c r="AZ6" s="2">
        <v>0</v>
      </c>
      <c r="BA6" s="2">
        <v>0</v>
      </c>
      <c r="BB6" s="2">
        <v>0</v>
      </c>
      <c r="BC6" s="2">
        <v>0</v>
      </c>
    </row>
    <row r="7" spans="1:55" ht="28.8" x14ac:dyDescent="0.3">
      <c r="A7" t="s">
        <v>609</v>
      </c>
      <c r="B7" t="s">
        <v>610</v>
      </c>
      <c r="C7" t="s">
        <v>611</v>
      </c>
      <c r="D7" t="s">
        <v>612</v>
      </c>
      <c r="E7" t="s">
        <v>613</v>
      </c>
      <c r="F7" t="s">
        <v>614</v>
      </c>
      <c r="G7" t="s">
        <v>615</v>
      </c>
      <c r="H7" t="s">
        <v>27</v>
      </c>
      <c r="I7" t="s">
        <v>616</v>
      </c>
      <c r="J7" t="s">
        <v>28</v>
      </c>
      <c r="K7" t="s">
        <v>617</v>
      </c>
      <c r="L7" t="s">
        <v>29</v>
      </c>
      <c r="M7" t="s">
        <v>618</v>
      </c>
      <c r="N7" t="s">
        <v>30</v>
      </c>
      <c r="O7" t="s">
        <v>619</v>
      </c>
      <c r="P7" t="s">
        <v>31</v>
      </c>
      <c r="Q7" t="s">
        <v>620</v>
      </c>
      <c r="R7" t="s">
        <v>101</v>
      </c>
      <c r="S7" t="s">
        <v>281</v>
      </c>
      <c r="T7" t="s">
        <v>33</v>
      </c>
      <c r="U7" t="s">
        <v>365</v>
      </c>
      <c r="V7" t="s">
        <v>621</v>
      </c>
      <c r="W7" s="6" t="s">
        <v>632</v>
      </c>
      <c r="X7">
        <v>396000</v>
      </c>
      <c r="Y7" t="s">
        <v>1642</v>
      </c>
      <c r="Z7" s="1">
        <v>44958</v>
      </c>
      <c r="AA7" t="s">
        <v>380</v>
      </c>
      <c r="AB7" s="1">
        <v>44958</v>
      </c>
      <c r="AC7" t="s">
        <v>243</v>
      </c>
      <c r="AD7" t="s">
        <v>1652</v>
      </c>
      <c r="AE7" t="s">
        <v>1644</v>
      </c>
      <c r="AF7" t="s">
        <v>633</v>
      </c>
      <c r="AG7" t="s">
        <v>634</v>
      </c>
      <c r="AH7" t="s">
        <v>625</v>
      </c>
      <c r="AI7" t="s">
        <v>158</v>
      </c>
      <c r="AJ7" t="s">
        <v>159</v>
      </c>
      <c r="AK7" t="s">
        <v>1653</v>
      </c>
      <c r="AL7" s="1">
        <v>44956</v>
      </c>
      <c r="AM7" t="s">
        <v>181</v>
      </c>
      <c r="AN7" s="1">
        <v>44944</v>
      </c>
      <c r="AO7" t="s">
        <v>626</v>
      </c>
      <c r="AP7" t="s">
        <v>627</v>
      </c>
      <c r="AQ7" t="s">
        <v>39</v>
      </c>
      <c r="AR7" t="s">
        <v>282</v>
      </c>
      <c r="AS7" t="s">
        <v>628</v>
      </c>
      <c r="AT7" t="s">
        <v>387</v>
      </c>
      <c r="AU7" t="s">
        <v>102</v>
      </c>
      <c r="AV7" t="s">
        <v>35</v>
      </c>
      <c r="AW7" t="s">
        <v>36</v>
      </c>
      <c r="AX7" t="s">
        <v>37</v>
      </c>
      <c r="AY7" s="2">
        <v>0</v>
      </c>
      <c r="AZ7" s="2">
        <v>0</v>
      </c>
      <c r="BA7" s="2">
        <v>0</v>
      </c>
      <c r="BB7" s="2">
        <v>0</v>
      </c>
      <c r="BC7" s="2">
        <v>0</v>
      </c>
    </row>
    <row r="8" spans="1:55" ht="28.8" x14ac:dyDescent="0.3">
      <c r="A8" t="s">
        <v>609</v>
      </c>
      <c r="B8" t="s">
        <v>610</v>
      </c>
      <c r="C8" t="s">
        <v>611</v>
      </c>
      <c r="D8" t="s">
        <v>612</v>
      </c>
      <c r="E8" t="s">
        <v>613</v>
      </c>
      <c r="F8" t="s">
        <v>614</v>
      </c>
      <c r="G8" t="s">
        <v>702</v>
      </c>
      <c r="H8" t="s">
        <v>57</v>
      </c>
      <c r="I8" t="s">
        <v>703</v>
      </c>
      <c r="J8" t="s">
        <v>58</v>
      </c>
      <c r="K8" t="s">
        <v>704</v>
      </c>
      <c r="L8" t="s">
        <v>59</v>
      </c>
      <c r="M8" t="s">
        <v>740</v>
      </c>
      <c r="N8" t="s">
        <v>130</v>
      </c>
      <c r="O8" t="s">
        <v>741</v>
      </c>
      <c r="P8" t="s">
        <v>131</v>
      </c>
      <c r="Q8" t="s">
        <v>775</v>
      </c>
      <c r="R8" t="s">
        <v>142</v>
      </c>
      <c r="S8" t="s">
        <v>328</v>
      </c>
      <c r="T8" t="s">
        <v>143</v>
      </c>
      <c r="U8" t="s">
        <v>145</v>
      </c>
      <c r="V8" t="s">
        <v>776</v>
      </c>
      <c r="W8" s="6" t="s">
        <v>777</v>
      </c>
      <c r="X8">
        <v>693000</v>
      </c>
      <c r="Y8" t="s">
        <v>1642</v>
      </c>
      <c r="Z8" s="1">
        <v>44958</v>
      </c>
      <c r="AA8" t="s">
        <v>380</v>
      </c>
      <c r="AB8" s="1">
        <v>44958</v>
      </c>
      <c r="AC8" t="s">
        <v>244</v>
      </c>
      <c r="AD8" t="s">
        <v>1654</v>
      </c>
      <c r="AE8" t="s">
        <v>1644</v>
      </c>
      <c r="AF8" t="s">
        <v>778</v>
      </c>
      <c r="AG8" t="s">
        <v>652</v>
      </c>
      <c r="AH8" t="s">
        <v>625</v>
      </c>
      <c r="AI8" t="s">
        <v>158</v>
      </c>
      <c r="AJ8" t="s">
        <v>159</v>
      </c>
      <c r="AK8" t="s">
        <v>1655</v>
      </c>
      <c r="AL8" s="1">
        <v>44956</v>
      </c>
      <c r="AM8" t="s">
        <v>779</v>
      </c>
      <c r="AN8" s="1">
        <v>44935</v>
      </c>
      <c r="AO8" t="s">
        <v>712</v>
      </c>
      <c r="AP8" t="s">
        <v>627</v>
      </c>
      <c r="AQ8" t="s">
        <v>136</v>
      </c>
      <c r="AR8" t="s">
        <v>780</v>
      </c>
      <c r="AS8" t="s">
        <v>628</v>
      </c>
      <c r="AT8" t="s">
        <v>393</v>
      </c>
      <c r="AU8" t="s">
        <v>144</v>
      </c>
      <c r="AV8" t="s">
        <v>35</v>
      </c>
      <c r="AW8" t="s">
        <v>65</v>
      </c>
      <c r="AX8" t="s">
        <v>66</v>
      </c>
      <c r="AY8" s="2">
        <v>0</v>
      </c>
      <c r="AZ8" s="2">
        <v>0</v>
      </c>
      <c r="BA8" s="2">
        <v>0</v>
      </c>
      <c r="BB8" s="2">
        <v>0</v>
      </c>
      <c r="BC8" s="2">
        <v>0</v>
      </c>
    </row>
    <row r="9" spans="1:55" ht="28.8" x14ac:dyDescent="0.3">
      <c r="A9" t="s">
        <v>609</v>
      </c>
      <c r="B9" t="s">
        <v>610</v>
      </c>
      <c r="C9" t="s">
        <v>611</v>
      </c>
      <c r="D9" t="s">
        <v>612</v>
      </c>
      <c r="E9" t="s">
        <v>613</v>
      </c>
      <c r="F9" t="s">
        <v>614</v>
      </c>
      <c r="G9" t="s">
        <v>615</v>
      </c>
      <c r="H9" t="s">
        <v>27</v>
      </c>
      <c r="I9" t="s">
        <v>616</v>
      </c>
      <c r="J9" t="s">
        <v>28</v>
      </c>
      <c r="K9" t="s">
        <v>617</v>
      </c>
      <c r="L9" t="s">
        <v>29</v>
      </c>
      <c r="M9" t="s">
        <v>618</v>
      </c>
      <c r="N9" t="s">
        <v>30</v>
      </c>
      <c r="O9" t="s">
        <v>619</v>
      </c>
      <c r="P9" t="s">
        <v>31</v>
      </c>
      <c r="Q9" t="s">
        <v>620</v>
      </c>
      <c r="R9" t="s">
        <v>101</v>
      </c>
      <c r="S9" t="s">
        <v>284</v>
      </c>
      <c r="T9" t="s">
        <v>41</v>
      </c>
      <c r="U9" t="s">
        <v>635</v>
      </c>
      <c r="V9" t="s">
        <v>636</v>
      </c>
      <c r="W9" s="6" t="s">
        <v>637</v>
      </c>
      <c r="X9">
        <v>1400000</v>
      </c>
      <c r="Y9" t="s">
        <v>1642</v>
      </c>
      <c r="Z9" s="1">
        <v>44958</v>
      </c>
      <c r="AA9" t="s">
        <v>380</v>
      </c>
      <c r="AB9" s="1">
        <v>44958</v>
      </c>
      <c r="AC9" t="s">
        <v>243</v>
      </c>
      <c r="AD9" t="s">
        <v>1656</v>
      </c>
      <c r="AE9" t="s">
        <v>1644</v>
      </c>
      <c r="AF9" t="s">
        <v>638</v>
      </c>
      <c r="AG9" t="s">
        <v>624</v>
      </c>
      <c r="AH9" t="s">
        <v>625</v>
      </c>
      <c r="AI9" t="s">
        <v>158</v>
      </c>
      <c r="AJ9" t="s">
        <v>159</v>
      </c>
      <c r="AK9" t="s">
        <v>1657</v>
      </c>
      <c r="AL9" s="1">
        <v>44956</v>
      </c>
      <c r="AM9" t="s">
        <v>175</v>
      </c>
      <c r="AN9" s="1">
        <v>44937</v>
      </c>
      <c r="AO9" t="s">
        <v>626</v>
      </c>
      <c r="AP9" t="s">
        <v>627</v>
      </c>
      <c r="AQ9" t="s">
        <v>39</v>
      </c>
      <c r="AR9" t="s">
        <v>639</v>
      </c>
      <c r="AS9" t="s">
        <v>628</v>
      </c>
      <c r="AT9" t="s">
        <v>387</v>
      </c>
      <c r="AU9" t="s">
        <v>174</v>
      </c>
      <c r="AV9" t="s">
        <v>35</v>
      </c>
      <c r="AW9" t="s">
        <v>36</v>
      </c>
      <c r="AX9" t="s">
        <v>37</v>
      </c>
      <c r="AY9" s="2">
        <v>0</v>
      </c>
      <c r="AZ9" s="2">
        <v>0</v>
      </c>
      <c r="BA9" s="2">
        <v>0</v>
      </c>
      <c r="BB9" s="2">
        <v>0</v>
      </c>
      <c r="BC9" s="2">
        <v>0</v>
      </c>
    </row>
    <row r="10" spans="1:55" ht="28.8" x14ac:dyDescent="0.3">
      <c r="A10" t="s">
        <v>609</v>
      </c>
      <c r="B10" t="s">
        <v>610</v>
      </c>
      <c r="C10" t="s">
        <v>611</v>
      </c>
      <c r="D10" t="s">
        <v>612</v>
      </c>
      <c r="E10" t="s">
        <v>613</v>
      </c>
      <c r="F10" t="s">
        <v>614</v>
      </c>
      <c r="G10" t="s">
        <v>702</v>
      </c>
      <c r="H10" t="s">
        <v>57</v>
      </c>
      <c r="I10" t="s">
        <v>703</v>
      </c>
      <c r="J10" t="s">
        <v>58</v>
      </c>
      <c r="K10" t="s">
        <v>704</v>
      </c>
      <c r="L10" t="s">
        <v>59</v>
      </c>
      <c r="M10" t="s">
        <v>740</v>
      </c>
      <c r="N10" t="s">
        <v>130</v>
      </c>
      <c r="O10" t="s">
        <v>741</v>
      </c>
      <c r="P10" t="s">
        <v>131</v>
      </c>
      <c r="Q10" t="s">
        <v>742</v>
      </c>
      <c r="R10" t="s">
        <v>132</v>
      </c>
      <c r="S10" t="s">
        <v>327</v>
      </c>
      <c r="T10" t="s">
        <v>133</v>
      </c>
      <c r="U10" t="s">
        <v>211</v>
      </c>
      <c r="V10" t="s">
        <v>765</v>
      </c>
      <c r="W10" s="6" t="s">
        <v>766</v>
      </c>
      <c r="X10">
        <v>1750000</v>
      </c>
      <c r="Y10" t="s">
        <v>1642</v>
      </c>
      <c r="Z10" s="1">
        <v>44958</v>
      </c>
      <c r="AA10" t="s">
        <v>380</v>
      </c>
      <c r="AB10" s="1">
        <v>44958</v>
      </c>
      <c r="AC10" t="s">
        <v>244</v>
      </c>
      <c r="AD10" t="s">
        <v>1658</v>
      </c>
      <c r="AE10" t="s">
        <v>1644</v>
      </c>
      <c r="AF10" t="s">
        <v>767</v>
      </c>
      <c r="AG10" t="s">
        <v>645</v>
      </c>
      <c r="AH10" t="s">
        <v>625</v>
      </c>
      <c r="AI10" t="s">
        <v>158</v>
      </c>
      <c r="AJ10" t="s">
        <v>159</v>
      </c>
      <c r="AK10" t="s">
        <v>1659</v>
      </c>
      <c r="AL10" s="1">
        <v>44956</v>
      </c>
      <c r="AM10" t="s">
        <v>768</v>
      </c>
      <c r="AN10" s="1">
        <v>44946</v>
      </c>
      <c r="AO10" t="s">
        <v>712</v>
      </c>
      <c r="AP10" t="s">
        <v>627</v>
      </c>
      <c r="AQ10" t="s">
        <v>136</v>
      </c>
      <c r="AR10" t="s">
        <v>748</v>
      </c>
      <c r="AS10" t="s">
        <v>628</v>
      </c>
      <c r="AT10" t="s">
        <v>394</v>
      </c>
      <c r="AU10" t="s">
        <v>134</v>
      </c>
      <c r="AV10" t="s">
        <v>35</v>
      </c>
      <c r="AW10" t="s">
        <v>65</v>
      </c>
      <c r="AX10" t="s">
        <v>66</v>
      </c>
      <c r="AY10" s="2">
        <v>0</v>
      </c>
      <c r="AZ10" s="2">
        <v>0</v>
      </c>
      <c r="BA10" s="2">
        <v>0</v>
      </c>
      <c r="BB10" s="2">
        <v>0</v>
      </c>
      <c r="BC10" s="2">
        <v>0</v>
      </c>
    </row>
    <row r="11" spans="1:55" ht="28.8" x14ac:dyDescent="0.3">
      <c r="A11" t="s">
        <v>609</v>
      </c>
      <c r="B11" t="s">
        <v>610</v>
      </c>
      <c r="C11" t="s">
        <v>611</v>
      </c>
      <c r="D11" t="s">
        <v>612</v>
      </c>
      <c r="E11" t="s">
        <v>613</v>
      </c>
      <c r="F11" t="s">
        <v>614</v>
      </c>
      <c r="G11" t="s">
        <v>615</v>
      </c>
      <c r="H11" t="s">
        <v>27</v>
      </c>
      <c r="I11" t="s">
        <v>616</v>
      </c>
      <c r="J11" t="s">
        <v>28</v>
      </c>
      <c r="K11" t="s">
        <v>617</v>
      </c>
      <c r="L11" t="s">
        <v>29</v>
      </c>
      <c r="M11" t="s">
        <v>618</v>
      </c>
      <c r="N11" t="s">
        <v>30</v>
      </c>
      <c r="O11" t="s">
        <v>619</v>
      </c>
      <c r="P11" t="s">
        <v>31</v>
      </c>
      <c r="Q11" t="s">
        <v>620</v>
      </c>
      <c r="R11" t="s">
        <v>101</v>
      </c>
      <c r="S11" t="s">
        <v>284</v>
      </c>
      <c r="T11" t="s">
        <v>41</v>
      </c>
      <c r="U11" t="s">
        <v>635</v>
      </c>
      <c r="V11" t="s">
        <v>636</v>
      </c>
      <c r="W11" s="6" t="s">
        <v>640</v>
      </c>
      <c r="X11">
        <v>3260000</v>
      </c>
      <c r="Y11" t="s">
        <v>1642</v>
      </c>
      <c r="Z11" s="1">
        <v>44958</v>
      </c>
      <c r="AA11" t="s">
        <v>380</v>
      </c>
      <c r="AB11" s="1">
        <v>44958</v>
      </c>
      <c r="AC11" t="s">
        <v>243</v>
      </c>
      <c r="AD11" t="s">
        <v>1660</v>
      </c>
      <c r="AE11" t="s">
        <v>1644</v>
      </c>
      <c r="AF11" t="s">
        <v>641</v>
      </c>
      <c r="AG11" t="s">
        <v>631</v>
      </c>
      <c r="AH11" t="s">
        <v>625</v>
      </c>
      <c r="AI11" t="s">
        <v>158</v>
      </c>
      <c r="AJ11" t="s">
        <v>159</v>
      </c>
      <c r="AK11" t="s">
        <v>1661</v>
      </c>
      <c r="AL11" s="1">
        <v>44956</v>
      </c>
      <c r="AM11" t="s">
        <v>170</v>
      </c>
      <c r="AN11" s="1">
        <v>44939</v>
      </c>
      <c r="AO11" t="s">
        <v>626</v>
      </c>
      <c r="AP11" t="s">
        <v>627</v>
      </c>
      <c r="AQ11" t="s">
        <v>39</v>
      </c>
      <c r="AR11" t="s">
        <v>639</v>
      </c>
      <c r="AS11" t="s">
        <v>628</v>
      </c>
      <c r="AT11" t="s">
        <v>387</v>
      </c>
      <c r="AU11" t="s">
        <v>174</v>
      </c>
      <c r="AV11" t="s">
        <v>35</v>
      </c>
      <c r="AW11" t="s">
        <v>36</v>
      </c>
      <c r="AX11" t="s">
        <v>37</v>
      </c>
      <c r="AY11" s="2">
        <v>0</v>
      </c>
      <c r="AZ11" s="2">
        <v>0</v>
      </c>
      <c r="BA11" s="2">
        <v>0</v>
      </c>
      <c r="BB11" s="2">
        <v>0</v>
      </c>
      <c r="BC11" s="2">
        <v>0</v>
      </c>
    </row>
    <row r="12" spans="1:55" ht="28.8" x14ac:dyDescent="0.3">
      <c r="A12" t="s">
        <v>609</v>
      </c>
      <c r="B12" t="s">
        <v>610</v>
      </c>
      <c r="C12" t="s">
        <v>611</v>
      </c>
      <c r="D12" t="s">
        <v>612</v>
      </c>
      <c r="E12" t="s">
        <v>613</v>
      </c>
      <c r="F12" t="s">
        <v>614</v>
      </c>
      <c r="G12" t="s">
        <v>702</v>
      </c>
      <c r="H12" t="s">
        <v>57</v>
      </c>
      <c r="I12" t="s">
        <v>703</v>
      </c>
      <c r="J12" t="s">
        <v>58</v>
      </c>
      <c r="K12" t="s">
        <v>704</v>
      </c>
      <c r="L12" t="s">
        <v>59</v>
      </c>
      <c r="M12" t="s">
        <v>740</v>
      </c>
      <c r="N12" t="s">
        <v>130</v>
      </c>
      <c r="O12" t="s">
        <v>741</v>
      </c>
      <c r="P12" t="s">
        <v>131</v>
      </c>
      <c r="Q12" t="s">
        <v>742</v>
      </c>
      <c r="R12" t="s">
        <v>132</v>
      </c>
      <c r="S12" t="s">
        <v>327</v>
      </c>
      <c r="T12" t="s">
        <v>133</v>
      </c>
      <c r="U12" t="s">
        <v>140</v>
      </c>
      <c r="V12" t="s">
        <v>758</v>
      </c>
      <c r="W12" s="6" t="s">
        <v>762</v>
      </c>
      <c r="X12">
        <v>288500</v>
      </c>
      <c r="Y12" t="s">
        <v>1642</v>
      </c>
      <c r="Z12" s="1">
        <v>44958</v>
      </c>
      <c r="AA12" t="s">
        <v>380</v>
      </c>
      <c r="AB12" s="1">
        <v>44958</v>
      </c>
      <c r="AC12" t="s">
        <v>244</v>
      </c>
      <c r="AD12" t="s">
        <v>1662</v>
      </c>
      <c r="AE12" t="s">
        <v>1644</v>
      </c>
      <c r="AF12" t="s">
        <v>763</v>
      </c>
      <c r="AG12" t="s">
        <v>634</v>
      </c>
      <c r="AH12" t="s">
        <v>625</v>
      </c>
      <c r="AI12" t="s">
        <v>158</v>
      </c>
      <c r="AJ12" t="s">
        <v>159</v>
      </c>
      <c r="AK12" t="s">
        <v>378</v>
      </c>
      <c r="AL12" s="1">
        <v>44956</v>
      </c>
      <c r="AM12" t="s">
        <v>764</v>
      </c>
      <c r="AN12" s="1">
        <v>44944</v>
      </c>
      <c r="AO12" t="s">
        <v>712</v>
      </c>
      <c r="AP12" t="s">
        <v>627</v>
      </c>
      <c r="AQ12" t="s">
        <v>136</v>
      </c>
      <c r="AR12" t="s">
        <v>748</v>
      </c>
      <c r="AS12" t="s">
        <v>628</v>
      </c>
      <c r="AT12" t="s">
        <v>394</v>
      </c>
      <c r="AU12" t="s">
        <v>134</v>
      </c>
      <c r="AV12" t="s">
        <v>35</v>
      </c>
      <c r="AW12" t="s">
        <v>65</v>
      </c>
      <c r="AX12" t="s">
        <v>66</v>
      </c>
      <c r="AY12" s="2">
        <v>0</v>
      </c>
      <c r="AZ12" s="2">
        <v>0</v>
      </c>
      <c r="BA12" s="2">
        <v>0</v>
      </c>
      <c r="BB12" s="2">
        <v>0</v>
      </c>
      <c r="BC12" s="2">
        <v>0</v>
      </c>
    </row>
    <row r="13" spans="1:55" ht="28.8" x14ac:dyDescent="0.3">
      <c r="A13" t="s">
        <v>609</v>
      </c>
      <c r="B13" t="s">
        <v>610</v>
      </c>
      <c r="C13" t="s">
        <v>611</v>
      </c>
      <c r="D13" t="s">
        <v>612</v>
      </c>
      <c r="E13" t="s">
        <v>613</v>
      </c>
      <c r="F13" t="s">
        <v>614</v>
      </c>
      <c r="G13" t="s">
        <v>615</v>
      </c>
      <c r="H13" t="s">
        <v>27</v>
      </c>
      <c r="I13" t="s">
        <v>616</v>
      </c>
      <c r="J13" t="s">
        <v>28</v>
      </c>
      <c r="K13" t="s">
        <v>617</v>
      </c>
      <c r="L13" t="s">
        <v>29</v>
      </c>
      <c r="M13" t="s">
        <v>618</v>
      </c>
      <c r="N13" t="s">
        <v>30</v>
      </c>
      <c r="O13" t="s">
        <v>619</v>
      </c>
      <c r="P13" t="s">
        <v>31</v>
      </c>
      <c r="Q13" t="s">
        <v>620</v>
      </c>
      <c r="R13" t="s">
        <v>101</v>
      </c>
      <c r="S13" t="s">
        <v>284</v>
      </c>
      <c r="T13" t="s">
        <v>41</v>
      </c>
      <c r="U13" t="s">
        <v>635</v>
      </c>
      <c r="V13" t="s">
        <v>636</v>
      </c>
      <c r="W13" s="6" t="s">
        <v>642</v>
      </c>
      <c r="X13">
        <v>2220000</v>
      </c>
      <c r="Y13" t="s">
        <v>1642</v>
      </c>
      <c r="Z13" s="1">
        <v>44958</v>
      </c>
      <c r="AA13" t="s">
        <v>380</v>
      </c>
      <c r="AB13" s="1">
        <v>44958</v>
      </c>
      <c r="AC13" t="s">
        <v>243</v>
      </c>
      <c r="AD13" t="s">
        <v>1663</v>
      </c>
      <c r="AE13" t="s">
        <v>1644</v>
      </c>
      <c r="AF13" t="s">
        <v>643</v>
      </c>
      <c r="AG13" t="s">
        <v>634</v>
      </c>
      <c r="AH13" t="s">
        <v>625</v>
      </c>
      <c r="AI13" t="s">
        <v>158</v>
      </c>
      <c r="AJ13" t="s">
        <v>159</v>
      </c>
      <c r="AK13" t="s">
        <v>1664</v>
      </c>
      <c r="AL13" s="1">
        <v>44956</v>
      </c>
      <c r="AM13" t="s">
        <v>172</v>
      </c>
      <c r="AN13" s="1">
        <v>44944</v>
      </c>
      <c r="AO13" t="s">
        <v>626</v>
      </c>
      <c r="AP13" t="s">
        <v>627</v>
      </c>
      <c r="AQ13" t="s">
        <v>39</v>
      </c>
      <c r="AR13" t="s">
        <v>639</v>
      </c>
      <c r="AS13" t="s">
        <v>628</v>
      </c>
      <c r="AT13" t="s">
        <v>387</v>
      </c>
      <c r="AU13" t="s">
        <v>174</v>
      </c>
      <c r="AV13" t="s">
        <v>35</v>
      </c>
      <c r="AW13" t="s">
        <v>36</v>
      </c>
      <c r="AX13" t="s">
        <v>37</v>
      </c>
      <c r="AY13" s="2">
        <v>0</v>
      </c>
      <c r="AZ13" s="2">
        <v>0</v>
      </c>
      <c r="BA13" s="2">
        <v>0</v>
      </c>
      <c r="BB13" s="2">
        <v>0</v>
      </c>
      <c r="BC13" s="2">
        <v>0</v>
      </c>
    </row>
    <row r="14" spans="1:55" ht="28.8" x14ac:dyDescent="0.3">
      <c r="A14" t="s">
        <v>609</v>
      </c>
      <c r="B14" t="s">
        <v>610</v>
      </c>
      <c r="C14" t="s">
        <v>611</v>
      </c>
      <c r="D14" t="s">
        <v>612</v>
      </c>
      <c r="E14" t="s">
        <v>613</v>
      </c>
      <c r="F14" t="s">
        <v>614</v>
      </c>
      <c r="G14" t="s">
        <v>702</v>
      </c>
      <c r="H14" t="s">
        <v>57</v>
      </c>
      <c r="I14" t="s">
        <v>703</v>
      </c>
      <c r="J14" t="s">
        <v>58</v>
      </c>
      <c r="K14" t="s">
        <v>704</v>
      </c>
      <c r="L14" t="s">
        <v>59</v>
      </c>
      <c r="M14" t="s">
        <v>740</v>
      </c>
      <c r="N14" t="s">
        <v>130</v>
      </c>
      <c r="O14" t="s">
        <v>741</v>
      </c>
      <c r="P14" t="s">
        <v>131</v>
      </c>
      <c r="Q14" t="s">
        <v>742</v>
      </c>
      <c r="R14" t="s">
        <v>132</v>
      </c>
      <c r="S14" t="s">
        <v>327</v>
      </c>
      <c r="T14" t="s">
        <v>133</v>
      </c>
      <c r="U14" t="s">
        <v>140</v>
      </c>
      <c r="V14" t="s">
        <v>758</v>
      </c>
      <c r="W14" s="6" t="s">
        <v>759</v>
      </c>
      <c r="X14">
        <v>508067</v>
      </c>
      <c r="Y14" t="s">
        <v>1642</v>
      </c>
      <c r="Z14" s="1">
        <v>44958</v>
      </c>
      <c r="AA14" t="s">
        <v>380</v>
      </c>
      <c r="AB14" s="1">
        <v>44958</v>
      </c>
      <c r="AC14" t="s">
        <v>244</v>
      </c>
      <c r="AD14" t="s">
        <v>1665</v>
      </c>
      <c r="AE14" t="s">
        <v>1644</v>
      </c>
      <c r="AF14" t="s">
        <v>760</v>
      </c>
      <c r="AG14" t="s">
        <v>675</v>
      </c>
      <c r="AH14" t="s">
        <v>625</v>
      </c>
      <c r="AI14" t="s">
        <v>158</v>
      </c>
      <c r="AJ14" t="s">
        <v>159</v>
      </c>
      <c r="AK14" t="s">
        <v>379</v>
      </c>
      <c r="AL14" s="1">
        <v>44956</v>
      </c>
      <c r="AM14" t="s">
        <v>761</v>
      </c>
      <c r="AN14" s="1">
        <v>44942</v>
      </c>
      <c r="AO14" t="s">
        <v>712</v>
      </c>
      <c r="AP14" t="s">
        <v>627</v>
      </c>
      <c r="AQ14" t="s">
        <v>136</v>
      </c>
      <c r="AR14" t="s">
        <v>748</v>
      </c>
      <c r="AS14" t="s">
        <v>628</v>
      </c>
      <c r="AT14" t="s">
        <v>394</v>
      </c>
      <c r="AU14" t="s">
        <v>134</v>
      </c>
      <c r="AV14" t="s">
        <v>35</v>
      </c>
      <c r="AW14" t="s">
        <v>65</v>
      </c>
      <c r="AX14" t="s">
        <v>66</v>
      </c>
      <c r="AY14" s="2">
        <v>0</v>
      </c>
      <c r="AZ14" s="2">
        <v>0</v>
      </c>
      <c r="BA14" s="2">
        <v>0</v>
      </c>
      <c r="BB14" s="2">
        <v>0</v>
      </c>
      <c r="BC14" s="2">
        <v>0</v>
      </c>
    </row>
    <row r="15" spans="1:55" ht="28.8" x14ac:dyDescent="0.3">
      <c r="A15" t="s">
        <v>609</v>
      </c>
      <c r="B15" t="s">
        <v>610</v>
      </c>
      <c r="C15" t="s">
        <v>611</v>
      </c>
      <c r="D15" t="s">
        <v>612</v>
      </c>
      <c r="E15" t="s">
        <v>613</v>
      </c>
      <c r="F15" t="s">
        <v>614</v>
      </c>
      <c r="G15" t="s">
        <v>615</v>
      </c>
      <c r="H15" t="s">
        <v>27</v>
      </c>
      <c r="I15" t="s">
        <v>616</v>
      </c>
      <c r="J15" t="s">
        <v>28</v>
      </c>
      <c r="K15" t="s">
        <v>617</v>
      </c>
      <c r="L15" t="s">
        <v>29</v>
      </c>
      <c r="M15" t="s">
        <v>618</v>
      </c>
      <c r="N15" t="s">
        <v>30</v>
      </c>
      <c r="O15" t="s">
        <v>646</v>
      </c>
      <c r="P15" t="s">
        <v>45</v>
      </c>
      <c r="Q15" t="s">
        <v>647</v>
      </c>
      <c r="R15" t="s">
        <v>648</v>
      </c>
      <c r="S15" t="s">
        <v>281</v>
      </c>
      <c r="T15" t="s">
        <v>33</v>
      </c>
      <c r="U15" t="s">
        <v>365</v>
      </c>
      <c r="V15" t="s">
        <v>649</v>
      </c>
      <c r="W15" s="6" t="s">
        <v>650</v>
      </c>
      <c r="X15">
        <v>242000</v>
      </c>
      <c r="Y15" t="s">
        <v>1642</v>
      </c>
      <c r="Z15" s="1">
        <v>44958</v>
      </c>
      <c r="AA15" t="s">
        <v>380</v>
      </c>
      <c r="AB15" s="1">
        <v>44958</v>
      </c>
      <c r="AC15" t="s">
        <v>243</v>
      </c>
      <c r="AD15" t="s">
        <v>1666</v>
      </c>
      <c r="AE15" t="s">
        <v>1644</v>
      </c>
      <c r="AF15" t="s">
        <v>651</v>
      </c>
      <c r="AG15" t="s">
        <v>652</v>
      </c>
      <c r="AH15" t="s">
        <v>625</v>
      </c>
      <c r="AI15" t="s">
        <v>158</v>
      </c>
      <c r="AJ15" t="s">
        <v>159</v>
      </c>
      <c r="AK15" t="s">
        <v>1667</v>
      </c>
      <c r="AL15" s="1">
        <v>44956</v>
      </c>
      <c r="AM15" t="s">
        <v>169</v>
      </c>
      <c r="AN15" s="1">
        <v>44935</v>
      </c>
      <c r="AO15" t="s">
        <v>626</v>
      </c>
      <c r="AP15" t="s">
        <v>627</v>
      </c>
      <c r="AQ15" t="s">
        <v>39</v>
      </c>
      <c r="AR15" t="s">
        <v>282</v>
      </c>
      <c r="AS15" t="s">
        <v>628</v>
      </c>
      <c r="AT15" t="s">
        <v>388</v>
      </c>
      <c r="AU15" t="s">
        <v>46</v>
      </c>
      <c r="AV15" t="s">
        <v>35</v>
      </c>
      <c r="AW15" t="s">
        <v>36</v>
      </c>
      <c r="AX15" t="s">
        <v>47</v>
      </c>
      <c r="AY15" s="2">
        <v>0</v>
      </c>
      <c r="AZ15" s="2">
        <v>0</v>
      </c>
      <c r="BA15" s="2">
        <v>0</v>
      </c>
      <c r="BB15" s="2">
        <v>0</v>
      </c>
      <c r="BC15" s="2">
        <v>0</v>
      </c>
    </row>
    <row r="16" spans="1:55" ht="28.8" x14ac:dyDescent="0.3">
      <c r="A16" t="s">
        <v>609</v>
      </c>
      <c r="B16" t="s">
        <v>610</v>
      </c>
      <c r="C16" t="s">
        <v>611</v>
      </c>
      <c r="D16" t="s">
        <v>612</v>
      </c>
      <c r="E16" t="s">
        <v>613</v>
      </c>
      <c r="F16" t="s">
        <v>614</v>
      </c>
      <c r="G16" t="s">
        <v>702</v>
      </c>
      <c r="H16" t="s">
        <v>57</v>
      </c>
      <c r="I16" t="s">
        <v>703</v>
      </c>
      <c r="J16" t="s">
        <v>58</v>
      </c>
      <c r="K16" t="s">
        <v>704</v>
      </c>
      <c r="L16" t="s">
        <v>59</v>
      </c>
      <c r="M16" t="s">
        <v>740</v>
      </c>
      <c r="N16" t="s">
        <v>130</v>
      </c>
      <c r="O16" t="s">
        <v>741</v>
      </c>
      <c r="P16" t="s">
        <v>131</v>
      </c>
      <c r="Q16" t="s">
        <v>742</v>
      </c>
      <c r="R16" t="s">
        <v>132</v>
      </c>
      <c r="S16" t="s">
        <v>327</v>
      </c>
      <c r="T16" t="s">
        <v>133</v>
      </c>
      <c r="U16" t="s">
        <v>213</v>
      </c>
      <c r="V16" t="s">
        <v>754</v>
      </c>
      <c r="W16" s="6" t="s">
        <v>755</v>
      </c>
      <c r="X16">
        <v>360720</v>
      </c>
      <c r="Y16" t="s">
        <v>1642</v>
      </c>
      <c r="Z16" s="1">
        <v>44958</v>
      </c>
      <c r="AA16" t="s">
        <v>380</v>
      </c>
      <c r="AB16" s="1">
        <v>44958</v>
      </c>
      <c r="AC16" t="s">
        <v>244</v>
      </c>
      <c r="AD16" t="s">
        <v>1668</v>
      </c>
      <c r="AE16" t="s">
        <v>1644</v>
      </c>
      <c r="AF16" t="s">
        <v>756</v>
      </c>
      <c r="AG16" t="s">
        <v>678</v>
      </c>
      <c r="AH16" t="s">
        <v>625</v>
      </c>
      <c r="AI16" t="s">
        <v>158</v>
      </c>
      <c r="AJ16" t="s">
        <v>159</v>
      </c>
      <c r="AK16" t="s">
        <v>376</v>
      </c>
      <c r="AL16" s="1">
        <v>44956</v>
      </c>
      <c r="AM16" t="s">
        <v>757</v>
      </c>
      <c r="AN16" s="1">
        <v>44938</v>
      </c>
      <c r="AO16" t="s">
        <v>712</v>
      </c>
      <c r="AP16" t="s">
        <v>627</v>
      </c>
      <c r="AQ16" t="s">
        <v>136</v>
      </c>
      <c r="AR16" t="s">
        <v>748</v>
      </c>
      <c r="AS16" t="s">
        <v>628</v>
      </c>
      <c r="AT16" t="s">
        <v>394</v>
      </c>
      <c r="AU16" t="s">
        <v>134</v>
      </c>
      <c r="AV16" t="s">
        <v>35</v>
      </c>
      <c r="AW16" t="s">
        <v>65</v>
      </c>
      <c r="AX16" t="s">
        <v>66</v>
      </c>
      <c r="AY16" s="2">
        <v>0</v>
      </c>
      <c r="AZ16" s="2">
        <v>0</v>
      </c>
      <c r="BA16" s="2">
        <v>0</v>
      </c>
      <c r="BB16" s="2">
        <v>0</v>
      </c>
      <c r="BC16" s="2">
        <v>0</v>
      </c>
    </row>
    <row r="17" spans="1:55" ht="28.8" x14ac:dyDescent="0.3">
      <c r="A17" t="s">
        <v>609</v>
      </c>
      <c r="B17" t="s">
        <v>610</v>
      </c>
      <c r="C17" t="s">
        <v>611</v>
      </c>
      <c r="D17" t="s">
        <v>612</v>
      </c>
      <c r="E17" t="s">
        <v>613</v>
      </c>
      <c r="F17" t="s">
        <v>614</v>
      </c>
      <c r="G17" t="s">
        <v>615</v>
      </c>
      <c r="H17" t="s">
        <v>27</v>
      </c>
      <c r="I17" t="s">
        <v>616</v>
      </c>
      <c r="J17" t="s">
        <v>28</v>
      </c>
      <c r="K17" t="s">
        <v>617</v>
      </c>
      <c r="L17" t="s">
        <v>29</v>
      </c>
      <c r="M17" t="s">
        <v>618</v>
      </c>
      <c r="N17" t="s">
        <v>30</v>
      </c>
      <c r="O17" t="s">
        <v>646</v>
      </c>
      <c r="P17" t="s">
        <v>45</v>
      </c>
      <c r="Q17" t="s">
        <v>647</v>
      </c>
      <c r="R17" t="s">
        <v>648</v>
      </c>
      <c r="S17" t="s">
        <v>281</v>
      </c>
      <c r="T17" t="s">
        <v>33</v>
      </c>
      <c r="U17" t="s">
        <v>365</v>
      </c>
      <c r="V17" t="s">
        <v>649</v>
      </c>
      <c r="W17" s="6" t="s">
        <v>653</v>
      </c>
      <c r="X17">
        <v>528000</v>
      </c>
      <c r="Y17" t="s">
        <v>1642</v>
      </c>
      <c r="Z17" s="1">
        <v>44958</v>
      </c>
      <c r="AA17" t="s">
        <v>380</v>
      </c>
      <c r="AB17" s="1">
        <v>44958</v>
      </c>
      <c r="AC17" t="s">
        <v>243</v>
      </c>
      <c r="AD17" t="s">
        <v>1669</v>
      </c>
      <c r="AE17" t="s">
        <v>1644</v>
      </c>
      <c r="AF17" t="s">
        <v>654</v>
      </c>
      <c r="AG17" t="s">
        <v>655</v>
      </c>
      <c r="AH17" t="s">
        <v>625</v>
      </c>
      <c r="AI17" t="s">
        <v>158</v>
      </c>
      <c r="AJ17" t="s">
        <v>159</v>
      </c>
      <c r="AK17" t="s">
        <v>1670</v>
      </c>
      <c r="AL17" s="1">
        <v>44956</v>
      </c>
      <c r="AM17" t="s">
        <v>162</v>
      </c>
      <c r="AN17" s="1">
        <v>44945</v>
      </c>
      <c r="AO17" t="s">
        <v>626</v>
      </c>
      <c r="AP17" t="s">
        <v>627</v>
      </c>
      <c r="AQ17" t="s">
        <v>39</v>
      </c>
      <c r="AR17" t="s">
        <v>282</v>
      </c>
      <c r="AS17" t="s">
        <v>628</v>
      </c>
      <c r="AT17" t="s">
        <v>388</v>
      </c>
      <c r="AU17" t="s">
        <v>46</v>
      </c>
      <c r="AV17" t="s">
        <v>35</v>
      </c>
      <c r="AW17" t="s">
        <v>36</v>
      </c>
      <c r="AX17" t="s">
        <v>47</v>
      </c>
      <c r="AY17" s="2">
        <v>0</v>
      </c>
      <c r="AZ17" s="2">
        <v>0</v>
      </c>
      <c r="BA17" s="2">
        <v>0</v>
      </c>
      <c r="BB17" s="2">
        <v>0</v>
      </c>
      <c r="BC17" s="2">
        <v>0</v>
      </c>
    </row>
    <row r="18" spans="1:55" ht="28.8" x14ac:dyDescent="0.3">
      <c r="A18" t="s">
        <v>609</v>
      </c>
      <c r="B18" t="s">
        <v>610</v>
      </c>
      <c r="C18" t="s">
        <v>611</v>
      </c>
      <c r="D18" t="s">
        <v>612</v>
      </c>
      <c r="E18" t="s">
        <v>613</v>
      </c>
      <c r="F18" t="s">
        <v>614</v>
      </c>
      <c r="G18" t="s">
        <v>702</v>
      </c>
      <c r="H18" t="s">
        <v>57</v>
      </c>
      <c r="I18" t="s">
        <v>703</v>
      </c>
      <c r="J18" t="s">
        <v>58</v>
      </c>
      <c r="K18" t="s">
        <v>704</v>
      </c>
      <c r="L18" t="s">
        <v>59</v>
      </c>
      <c r="M18" t="s">
        <v>740</v>
      </c>
      <c r="N18" t="s">
        <v>130</v>
      </c>
      <c r="O18" t="s">
        <v>741</v>
      </c>
      <c r="P18" t="s">
        <v>131</v>
      </c>
      <c r="Q18" t="s">
        <v>742</v>
      </c>
      <c r="R18" t="s">
        <v>132</v>
      </c>
      <c r="S18" t="s">
        <v>327</v>
      </c>
      <c r="T18" t="s">
        <v>133</v>
      </c>
      <c r="U18" t="s">
        <v>135</v>
      </c>
      <c r="V18" t="s">
        <v>743</v>
      </c>
      <c r="W18" s="6" t="s">
        <v>749</v>
      </c>
      <c r="X18">
        <v>510000</v>
      </c>
      <c r="Y18" t="s">
        <v>1642</v>
      </c>
      <c r="Z18" s="1">
        <v>44958</v>
      </c>
      <c r="AA18" t="s">
        <v>380</v>
      </c>
      <c r="AB18" s="1">
        <v>44958</v>
      </c>
      <c r="AC18" t="s">
        <v>244</v>
      </c>
      <c r="AD18" t="s">
        <v>1671</v>
      </c>
      <c r="AE18" t="s">
        <v>1644</v>
      </c>
      <c r="AF18" t="s">
        <v>752</v>
      </c>
      <c r="AG18" t="s">
        <v>661</v>
      </c>
      <c r="AH18" t="s">
        <v>625</v>
      </c>
      <c r="AI18" t="s">
        <v>158</v>
      </c>
      <c r="AJ18" t="s">
        <v>159</v>
      </c>
      <c r="AK18" t="s">
        <v>377</v>
      </c>
      <c r="AL18" s="1">
        <v>44956</v>
      </c>
      <c r="AM18" t="s">
        <v>753</v>
      </c>
      <c r="AN18" s="1">
        <v>44936</v>
      </c>
      <c r="AO18" t="s">
        <v>712</v>
      </c>
      <c r="AP18" t="s">
        <v>627</v>
      </c>
      <c r="AQ18" t="s">
        <v>136</v>
      </c>
      <c r="AR18" t="s">
        <v>748</v>
      </c>
      <c r="AS18" t="s">
        <v>628</v>
      </c>
      <c r="AT18" t="s">
        <v>394</v>
      </c>
      <c r="AU18" t="s">
        <v>134</v>
      </c>
      <c r="AV18" t="s">
        <v>35</v>
      </c>
      <c r="AW18" t="s">
        <v>65</v>
      </c>
      <c r="AX18" t="s">
        <v>66</v>
      </c>
      <c r="AY18" s="2">
        <v>0</v>
      </c>
      <c r="AZ18" s="2">
        <v>0</v>
      </c>
      <c r="BA18" s="2">
        <v>0</v>
      </c>
      <c r="BB18" s="2">
        <v>0</v>
      </c>
      <c r="BC18" s="2">
        <v>0</v>
      </c>
    </row>
    <row r="19" spans="1:55" ht="28.8" x14ac:dyDescent="0.3">
      <c r="A19" t="s">
        <v>609</v>
      </c>
      <c r="B19" t="s">
        <v>610</v>
      </c>
      <c r="C19" t="s">
        <v>611</v>
      </c>
      <c r="D19" t="s">
        <v>612</v>
      </c>
      <c r="E19" t="s">
        <v>613</v>
      </c>
      <c r="F19" t="s">
        <v>614</v>
      </c>
      <c r="G19" t="s">
        <v>615</v>
      </c>
      <c r="H19" t="s">
        <v>27</v>
      </c>
      <c r="I19" t="s">
        <v>616</v>
      </c>
      <c r="J19" t="s">
        <v>28</v>
      </c>
      <c r="K19" t="s">
        <v>617</v>
      </c>
      <c r="L19" t="s">
        <v>29</v>
      </c>
      <c r="M19" t="s">
        <v>618</v>
      </c>
      <c r="N19" t="s">
        <v>30</v>
      </c>
      <c r="O19" t="s">
        <v>646</v>
      </c>
      <c r="P19" t="s">
        <v>45</v>
      </c>
      <c r="Q19" t="s">
        <v>647</v>
      </c>
      <c r="R19" t="s">
        <v>648</v>
      </c>
      <c r="S19" t="s">
        <v>284</v>
      </c>
      <c r="T19" t="s">
        <v>41</v>
      </c>
      <c r="U19" t="s">
        <v>49</v>
      </c>
      <c r="V19" t="s">
        <v>656</v>
      </c>
      <c r="W19" s="6" t="s">
        <v>657</v>
      </c>
      <c r="X19">
        <v>360000</v>
      </c>
      <c r="Y19" t="s">
        <v>1642</v>
      </c>
      <c r="Z19" s="1">
        <v>44958</v>
      </c>
      <c r="AA19" t="s">
        <v>380</v>
      </c>
      <c r="AB19" s="1">
        <v>44958</v>
      </c>
      <c r="AC19" t="s">
        <v>243</v>
      </c>
      <c r="AD19" t="s">
        <v>1672</v>
      </c>
      <c r="AE19" t="s">
        <v>1644</v>
      </c>
      <c r="AF19" t="s">
        <v>658</v>
      </c>
      <c r="AG19" t="s">
        <v>652</v>
      </c>
      <c r="AH19" t="s">
        <v>625</v>
      </c>
      <c r="AI19" t="s">
        <v>158</v>
      </c>
      <c r="AJ19" t="s">
        <v>159</v>
      </c>
      <c r="AK19" t="s">
        <v>1673</v>
      </c>
      <c r="AL19" s="1">
        <v>44956</v>
      </c>
      <c r="AM19" t="s">
        <v>205</v>
      </c>
      <c r="AN19" s="1">
        <v>44935</v>
      </c>
      <c r="AO19" t="s">
        <v>626</v>
      </c>
      <c r="AP19" t="s">
        <v>627</v>
      </c>
      <c r="AQ19" t="s">
        <v>39</v>
      </c>
      <c r="AR19" t="s">
        <v>639</v>
      </c>
      <c r="AS19" t="s">
        <v>628</v>
      </c>
      <c r="AT19" t="s">
        <v>388</v>
      </c>
      <c r="AU19" t="s">
        <v>48</v>
      </c>
      <c r="AV19" t="s">
        <v>35</v>
      </c>
      <c r="AW19" t="s">
        <v>36</v>
      </c>
      <c r="AX19" t="s">
        <v>47</v>
      </c>
      <c r="AY19" s="2">
        <v>0</v>
      </c>
      <c r="AZ19" s="2">
        <v>0</v>
      </c>
      <c r="BA19" s="2">
        <v>0</v>
      </c>
      <c r="BB19" s="2">
        <v>0</v>
      </c>
      <c r="BC19" s="2">
        <v>0</v>
      </c>
    </row>
    <row r="20" spans="1:55" ht="28.8" x14ac:dyDescent="0.3">
      <c r="A20" t="s">
        <v>609</v>
      </c>
      <c r="B20" t="s">
        <v>610</v>
      </c>
      <c r="C20" t="s">
        <v>611</v>
      </c>
      <c r="D20" t="s">
        <v>612</v>
      </c>
      <c r="E20" t="s">
        <v>613</v>
      </c>
      <c r="F20" t="s">
        <v>614</v>
      </c>
      <c r="G20" t="s">
        <v>702</v>
      </c>
      <c r="H20" t="s">
        <v>57</v>
      </c>
      <c r="I20" t="s">
        <v>703</v>
      </c>
      <c r="J20" t="s">
        <v>58</v>
      </c>
      <c r="K20" t="s">
        <v>704</v>
      </c>
      <c r="L20" t="s">
        <v>59</v>
      </c>
      <c r="M20" t="s">
        <v>740</v>
      </c>
      <c r="N20" t="s">
        <v>130</v>
      </c>
      <c r="O20" t="s">
        <v>741</v>
      </c>
      <c r="P20" t="s">
        <v>131</v>
      </c>
      <c r="Q20" t="s">
        <v>742</v>
      </c>
      <c r="R20" t="s">
        <v>132</v>
      </c>
      <c r="S20" t="s">
        <v>327</v>
      </c>
      <c r="T20" t="s">
        <v>133</v>
      </c>
      <c r="U20" t="s">
        <v>135</v>
      </c>
      <c r="V20" t="s">
        <v>743</v>
      </c>
      <c r="W20" s="6" t="s">
        <v>749</v>
      </c>
      <c r="X20">
        <v>456000</v>
      </c>
      <c r="Y20" t="s">
        <v>1642</v>
      </c>
      <c r="Z20" s="1">
        <v>44958</v>
      </c>
      <c r="AA20" t="s">
        <v>380</v>
      </c>
      <c r="AB20" s="1">
        <v>44958</v>
      </c>
      <c r="AC20" t="s">
        <v>244</v>
      </c>
      <c r="AD20" t="s">
        <v>1674</v>
      </c>
      <c r="AE20" t="s">
        <v>1644</v>
      </c>
      <c r="AF20" t="s">
        <v>750</v>
      </c>
      <c r="AG20" t="s">
        <v>661</v>
      </c>
      <c r="AH20" t="s">
        <v>625</v>
      </c>
      <c r="AI20" t="s">
        <v>158</v>
      </c>
      <c r="AJ20" t="s">
        <v>159</v>
      </c>
      <c r="AK20" t="s">
        <v>1675</v>
      </c>
      <c r="AL20" s="1">
        <v>44956</v>
      </c>
      <c r="AM20" t="s">
        <v>751</v>
      </c>
      <c r="AN20" s="1">
        <v>44936</v>
      </c>
      <c r="AO20" t="s">
        <v>712</v>
      </c>
      <c r="AP20" t="s">
        <v>627</v>
      </c>
      <c r="AQ20" t="s">
        <v>136</v>
      </c>
      <c r="AR20" t="s">
        <v>748</v>
      </c>
      <c r="AS20" t="s">
        <v>628</v>
      </c>
      <c r="AT20" t="s">
        <v>394</v>
      </c>
      <c r="AU20" t="s">
        <v>134</v>
      </c>
      <c r="AV20" t="s">
        <v>35</v>
      </c>
      <c r="AW20" t="s">
        <v>65</v>
      </c>
      <c r="AX20" t="s">
        <v>66</v>
      </c>
      <c r="AY20" s="2">
        <v>0</v>
      </c>
      <c r="AZ20" s="2">
        <v>0</v>
      </c>
      <c r="BA20" s="2">
        <v>0</v>
      </c>
      <c r="BB20" s="2">
        <v>0</v>
      </c>
      <c r="BC20" s="2">
        <v>0</v>
      </c>
    </row>
    <row r="21" spans="1:55" ht="28.8" x14ac:dyDescent="0.3">
      <c r="A21" t="s">
        <v>609</v>
      </c>
      <c r="B21" t="s">
        <v>610</v>
      </c>
      <c r="C21" t="s">
        <v>611</v>
      </c>
      <c r="D21" t="s">
        <v>612</v>
      </c>
      <c r="E21" t="s">
        <v>613</v>
      </c>
      <c r="F21" t="s">
        <v>614</v>
      </c>
      <c r="G21" t="s">
        <v>615</v>
      </c>
      <c r="H21" t="s">
        <v>27</v>
      </c>
      <c r="I21" t="s">
        <v>616</v>
      </c>
      <c r="J21" t="s">
        <v>28</v>
      </c>
      <c r="K21" t="s">
        <v>617</v>
      </c>
      <c r="L21" t="s">
        <v>29</v>
      </c>
      <c r="M21" t="s">
        <v>618</v>
      </c>
      <c r="N21" t="s">
        <v>30</v>
      </c>
      <c r="O21" t="s">
        <v>646</v>
      </c>
      <c r="P21" t="s">
        <v>45</v>
      </c>
      <c r="Q21" t="s">
        <v>647</v>
      </c>
      <c r="R21" t="s">
        <v>648</v>
      </c>
      <c r="S21" t="s">
        <v>284</v>
      </c>
      <c r="T21" t="s">
        <v>41</v>
      </c>
      <c r="U21" t="s">
        <v>49</v>
      </c>
      <c r="V21" t="s">
        <v>656</v>
      </c>
      <c r="W21" s="6" t="s">
        <v>659</v>
      </c>
      <c r="X21">
        <v>1810000</v>
      </c>
      <c r="Y21" t="s">
        <v>1642</v>
      </c>
      <c r="Z21" s="1">
        <v>44958</v>
      </c>
      <c r="AA21" t="s">
        <v>380</v>
      </c>
      <c r="AB21" s="1">
        <v>44958</v>
      </c>
      <c r="AC21" t="s">
        <v>243</v>
      </c>
      <c r="AD21" t="s">
        <v>1676</v>
      </c>
      <c r="AE21" t="s">
        <v>1644</v>
      </c>
      <c r="AF21" t="s">
        <v>660</v>
      </c>
      <c r="AG21" t="s">
        <v>661</v>
      </c>
      <c r="AH21" t="s">
        <v>625</v>
      </c>
      <c r="AI21" t="s">
        <v>158</v>
      </c>
      <c r="AJ21" t="s">
        <v>159</v>
      </c>
      <c r="AK21" t="s">
        <v>1677</v>
      </c>
      <c r="AL21" s="1">
        <v>44956</v>
      </c>
      <c r="AM21" t="s">
        <v>224</v>
      </c>
      <c r="AN21" s="1">
        <v>44936</v>
      </c>
      <c r="AO21" t="s">
        <v>626</v>
      </c>
      <c r="AP21" t="s">
        <v>627</v>
      </c>
      <c r="AQ21" t="s">
        <v>39</v>
      </c>
      <c r="AR21" t="s">
        <v>639</v>
      </c>
      <c r="AS21" t="s">
        <v>628</v>
      </c>
      <c r="AT21" t="s">
        <v>388</v>
      </c>
      <c r="AU21" t="s">
        <v>48</v>
      </c>
      <c r="AV21" t="s">
        <v>35</v>
      </c>
      <c r="AW21" t="s">
        <v>36</v>
      </c>
      <c r="AX21" t="s">
        <v>47</v>
      </c>
      <c r="AY21" s="2">
        <v>0</v>
      </c>
      <c r="AZ21" s="2">
        <v>0</v>
      </c>
      <c r="BA21" s="2">
        <v>0</v>
      </c>
      <c r="BB21" s="2">
        <v>0</v>
      </c>
      <c r="BC21" s="2">
        <v>0</v>
      </c>
    </row>
    <row r="22" spans="1:55" ht="28.8" x14ac:dyDescent="0.3">
      <c r="A22" t="s">
        <v>609</v>
      </c>
      <c r="B22" t="s">
        <v>610</v>
      </c>
      <c r="C22" t="s">
        <v>611</v>
      </c>
      <c r="D22" t="s">
        <v>612</v>
      </c>
      <c r="E22" t="s">
        <v>613</v>
      </c>
      <c r="F22" t="s">
        <v>614</v>
      </c>
      <c r="G22" t="s">
        <v>702</v>
      </c>
      <c r="H22" t="s">
        <v>57</v>
      </c>
      <c r="I22" t="s">
        <v>703</v>
      </c>
      <c r="J22" t="s">
        <v>58</v>
      </c>
      <c r="K22" t="s">
        <v>704</v>
      </c>
      <c r="L22" t="s">
        <v>59</v>
      </c>
      <c r="M22" t="s">
        <v>740</v>
      </c>
      <c r="N22" t="s">
        <v>130</v>
      </c>
      <c r="O22" t="s">
        <v>741</v>
      </c>
      <c r="P22" t="s">
        <v>131</v>
      </c>
      <c r="Q22" t="s">
        <v>742</v>
      </c>
      <c r="R22" t="s">
        <v>132</v>
      </c>
      <c r="S22" t="s">
        <v>327</v>
      </c>
      <c r="T22" t="s">
        <v>133</v>
      </c>
      <c r="U22" t="s">
        <v>135</v>
      </c>
      <c r="V22" t="s">
        <v>743</v>
      </c>
      <c r="W22" s="6" t="s">
        <v>744</v>
      </c>
      <c r="X22">
        <v>1010000</v>
      </c>
      <c r="Y22" t="s">
        <v>1642</v>
      </c>
      <c r="Z22" s="1">
        <v>44958</v>
      </c>
      <c r="AA22" t="s">
        <v>380</v>
      </c>
      <c r="AB22" s="1">
        <v>44958</v>
      </c>
      <c r="AC22" t="s">
        <v>244</v>
      </c>
      <c r="AD22" t="s">
        <v>1678</v>
      </c>
      <c r="AE22" t="s">
        <v>1644</v>
      </c>
      <c r="AF22" t="s">
        <v>745</v>
      </c>
      <c r="AG22" t="s">
        <v>746</v>
      </c>
      <c r="AH22" t="s">
        <v>625</v>
      </c>
      <c r="AI22" t="s">
        <v>158</v>
      </c>
      <c r="AJ22" t="s">
        <v>159</v>
      </c>
      <c r="AK22" t="s">
        <v>1679</v>
      </c>
      <c r="AL22" s="1">
        <v>44956</v>
      </c>
      <c r="AM22" t="s">
        <v>747</v>
      </c>
      <c r="AN22" s="1">
        <v>44929</v>
      </c>
      <c r="AO22" t="s">
        <v>712</v>
      </c>
      <c r="AP22" t="s">
        <v>627</v>
      </c>
      <c r="AQ22" t="s">
        <v>136</v>
      </c>
      <c r="AR22" t="s">
        <v>748</v>
      </c>
      <c r="AS22" t="s">
        <v>628</v>
      </c>
      <c r="AT22" t="s">
        <v>394</v>
      </c>
      <c r="AU22" t="s">
        <v>134</v>
      </c>
      <c r="AV22" t="s">
        <v>35</v>
      </c>
      <c r="AW22" t="s">
        <v>65</v>
      </c>
      <c r="AX22" t="s">
        <v>66</v>
      </c>
      <c r="AY22" s="2">
        <v>0</v>
      </c>
      <c r="AZ22" s="2">
        <v>0</v>
      </c>
      <c r="BA22" s="2">
        <v>0</v>
      </c>
      <c r="BB22" s="2">
        <v>0</v>
      </c>
      <c r="BC22" s="2">
        <v>0</v>
      </c>
    </row>
    <row r="23" spans="1:55" ht="28.8" x14ac:dyDescent="0.3">
      <c r="A23" t="s">
        <v>609</v>
      </c>
      <c r="B23" t="s">
        <v>610</v>
      </c>
      <c r="C23" t="s">
        <v>611</v>
      </c>
      <c r="D23" t="s">
        <v>612</v>
      </c>
      <c r="E23" t="s">
        <v>613</v>
      </c>
      <c r="F23" t="s">
        <v>614</v>
      </c>
      <c r="G23" t="s">
        <v>615</v>
      </c>
      <c r="H23" t="s">
        <v>27</v>
      </c>
      <c r="I23" t="s">
        <v>616</v>
      </c>
      <c r="J23" t="s">
        <v>28</v>
      </c>
      <c r="K23" t="s">
        <v>617</v>
      </c>
      <c r="L23" t="s">
        <v>29</v>
      </c>
      <c r="M23" t="s">
        <v>618</v>
      </c>
      <c r="N23" t="s">
        <v>30</v>
      </c>
      <c r="O23" t="s">
        <v>646</v>
      </c>
      <c r="P23" t="s">
        <v>45</v>
      </c>
      <c r="Q23" t="s">
        <v>647</v>
      </c>
      <c r="R23" t="s">
        <v>648</v>
      </c>
      <c r="S23" t="s">
        <v>284</v>
      </c>
      <c r="T23" t="s">
        <v>41</v>
      </c>
      <c r="U23" t="s">
        <v>49</v>
      </c>
      <c r="V23" t="s">
        <v>656</v>
      </c>
      <c r="W23" s="6" t="s">
        <v>662</v>
      </c>
      <c r="X23">
        <v>3060000</v>
      </c>
      <c r="Y23" t="s">
        <v>1642</v>
      </c>
      <c r="Z23" s="1">
        <v>44958</v>
      </c>
      <c r="AA23" t="s">
        <v>380</v>
      </c>
      <c r="AB23" s="1">
        <v>44958</v>
      </c>
      <c r="AC23" t="s">
        <v>243</v>
      </c>
      <c r="AD23" t="s">
        <v>1680</v>
      </c>
      <c r="AE23" t="s">
        <v>1644</v>
      </c>
      <c r="AF23" t="s">
        <v>663</v>
      </c>
      <c r="AG23" t="s">
        <v>655</v>
      </c>
      <c r="AH23" t="s">
        <v>625</v>
      </c>
      <c r="AI23" t="s">
        <v>158</v>
      </c>
      <c r="AJ23" t="s">
        <v>159</v>
      </c>
      <c r="AK23" t="s">
        <v>157</v>
      </c>
      <c r="AL23" s="1">
        <v>44956</v>
      </c>
      <c r="AM23" t="s">
        <v>223</v>
      </c>
      <c r="AN23" s="1">
        <v>44945</v>
      </c>
      <c r="AO23" t="s">
        <v>626</v>
      </c>
      <c r="AP23" t="s">
        <v>627</v>
      </c>
      <c r="AQ23" t="s">
        <v>39</v>
      </c>
      <c r="AR23" t="s">
        <v>639</v>
      </c>
      <c r="AS23" t="s">
        <v>628</v>
      </c>
      <c r="AT23" t="s">
        <v>388</v>
      </c>
      <c r="AU23" t="s">
        <v>48</v>
      </c>
      <c r="AV23" t="s">
        <v>35</v>
      </c>
      <c r="AW23" t="s">
        <v>36</v>
      </c>
      <c r="AX23" t="s">
        <v>47</v>
      </c>
      <c r="AY23" s="2">
        <v>0</v>
      </c>
      <c r="AZ23" s="2">
        <v>0</v>
      </c>
      <c r="BA23" s="2">
        <v>0</v>
      </c>
      <c r="BB23" s="2">
        <v>0</v>
      </c>
      <c r="BC23" s="2">
        <v>0</v>
      </c>
    </row>
    <row r="24" spans="1:55" ht="28.8" x14ac:dyDescent="0.3">
      <c r="A24" t="s">
        <v>609</v>
      </c>
      <c r="B24" t="s">
        <v>610</v>
      </c>
      <c r="C24" t="s">
        <v>611</v>
      </c>
      <c r="D24" t="s">
        <v>612</v>
      </c>
      <c r="E24" t="s">
        <v>613</v>
      </c>
      <c r="F24" t="s">
        <v>614</v>
      </c>
      <c r="G24" t="s">
        <v>702</v>
      </c>
      <c r="H24" t="s">
        <v>57</v>
      </c>
      <c r="I24" t="s">
        <v>703</v>
      </c>
      <c r="J24" t="s">
        <v>58</v>
      </c>
      <c r="K24" t="s">
        <v>704</v>
      </c>
      <c r="L24" t="s">
        <v>59</v>
      </c>
      <c r="M24" t="s">
        <v>705</v>
      </c>
      <c r="N24" t="s">
        <v>60</v>
      </c>
      <c r="O24" t="s">
        <v>706</v>
      </c>
      <c r="P24" t="s">
        <v>61</v>
      </c>
      <c r="Q24" t="s">
        <v>726</v>
      </c>
      <c r="R24" t="s">
        <v>72</v>
      </c>
      <c r="S24" t="s">
        <v>284</v>
      </c>
      <c r="T24" t="s">
        <v>41</v>
      </c>
      <c r="U24" t="s">
        <v>74</v>
      </c>
      <c r="V24" t="s">
        <v>727</v>
      </c>
      <c r="W24" s="6" t="s">
        <v>728</v>
      </c>
      <c r="X24">
        <v>1380000</v>
      </c>
      <c r="Y24" t="s">
        <v>1642</v>
      </c>
      <c r="Z24" s="1">
        <v>44958</v>
      </c>
      <c r="AA24" t="s">
        <v>380</v>
      </c>
      <c r="AB24" s="1">
        <v>44958</v>
      </c>
      <c r="AC24" t="s">
        <v>244</v>
      </c>
      <c r="AD24" t="s">
        <v>1681</v>
      </c>
      <c r="AE24" t="s">
        <v>1644</v>
      </c>
      <c r="AF24" t="s">
        <v>729</v>
      </c>
      <c r="AG24" t="s">
        <v>666</v>
      </c>
      <c r="AH24" t="s">
        <v>625</v>
      </c>
      <c r="AI24" t="s">
        <v>158</v>
      </c>
      <c r="AJ24" t="s">
        <v>159</v>
      </c>
      <c r="AK24" t="s">
        <v>1682</v>
      </c>
      <c r="AL24" s="1">
        <v>44956</v>
      </c>
      <c r="AM24" t="s">
        <v>730</v>
      </c>
      <c r="AN24" s="1">
        <v>44950</v>
      </c>
      <c r="AO24" t="s">
        <v>712</v>
      </c>
      <c r="AP24" t="s">
        <v>627</v>
      </c>
      <c r="AQ24" t="s">
        <v>39</v>
      </c>
      <c r="AR24" t="s">
        <v>639</v>
      </c>
      <c r="AS24" t="s">
        <v>628</v>
      </c>
      <c r="AT24" t="s">
        <v>389</v>
      </c>
      <c r="AU24" t="s">
        <v>73</v>
      </c>
      <c r="AV24" t="s">
        <v>35</v>
      </c>
      <c r="AW24" t="s">
        <v>65</v>
      </c>
      <c r="AX24" t="s">
        <v>66</v>
      </c>
      <c r="AY24" s="2">
        <v>0</v>
      </c>
      <c r="AZ24" s="2">
        <v>0</v>
      </c>
      <c r="BA24" s="2">
        <v>0</v>
      </c>
      <c r="BB24" s="2">
        <v>0</v>
      </c>
      <c r="BC24" s="2">
        <v>0</v>
      </c>
    </row>
    <row r="25" spans="1:55" ht="28.8" x14ac:dyDescent="0.3">
      <c r="A25" t="s">
        <v>609</v>
      </c>
      <c r="B25" t="s">
        <v>610</v>
      </c>
      <c r="C25" t="s">
        <v>611</v>
      </c>
      <c r="D25" t="s">
        <v>612</v>
      </c>
      <c r="E25" t="s">
        <v>613</v>
      </c>
      <c r="F25" t="s">
        <v>614</v>
      </c>
      <c r="G25" t="s">
        <v>615</v>
      </c>
      <c r="H25" t="s">
        <v>27</v>
      </c>
      <c r="I25" t="s">
        <v>616</v>
      </c>
      <c r="J25" t="s">
        <v>28</v>
      </c>
      <c r="K25" t="s">
        <v>617</v>
      </c>
      <c r="L25" t="s">
        <v>29</v>
      </c>
      <c r="M25" t="s">
        <v>618</v>
      </c>
      <c r="N25" t="s">
        <v>30</v>
      </c>
      <c r="O25" t="s">
        <v>646</v>
      </c>
      <c r="P25" t="s">
        <v>45</v>
      </c>
      <c r="Q25" t="s">
        <v>647</v>
      </c>
      <c r="R25" t="s">
        <v>648</v>
      </c>
      <c r="S25" t="s">
        <v>284</v>
      </c>
      <c r="T25" t="s">
        <v>41</v>
      </c>
      <c r="U25" t="s">
        <v>49</v>
      </c>
      <c r="V25" t="s">
        <v>656</v>
      </c>
      <c r="W25" s="6" t="s">
        <v>664</v>
      </c>
      <c r="X25">
        <v>3630000</v>
      </c>
      <c r="Y25" t="s">
        <v>1642</v>
      </c>
      <c r="Z25" s="1">
        <v>44958</v>
      </c>
      <c r="AA25" t="s">
        <v>380</v>
      </c>
      <c r="AB25" s="1">
        <v>44958</v>
      </c>
      <c r="AC25" t="s">
        <v>243</v>
      </c>
      <c r="AD25" t="s">
        <v>1683</v>
      </c>
      <c r="AE25" t="s">
        <v>1644</v>
      </c>
      <c r="AF25" t="s">
        <v>665</v>
      </c>
      <c r="AG25" t="s">
        <v>666</v>
      </c>
      <c r="AH25" t="s">
        <v>625</v>
      </c>
      <c r="AI25" t="s">
        <v>158</v>
      </c>
      <c r="AJ25" t="s">
        <v>159</v>
      </c>
      <c r="AK25" t="s">
        <v>184</v>
      </c>
      <c r="AL25" s="1">
        <v>44956</v>
      </c>
      <c r="AM25" t="s">
        <v>222</v>
      </c>
      <c r="AN25" s="1">
        <v>44950</v>
      </c>
      <c r="AO25" t="s">
        <v>626</v>
      </c>
      <c r="AP25" t="s">
        <v>627</v>
      </c>
      <c r="AQ25" t="s">
        <v>39</v>
      </c>
      <c r="AR25" t="s">
        <v>639</v>
      </c>
      <c r="AS25" t="s">
        <v>628</v>
      </c>
      <c r="AT25" t="s">
        <v>388</v>
      </c>
      <c r="AU25" t="s">
        <v>48</v>
      </c>
      <c r="AV25" t="s">
        <v>35</v>
      </c>
      <c r="AW25" t="s">
        <v>36</v>
      </c>
      <c r="AX25" t="s">
        <v>47</v>
      </c>
      <c r="AY25" s="2">
        <v>0</v>
      </c>
      <c r="AZ25" s="2">
        <v>0</v>
      </c>
      <c r="BA25" s="2">
        <v>0</v>
      </c>
      <c r="BB25" s="2">
        <v>0</v>
      </c>
      <c r="BC25" s="2">
        <v>0</v>
      </c>
    </row>
    <row r="26" spans="1:55" ht="28.8" x14ac:dyDescent="0.3">
      <c r="A26" t="s">
        <v>609</v>
      </c>
      <c r="B26" t="s">
        <v>610</v>
      </c>
      <c r="C26" t="s">
        <v>611</v>
      </c>
      <c r="D26" t="s">
        <v>612</v>
      </c>
      <c r="E26" t="s">
        <v>613</v>
      </c>
      <c r="F26" t="s">
        <v>614</v>
      </c>
      <c r="G26" t="s">
        <v>702</v>
      </c>
      <c r="H26" t="s">
        <v>57</v>
      </c>
      <c r="I26" t="s">
        <v>703</v>
      </c>
      <c r="J26" t="s">
        <v>58</v>
      </c>
      <c r="K26" t="s">
        <v>704</v>
      </c>
      <c r="L26" t="s">
        <v>59</v>
      </c>
      <c r="M26" t="s">
        <v>705</v>
      </c>
      <c r="N26" t="s">
        <v>60</v>
      </c>
      <c r="O26" t="s">
        <v>706</v>
      </c>
      <c r="P26" t="s">
        <v>61</v>
      </c>
      <c r="Q26" t="s">
        <v>721</v>
      </c>
      <c r="R26" t="s">
        <v>69</v>
      </c>
      <c r="S26" t="s">
        <v>284</v>
      </c>
      <c r="T26" t="s">
        <v>41</v>
      </c>
      <c r="U26" t="s">
        <v>71</v>
      </c>
      <c r="V26" t="s">
        <v>722</v>
      </c>
      <c r="W26" s="6" t="s">
        <v>723</v>
      </c>
      <c r="X26">
        <v>410000</v>
      </c>
      <c r="Y26" t="s">
        <v>1642</v>
      </c>
      <c r="Z26" s="1">
        <v>44958</v>
      </c>
      <c r="AA26" t="s">
        <v>380</v>
      </c>
      <c r="AB26" s="1">
        <v>44958</v>
      </c>
      <c r="AC26" t="s">
        <v>244</v>
      </c>
      <c r="AD26" t="s">
        <v>1684</v>
      </c>
      <c r="AE26" t="s">
        <v>1644</v>
      </c>
      <c r="AF26" t="s">
        <v>724</v>
      </c>
      <c r="AG26" t="s">
        <v>678</v>
      </c>
      <c r="AH26" t="s">
        <v>625</v>
      </c>
      <c r="AI26" t="s">
        <v>158</v>
      </c>
      <c r="AJ26" t="s">
        <v>159</v>
      </c>
      <c r="AK26" t="s">
        <v>1685</v>
      </c>
      <c r="AL26" s="1">
        <v>44956</v>
      </c>
      <c r="AM26" t="s">
        <v>725</v>
      </c>
      <c r="AN26" s="1">
        <v>44938</v>
      </c>
      <c r="AO26" t="s">
        <v>712</v>
      </c>
      <c r="AP26" t="s">
        <v>627</v>
      </c>
      <c r="AQ26" t="s">
        <v>39</v>
      </c>
      <c r="AR26" t="s">
        <v>639</v>
      </c>
      <c r="AS26" t="s">
        <v>628</v>
      </c>
      <c r="AT26" t="s">
        <v>391</v>
      </c>
      <c r="AU26" t="s">
        <v>70</v>
      </c>
      <c r="AV26" t="s">
        <v>35</v>
      </c>
      <c r="AW26" t="s">
        <v>65</v>
      </c>
      <c r="AX26" t="s">
        <v>66</v>
      </c>
      <c r="AY26" s="2">
        <v>0</v>
      </c>
      <c r="AZ26" s="2">
        <v>0</v>
      </c>
      <c r="BA26" s="2">
        <v>0</v>
      </c>
      <c r="BB26" s="2">
        <v>0</v>
      </c>
      <c r="BC26" s="2">
        <v>0</v>
      </c>
    </row>
    <row r="27" spans="1:55" ht="28.8" x14ac:dyDescent="0.3">
      <c r="A27" t="s">
        <v>609</v>
      </c>
      <c r="B27" t="s">
        <v>610</v>
      </c>
      <c r="C27" t="s">
        <v>611</v>
      </c>
      <c r="D27" t="s">
        <v>612</v>
      </c>
      <c r="E27" t="s">
        <v>613</v>
      </c>
      <c r="F27" t="s">
        <v>614</v>
      </c>
      <c r="G27" t="s">
        <v>615</v>
      </c>
      <c r="H27" t="s">
        <v>27</v>
      </c>
      <c r="I27" t="s">
        <v>616</v>
      </c>
      <c r="J27" t="s">
        <v>28</v>
      </c>
      <c r="K27" t="s">
        <v>617</v>
      </c>
      <c r="L27" t="s">
        <v>29</v>
      </c>
      <c r="M27" t="s">
        <v>618</v>
      </c>
      <c r="N27" t="s">
        <v>30</v>
      </c>
      <c r="O27" t="s">
        <v>667</v>
      </c>
      <c r="P27" t="s">
        <v>51</v>
      </c>
      <c r="Q27" t="s">
        <v>647</v>
      </c>
      <c r="R27" t="s">
        <v>668</v>
      </c>
      <c r="S27" t="s">
        <v>281</v>
      </c>
      <c r="T27" t="s">
        <v>33</v>
      </c>
      <c r="U27" t="s">
        <v>365</v>
      </c>
      <c r="V27" t="s">
        <v>256</v>
      </c>
      <c r="W27" s="6" t="s">
        <v>669</v>
      </c>
      <c r="X27">
        <v>1760000</v>
      </c>
      <c r="Y27" t="s">
        <v>1642</v>
      </c>
      <c r="Z27" s="1">
        <v>44958</v>
      </c>
      <c r="AA27" t="s">
        <v>380</v>
      </c>
      <c r="AB27" s="1">
        <v>44958</v>
      </c>
      <c r="AC27" t="s">
        <v>243</v>
      </c>
      <c r="AD27" t="s">
        <v>1686</v>
      </c>
      <c r="AE27" t="s">
        <v>1644</v>
      </c>
      <c r="AF27" t="s">
        <v>670</v>
      </c>
      <c r="AG27" t="s">
        <v>671</v>
      </c>
      <c r="AH27" t="s">
        <v>625</v>
      </c>
      <c r="AI27" t="s">
        <v>158</v>
      </c>
      <c r="AJ27" t="s">
        <v>159</v>
      </c>
      <c r="AK27" t="s">
        <v>768</v>
      </c>
      <c r="AL27" s="1">
        <v>44956</v>
      </c>
      <c r="AM27" t="s">
        <v>208</v>
      </c>
      <c r="AN27" s="1">
        <v>44931</v>
      </c>
      <c r="AO27" t="s">
        <v>672</v>
      </c>
      <c r="AP27" t="s">
        <v>627</v>
      </c>
      <c r="AQ27" t="s">
        <v>39</v>
      </c>
      <c r="AR27" t="s">
        <v>282</v>
      </c>
      <c r="AS27" t="s">
        <v>628</v>
      </c>
      <c r="AT27" t="s">
        <v>386</v>
      </c>
      <c r="AU27" t="s">
        <v>52</v>
      </c>
      <c r="AV27" t="s">
        <v>35</v>
      </c>
      <c r="AW27" t="s">
        <v>53</v>
      </c>
      <c r="AX27" t="s">
        <v>54</v>
      </c>
      <c r="AY27" s="2">
        <v>0</v>
      </c>
      <c r="AZ27" s="2">
        <v>0</v>
      </c>
      <c r="BA27" s="2">
        <v>0</v>
      </c>
      <c r="BB27" s="2">
        <v>0</v>
      </c>
      <c r="BC27" s="2">
        <v>0</v>
      </c>
    </row>
    <row r="28" spans="1:55" ht="28.8" x14ac:dyDescent="0.3">
      <c r="A28" t="s">
        <v>609</v>
      </c>
      <c r="B28" t="s">
        <v>610</v>
      </c>
      <c r="C28" t="s">
        <v>611</v>
      </c>
      <c r="D28" t="s">
        <v>612</v>
      </c>
      <c r="E28" t="s">
        <v>613</v>
      </c>
      <c r="F28" t="s">
        <v>614</v>
      </c>
      <c r="G28" t="s">
        <v>702</v>
      </c>
      <c r="H28" t="s">
        <v>57</v>
      </c>
      <c r="I28" t="s">
        <v>703</v>
      </c>
      <c r="J28" t="s">
        <v>58</v>
      </c>
      <c r="K28" t="s">
        <v>704</v>
      </c>
      <c r="L28" t="s">
        <v>59</v>
      </c>
      <c r="M28" t="s">
        <v>705</v>
      </c>
      <c r="N28" t="s">
        <v>60</v>
      </c>
      <c r="O28" t="s">
        <v>706</v>
      </c>
      <c r="P28" t="s">
        <v>61</v>
      </c>
      <c r="Q28" t="s">
        <v>620</v>
      </c>
      <c r="R28" t="s">
        <v>715</v>
      </c>
      <c r="S28" t="s">
        <v>284</v>
      </c>
      <c r="T28" t="s">
        <v>41</v>
      </c>
      <c r="U28" t="s">
        <v>716</v>
      </c>
      <c r="V28" t="s">
        <v>717</v>
      </c>
      <c r="W28" s="6" t="s">
        <v>718</v>
      </c>
      <c r="X28">
        <v>6641700</v>
      </c>
      <c r="Y28" t="s">
        <v>1642</v>
      </c>
      <c r="Z28" s="1">
        <v>44958</v>
      </c>
      <c r="AA28" t="s">
        <v>380</v>
      </c>
      <c r="AB28" s="1">
        <v>44958</v>
      </c>
      <c r="AC28" t="s">
        <v>244</v>
      </c>
      <c r="AD28" t="s">
        <v>1687</v>
      </c>
      <c r="AE28" t="s">
        <v>1644</v>
      </c>
      <c r="AF28" t="s">
        <v>720</v>
      </c>
      <c r="AG28" t="s">
        <v>675</v>
      </c>
      <c r="AH28" t="s">
        <v>625</v>
      </c>
      <c r="AI28" t="s">
        <v>158</v>
      </c>
      <c r="AJ28" t="s">
        <v>159</v>
      </c>
      <c r="AK28" t="s">
        <v>372</v>
      </c>
      <c r="AL28" s="1">
        <v>44956</v>
      </c>
      <c r="AM28" t="s">
        <v>215</v>
      </c>
      <c r="AN28" s="1">
        <v>44942</v>
      </c>
      <c r="AO28" t="s">
        <v>712</v>
      </c>
      <c r="AP28" t="s">
        <v>627</v>
      </c>
      <c r="AQ28" t="s">
        <v>39</v>
      </c>
      <c r="AR28" t="s">
        <v>639</v>
      </c>
      <c r="AS28" t="s">
        <v>628</v>
      </c>
      <c r="AT28" t="s">
        <v>390</v>
      </c>
      <c r="AU28" t="s">
        <v>67</v>
      </c>
      <c r="AV28" t="s">
        <v>35</v>
      </c>
      <c r="AW28" t="s">
        <v>65</v>
      </c>
      <c r="AX28" t="s">
        <v>66</v>
      </c>
      <c r="AY28" s="2">
        <v>0</v>
      </c>
      <c r="AZ28" s="2">
        <v>0</v>
      </c>
      <c r="BA28" s="2">
        <v>0</v>
      </c>
      <c r="BB28" s="2">
        <v>0</v>
      </c>
      <c r="BC28" s="2">
        <v>0</v>
      </c>
    </row>
    <row r="29" spans="1:55" ht="28.8" x14ac:dyDescent="0.3">
      <c r="A29" t="s">
        <v>609</v>
      </c>
      <c r="B29" t="s">
        <v>610</v>
      </c>
      <c r="C29" t="s">
        <v>611</v>
      </c>
      <c r="D29" t="s">
        <v>612</v>
      </c>
      <c r="E29" t="s">
        <v>613</v>
      </c>
      <c r="F29" t="s">
        <v>614</v>
      </c>
      <c r="G29" t="s">
        <v>615</v>
      </c>
      <c r="H29" t="s">
        <v>27</v>
      </c>
      <c r="I29" t="s">
        <v>616</v>
      </c>
      <c r="J29" t="s">
        <v>28</v>
      </c>
      <c r="K29" t="s">
        <v>617</v>
      </c>
      <c r="L29" t="s">
        <v>29</v>
      </c>
      <c r="M29" t="s">
        <v>618</v>
      </c>
      <c r="N29" t="s">
        <v>30</v>
      </c>
      <c r="O29" t="s">
        <v>667</v>
      </c>
      <c r="P29" t="s">
        <v>51</v>
      </c>
      <c r="Q29" t="s">
        <v>647</v>
      </c>
      <c r="R29" t="s">
        <v>668</v>
      </c>
      <c r="S29" t="s">
        <v>281</v>
      </c>
      <c r="T29" t="s">
        <v>33</v>
      </c>
      <c r="U29" t="s">
        <v>365</v>
      </c>
      <c r="V29" t="s">
        <v>256</v>
      </c>
      <c r="W29" s="6" t="s">
        <v>673</v>
      </c>
      <c r="X29">
        <v>3180000</v>
      </c>
      <c r="Y29" t="s">
        <v>1642</v>
      </c>
      <c r="Z29" s="1">
        <v>44958</v>
      </c>
      <c r="AA29" t="s">
        <v>380</v>
      </c>
      <c r="AB29" s="1">
        <v>44958</v>
      </c>
      <c r="AC29" t="s">
        <v>243</v>
      </c>
      <c r="AD29" t="s">
        <v>1688</v>
      </c>
      <c r="AE29" t="s">
        <v>1644</v>
      </c>
      <c r="AF29" t="s">
        <v>674</v>
      </c>
      <c r="AG29" t="s">
        <v>675</v>
      </c>
      <c r="AH29" t="s">
        <v>625</v>
      </c>
      <c r="AI29" t="s">
        <v>158</v>
      </c>
      <c r="AJ29" t="s">
        <v>159</v>
      </c>
      <c r="AK29" t="s">
        <v>779</v>
      </c>
      <c r="AL29" s="1">
        <v>44956</v>
      </c>
      <c r="AM29" t="s">
        <v>207</v>
      </c>
      <c r="AN29" s="1">
        <v>44942</v>
      </c>
      <c r="AO29" t="s">
        <v>672</v>
      </c>
      <c r="AP29" t="s">
        <v>627</v>
      </c>
      <c r="AQ29" t="s">
        <v>39</v>
      </c>
      <c r="AR29" t="s">
        <v>282</v>
      </c>
      <c r="AS29" t="s">
        <v>628</v>
      </c>
      <c r="AT29" t="s">
        <v>386</v>
      </c>
      <c r="AU29" t="s">
        <v>52</v>
      </c>
      <c r="AV29" t="s">
        <v>35</v>
      </c>
      <c r="AW29" t="s">
        <v>53</v>
      </c>
      <c r="AX29" t="s">
        <v>54</v>
      </c>
      <c r="AY29" s="2">
        <v>0</v>
      </c>
      <c r="AZ29" s="2">
        <v>0</v>
      </c>
      <c r="BA29" s="2">
        <v>0</v>
      </c>
      <c r="BB29" s="2">
        <v>127200</v>
      </c>
      <c r="BC29" s="2">
        <v>0</v>
      </c>
    </row>
    <row r="30" spans="1:55" ht="28.8" x14ac:dyDescent="0.3">
      <c r="A30" t="s">
        <v>609</v>
      </c>
      <c r="B30" t="s">
        <v>610</v>
      </c>
      <c r="C30" t="s">
        <v>611</v>
      </c>
      <c r="D30" t="s">
        <v>612</v>
      </c>
      <c r="E30" t="s">
        <v>613</v>
      </c>
      <c r="F30" t="s">
        <v>614</v>
      </c>
      <c r="G30" t="s">
        <v>702</v>
      </c>
      <c r="H30" t="s">
        <v>57</v>
      </c>
      <c r="I30" t="s">
        <v>703</v>
      </c>
      <c r="J30" t="s">
        <v>58</v>
      </c>
      <c r="K30" t="s">
        <v>704</v>
      </c>
      <c r="L30" t="s">
        <v>59</v>
      </c>
      <c r="M30" t="s">
        <v>705</v>
      </c>
      <c r="N30" t="s">
        <v>60</v>
      </c>
      <c r="O30" t="s">
        <v>706</v>
      </c>
      <c r="P30" t="s">
        <v>61</v>
      </c>
      <c r="Q30" t="s">
        <v>620</v>
      </c>
      <c r="R30" t="s">
        <v>715</v>
      </c>
      <c r="S30" t="s">
        <v>284</v>
      </c>
      <c r="T30" t="s">
        <v>41</v>
      </c>
      <c r="U30" t="s">
        <v>716</v>
      </c>
      <c r="V30" t="s">
        <v>717</v>
      </c>
      <c r="W30" s="6" t="s">
        <v>718</v>
      </c>
      <c r="X30">
        <v>8668600</v>
      </c>
      <c r="Y30" t="s">
        <v>1642</v>
      </c>
      <c r="Z30" s="1">
        <v>44958</v>
      </c>
      <c r="AA30" t="s">
        <v>380</v>
      </c>
      <c r="AB30" s="1">
        <v>44958</v>
      </c>
      <c r="AC30" t="s">
        <v>244</v>
      </c>
      <c r="AD30" t="s">
        <v>1689</v>
      </c>
      <c r="AE30" t="s">
        <v>1644</v>
      </c>
      <c r="AF30" t="s">
        <v>719</v>
      </c>
      <c r="AG30" t="s">
        <v>675</v>
      </c>
      <c r="AH30" t="s">
        <v>625</v>
      </c>
      <c r="AI30" t="s">
        <v>158</v>
      </c>
      <c r="AJ30" t="s">
        <v>159</v>
      </c>
      <c r="AK30" t="s">
        <v>373</v>
      </c>
      <c r="AL30" s="1">
        <v>44956</v>
      </c>
      <c r="AM30" t="s">
        <v>204</v>
      </c>
      <c r="AN30" s="1">
        <v>44942</v>
      </c>
      <c r="AO30" t="s">
        <v>712</v>
      </c>
      <c r="AP30" t="s">
        <v>627</v>
      </c>
      <c r="AQ30" t="s">
        <v>39</v>
      </c>
      <c r="AR30" t="s">
        <v>639</v>
      </c>
      <c r="AS30" t="s">
        <v>628</v>
      </c>
      <c r="AT30" t="s">
        <v>390</v>
      </c>
      <c r="AU30" t="s">
        <v>67</v>
      </c>
      <c r="AV30" t="s">
        <v>35</v>
      </c>
      <c r="AW30" t="s">
        <v>65</v>
      </c>
      <c r="AX30" t="s">
        <v>66</v>
      </c>
      <c r="AY30" s="2">
        <v>0</v>
      </c>
      <c r="AZ30" s="2">
        <v>0</v>
      </c>
      <c r="BA30" s="2">
        <v>0</v>
      </c>
      <c r="BB30" s="2">
        <v>0</v>
      </c>
      <c r="BC30" s="2">
        <v>0</v>
      </c>
    </row>
    <row r="31" spans="1:55" ht="28.8" x14ac:dyDescent="0.3">
      <c r="A31" t="s">
        <v>609</v>
      </c>
      <c r="B31" t="s">
        <v>610</v>
      </c>
      <c r="C31" t="s">
        <v>611</v>
      </c>
      <c r="D31" t="s">
        <v>612</v>
      </c>
      <c r="E31" t="s">
        <v>613</v>
      </c>
      <c r="F31" t="s">
        <v>614</v>
      </c>
      <c r="G31" t="s">
        <v>615</v>
      </c>
      <c r="H31" t="s">
        <v>27</v>
      </c>
      <c r="I31" t="s">
        <v>616</v>
      </c>
      <c r="J31" t="s">
        <v>28</v>
      </c>
      <c r="K31" t="s">
        <v>617</v>
      </c>
      <c r="L31" t="s">
        <v>29</v>
      </c>
      <c r="M31" t="s">
        <v>618</v>
      </c>
      <c r="N31" t="s">
        <v>30</v>
      </c>
      <c r="O31" t="s">
        <v>667</v>
      </c>
      <c r="P31" t="s">
        <v>51</v>
      </c>
      <c r="Q31" t="s">
        <v>647</v>
      </c>
      <c r="R31" t="s">
        <v>668</v>
      </c>
      <c r="S31" t="s">
        <v>281</v>
      </c>
      <c r="T31" t="s">
        <v>33</v>
      </c>
      <c r="U31" t="s">
        <v>90</v>
      </c>
      <c r="V31" t="s">
        <v>447</v>
      </c>
      <c r="W31" s="6" t="s">
        <v>676</v>
      </c>
      <c r="X31">
        <v>999500</v>
      </c>
      <c r="Y31" t="s">
        <v>1642</v>
      </c>
      <c r="Z31" s="1">
        <v>44958</v>
      </c>
      <c r="AA31" t="s">
        <v>380</v>
      </c>
      <c r="AB31" s="1">
        <v>44958</v>
      </c>
      <c r="AC31" t="s">
        <v>243</v>
      </c>
      <c r="AD31" t="s">
        <v>1690</v>
      </c>
      <c r="AE31" t="s">
        <v>1644</v>
      </c>
      <c r="AF31" t="s">
        <v>677</v>
      </c>
      <c r="AG31" t="s">
        <v>678</v>
      </c>
      <c r="AH31" t="s">
        <v>625</v>
      </c>
      <c r="AI31" t="s">
        <v>158</v>
      </c>
      <c r="AJ31" t="s">
        <v>159</v>
      </c>
      <c r="AK31" t="s">
        <v>772</v>
      </c>
      <c r="AL31" s="1">
        <v>44956</v>
      </c>
      <c r="AM31" t="s">
        <v>265</v>
      </c>
      <c r="AN31" s="1">
        <v>44938</v>
      </c>
      <c r="AO31" t="s">
        <v>672</v>
      </c>
      <c r="AP31" t="s">
        <v>627</v>
      </c>
      <c r="AQ31" t="s">
        <v>39</v>
      </c>
      <c r="AR31" t="s">
        <v>282</v>
      </c>
      <c r="AS31" t="s">
        <v>628</v>
      </c>
      <c r="AT31" t="s">
        <v>386</v>
      </c>
      <c r="AU31" t="s">
        <v>52</v>
      </c>
      <c r="AV31" t="s">
        <v>35</v>
      </c>
      <c r="AW31" t="s">
        <v>53</v>
      </c>
      <c r="AX31" t="s">
        <v>54</v>
      </c>
      <c r="AY31" s="2">
        <v>0</v>
      </c>
      <c r="AZ31" s="2">
        <v>0</v>
      </c>
      <c r="BA31" s="2">
        <v>0</v>
      </c>
      <c r="BB31" s="2">
        <v>0</v>
      </c>
      <c r="BC31" s="2">
        <v>0</v>
      </c>
    </row>
    <row r="32" spans="1:55" ht="28.8" x14ac:dyDescent="0.3">
      <c r="A32" t="s">
        <v>609</v>
      </c>
      <c r="B32" t="s">
        <v>610</v>
      </c>
      <c r="C32" t="s">
        <v>611</v>
      </c>
      <c r="D32" t="s">
        <v>612</v>
      </c>
      <c r="E32" t="s">
        <v>613</v>
      </c>
      <c r="F32" t="s">
        <v>614</v>
      </c>
      <c r="G32" t="s">
        <v>702</v>
      </c>
      <c r="H32" t="s">
        <v>57</v>
      </c>
      <c r="I32" t="s">
        <v>703</v>
      </c>
      <c r="J32" t="s">
        <v>58</v>
      </c>
      <c r="K32" t="s">
        <v>704</v>
      </c>
      <c r="L32" t="s">
        <v>59</v>
      </c>
      <c r="M32" t="s">
        <v>705</v>
      </c>
      <c r="N32" t="s">
        <v>60</v>
      </c>
      <c r="O32" t="s">
        <v>706</v>
      </c>
      <c r="P32" t="s">
        <v>61</v>
      </c>
      <c r="Q32" t="s">
        <v>647</v>
      </c>
      <c r="R32" t="s">
        <v>707</v>
      </c>
      <c r="S32" t="s">
        <v>284</v>
      </c>
      <c r="T32" t="s">
        <v>41</v>
      </c>
      <c r="U32" t="s">
        <v>708</v>
      </c>
      <c r="V32" t="s">
        <v>709</v>
      </c>
      <c r="W32" s="6" t="s">
        <v>713</v>
      </c>
      <c r="X32">
        <v>6126000</v>
      </c>
      <c r="Y32" t="s">
        <v>1642</v>
      </c>
      <c r="Z32" s="1">
        <v>44958</v>
      </c>
      <c r="AA32" t="s">
        <v>380</v>
      </c>
      <c r="AB32" s="1">
        <v>44958</v>
      </c>
      <c r="AC32" t="s">
        <v>244</v>
      </c>
      <c r="AD32" t="s">
        <v>1691</v>
      </c>
      <c r="AE32" t="s">
        <v>1644</v>
      </c>
      <c r="AF32" t="s">
        <v>714</v>
      </c>
      <c r="AG32" t="s">
        <v>645</v>
      </c>
      <c r="AH32" t="s">
        <v>625</v>
      </c>
      <c r="AI32" t="s">
        <v>158</v>
      </c>
      <c r="AJ32" t="s">
        <v>159</v>
      </c>
      <c r="AK32" t="s">
        <v>371</v>
      </c>
      <c r="AL32" s="1">
        <v>44956</v>
      </c>
      <c r="AM32" t="s">
        <v>260</v>
      </c>
      <c r="AN32" s="1">
        <v>44946</v>
      </c>
      <c r="AO32" t="s">
        <v>712</v>
      </c>
      <c r="AP32" t="s">
        <v>627</v>
      </c>
      <c r="AQ32" t="s">
        <v>39</v>
      </c>
      <c r="AR32" t="s">
        <v>639</v>
      </c>
      <c r="AS32" t="s">
        <v>628</v>
      </c>
      <c r="AT32" t="s">
        <v>395</v>
      </c>
      <c r="AU32" t="s">
        <v>64</v>
      </c>
      <c r="AV32" t="s">
        <v>35</v>
      </c>
      <c r="AW32" t="s">
        <v>65</v>
      </c>
      <c r="AX32" t="s">
        <v>66</v>
      </c>
      <c r="AY32" s="2">
        <v>0</v>
      </c>
      <c r="AZ32" s="2">
        <v>0</v>
      </c>
      <c r="BA32" s="2">
        <v>0</v>
      </c>
      <c r="BB32" s="2">
        <v>0</v>
      </c>
      <c r="BC32" s="2">
        <v>0</v>
      </c>
    </row>
    <row r="33" spans="1:55" ht="28.8" x14ac:dyDescent="0.3">
      <c r="A33" t="s">
        <v>609</v>
      </c>
      <c r="B33" t="s">
        <v>610</v>
      </c>
      <c r="C33" t="s">
        <v>611</v>
      </c>
      <c r="D33" t="s">
        <v>612</v>
      </c>
      <c r="E33" t="s">
        <v>613</v>
      </c>
      <c r="F33" t="s">
        <v>614</v>
      </c>
      <c r="G33" t="s">
        <v>615</v>
      </c>
      <c r="H33" t="s">
        <v>27</v>
      </c>
      <c r="I33" t="s">
        <v>616</v>
      </c>
      <c r="J33" t="s">
        <v>28</v>
      </c>
      <c r="K33" t="s">
        <v>617</v>
      </c>
      <c r="L33" t="s">
        <v>29</v>
      </c>
      <c r="M33" t="s">
        <v>618</v>
      </c>
      <c r="N33" t="s">
        <v>30</v>
      </c>
      <c r="O33" t="s">
        <v>667</v>
      </c>
      <c r="P33" t="s">
        <v>51</v>
      </c>
      <c r="Q33" t="s">
        <v>647</v>
      </c>
      <c r="R33" t="s">
        <v>668</v>
      </c>
      <c r="S33" t="s">
        <v>281</v>
      </c>
      <c r="T33" t="s">
        <v>33</v>
      </c>
      <c r="U33" t="s">
        <v>91</v>
      </c>
      <c r="V33" t="s">
        <v>173</v>
      </c>
      <c r="W33" s="6" t="s">
        <v>679</v>
      </c>
      <c r="X33">
        <v>1480000</v>
      </c>
      <c r="Y33" t="s">
        <v>1642</v>
      </c>
      <c r="Z33" s="1">
        <v>44958</v>
      </c>
      <c r="AA33" t="s">
        <v>380</v>
      </c>
      <c r="AB33" s="1">
        <v>44958</v>
      </c>
      <c r="AC33" t="s">
        <v>243</v>
      </c>
      <c r="AD33" t="s">
        <v>1692</v>
      </c>
      <c r="AE33" t="s">
        <v>1644</v>
      </c>
      <c r="AF33" t="s">
        <v>680</v>
      </c>
      <c r="AG33" t="s">
        <v>678</v>
      </c>
      <c r="AH33" t="s">
        <v>625</v>
      </c>
      <c r="AI33" t="s">
        <v>158</v>
      </c>
      <c r="AJ33" t="s">
        <v>159</v>
      </c>
      <c r="AK33" t="s">
        <v>214</v>
      </c>
      <c r="AL33" s="1">
        <v>44956</v>
      </c>
      <c r="AM33" t="s">
        <v>264</v>
      </c>
      <c r="AN33" s="1">
        <v>44938</v>
      </c>
      <c r="AO33" t="s">
        <v>672</v>
      </c>
      <c r="AP33" t="s">
        <v>627</v>
      </c>
      <c r="AQ33" t="s">
        <v>39</v>
      </c>
      <c r="AR33" t="s">
        <v>282</v>
      </c>
      <c r="AS33" t="s">
        <v>628</v>
      </c>
      <c r="AT33" t="s">
        <v>386</v>
      </c>
      <c r="AU33" t="s">
        <v>52</v>
      </c>
      <c r="AV33" t="s">
        <v>35</v>
      </c>
      <c r="AW33" t="s">
        <v>53</v>
      </c>
      <c r="AX33" t="s">
        <v>54</v>
      </c>
      <c r="AY33" s="2">
        <v>0</v>
      </c>
      <c r="AZ33" s="2">
        <v>0</v>
      </c>
      <c r="BA33" s="2">
        <v>0</v>
      </c>
      <c r="BB33" s="2">
        <v>0</v>
      </c>
      <c r="BC33" s="2">
        <v>0</v>
      </c>
    </row>
    <row r="34" spans="1:55" ht="28.8" x14ac:dyDescent="0.3">
      <c r="A34" t="s">
        <v>609</v>
      </c>
      <c r="B34" t="s">
        <v>610</v>
      </c>
      <c r="C34" t="s">
        <v>611</v>
      </c>
      <c r="D34" t="s">
        <v>612</v>
      </c>
      <c r="E34" t="s">
        <v>613</v>
      </c>
      <c r="F34" t="s">
        <v>614</v>
      </c>
      <c r="G34" t="s">
        <v>702</v>
      </c>
      <c r="H34" t="s">
        <v>57</v>
      </c>
      <c r="I34" t="s">
        <v>703</v>
      </c>
      <c r="J34" t="s">
        <v>58</v>
      </c>
      <c r="K34" t="s">
        <v>704</v>
      </c>
      <c r="L34" t="s">
        <v>59</v>
      </c>
      <c r="M34" t="s">
        <v>705</v>
      </c>
      <c r="N34" t="s">
        <v>60</v>
      </c>
      <c r="O34" t="s">
        <v>706</v>
      </c>
      <c r="P34" t="s">
        <v>61</v>
      </c>
      <c r="Q34" t="s">
        <v>647</v>
      </c>
      <c r="R34" t="s">
        <v>707</v>
      </c>
      <c r="S34" t="s">
        <v>284</v>
      </c>
      <c r="T34" t="s">
        <v>41</v>
      </c>
      <c r="U34" t="s">
        <v>708</v>
      </c>
      <c r="V34" t="s">
        <v>709</v>
      </c>
      <c r="W34" s="6" t="s">
        <v>710</v>
      </c>
      <c r="X34">
        <v>970000</v>
      </c>
      <c r="Y34" t="s">
        <v>1642</v>
      </c>
      <c r="Z34" s="1">
        <v>44958</v>
      </c>
      <c r="AA34" t="s">
        <v>380</v>
      </c>
      <c r="AB34" s="1">
        <v>44958</v>
      </c>
      <c r="AC34" t="s">
        <v>244</v>
      </c>
      <c r="AD34" t="s">
        <v>1693</v>
      </c>
      <c r="AE34" t="s">
        <v>1644</v>
      </c>
      <c r="AF34" t="s">
        <v>711</v>
      </c>
      <c r="AG34" t="s">
        <v>631</v>
      </c>
      <c r="AH34" t="s">
        <v>625</v>
      </c>
      <c r="AI34" t="s">
        <v>158</v>
      </c>
      <c r="AJ34" t="s">
        <v>159</v>
      </c>
      <c r="AK34" t="s">
        <v>1694</v>
      </c>
      <c r="AL34" s="1">
        <v>44956</v>
      </c>
      <c r="AM34" t="s">
        <v>216</v>
      </c>
      <c r="AN34" s="1">
        <v>44939</v>
      </c>
      <c r="AO34" t="s">
        <v>712</v>
      </c>
      <c r="AP34" t="s">
        <v>627</v>
      </c>
      <c r="AQ34" t="s">
        <v>39</v>
      </c>
      <c r="AR34" t="s">
        <v>639</v>
      </c>
      <c r="AS34" t="s">
        <v>628</v>
      </c>
      <c r="AT34" t="s">
        <v>395</v>
      </c>
      <c r="AU34" t="s">
        <v>64</v>
      </c>
      <c r="AV34" t="s">
        <v>35</v>
      </c>
      <c r="AW34" t="s">
        <v>65</v>
      </c>
      <c r="AX34" t="s">
        <v>66</v>
      </c>
      <c r="AY34" s="2">
        <v>0</v>
      </c>
      <c r="AZ34" s="2">
        <v>0</v>
      </c>
      <c r="BA34" s="2">
        <v>0</v>
      </c>
      <c r="BB34" s="2">
        <v>0</v>
      </c>
      <c r="BC34" s="2">
        <v>0</v>
      </c>
    </row>
    <row r="35" spans="1:55" ht="28.8" x14ac:dyDescent="0.3">
      <c r="A35" t="s">
        <v>609</v>
      </c>
      <c r="B35" t="s">
        <v>610</v>
      </c>
      <c r="C35" t="s">
        <v>611</v>
      </c>
      <c r="D35" t="s">
        <v>612</v>
      </c>
      <c r="E35" t="s">
        <v>613</v>
      </c>
      <c r="F35" t="s">
        <v>614</v>
      </c>
      <c r="G35" t="s">
        <v>615</v>
      </c>
      <c r="H35" t="s">
        <v>27</v>
      </c>
      <c r="I35" t="s">
        <v>616</v>
      </c>
      <c r="J35" t="s">
        <v>28</v>
      </c>
      <c r="K35" t="s">
        <v>617</v>
      </c>
      <c r="L35" t="s">
        <v>29</v>
      </c>
      <c r="M35" t="s">
        <v>618</v>
      </c>
      <c r="N35" t="s">
        <v>30</v>
      </c>
      <c r="O35" t="s">
        <v>667</v>
      </c>
      <c r="P35" t="s">
        <v>51</v>
      </c>
      <c r="Q35" t="s">
        <v>647</v>
      </c>
      <c r="R35" t="s">
        <v>668</v>
      </c>
      <c r="S35" t="s">
        <v>281</v>
      </c>
      <c r="T35" t="s">
        <v>33</v>
      </c>
      <c r="U35" t="s">
        <v>277</v>
      </c>
      <c r="V35" t="s">
        <v>43</v>
      </c>
      <c r="W35" s="6" t="s">
        <v>681</v>
      </c>
      <c r="X35">
        <v>1499200</v>
      </c>
      <c r="Y35" t="s">
        <v>1642</v>
      </c>
      <c r="Z35" s="1">
        <v>44958</v>
      </c>
      <c r="AA35" t="s">
        <v>380</v>
      </c>
      <c r="AB35" s="1">
        <v>44958</v>
      </c>
      <c r="AC35" t="s">
        <v>243</v>
      </c>
      <c r="AD35" t="s">
        <v>1695</v>
      </c>
      <c r="AE35" t="s">
        <v>1644</v>
      </c>
      <c r="AF35" t="s">
        <v>682</v>
      </c>
      <c r="AG35" t="s">
        <v>634</v>
      </c>
      <c r="AH35" t="s">
        <v>625</v>
      </c>
      <c r="AI35" t="s">
        <v>158</v>
      </c>
      <c r="AJ35" t="s">
        <v>159</v>
      </c>
      <c r="AK35" t="s">
        <v>182</v>
      </c>
      <c r="AL35" s="1">
        <v>44956</v>
      </c>
      <c r="AM35" t="s">
        <v>263</v>
      </c>
      <c r="AN35" s="1">
        <v>44944</v>
      </c>
      <c r="AO35" t="s">
        <v>672</v>
      </c>
      <c r="AP35" t="s">
        <v>627</v>
      </c>
      <c r="AQ35" t="s">
        <v>39</v>
      </c>
      <c r="AR35" t="s">
        <v>282</v>
      </c>
      <c r="AS35" t="s">
        <v>628</v>
      </c>
      <c r="AT35" t="s">
        <v>386</v>
      </c>
      <c r="AU35" t="s">
        <v>52</v>
      </c>
      <c r="AV35" t="s">
        <v>35</v>
      </c>
      <c r="AW35" t="s">
        <v>53</v>
      </c>
      <c r="AX35" t="s">
        <v>54</v>
      </c>
      <c r="AY35" s="2">
        <v>0</v>
      </c>
      <c r="AZ35" s="2">
        <v>0</v>
      </c>
      <c r="BA35" s="2">
        <v>0</v>
      </c>
      <c r="BB35" s="2">
        <v>29984</v>
      </c>
      <c r="BC35" s="2">
        <v>0</v>
      </c>
    </row>
    <row r="36" spans="1:55" ht="28.8" x14ac:dyDescent="0.3">
      <c r="A36" t="s">
        <v>609</v>
      </c>
      <c r="B36" t="s">
        <v>610</v>
      </c>
      <c r="C36" t="s">
        <v>611</v>
      </c>
      <c r="D36" t="s">
        <v>612</v>
      </c>
      <c r="E36" t="s">
        <v>613</v>
      </c>
      <c r="F36" t="s">
        <v>614</v>
      </c>
      <c r="G36" t="s">
        <v>702</v>
      </c>
      <c r="H36" t="s">
        <v>57</v>
      </c>
      <c r="I36" t="s">
        <v>703</v>
      </c>
      <c r="J36" t="s">
        <v>58</v>
      </c>
      <c r="K36" t="s">
        <v>704</v>
      </c>
      <c r="L36" t="s">
        <v>59</v>
      </c>
      <c r="M36" t="s">
        <v>705</v>
      </c>
      <c r="N36" t="s">
        <v>60</v>
      </c>
      <c r="O36" t="s">
        <v>706</v>
      </c>
      <c r="P36" t="s">
        <v>61</v>
      </c>
      <c r="Q36" t="s">
        <v>731</v>
      </c>
      <c r="R36" t="s">
        <v>732</v>
      </c>
      <c r="S36" t="s">
        <v>284</v>
      </c>
      <c r="T36" t="s">
        <v>41</v>
      </c>
      <c r="U36" t="s">
        <v>733</v>
      </c>
      <c r="V36" t="s">
        <v>112</v>
      </c>
      <c r="W36" s="6" t="s">
        <v>737</v>
      </c>
      <c r="X36">
        <v>2370000</v>
      </c>
      <c r="Y36" t="s">
        <v>1642</v>
      </c>
      <c r="Z36" s="1">
        <v>44958</v>
      </c>
      <c r="AA36" t="s">
        <v>380</v>
      </c>
      <c r="AB36" s="1">
        <v>44958</v>
      </c>
      <c r="AC36" t="s">
        <v>244</v>
      </c>
      <c r="AD36" t="s">
        <v>1696</v>
      </c>
      <c r="AE36" t="s">
        <v>1644</v>
      </c>
      <c r="AF36" t="s">
        <v>738</v>
      </c>
      <c r="AG36" t="s">
        <v>739</v>
      </c>
      <c r="AH36" t="s">
        <v>625</v>
      </c>
      <c r="AI36" t="s">
        <v>158</v>
      </c>
      <c r="AJ36" t="s">
        <v>159</v>
      </c>
      <c r="AK36" t="s">
        <v>1697</v>
      </c>
      <c r="AL36" s="1">
        <v>44956</v>
      </c>
      <c r="AM36" t="s">
        <v>220</v>
      </c>
      <c r="AN36" s="1">
        <v>44943</v>
      </c>
      <c r="AO36" t="s">
        <v>626</v>
      </c>
      <c r="AP36" t="s">
        <v>627</v>
      </c>
      <c r="AQ36" t="s">
        <v>39</v>
      </c>
      <c r="AR36" t="s">
        <v>639</v>
      </c>
      <c r="AS36" t="s">
        <v>628</v>
      </c>
      <c r="AT36" t="s">
        <v>736</v>
      </c>
      <c r="AU36" t="s">
        <v>304</v>
      </c>
      <c r="AV36" t="s">
        <v>35</v>
      </c>
      <c r="AW36" t="s">
        <v>36</v>
      </c>
      <c r="AX36" t="s">
        <v>47</v>
      </c>
      <c r="AY36" s="2">
        <v>0</v>
      </c>
      <c r="AZ36" s="2">
        <v>0</v>
      </c>
      <c r="BA36" s="2">
        <v>0</v>
      </c>
      <c r="BB36" s="2">
        <v>0</v>
      </c>
      <c r="BC36" s="2">
        <v>0</v>
      </c>
    </row>
    <row r="37" spans="1:55" ht="28.8" x14ac:dyDescent="0.3">
      <c r="A37" t="s">
        <v>609</v>
      </c>
      <c r="B37" t="s">
        <v>610</v>
      </c>
      <c r="C37" t="s">
        <v>611</v>
      </c>
      <c r="D37" t="s">
        <v>612</v>
      </c>
      <c r="E37" t="s">
        <v>613</v>
      </c>
      <c r="F37" t="s">
        <v>614</v>
      </c>
      <c r="G37" t="s">
        <v>615</v>
      </c>
      <c r="H37" t="s">
        <v>27</v>
      </c>
      <c r="I37" t="s">
        <v>616</v>
      </c>
      <c r="J37" t="s">
        <v>28</v>
      </c>
      <c r="K37" t="s">
        <v>617</v>
      </c>
      <c r="L37" t="s">
        <v>29</v>
      </c>
      <c r="M37" t="s">
        <v>618</v>
      </c>
      <c r="N37" t="s">
        <v>30</v>
      </c>
      <c r="O37" t="s">
        <v>667</v>
      </c>
      <c r="P37" t="s">
        <v>51</v>
      </c>
      <c r="Q37" t="s">
        <v>647</v>
      </c>
      <c r="R37" t="s">
        <v>668</v>
      </c>
      <c r="S37" t="s">
        <v>284</v>
      </c>
      <c r="T37" t="s">
        <v>41</v>
      </c>
      <c r="U37" t="s">
        <v>177</v>
      </c>
      <c r="V37" t="s">
        <v>254</v>
      </c>
      <c r="W37" s="6" t="s">
        <v>683</v>
      </c>
      <c r="X37">
        <v>570000</v>
      </c>
      <c r="Y37" t="s">
        <v>1642</v>
      </c>
      <c r="Z37" s="1">
        <v>44958</v>
      </c>
      <c r="AA37" t="s">
        <v>380</v>
      </c>
      <c r="AB37" s="1">
        <v>44958</v>
      </c>
      <c r="AC37" t="s">
        <v>243</v>
      </c>
      <c r="AD37" t="s">
        <v>1698</v>
      </c>
      <c r="AE37" t="s">
        <v>1644</v>
      </c>
      <c r="AF37" t="s">
        <v>684</v>
      </c>
      <c r="AG37" t="s">
        <v>624</v>
      </c>
      <c r="AH37" t="s">
        <v>625</v>
      </c>
      <c r="AI37" t="s">
        <v>158</v>
      </c>
      <c r="AJ37" t="s">
        <v>159</v>
      </c>
      <c r="AK37" t="s">
        <v>764</v>
      </c>
      <c r="AL37" s="1">
        <v>44956</v>
      </c>
      <c r="AM37" t="s">
        <v>209</v>
      </c>
      <c r="AN37" s="1">
        <v>44937</v>
      </c>
      <c r="AO37" t="s">
        <v>672</v>
      </c>
      <c r="AP37" t="s">
        <v>627</v>
      </c>
      <c r="AQ37" t="s">
        <v>39</v>
      </c>
      <c r="AR37" t="s">
        <v>639</v>
      </c>
      <c r="AS37" t="s">
        <v>628</v>
      </c>
      <c r="AT37" t="s">
        <v>386</v>
      </c>
      <c r="AU37" t="s">
        <v>176</v>
      </c>
      <c r="AV37" t="s">
        <v>35</v>
      </c>
      <c r="AW37" t="s">
        <v>53</v>
      </c>
      <c r="AX37" t="s">
        <v>54</v>
      </c>
      <c r="AY37" s="2">
        <v>0</v>
      </c>
      <c r="AZ37" s="2">
        <v>0</v>
      </c>
      <c r="BA37" s="2">
        <v>0</v>
      </c>
      <c r="BB37" s="2">
        <v>0</v>
      </c>
      <c r="BC37" s="2">
        <v>0</v>
      </c>
    </row>
    <row r="38" spans="1:55" ht="28.8" x14ac:dyDescent="0.3">
      <c r="A38" t="s">
        <v>609</v>
      </c>
      <c r="B38" t="s">
        <v>610</v>
      </c>
      <c r="C38" t="s">
        <v>611</v>
      </c>
      <c r="D38" t="s">
        <v>612</v>
      </c>
      <c r="E38" t="s">
        <v>613</v>
      </c>
      <c r="F38" t="s">
        <v>614</v>
      </c>
      <c r="G38" t="s">
        <v>702</v>
      </c>
      <c r="H38" t="s">
        <v>57</v>
      </c>
      <c r="I38" t="s">
        <v>703</v>
      </c>
      <c r="J38" t="s">
        <v>58</v>
      </c>
      <c r="K38" t="s">
        <v>704</v>
      </c>
      <c r="L38" t="s">
        <v>59</v>
      </c>
      <c r="M38" t="s">
        <v>705</v>
      </c>
      <c r="N38" t="s">
        <v>60</v>
      </c>
      <c r="O38" t="s">
        <v>706</v>
      </c>
      <c r="P38" t="s">
        <v>61</v>
      </c>
      <c r="Q38" t="s">
        <v>731</v>
      </c>
      <c r="R38" t="s">
        <v>732</v>
      </c>
      <c r="S38" t="s">
        <v>284</v>
      </c>
      <c r="T38" t="s">
        <v>41</v>
      </c>
      <c r="U38" t="s">
        <v>733</v>
      </c>
      <c r="V38" t="s">
        <v>112</v>
      </c>
      <c r="W38" s="6" t="s">
        <v>734</v>
      </c>
      <c r="X38">
        <v>930000</v>
      </c>
      <c r="Y38" t="s">
        <v>1642</v>
      </c>
      <c r="Z38" s="1">
        <v>44958</v>
      </c>
      <c r="AA38" t="s">
        <v>380</v>
      </c>
      <c r="AB38" s="1">
        <v>44958</v>
      </c>
      <c r="AC38" t="s">
        <v>244</v>
      </c>
      <c r="AD38" t="s">
        <v>1699</v>
      </c>
      <c r="AE38" t="s">
        <v>1644</v>
      </c>
      <c r="AF38" t="s">
        <v>735</v>
      </c>
      <c r="AG38" t="s">
        <v>675</v>
      </c>
      <c r="AH38" t="s">
        <v>625</v>
      </c>
      <c r="AI38" t="s">
        <v>158</v>
      </c>
      <c r="AJ38" t="s">
        <v>159</v>
      </c>
      <c r="AK38" t="s">
        <v>258</v>
      </c>
      <c r="AL38" s="1">
        <v>44956</v>
      </c>
      <c r="AM38" t="s">
        <v>221</v>
      </c>
      <c r="AN38" s="1">
        <v>44942</v>
      </c>
      <c r="AO38" t="s">
        <v>626</v>
      </c>
      <c r="AP38" t="s">
        <v>627</v>
      </c>
      <c r="AQ38" t="s">
        <v>39</v>
      </c>
      <c r="AR38" t="s">
        <v>639</v>
      </c>
      <c r="AS38" t="s">
        <v>628</v>
      </c>
      <c r="AT38" t="s">
        <v>736</v>
      </c>
      <c r="AU38" t="s">
        <v>304</v>
      </c>
      <c r="AV38" t="s">
        <v>35</v>
      </c>
      <c r="AW38" t="s">
        <v>36</v>
      </c>
      <c r="AX38" t="s">
        <v>47</v>
      </c>
      <c r="AY38" s="2">
        <v>0</v>
      </c>
      <c r="AZ38" s="2">
        <v>0</v>
      </c>
      <c r="BA38" s="2">
        <v>0</v>
      </c>
      <c r="BB38" s="2">
        <v>0</v>
      </c>
      <c r="BC38" s="2">
        <v>0</v>
      </c>
    </row>
    <row r="39" spans="1:55" ht="28.8" x14ac:dyDescent="0.3">
      <c r="A39" t="s">
        <v>609</v>
      </c>
      <c r="B39" t="s">
        <v>610</v>
      </c>
      <c r="C39" t="s">
        <v>611</v>
      </c>
      <c r="D39" t="s">
        <v>612</v>
      </c>
      <c r="E39" t="s">
        <v>613</v>
      </c>
      <c r="F39" t="s">
        <v>614</v>
      </c>
      <c r="G39" t="s">
        <v>615</v>
      </c>
      <c r="H39" t="s">
        <v>27</v>
      </c>
      <c r="I39" t="s">
        <v>616</v>
      </c>
      <c r="J39" t="s">
        <v>28</v>
      </c>
      <c r="K39" t="s">
        <v>617</v>
      </c>
      <c r="L39" t="s">
        <v>29</v>
      </c>
      <c r="M39" t="s">
        <v>618</v>
      </c>
      <c r="N39" t="s">
        <v>30</v>
      </c>
      <c r="O39" t="s">
        <v>685</v>
      </c>
      <c r="P39" t="s">
        <v>178</v>
      </c>
      <c r="Q39" t="s">
        <v>647</v>
      </c>
      <c r="R39" t="s">
        <v>686</v>
      </c>
      <c r="S39" t="s">
        <v>281</v>
      </c>
      <c r="T39" t="s">
        <v>33</v>
      </c>
      <c r="U39" t="s">
        <v>365</v>
      </c>
      <c r="V39" t="s">
        <v>50</v>
      </c>
      <c r="W39" s="6" t="s">
        <v>687</v>
      </c>
      <c r="X39">
        <v>440000</v>
      </c>
      <c r="Y39" t="s">
        <v>1642</v>
      </c>
      <c r="Z39" s="1">
        <v>44958</v>
      </c>
      <c r="AA39" t="s">
        <v>380</v>
      </c>
      <c r="AB39" s="1">
        <v>44958</v>
      </c>
      <c r="AC39" t="s">
        <v>243</v>
      </c>
      <c r="AD39" t="s">
        <v>1700</v>
      </c>
      <c r="AE39" t="s">
        <v>1644</v>
      </c>
      <c r="AF39" t="s">
        <v>688</v>
      </c>
      <c r="AG39" t="s">
        <v>652</v>
      </c>
      <c r="AH39" t="s">
        <v>625</v>
      </c>
      <c r="AI39" t="s">
        <v>158</v>
      </c>
      <c r="AJ39" t="s">
        <v>159</v>
      </c>
      <c r="AK39" t="s">
        <v>262</v>
      </c>
      <c r="AL39" s="1">
        <v>44956</v>
      </c>
      <c r="AM39" t="s">
        <v>689</v>
      </c>
      <c r="AN39" s="1">
        <v>44935</v>
      </c>
      <c r="AO39" t="s">
        <v>672</v>
      </c>
      <c r="AP39" t="s">
        <v>627</v>
      </c>
      <c r="AQ39" t="s">
        <v>39</v>
      </c>
      <c r="AR39" t="s">
        <v>282</v>
      </c>
      <c r="AS39" t="s">
        <v>628</v>
      </c>
      <c r="AT39" t="s">
        <v>392</v>
      </c>
      <c r="AU39" t="s">
        <v>180</v>
      </c>
      <c r="AV39" t="s">
        <v>35</v>
      </c>
      <c r="AW39" t="s">
        <v>53</v>
      </c>
      <c r="AX39" t="s">
        <v>63</v>
      </c>
      <c r="AY39" s="2">
        <v>0</v>
      </c>
      <c r="AZ39" s="2">
        <v>0</v>
      </c>
      <c r="BA39" s="2">
        <v>0</v>
      </c>
      <c r="BB39" s="2">
        <v>0</v>
      </c>
      <c r="BC39" s="2">
        <v>0</v>
      </c>
    </row>
    <row r="40" spans="1:55" ht="28.8" x14ac:dyDescent="0.3">
      <c r="A40" t="s">
        <v>609</v>
      </c>
      <c r="B40" t="s">
        <v>610</v>
      </c>
      <c r="C40" t="s">
        <v>611</v>
      </c>
      <c r="D40" t="s">
        <v>612</v>
      </c>
      <c r="E40" t="s">
        <v>613</v>
      </c>
      <c r="F40" t="s">
        <v>614</v>
      </c>
      <c r="G40" t="s">
        <v>615</v>
      </c>
      <c r="H40" t="s">
        <v>27</v>
      </c>
      <c r="I40" t="s">
        <v>616</v>
      </c>
      <c r="J40" t="s">
        <v>28</v>
      </c>
      <c r="K40" t="s">
        <v>617</v>
      </c>
      <c r="L40" t="s">
        <v>29</v>
      </c>
      <c r="M40" t="s">
        <v>618</v>
      </c>
      <c r="N40" t="s">
        <v>30</v>
      </c>
      <c r="O40" t="s">
        <v>685</v>
      </c>
      <c r="P40" t="s">
        <v>178</v>
      </c>
      <c r="Q40" t="s">
        <v>620</v>
      </c>
      <c r="R40" t="s">
        <v>695</v>
      </c>
      <c r="S40" t="s">
        <v>281</v>
      </c>
      <c r="T40" t="s">
        <v>33</v>
      </c>
      <c r="U40" t="s">
        <v>90</v>
      </c>
      <c r="V40" t="s">
        <v>252</v>
      </c>
      <c r="W40" s="6" t="s">
        <v>690</v>
      </c>
      <c r="X40">
        <v>1000000</v>
      </c>
      <c r="Y40" t="s">
        <v>1642</v>
      </c>
      <c r="Z40" s="1">
        <v>44958</v>
      </c>
      <c r="AA40" t="s">
        <v>380</v>
      </c>
      <c r="AB40" s="1">
        <v>44958</v>
      </c>
      <c r="AC40" t="s">
        <v>243</v>
      </c>
      <c r="AD40" t="s">
        <v>1701</v>
      </c>
      <c r="AE40" t="s">
        <v>1644</v>
      </c>
      <c r="AF40" t="s">
        <v>691</v>
      </c>
      <c r="AG40" t="s">
        <v>652</v>
      </c>
      <c r="AH40" t="s">
        <v>625</v>
      </c>
      <c r="AI40" t="s">
        <v>158</v>
      </c>
      <c r="AJ40" t="s">
        <v>159</v>
      </c>
      <c r="AK40" t="s">
        <v>206</v>
      </c>
      <c r="AL40" s="1">
        <v>44956</v>
      </c>
      <c r="AM40" t="s">
        <v>692</v>
      </c>
      <c r="AN40" s="1">
        <v>44935</v>
      </c>
      <c r="AO40" t="s">
        <v>672</v>
      </c>
      <c r="AP40" t="s">
        <v>627</v>
      </c>
      <c r="AQ40" t="s">
        <v>39</v>
      </c>
      <c r="AR40" t="s">
        <v>282</v>
      </c>
      <c r="AS40" t="s">
        <v>628</v>
      </c>
      <c r="AT40" t="s">
        <v>698</v>
      </c>
      <c r="AU40" t="s">
        <v>699</v>
      </c>
      <c r="AV40" t="s">
        <v>35</v>
      </c>
      <c r="AW40" t="s">
        <v>53</v>
      </c>
      <c r="AX40" t="s">
        <v>63</v>
      </c>
      <c r="AY40" s="2">
        <v>0</v>
      </c>
      <c r="AZ40" s="2">
        <v>0</v>
      </c>
      <c r="BA40" s="2">
        <v>0</v>
      </c>
      <c r="BB40" s="2">
        <v>0</v>
      </c>
      <c r="BC40" s="2">
        <v>0</v>
      </c>
    </row>
    <row r="41" spans="1:55" ht="28.8" x14ac:dyDescent="0.3">
      <c r="A41" t="s">
        <v>609</v>
      </c>
      <c r="B41" t="s">
        <v>610</v>
      </c>
      <c r="C41" t="s">
        <v>611</v>
      </c>
      <c r="D41" t="s">
        <v>612</v>
      </c>
      <c r="E41" t="s">
        <v>613</v>
      </c>
      <c r="F41" t="s">
        <v>614</v>
      </c>
      <c r="G41" t="s">
        <v>615</v>
      </c>
      <c r="H41" t="s">
        <v>27</v>
      </c>
      <c r="I41" t="s">
        <v>616</v>
      </c>
      <c r="J41" t="s">
        <v>28</v>
      </c>
      <c r="K41" t="s">
        <v>617</v>
      </c>
      <c r="L41" t="s">
        <v>29</v>
      </c>
      <c r="M41" t="s">
        <v>618</v>
      </c>
      <c r="N41" t="s">
        <v>30</v>
      </c>
      <c r="O41" t="s">
        <v>685</v>
      </c>
      <c r="P41" t="s">
        <v>178</v>
      </c>
      <c r="Q41" t="s">
        <v>620</v>
      </c>
      <c r="R41" t="s">
        <v>695</v>
      </c>
      <c r="S41" t="s">
        <v>281</v>
      </c>
      <c r="T41" t="s">
        <v>33</v>
      </c>
      <c r="U41" t="s">
        <v>91</v>
      </c>
      <c r="V41" t="s">
        <v>106</v>
      </c>
      <c r="W41" s="6" t="s">
        <v>693</v>
      </c>
      <c r="X41">
        <v>1500000</v>
      </c>
      <c r="Y41" t="s">
        <v>1642</v>
      </c>
      <c r="Z41" s="1">
        <v>44958</v>
      </c>
      <c r="AA41" t="s">
        <v>380</v>
      </c>
      <c r="AB41" s="1">
        <v>44958</v>
      </c>
      <c r="AC41" t="s">
        <v>243</v>
      </c>
      <c r="AD41" t="s">
        <v>1702</v>
      </c>
      <c r="AE41" t="s">
        <v>1644</v>
      </c>
      <c r="AF41" t="s">
        <v>694</v>
      </c>
      <c r="AG41" t="s">
        <v>652</v>
      </c>
      <c r="AH41" t="s">
        <v>625</v>
      </c>
      <c r="AI41" t="s">
        <v>158</v>
      </c>
      <c r="AJ41" t="s">
        <v>159</v>
      </c>
      <c r="AK41" t="s">
        <v>181</v>
      </c>
      <c r="AL41" s="1">
        <v>44956</v>
      </c>
      <c r="AM41" t="s">
        <v>202</v>
      </c>
      <c r="AN41" s="1">
        <v>44935</v>
      </c>
      <c r="AO41" t="s">
        <v>672</v>
      </c>
      <c r="AP41" t="s">
        <v>627</v>
      </c>
      <c r="AQ41" t="s">
        <v>39</v>
      </c>
      <c r="AR41" t="s">
        <v>282</v>
      </c>
      <c r="AS41" t="s">
        <v>628</v>
      </c>
      <c r="AT41" t="s">
        <v>698</v>
      </c>
      <c r="AU41" t="s">
        <v>699</v>
      </c>
      <c r="AV41" t="s">
        <v>35</v>
      </c>
      <c r="AW41" t="s">
        <v>53</v>
      </c>
      <c r="AX41" t="s">
        <v>63</v>
      </c>
      <c r="AY41" s="2">
        <v>0</v>
      </c>
      <c r="AZ41" s="2">
        <v>0</v>
      </c>
      <c r="BA41" s="2">
        <v>0</v>
      </c>
      <c r="BB41" s="2">
        <v>0</v>
      </c>
      <c r="BC41" s="2">
        <v>0</v>
      </c>
    </row>
    <row r="42" spans="1:55" ht="28.8" x14ac:dyDescent="0.3">
      <c r="A42" t="s">
        <v>609</v>
      </c>
      <c r="B42" t="s">
        <v>610</v>
      </c>
      <c r="C42" t="s">
        <v>611</v>
      </c>
      <c r="D42" t="s">
        <v>612</v>
      </c>
      <c r="E42" t="s">
        <v>613</v>
      </c>
      <c r="F42" t="s">
        <v>614</v>
      </c>
      <c r="G42" t="s">
        <v>615</v>
      </c>
      <c r="H42" t="s">
        <v>27</v>
      </c>
      <c r="I42" t="s">
        <v>616</v>
      </c>
      <c r="J42" t="s">
        <v>28</v>
      </c>
      <c r="K42" t="s">
        <v>617</v>
      </c>
      <c r="L42" t="s">
        <v>29</v>
      </c>
      <c r="M42" t="s">
        <v>618</v>
      </c>
      <c r="N42" t="s">
        <v>30</v>
      </c>
      <c r="O42" t="s">
        <v>685</v>
      </c>
      <c r="P42" t="s">
        <v>178</v>
      </c>
      <c r="Q42" t="s">
        <v>620</v>
      </c>
      <c r="R42" t="s">
        <v>695</v>
      </c>
      <c r="S42" t="s">
        <v>281</v>
      </c>
      <c r="T42" t="s">
        <v>33</v>
      </c>
      <c r="U42" t="s">
        <v>90</v>
      </c>
      <c r="V42" t="s">
        <v>252</v>
      </c>
      <c r="W42" s="6" t="s">
        <v>696</v>
      </c>
      <c r="X42">
        <v>997000</v>
      </c>
      <c r="Y42" t="s">
        <v>1642</v>
      </c>
      <c r="Z42" s="1">
        <v>44958</v>
      </c>
      <c r="AA42" t="s">
        <v>380</v>
      </c>
      <c r="AB42" s="1">
        <v>44958</v>
      </c>
      <c r="AC42" t="s">
        <v>243</v>
      </c>
      <c r="AD42" t="s">
        <v>1703</v>
      </c>
      <c r="AE42" t="s">
        <v>1644</v>
      </c>
      <c r="AF42" t="s">
        <v>697</v>
      </c>
      <c r="AG42" t="s">
        <v>675</v>
      </c>
      <c r="AH42" t="s">
        <v>625</v>
      </c>
      <c r="AI42" t="s">
        <v>158</v>
      </c>
      <c r="AJ42" t="s">
        <v>159</v>
      </c>
      <c r="AK42" t="s">
        <v>175</v>
      </c>
      <c r="AL42" s="1">
        <v>44956</v>
      </c>
      <c r="AM42" t="s">
        <v>245</v>
      </c>
      <c r="AN42" s="1">
        <v>44942</v>
      </c>
      <c r="AO42" t="s">
        <v>672</v>
      </c>
      <c r="AP42" t="s">
        <v>627</v>
      </c>
      <c r="AQ42" t="s">
        <v>39</v>
      </c>
      <c r="AR42" t="s">
        <v>282</v>
      </c>
      <c r="AS42" t="s">
        <v>628</v>
      </c>
      <c r="AT42" t="s">
        <v>698</v>
      </c>
      <c r="AU42" t="s">
        <v>699</v>
      </c>
      <c r="AV42" t="s">
        <v>35</v>
      </c>
      <c r="AW42" t="s">
        <v>53</v>
      </c>
      <c r="AX42" t="s">
        <v>63</v>
      </c>
      <c r="AY42" s="2">
        <v>0</v>
      </c>
      <c r="AZ42" s="2">
        <v>0</v>
      </c>
      <c r="BA42" s="2">
        <v>0</v>
      </c>
      <c r="BB42" s="2">
        <v>0</v>
      </c>
      <c r="BC42" s="2">
        <v>0</v>
      </c>
    </row>
    <row r="43" spans="1:55" ht="28.8" x14ac:dyDescent="0.3">
      <c r="A43" t="s">
        <v>609</v>
      </c>
      <c r="B43" t="s">
        <v>610</v>
      </c>
      <c r="C43" t="s">
        <v>611</v>
      </c>
      <c r="D43" t="s">
        <v>612</v>
      </c>
      <c r="E43" t="s">
        <v>613</v>
      </c>
      <c r="F43" t="s">
        <v>614</v>
      </c>
      <c r="G43" t="s">
        <v>615</v>
      </c>
      <c r="H43" t="s">
        <v>27</v>
      </c>
      <c r="I43" t="s">
        <v>616</v>
      </c>
      <c r="J43" t="s">
        <v>28</v>
      </c>
      <c r="K43" t="s">
        <v>617</v>
      </c>
      <c r="L43" t="s">
        <v>29</v>
      </c>
      <c r="M43" t="s">
        <v>618</v>
      </c>
      <c r="N43" t="s">
        <v>30</v>
      </c>
      <c r="O43" t="s">
        <v>685</v>
      </c>
      <c r="P43" t="s">
        <v>178</v>
      </c>
      <c r="Q43" t="s">
        <v>620</v>
      </c>
      <c r="R43" t="s">
        <v>695</v>
      </c>
      <c r="S43" t="s">
        <v>281</v>
      </c>
      <c r="T43" t="s">
        <v>33</v>
      </c>
      <c r="U43" t="s">
        <v>91</v>
      </c>
      <c r="V43" t="s">
        <v>106</v>
      </c>
      <c r="W43" s="6" t="s">
        <v>700</v>
      </c>
      <c r="X43">
        <v>1500000</v>
      </c>
      <c r="Y43" t="s">
        <v>1642</v>
      </c>
      <c r="Z43" s="1">
        <v>44958</v>
      </c>
      <c r="AA43" t="s">
        <v>380</v>
      </c>
      <c r="AB43" s="1">
        <v>44958</v>
      </c>
      <c r="AC43" t="s">
        <v>243</v>
      </c>
      <c r="AD43" t="s">
        <v>1704</v>
      </c>
      <c r="AE43" t="s">
        <v>1644</v>
      </c>
      <c r="AF43" t="s">
        <v>701</v>
      </c>
      <c r="AG43" t="s">
        <v>675</v>
      </c>
      <c r="AH43" t="s">
        <v>625</v>
      </c>
      <c r="AI43" t="s">
        <v>158</v>
      </c>
      <c r="AJ43" t="s">
        <v>159</v>
      </c>
      <c r="AK43" t="s">
        <v>170</v>
      </c>
      <c r="AL43" s="1">
        <v>44956</v>
      </c>
      <c r="AM43" t="s">
        <v>244</v>
      </c>
      <c r="AN43" s="1">
        <v>44942</v>
      </c>
      <c r="AO43" t="s">
        <v>672</v>
      </c>
      <c r="AP43" t="s">
        <v>627</v>
      </c>
      <c r="AQ43" t="s">
        <v>39</v>
      </c>
      <c r="AR43" t="s">
        <v>282</v>
      </c>
      <c r="AS43" t="s">
        <v>628</v>
      </c>
      <c r="AT43" t="s">
        <v>698</v>
      </c>
      <c r="AU43" t="s">
        <v>699</v>
      </c>
      <c r="AV43" t="s">
        <v>35</v>
      </c>
      <c r="AW43" t="s">
        <v>53</v>
      </c>
      <c r="AX43" t="s">
        <v>63</v>
      </c>
      <c r="AY43" s="2">
        <v>0</v>
      </c>
      <c r="AZ43" s="2">
        <v>0</v>
      </c>
      <c r="BA43" s="2">
        <v>0</v>
      </c>
      <c r="BB43" s="2">
        <v>0</v>
      </c>
      <c r="BC43" s="2">
        <v>0</v>
      </c>
    </row>
    <row r="44" spans="1:55" ht="28.8" x14ac:dyDescent="0.3">
      <c r="A44" t="s">
        <v>609</v>
      </c>
      <c r="B44" t="s">
        <v>610</v>
      </c>
      <c r="C44" t="s">
        <v>611</v>
      </c>
      <c r="D44" t="s">
        <v>612</v>
      </c>
      <c r="E44" t="s">
        <v>613</v>
      </c>
      <c r="F44" t="s">
        <v>614</v>
      </c>
      <c r="G44" t="s">
        <v>702</v>
      </c>
      <c r="H44" t="s">
        <v>57</v>
      </c>
      <c r="I44" t="s">
        <v>703</v>
      </c>
      <c r="J44" t="s">
        <v>58</v>
      </c>
      <c r="K44" t="s">
        <v>781</v>
      </c>
      <c r="L44" t="s">
        <v>79</v>
      </c>
      <c r="M44" t="s">
        <v>782</v>
      </c>
      <c r="N44" t="s">
        <v>80</v>
      </c>
      <c r="O44" t="s">
        <v>791</v>
      </c>
      <c r="P44" t="s">
        <v>116</v>
      </c>
      <c r="Q44" t="s">
        <v>647</v>
      </c>
      <c r="R44" t="s">
        <v>792</v>
      </c>
      <c r="S44" t="s">
        <v>284</v>
      </c>
      <c r="T44" t="s">
        <v>41</v>
      </c>
      <c r="U44" t="s">
        <v>798</v>
      </c>
      <c r="V44" t="s">
        <v>799</v>
      </c>
      <c r="W44" s="6" t="s">
        <v>802</v>
      </c>
      <c r="X44">
        <v>3862000</v>
      </c>
      <c r="Y44" t="s">
        <v>1642</v>
      </c>
      <c r="Z44" s="1">
        <v>44958</v>
      </c>
      <c r="AA44" t="s">
        <v>380</v>
      </c>
      <c r="AB44" s="1">
        <v>44958</v>
      </c>
      <c r="AC44" t="s">
        <v>245</v>
      </c>
      <c r="AD44" t="s">
        <v>1705</v>
      </c>
      <c r="AE44" t="s">
        <v>1644</v>
      </c>
      <c r="AF44" t="s">
        <v>803</v>
      </c>
      <c r="AG44" t="s">
        <v>634</v>
      </c>
      <c r="AH44" t="s">
        <v>625</v>
      </c>
      <c r="AI44" t="s">
        <v>158</v>
      </c>
      <c r="AJ44" t="s">
        <v>159</v>
      </c>
      <c r="AK44" t="s">
        <v>761</v>
      </c>
      <c r="AL44" s="1">
        <v>44956</v>
      </c>
      <c r="AM44" t="s">
        <v>225</v>
      </c>
      <c r="AN44" s="1">
        <v>44944</v>
      </c>
      <c r="AO44" t="s">
        <v>787</v>
      </c>
      <c r="AP44" t="s">
        <v>627</v>
      </c>
      <c r="AQ44" t="s">
        <v>39</v>
      </c>
      <c r="AR44" t="s">
        <v>639</v>
      </c>
      <c r="AS44" t="s">
        <v>628</v>
      </c>
      <c r="AT44" t="s">
        <v>385</v>
      </c>
      <c r="AU44" t="s">
        <v>164</v>
      </c>
      <c r="AV44" t="s">
        <v>35</v>
      </c>
      <c r="AW44" t="s">
        <v>83</v>
      </c>
      <c r="AX44" t="s">
        <v>84</v>
      </c>
      <c r="AY44" s="2">
        <v>0</v>
      </c>
      <c r="AZ44" s="2">
        <v>0</v>
      </c>
      <c r="BA44" s="2">
        <v>0</v>
      </c>
      <c r="BB44" s="2">
        <v>0</v>
      </c>
      <c r="BC44" s="2">
        <v>0</v>
      </c>
    </row>
    <row r="45" spans="1:55" ht="28.8" x14ac:dyDescent="0.3">
      <c r="A45" t="s">
        <v>609</v>
      </c>
      <c r="B45" t="s">
        <v>610</v>
      </c>
      <c r="C45" t="s">
        <v>611</v>
      </c>
      <c r="D45" t="s">
        <v>612</v>
      </c>
      <c r="E45" t="s">
        <v>613</v>
      </c>
      <c r="F45" t="s">
        <v>614</v>
      </c>
      <c r="G45" t="s">
        <v>702</v>
      </c>
      <c r="H45" t="s">
        <v>57</v>
      </c>
      <c r="I45" t="s">
        <v>703</v>
      </c>
      <c r="J45" t="s">
        <v>58</v>
      </c>
      <c r="K45" t="s">
        <v>781</v>
      </c>
      <c r="L45" t="s">
        <v>79</v>
      </c>
      <c r="M45" t="s">
        <v>782</v>
      </c>
      <c r="N45" t="s">
        <v>80</v>
      </c>
      <c r="O45" t="s">
        <v>791</v>
      </c>
      <c r="P45" t="s">
        <v>116</v>
      </c>
      <c r="Q45" t="s">
        <v>647</v>
      </c>
      <c r="R45" t="s">
        <v>792</v>
      </c>
      <c r="S45" t="s">
        <v>284</v>
      </c>
      <c r="T45" t="s">
        <v>41</v>
      </c>
      <c r="U45" t="s">
        <v>798</v>
      </c>
      <c r="V45" t="s">
        <v>799</v>
      </c>
      <c r="W45" s="6" t="s">
        <v>800</v>
      </c>
      <c r="X45">
        <v>5275000</v>
      </c>
      <c r="Y45" t="s">
        <v>1642</v>
      </c>
      <c r="Z45" s="1">
        <v>44958</v>
      </c>
      <c r="AA45" t="s">
        <v>380</v>
      </c>
      <c r="AB45" s="1">
        <v>44958</v>
      </c>
      <c r="AC45" t="s">
        <v>245</v>
      </c>
      <c r="AD45" t="s">
        <v>1706</v>
      </c>
      <c r="AE45" t="s">
        <v>1644</v>
      </c>
      <c r="AF45" t="s">
        <v>801</v>
      </c>
      <c r="AG45" t="s">
        <v>678</v>
      </c>
      <c r="AH45" t="s">
        <v>625</v>
      </c>
      <c r="AI45" t="s">
        <v>158</v>
      </c>
      <c r="AJ45" t="s">
        <v>159</v>
      </c>
      <c r="AK45" t="s">
        <v>757</v>
      </c>
      <c r="AL45" s="1">
        <v>44956</v>
      </c>
      <c r="AM45" t="s">
        <v>230</v>
      </c>
      <c r="AN45" s="1">
        <v>44938</v>
      </c>
      <c r="AO45" t="s">
        <v>787</v>
      </c>
      <c r="AP45" t="s">
        <v>627</v>
      </c>
      <c r="AQ45" t="s">
        <v>39</v>
      </c>
      <c r="AR45" t="s">
        <v>639</v>
      </c>
      <c r="AS45" t="s">
        <v>628</v>
      </c>
      <c r="AT45" t="s">
        <v>385</v>
      </c>
      <c r="AU45" t="s">
        <v>164</v>
      </c>
      <c r="AV45" t="s">
        <v>35</v>
      </c>
      <c r="AW45" t="s">
        <v>83</v>
      </c>
      <c r="AX45" t="s">
        <v>84</v>
      </c>
      <c r="AY45" s="2">
        <v>0</v>
      </c>
      <c r="AZ45" s="2">
        <v>0</v>
      </c>
      <c r="BA45" s="2">
        <v>0</v>
      </c>
      <c r="BB45" s="2">
        <v>0</v>
      </c>
      <c r="BC45" s="2">
        <v>0</v>
      </c>
    </row>
    <row r="46" spans="1:55" ht="28.8" x14ac:dyDescent="0.3">
      <c r="A46" t="s">
        <v>609</v>
      </c>
      <c r="B46" t="s">
        <v>610</v>
      </c>
      <c r="C46" t="s">
        <v>611</v>
      </c>
      <c r="D46" t="s">
        <v>612</v>
      </c>
      <c r="E46" t="s">
        <v>613</v>
      </c>
      <c r="F46" t="s">
        <v>614</v>
      </c>
      <c r="G46" t="s">
        <v>702</v>
      </c>
      <c r="H46" t="s">
        <v>57</v>
      </c>
      <c r="I46" t="s">
        <v>703</v>
      </c>
      <c r="J46" t="s">
        <v>58</v>
      </c>
      <c r="K46" t="s">
        <v>781</v>
      </c>
      <c r="L46" t="s">
        <v>79</v>
      </c>
      <c r="M46" t="s">
        <v>782</v>
      </c>
      <c r="N46" t="s">
        <v>80</v>
      </c>
      <c r="O46" t="s">
        <v>791</v>
      </c>
      <c r="P46" t="s">
        <v>116</v>
      </c>
      <c r="Q46" t="s">
        <v>647</v>
      </c>
      <c r="R46" t="s">
        <v>792</v>
      </c>
      <c r="S46" t="s">
        <v>281</v>
      </c>
      <c r="T46" t="s">
        <v>33</v>
      </c>
      <c r="U46" t="s">
        <v>365</v>
      </c>
      <c r="V46" t="s">
        <v>793</v>
      </c>
      <c r="W46" s="6" t="s">
        <v>796</v>
      </c>
      <c r="X46">
        <v>720000</v>
      </c>
      <c r="Y46" t="s">
        <v>1642</v>
      </c>
      <c r="Z46" s="1">
        <v>44958</v>
      </c>
      <c r="AA46" t="s">
        <v>380</v>
      </c>
      <c r="AB46" s="1">
        <v>44958</v>
      </c>
      <c r="AC46" t="s">
        <v>245</v>
      </c>
      <c r="AD46" t="s">
        <v>1707</v>
      </c>
      <c r="AE46" t="s">
        <v>1644</v>
      </c>
      <c r="AF46" t="s">
        <v>797</v>
      </c>
      <c r="AG46" t="s">
        <v>624</v>
      </c>
      <c r="AH46" t="s">
        <v>625</v>
      </c>
      <c r="AI46" t="s">
        <v>158</v>
      </c>
      <c r="AJ46" t="s">
        <v>159</v>
      </c>
      <c r="AK46" t="s">
        <v>753</v>
      </c>
      <c r="AL46" s="1">
        <v>44956</v>
      </c>
      <c r="AM46" t="s">
        <v>231</v>
      </c>
      <c r="AN46" s="1">
        <v>44937</v>
      </c>
      <c r="AO46" t="s">
        <v>787</v>
      </c>
      <c r="AP46" t="s">
        <v>627</v>
      </c>
      <c r="AQ46" t="s">
        <v>39</v>
      </c>
      <c r="AR46" t="s">
        <v>282</v>
      </c>
      <c r="AS46" t="s">
        <v>628</v>
      </c>
      <c r="AT46" t="s">
        <v>385</v>
      </c>
      <c r="AU46" t="s">
        <v>117</v>
      </c>
      <c r="AV46" t="s">
        <v>35</v>
      </c>
      <c r="AW46" t="s">
        <v>83</v>
      </c>
      <c r="AX46" t="s">
        <v>84</v>
      </c>
      <c r="AY46" s="2">
        <v>0</v>
      </c>
      <c r="AZ46" s="2">
        <v>0</v>
      </c>
      <c r="BA46" s="2">
        <v>0</v>
      </c>
      <c r="BB46" s="2">
        <v>0</v>
      </c>
      <c r="BC46" s="2">
        <v>0</v>
      </c>
    </row>
    <row r="47" spans="1:55" ht="28.8" x14ac:dyDescent="0.3">
      <c r="A47" t="s">
        <v>609</v>
      </c>
      <c r="B47" t="s">
        <v>610</v>
      </c>
      <c r="C47" t="s">
        <v>611</v>
      </c>
      <c r="D47" t="s">
        <v>612</v>
      </c>
      <c r="E47" t="s">
        <v>613</v>
      </c>
      <c r="F47" t="s">
        <v>614</v>
      </c>
      <c r="G47" t="s">
        <v>702</v>
      </c>
      <c r="H47" t="s">
        <v>57</v>
      </c>
      <c r="I47" t="s">
        <v>703</v>
      </c>
      <c r="J47" t="s">
        <v>58</v>
      </c>
      <c r="K47" t="s">
        <v>781</v>
      </c>
      <c r="L47" t="s">
        <v>79</v>
      </c>
      <c r="M47" t="s">
        <v>782</v>
      </c>
      <c r="N47" t="s">
        <v>80</v>
      </c>
      <c r="O47" t="s">
        <v>791</v>
      </c>
      <c r="P47" t="s">
        <v>116</v>
      </c>
      <c r="Q47" t="s">
        <v>647</v>
      </c>
      <c r="R47" t="s">
        <v>792</v>
      </c>
      <c r="S47" t="s">
        <v>281</v>
      </c>
      <c r="T47" t="s">
        <v>33</v>
      </c>
      <c r="U47" t="s">
        <v>365</v>
      </c>
      <c r="V47" t="s">
        <v>793</v>
      </c>
      <c r="W47" s="6" t="s">
        <v>794</v>
      </c>
      <c r="X47">
        <v>840000</v>
      </c>
      <c r="Y47" t="s">
        <v>1642</v>
      </c>
      <c r="Z47" s="1">
        <v>44958</v>
      </c>
      <c r="AA47" t="s">
        <v>380</v>
      </c>
      <c r="AB47" s="1">
        <v>44958</v>
      </c>
      <c r="AC47" t="s">
        <v>245</v>
      </c>
      <c r="AD47" t="s">
        <v>1708</v>
      </c>
      <c r="AE47" t="s">
        <v>1644</v>
      </c>
      <c r="AF47" t="s">
        <v>795</v>
      </c>
      <c r="AG47" t="s">
        <v>661</v>
      </c>
      <c r="AH47" t="s">
        <v>625</v>
      </c>
      <c r="AI47" t="s">
        <v>158</v>
      </c>
      <c r="AJ47" t="s">
        <v>159</v>
      </c>
      <c r="AK47" t="s">
        <v>751</v>
      </c>
      <c r="AL47" s="1">
        <v>44956</v>
      </c>
      <c r="AM47" t="s">
        <v>210</v>
      </c>
      <c r="AN47" s="1">
        <v>44936</v>
      </c>
      <c r="AO47" t="s">
        <v>787</v>
      </c>
      <c r="AP47" t="s">
        <v>627</v>
      </c>
      <c r="AQ47" t="s">
        <v>39</v>
      </c>
      <c r="AR47" t="s">
        <v>282</v>
      </c>
      <c r="AS47" t="s">
        <v>628</v>
      </c>
      <c r="AT47" t="s">
        <v>385</v>
      </c>
      <c r="AU47" t="s">
        <v>117</v>
      </c>
      <c r="AV47" t="s">
        <v>35</v>
      </c>
      <c r="AW47" t="s">
        <v>83</v>
      </c>
      <c r="AX47" t="s">
        <v>84</v>
      </c>
      <c r="AY47" s="2">
        <v>0</v>
      </c>
      <c r="AZ47" s="2">
        <v>0</v>
      </c>
      <c r="BA47" s="2">
        <v>0</v>
      </c>
      <c r="BB47" s="2">
        <v>0</v>
      </c>
      <c r="BC47" s="2">
        <v>0</v>
      </c>
    </row>
    <row r="48" spans="1:55" ht="28.8" x14ac:dyDescent="0.3">
      <c r="A48" t="s">
        <v>609</v>
      </c>
      <c r="B48" t="s">
        <v>610</v>
      </c>
      <c r="C48" t="s">
        <v>611</v>
      </c>
      <c r="D48" t="s">
        <v>612</v>
      </c>
      <c r="E48" t="s">
        <v>613</v>
      </c>
      <c r="F48" t="s">
        <v>614</v>
      </c>
      <c r="G48" t="s">
        <v>702</v>
      </c>
      <c r="H48" t="s">
        <v>57</v>
      </c>
      <c r="I48" t="s">
        <v>703</v>
      </c>
      <c r="J48" t="s">
        <v>58</v>
      </c>
      <c r="K48" t="s">
        <v>781</v>
      </c>
      <c r="L48" t="s">
        <v>79</v>
      </c>
      <c r="M48" t="s">
        <v>782</v>
      </c>
      <c r="N48" t="s">
        <v>80</v>
      </c>
      <c r="O48" t="s">
        <v>706</v>
      </c>
      <c r="P48" t="s">
        <v>81</v>
      </c>
      <c r="Q48" t="s">
        <v>647</v>
      </c>
      <c r="R48" t="s">
        <v>783</v>
      </c>
      <c r="S48" t="s">
        <v>285</v>
      </c>
      <c r="T48" t="s">
        <v>55</v>
      </c>
      <c r="U48" t="s">
        <v>85</v>
      </c>
      <c r="V48" t="s">
        <v>784</v>
      </c>
      <c r="W48" s="6" t="s">
        <v>789</v>
      </c>
      <c r="X48">
        <v>47730</v>
      </c>
      <c r="Y48" t="s">
        <v>1642</v>
      </c>
      <c r="Z48" s="1">
        <v>44958</v>
      </c>
      <c r="AA48" t="s">
        <v>380</v>
      </c>
      <c r="AB48" s="1">
        <v>44958</v>
      </c>
      <c r="AC48" t="s">
        <v>245</v>
      </c>
      <c r="AD48" t="s">
        <v>1709</v>
      </c>
      <c r="AE48" t="s">
        <v>1644</v>
      </c>
      <c r="AF48" t="s">
        <v>790</v>
      </c>
      <c r="AG48" t="s">
        <v>666</v>
      </c>
      <c r="AH48" t="s">
        <v>625</v>
      </c>
      <c r="AI48" t="s">
        <v>158</v>
      </c>
      <c r="AJ48" t="s">
        <v>159</v>
      </c>
      <c r="AK48" t="s">
        <v>747</v>
      </c>
      <c r="AL48" s="1">
        <v>44956</v>
      </c>
      <c r="AM48" t="s">
        <v>232</v>
      </c>
      <c r="AN48" s="1">
        <v>44950</v>
      </c>
      <c r="AO48" t="s">
        <v>787</v>
      </c>
      <c r="AP48" t="s">
        <v>627</v>
      </c>
      <c r="AQ48" t="s">
        <v>39</v>
      </c>
      <c r="AR48" t="s">
        <v>788</v>
      </c>
      <c r="AS48" t="s">
        <v>628</v>
      </c>
      <c r="AT48" t="s">
        <v>382</v>
      </c>
      <c r="AU48" t="s">
        <v>191</v>
      </c>
      <c r="AV48" t="s">
        <v>35</v>
      </c>
      <c r="AW48" t="s">
        <v>83</v>
      </c>
      <c r="AX48" t="s">
        <v>84</v>
      </c>
      <c r="AY48" s="2">
        <v>0</v>
      </c>
      <c r="AZ48" s="2">
        <v>0</v>
      </c>
      <c r="BA48" s="2">
        <v>0</v>
      </c>
      <c r="BB48" s="2">
        <v>0</v>
      </c>
      <c r="BC48" s="2">
        <v>0</v>
      </c>
    </row>
    <row r="49" spans="1:55" ht="28.8" x14ac:dyDescent="0.3">
      <c r="A49" t="s">
        <v>609</v>
      </c>
      <c r="B49" t="s">
        <v>610</v>
      </c>
      <c r="C49" t="s">
        <v>611</v>
      </c>
      <c r="D49" t="s">
        <v>612</v>
      </c>
      <c r="E49" t="s">
        <v>613</v>
      </c>
      <c r="F49" t="s">
        <v>614</v>
      </c>
      <c r="G49" t="s">
        <v>702</v>
      </c>
      <c r="H49" t="s">
        <v>57</v>
      </c>
      <c r="I49" t="s">
        <v>703</v>
      </c>
      <c r="J49" t="s">
        <v>58</v>
      </c>
      <c r="K49" t="s">
        <v>781</v>
      </c>
      <c r="L49" t="s">
        <v>79</v>
      </c>
      <c r="M49" t="s">
        <v>782</v>
      </c>
      <c r="N49" t="s">
        <v>80</v>
      </c>
      <c r="O49" t="s">
        <v>706</v>
      </c>
      <c r="P49" t="s">
        <v>81</v>
      </c>
      <c r="Q49" t="s">
        <v>647</v>
      </c>
      <c r="R49" t="s">
        <v>783</v>
      </c>
      <c r="S49" t="s">
        <v>285</v>
      </c>
      <c r="T49" t="s">
        <v>55</v>
      </c>
      <c r="U49" t="s">
        <v>85</v>
      </c>
      <c r="V49" t="s">
        <v>784</v>
      </c>
      <c r="W49" s="6" t="s">
        <v>785</v>
      </c>
      <c r="X49">
        <v>325952</v>
      </c>
      <c r="Y49" t="s">
        <v>1642</v>
      </c>
      <c r="Z49" s="1">
        <v>44958</v>
      </c>
      <c r="AA49" t="s">
        <v>380</v>
      </c>
      <c r="AB49" s="1">
        <v>44958</v>
      </c>
      <c r="AC49" t="s">
        <v>245</v>
      </c>
      <c r="AD49" t="s">
        <v>1710</v>
      </c>
      <c r="AE49" t="s">
        <v>1644</v>
      </c>
      <c r="AF49" t="s">
        <v>786</v>
      </c>
      <c r="AG49" t="s">
        <v>671</v>
      </c>
      <c r="AH49" t="s">
        <v>625</v>
      </c>
      <c r="AI49" t="s">
        <v>158</v>
      </c>
      <c r="AJ49" t="s">
        <v>159</v>
      </c>
      <c r="AK49" t="s">
        <v>730</v>
      </c>
      <c r="AL49" s="1">
        <v>44956</v>
      </c>
      <c r="AM49" t="s">
        <v>233</v>
      </c>
      <c r="AN49" s="1">
        <v>44931</v>
      </c>
      <c r="AO49" t="s">
        <v>787</v>
      </c>
      <c r="AP49" t="s">
        <v>627</v>
      </c>
      <c r="AQ49" t="s">
        <v>39</v>
      </c>
      <c r="AR49" t="s">
        <v>788</v>
      </c>
      <c r="AS49" t="s">
        <v>628</v>
      </c>
      <c r="AT49" t="s">
        <v>382</v>
      </c>
      <c r="AU49" t="s">
        <v>191</v>
      </c>
      <c r="AV49" t="s">
        <v>35</v>
      </c>
      <c r="AW49" t="s">
        <v>83</v>
      </c>
      <c r="AX49" t="s">
        <v>84</v>
      </c>
      <c r="AY49" s="2">
        <v>0</v>
      </c>
      <c r="AZ49" s="2">
        <v>0</v>
      </c>
      <c r="BA49" s="2">
        <v>0</v>
      </c>
      <c r="BB49" s="2">
        <v>0</v>
      </c>
      <c r="BC49" s="2">
        <v>0</v>
      </c>
    </row>
    <row r="50" spans="1:55" x14ac:dyDescent="0.3">
      <c r="A50" t="s">
        <v>609</v>
      </c>
      <c r="B50" t="s">
        <v>610</v>
      </c>
      <c r="C50" t="s">
        <v>611</v>
      </c>
      <c r="D50" t="s">
        <v>612</v>
      </c>
      <c r="E50" t="s">
        <v>613</v>
      </c>
      <c r="F50" t="s">
        <v>614</v>
      </c>
      <c r="G50" t="s">
        <v>702</v>
      </c>
      <c r="H50" t="s">
        <v>57</v>
      </c>
      <c r="I50" t="s">
        <v>703</v>
      </c>
      <c r="J50" t="s">
        <v>58</v>
      </c>
      <c r="K50" t="s">
        <v>781</v>
      </c>
      <c r="L50" t="s">
        <v>79</v>
      </c>
      <c r="M50" t="s">
        <v>804</v>
      </c>
      <c r="N50" t="s">
        <v>86</v>
      </c>
      <c r="O50" t="s">
        <v>706</v>
      </c>
      <c r="P50" t="s">
        <v>87</v>
      </c>
      <c r="Q50" t="s">
        <v>726</v>
      </c>
      <c r="R50" t="s">
        <v>839</v>
      </c>
      <c r="S50" t="s">
        <v>284</v>
      </c>
      <c r="T50" t="s">
        <v>41</v>
      </c>
      <c r="U50" t="s">
        <v>852</v>
      </c>
      <c r="V50" t="s">
        <v>853</v>
      </c>
      <c r="W50" s="6" t="s">
        <v>856</v>
      </c>
      <c r="X50">
        <v>1865000</v>
      </c>
      <c r="Y50" t="s">
        <v>1642</v>
      </c>
      <c r="Z50" s="1">
        <v>44958</v>
      </c>
      <c r="AA50" t="s">
        <v>380</v>
      </c>
      <c r="AB50" s="1">
        <v>44958</v>
      </c>
      <c r="AC50" t="s">
        <v>245</v>
      </c>
      <c r="AD50" t="s">
        <v>1711</v>
      </c>
      <c r="AE50" t="s">
        <v>1644</v>
      </c>
      <c r="AF50" t="s">
        <v>857</v>
      </c>
      <c r="AG50" t="s">
        <v>655</v>
      </c>
      <c r="AH50" t="s">
        <v>625</v>
      </c>
      <c r="AI50" t="s">
        <v>158</v>
      </c>
      <c r="AJ50" t="s">
        <v>159</v>
      </c>
      <c r="AK50" t="s">
        <v>725</v>
      </c>
      <c r="AL50" s="1">
        <v>44956</v>
      </c>
      <c r="AM50" t="s">
        <v>234</v>
      </c>
      <c r="AN50" s="1">
        <v>44945</v>
      </c>
      <c r="AO50" t="s">
        <v>712</v>
      </c>
      <c r="AP50" t="s">
        <v>627</v>
      </c>
      <c r="AQ50" t="s">
        <v>39</v>
      </c>
      <c r="AR50" t="s">
        <v>639</v>
      </c>
      <c r="AS50" t="s">
        <v>628</v>
      </c>
      <c r="AT50" t="s">
        <v>396</v>
      </c>
      <c r="AU50" t="s">
        <v>346</v>
      </c>
      <c r="AV50" t="s">
        <v>35</v>
      </c>
      <c r="AW50" t="s">
        <v>65</v>
      </c>
      <c r="AX50" t="s">
        <v>89</v>
      </c>
      <c r="AY50" s="2">
        <v>0</v>
      </c>
      <c r="AZ50" s="2">
        <v>0</v>
      </c>
      <c r="BA50" s="2">
        <v>0</v>
      </c>
      <c r="BB50" s="2">
        <v>0</v>
      </c>
      <c r="BC50" s="2">
        <v>0</v>
      </c>
    </row>
    <row r="51" spans="1:55" ht="28.8" x14ac:dyDescent="0.3">
      <c r="A51" t="s">
        <v>609</v>
      </c>
      <c r="B51" t="s">
        <v>610</v>
      </c>
      <c r="C51" t="s">
        <v>611</v>
      </c>
      <c r="D51" t="s">
        <v>612</v>
      </c>
      <c r="E51" t="s">
        <v>613</v>
      </c>
      <c r="F51" t="s">
        <v>614</v>
      </c>
      <c r="G51" t="s">
        <v>702</v>
      </c>
      <c r="H51" t="s">
        <v>57</v>
      </c>
      <c r="I51" t="s">
        <v>703</v>
      </c>
      <c r="J51" t="s">
        <v>58</v>
      </c>
      <c r="K51" t="s">
        <v>781</v>
      </c>
      <c r="L51" t="s">
        <v>79</v>
      </c>
      <c r="M51" t="s">
        <v>804</v>
      </c>
      <c r="N51" t="s">
        <v>86</v>
      </c>
      <c r="O51" t="s">
        <v>706</v>
      </c>
      <c r="P51" t="s">
        <v>87</v>
      </c>
      <c r="Q51" t="s">
        <v>726</v>
      </c>
      <c r="R51" t="s">
        <v>839</v>
      </c>
      <c r="S51" t="s">
        <v>284</v>
      </c>
      <c r="T51" t="s">
        <v>41</v>
      </c>
      <c r="U51" t="s">
        <v>852</v>
      </c>
      <c r="V51" t="s">
        <v>853</v>
      </c>
      <c r="W51" s="6" t="s">
        <v>854</v>
      </c>
      <c r="X51">
        <v>1400000</v>
      </c>
      <c r="Y51" t="s">
        <v>1642</v>
      </c>
      <c r="Z51" s="1">
        <v>44958</v>
      </c>
      <c r="AA51" t="s">
        <v>380</v>
      </c>
      <c r="AB51" s="1">
        <v>44958</v>
      </c>
      <c r="AC51" t="s">
        <v>245</v>
      </c>
      <c r="AD51" t="s">
        <v>1712</v>
      </c>
      <c r="AE51" t="s">
        <v>1644</v>
      </c>
      <c r="AF51" t="s">
        <v>855</v>
      </c>
      <c r="AG51" t="s">
        <v>631</v>
      </c>
      <c r="AH51" t="s">
        <v>625</v>
      </c>
      <c r="AI51" t="s">
        <v>158</v>
      </c>
      <c r="AJ51" t="s">
        <v>159</v>
      </c>
      <c r="AK51" t="s">
        <v>215</v>
      </c>
      <c r="AL51" s="1">
        <v>44956</v>
      </c>
      <c r="AM51" t="s">
        <v>235</v>
      </c>
      <c r="AN51" s="1">
        <v>44939</v>
      </c>
      <c r="AO51" t="s">
        <v>712</v>
      </c>
      <c r="AP51" t="s">
        <v>627</v>
      </c>
      <c r="AQ51" t="s">
        <v>39</v>
      </c>
      <c r="AR51" t="s">
        <v>639</v>
      </c>
      <c r="AS51" t="s">
        <v>628</v>
      </c>
      <c r="AT51" t="s">
        <v>396</v>
      </c>
      <c r="AU51" t="s">
        <v>346</v>
      </c>
      <c r="AV51" t="s">
        <v>35</v>
      </c>
      <c r="AW51" t="s">
        <v>65</v>
      </c>
      <c r="AX51" t="s">
        <v>89</v>
      </c>
      <c r="AY51" s="2">
        <v>0</v>
      </c>
      <c r="AZ51" s="2">
        <v>0</v>
      </c>
      <c r="BA51" s="2">
        <v>0</v>
      </c>
      <c r="BB51" s="2">
        <v>0</v>
      </c>
      <c r="BC51" s="2">
        <v>0</v>
      </c>
    </row>
    <row r="52" spans="1:55" ht="28.8" x14ac:dyDescent="0.3">
      <c r="A52" t="s">
        <v>609</v>
      </c>
      <c r="B52" t="s">
        <v>610</v>
      </c>
      <c r="C52" t="s">
        <v>611</v>
      </c>
      <c r="D52" t="s">
        <v>612</v>
      </c>
      <c r="E52" t="s">
        <v>613</v>
      </c>
      <c r="F52" t="s">
        <v>614</v>
      </c>
      <c r="G52" t="s">
        <v>702</v>
      </c>
      <c r="H52" t="s">
        <v>57</v>
      </c>
      <c r="I52" t="s">
        <v>703</v>
      </c>
      <c r="J52" t="s">
        <v>58</v>
      </c>
      <c r="K52" t="s">
        <v>781</v>
      </c>
      <c r="L52" t="s">
        <v>79</v>
      </c>
      <c r="M52" t="s">
        <v>804</v>
      </c>
      <c r="N52" t="s">
        <v>86</v>
      </c>
      <c r="O52" t="s">
        <v>706</v>
      </c>
      <c r="P52" t="s">
        <v>87</v>
      </c>
      <c r="Q52" t="s">
        <v>726</v>
      </c>
      <c r="R52" t="s">
        <v>839</v>
      </c>
      <c r="S52" t="s">
        <v>281</v>
      </c>
      <c r="T52" t="s">
        <v>33</v>
      </c>
      <c r="U52" t="s">
        <v>90</v>
      </c>
      <c r="V52" t="s">
        <v>849</v>
      </c>
      <c r="W52" s="6" t="s">
        <v>850</v>
      </c>
      <c r="X52">
        <v>1000000</v>
      </c>
      <c r="Y52" t="s">
        <v>1642</v>
      </c>
      <c r="Z52" s="1">
        <v>44958</v>
      </c>
      <c r="AA52" t="s">
        <v>380</v>
      </c>
      <c r="AB52" s="1">
        <v>44958</v>
      </c>
      <c r="AC52" t="s">
        <v>245</v>
      </c>
      <c r="AD52" t="s">
        <v>1713</v>
      </c>
      <c r="AE52" t="s">
        <v>1644</v>
      </c>
      <c r="AF52" t="s">
        <v>851</v>
      </c>
      <c r="AG52" t="s">
        <v>666</v>
      </c>
      <c r="AH52" t="s">
        <v>625</v>
      </c>
      <c r="AI52" t="s">
        <v>158</v>
      </c>
      <c r="AJ52" t="s">
        <v>159</v>
      </c>
      <c r="AK52" t="s">
        <v>204</v>
      </c>
      <c r="AL52" s="1">
        <v>44956</v>
      </c>
      <c r="AM52" t="s">
        <v>236</v>
      </c>
      <c r="AN52" s="1">
        <v>44950</v>
      </c>
      <c r="AO52" t="s">
        <v>712</v>
      </c>
      <c r="AP52" t="s">
        <v>627</v>
      </c>
      <c r="AQ52" t="s">
        <v>39</v>
      </c>
      <c r="AR52" t="s">
        <v>282</v>
      </c>
      <c r="AS52" t="s">
        <v>628</v>
      </c>
      <c r="AT52" t="s">
        <v>396</v>
      </c>
      <c r="AU52" t="s">
        <v>94</v>
      </c>
      <c r="AV52" t="s">
        <v>35</v>
      </c>
      <c r="AW52" t="s">
        <v>65</v>
      </c>
      <c r="AX52" t="s">
        <v>89</v>
      </c>
      <c r="AY52" s="2">
        <v>0</v>
      </c>
      <c r="AZ52" s="2">
        <v>0</v>
      </c>
      <c r="BA52" s="2">
        <v>0</v>
      </c>
      <c r="BB52" s="2">
        <v>0</v>
      </c>
      <c r="BC52" s="2">
        <v>0</v>
      </c>
    </row>
    <row r="53" spans="1:55" ht="28.8" x14ac:dyDescent="0.3">
      <c r="A53" t="s">
        <v>609</v>
      </c>
      <c r="B53" t="s">
        <v>610</v>
      </c>
      <c r="C53" t="s">
        <v>611</v>
      </c>
      <c r="D53" t="s">
        <v>612</v>
      </c>
      <c r="E53" t="s">
        <v>613</v>
      </c>
      <c r="F53" t="s">
        <v>614</v>
      </c>
      <c r="G53" t="s">
        <v>702</v>
      </c>
      <c r="H53" t="s">
        <v>57</v>
      </c>
      <c r="I53" t="s">
        <v>703</v>
      </c>
      <c r="J53" t="s">
        <v>58</v>
      </c>
      <c r="K53" t="s">
        <v>781</v>
      </c>
      <c r="L53" t="s">
        <v>79</v>
      </c>
      <c r="M53" t="s">
        <v>804</v>
      </c>
      <c r="N53" t="s">
        <v>86</v>
      </c>
      <c r="O53" t="s">
        <v>706</v>
      </c>
      <c r="P53" t="s">
        <v>87</v>
      </c>
      <c r="Q53" t="s">
        <v>726</v>
      </c>
      <c r="R53" t="s">
        <v>839</v>
      </c>
      <c r="S53" t="s">
        <v>281</v>
      </c>
      <c r="T53" t="s">
        <v>33</v>
      </c>
      <c r="U53" t="s">
        <v>91</v>
      </c>
      <c r="V53" t="s">
        <v>846</v>
      </c>
      <c r="W53" s="6" t="s">
        <v>847</v>
      </c>
      <c r="X53">
        <v>1450000</v>
      </c>
      <c r="Y53" t="s">
        <v>1642</v>
      </c>
      <c r="Z53" s="1">
        <v>44958</v>
      </c>
      <c r="AA53" t="s">
        <v>380</v>
      </c>
      <c r="AB53" s="1">
        <v>44958</v>
      </c>
      <c r="AC53" t="s">
        <v>245</v>
      </c>
      <c r="AD53" t="s">
        <v>1714</v>
      </c>
      <c r="AE53" t="s">
        <v>1644</v>
      </c>
      <c r="AF53" t="s">
        <v>848</v>
      </c>
      <c r="AG53" t="s">
        <v>655</v>
      </c>
      <c r="AH53" t="s">
        <v>625</v>
      </c>
      <c r="AI53" t="s">
        <v>158</v>
      </c>
      <c r="AJ53" t="s">
        <v>159</v>
      </c>
      <c r="AK53" t="s">
        <v>260</v>
      </c>
      <c r="AL53" s="1">
        <v>44956</v>
      </c>
      <c r="AM53" t="s">
        <v>194</v>
      </c>
      <c r="AN53" s="1">
        <v>44945</v>
      </c>
      <c r="AO53" t="s">
        <v>712</v>
      </c>
      <c r="AP53" t="s">
        <v>627</v>
      </c>
      <c r="AQ53" t="s">
        <v>39</v>
      </c>
      <c r="AR53" t="s">
        <v>282</v>
      </c>
      <c r="AS53" t="s">
        <v>628</v>
      </c>
      <c r="AT53" t="s">
        <v>396</v>
      </c>
      <c r="AU53" t="s">
        <v>94</v>
      </c>
      <c r="AV53" t="s">
        <v>35</v>
      </c>
      <c r="AW53" t="s">
        <v>65</v>
      </c>
      <c r="AX53" t="s">
        <v>89</v>
      </c>
      <c r="AY53" s="2">
        <v>0</v>
      </c>
      <c r="AZ53" s="2">
        <v>0</v>
      </c>
      <c r="BA53" s="2">
        <v>0</v>
      </c>
      <c r="BB53" s="2">
        <v>0</v>
      </c>
      <c r="BC53" s="2">
        <v>0</v>
      </c>
    </row>
    <row r="54" spans="1:55" ht="28.8" x14ac:dyDescent="0.3">
      <c r="A54" t="s">
        <v>609</v>
      </c>
      <c r="B54" t="s">
        <v>610</v>
      </c>
      <c r="C54" t="s">
        <v>611</v>
      </c>
      <c r="D54" t="s">
        <v>612</v>
      </c>
      <c r="E54" t="s">
        <v>613</v>
      </c>
      <c r="F54" t="s">
        <v>614</v>
      </c>
      <c r="G54" t="s">
        <v>702</v>
      </c>
      <c r="H54" t="s">
        <v>57</v>
      </c>
      <c r="I54" t="s">
        <v>703</v>
      </c>
      <c r="J54" t="s">
        <v>58</v>
      </c>
      <c r="K54" t="s">
        <v>781</v>
      </c>
      <c r="L54" t="s">
        <v>79</v>
      </c>
      <c r="M54" t="s">
        <v>804</v>
      </c>
      <c r="N54" t="s">
        <v>86</v>
      </c>
      <c r="O54" t="s">
        <v>706</v>
      </c>
      <c r="P54" t="s">
        <v>87</v>
      </c>
      <c r="Q54" t="s">
        <v>726</v>
      </c>
      <c r="R54" t="s">
        <v>839</v>
      </c>
      <c r="S54" t="s">
        <v>281</v>
      </c>
      <c r="T54" t="s">
        <v>33</v>
      </c>
      <c r="U54" t="s">
        <v>825</v>
      </c>
      <c r="V54" t="s">
        <v>843</v>
      </c>
      <c r="W54" s="6" t="s">
        <v>844</v>
      </c>
      <c r="X54">
        <v>1497500</v>
      </c>
      <c r="Y54" t="s">
        <v>1642</v>
      </c>
      <c r="Z54" s="1">
        <v>44958</v>
      </c>
      <c r="AA54" t="s">
        <v>380</v>
      </c>
      <c r="AB54" s="1">
        <v>44958</v>
      </c>
      <c r="AC54" t="s">
        <v>245</v>
      </c>
      <c r="AD54" t="s">
        <v>1715</v>
      </c>
      <c r="AE54" t="s">
        <v>1644</v>
      </c>
      <c r="AF54" t="s">
        <v>845</v>
      </c>
      <c r="AG54" t="s">
        <v>739</v>
      </c>
      <c r="AH54" t="s">
        <v>625</v>
      </c>
      <c r="AI54" t="s">
        <v>158</v>
      </c>
      <c r="AJ54" t="s">
        <v>159</v>
      </c>
      <c r="AK54" t="s">
        <v>1716</v>
      </c>
      <c r="AL54" s="1">
        <v>44956</v>
      </c>
      <c r="AM54" t="s">
        <v>185</v>
      </c>
      <c r="AN54" s="1">
        <v>44943</v>
      </c>
      <c r="AO54" t="s">
        <v>712</v>
      </c>
      <c r="AP54" t="s">
        <v>627</v>
      </c>
      <c r="AQ54" t="s">
        <v>39</v>
      </c>
      <c r="AR54" t="s">
        <v>282</v>
      </c>
      <c r="AS54" t="s">
        <v>628</v>
      </c>
      <c r="AT54" t="s">
        <v>396</v>
      </c>
      <c r="AU54" t="s">
        <v>94</v>
      </c>
      <c r="AV54" t="s">
        <v>35</v>
      </c>
      <c r="AW54" t="s">
        <v>65</v>
      </c>
      <c r="AX54" t="s">
        <v>89</v>
      </c>
      <c r="AY54" s="2">
        <v>0</v>
      </c>
      <c r="AZ54" s="2">
        <v>0</v>
      </c>
      <c r="BA54" s="2">
        <v>0</v>
      </c>
      <c r="BB54" s="2">
        <v>29950</v>
      </c>
      <c r="BC54" s="2">
        <v>0</v>
      </c>
    </row>
    <row r="55" spans="1:55" ht="28.8" x14ac:dyDescent="0.3">
      <c r="A55" t="s">
        <v>609</v>
      </c>
      <c r="B55" t="s">
        <v>610</v>
      </c>
      <c r="C55" t="s">
        <v>611</v>
      </c>
      <c r="D55" t="s">
        <v>612</v>
      </c>
      <c r="E55" t="s">
        <v>613</v>
      </c>
      <c r="F55" t="s">
        <v>614</v>
      </c>
      <c r="G55" t="s">
        <v>702</v>
      </c>
      <c r="H55" t="s">
        <v>57</v>
      </c>
      <c r="I55" t="s">
        <v>703</v>
      </c>
      <c r="J55" t="s">
        <v>58</v>
      </c>
      <c r="K55" t="s">
        <v>781</v>
      </c>
      <c r="L55" t="s">
        <v>79</v>
      </c>
      <c r="M55" t="s">
        <v>804</v>
      </c>
      <c r="N55" t="s">
        <v>86</v>
      </c>
      <c r="O55" t="s">
        <v>706</v>
      </c>
      <c r="P55" t="s">
        <v>87</v>
      </c>
      <c r="Q55" t="s">
        <v>647</v>
      </c>
      <c r="R55" t="s">
        <v>805</v>
      </c>
      <c r="S55" t="s">
        <v>284</v>
      </c>
      <c r="T55" t="s">
        <v>41</v>
      </c>
      <c r="U55" t="s">
        <v>806</v>
      </c>
      <c r="V55" t="s">
        <v>807</v>
      </c>
      <c r="W55" s="6" t="s">
        <v>808</v>
      </c>
      <c r="X55">
        <v>560000</v>
      </c>
      <c r="Y55" t="s">
        <v>1642</v>
      </c>
      <c r="Z55" s="1">
        <v>44958</v>
      </c>
      <c r="AA55" t="s">
        <v>380</v>
      </c>
      <c r="AB55" s="1">
        <v>44958</v>
      </c>
      <c r="AC55" t="s">
        <v>245</v>
      </c>
      <c r="AD55" t="s">
        <v>1717</v>
      </c>
      <c r="AE55" t="s">
        <v>1644</v>
      </c>
      <c r="AF55" t="s">
        <v>809</v>
      </c>
      <c r="AG55" t="s">
        <v>631</v>
      </c>
      <c r="AH55" t="s">
        <v>625</v>
      </c>
      <c r="AI55" t="s">
        <v>158</v>
      </c>
      <c r="AJ55" t="s">
        <v>159</v>
      </c>
      <c r="AK55" t="s">
        <v>172</v>
      </c>
      <c r="AL55" s="1">
        <v>44956</v>
      </c>
      <c r="AM55" t="s">
        <v>243</v>
      </c>
      <c r="AN55" s="1">
        <v>44939</v>
      </c>
      <c r="AO55" t="s">
        <v>712</v>
      </c>
      <c r="AP55" t="s">
        <v>627</v>
      </c>
      <c r="AQ55" t="s">
        <v>39</v>
      </c>
      <c r="AR55" t="s">
        <v>639</v>
      </c>
      <c r="AS55" t="s">
        <v>628</v>
      </c>
      <c r="AT55" t="s">
        <v>383</v>
      </c>
      <c r="AU55" t="s">
        <v>340</v>
      </c>
      <c r="AV55" t="s">
        <v>35</v>
      </c>
      <c r="AW55" t="s">
        <v>65</v>
      </c>
      <c r="AX55" t="s">
        <v>89</v>
      </c>
      <c r="AY55" s="2">
        <v>0</v>
      </c>
      <c r="AZ55" s="2">
        <v>0</v>
      </c>
      <c r="BA55" s="2">
        <v>0</v>
      </c>
      <c r="BB55" s="2">
        <v>0</v>
      </c>
      <c r="BC55" s="2">
        <v>0</v>
      </c>
    </row>
    <row r="56" spans="1:55" ht="28.8" x14ac:dyDescent="0.3">
      <c r="A56" t="s">
        <v>609</v>
      </c>
      <c r="B56" t="s">
        <v>610</v>
      </c>
      <c r="C56" t="s">
        <v>611</v>
      </c>
      <c r="D56" t="s">
        <v>612</v>
      </c>
      <c r="E56" t="s">
        <v>613</v>
      </c>
      <c r="F56" t="s">
        <v>614</v>
      </c>
      <c r="G56" t="s">
        <v>702</v>
      </c>
      <c r="H56" t="s">
        <v>57</v>
      </c>
      <c r="I56" t="s">
        <v>703</v>
      </c>
      <c r="J56" t="s">
        <v>58</v>
      </c>
      <c r="K56" t="s">
        <v>781</v>
      </c>
      <c r="L56" t="s">
        <v>79</v>
      </c>
      <c r="M56" t="s">
        <v>804</v>
      </c>
      <c r="N56" t="s">
        <v>86</v>
      </c>
      <c r="O56" t="s">
        <v>706</v>
      </c>
      <c r="P56" t="s">
        <v>87</v>
      </c>
      <c r="Q56" t="s">
        <v>726</v>
      </c>
      <c r="R56" t="s">
        <v>839</v>
      </c>
      <c r="S56" t="s">
        <v>281</v>
      </c>
      <c r="T56" t="s">
        <v>33</v>
      </c>
      <c r="U56" t="s">
        <v>365</v>
      </c>
      <c r="V56" t="s">
        <v>840</v>
      </c>
      <c r="W56" s="6" t="s">
        <v>841</v>
      </c>
      <c r="X56">
        <v>748000</v>
      </c>
      <c r="Y56" t="s">
        <v>1642</v>
      </c>
      <c r="Z56" s="1">
        <v>44958</v>
      </c>
      <c r="AA56" t="s">
        <v>380</v>
      </c>
      <c r="AB56" s="1">
        <v>44958</v>
      </c>
      <c r="AC56" t="s">
        <v>245</v>
      </c>
      <c r="AD56" t="s">
        <v>1718</v>
      </c>
      <c r="AE56" t="s">
        <v>1644</v>
      </c>
      <c r="AF56" t="s">
        <v>842</v>
      </c>
      <c r="AG56" t="s">
        <v>655</v>
      </c>
      <c r="AH56" t="s">
        <v>625</v>
      </c>
      <c r="AI56" t="s">
        <v>158</v>
      </c>
      <c r="AJ56" t="s">
        <v>159</v>
      </c>
      <c r="AK56" t="s">
        <v>220</v>
      </c>
      <c r="AL56" s="1">
        <v>44956</v>
      </c>
      <c r="AM56" t="s">
        <v>188</v>
      </c>
      <c r="AN56" s="1">
        <v>44945</v>
      </c>
      <c r="AO56" t="s">
        <v>712</v>
      </c>
      <c r="AP56" t="s">
        <v>627</v>
      </c>
      <c r="AQ56" t="s">
        <v>39</v>
      </c>
      <c r="AR56" t="s">
        <v>282</v>
      </c>
      <c r="AS56" t="s">
        <v>628</v>
      </c>
      <c r="AT56" t="s">
        <v>396</v>
      </c>
      <c r="AU56" t="s">
        <v>94</v>
      </c>
      <c r="AV56" t="s">
        <v>35</v>
      </c>
      <c r="AW56" t="s">
        <v>65</v>
      </c>
      <c r="AX56" t="s">
        <v>89</v>
      </c>
      <c r="AY56" s="2">
        <v>0</v>
      </c>
      <c r="AZ56" s="2">
        <v>0</v>
      </c>
      <c r="BA56" s="2">
        <v>0</v>
      </c>
      <c r="BB56" s="2">
        <v>0</v>
      </c>
      <c r="BC56" s="2">
        <v>0</v>
      </c>
    </row>
    <row r="57" spans="1:55" ht="28.8" x14ac:dyDescent="0.3">
      <c r="A57" t="s">
        <v>609</v>
      </c>
      <c r="B57" t="s">
        <v>610</v>
      </c>
      <c r="C57" t="s">
        <v>611</v>
      </c>
      <c r="D57" t="s">
        <v>612</v>
      </c>
      <c r="E57" t="s">
        <v>613</v>
      </c>
      <c r="F57" t="s">
        <v>614</v>
      </c>
      <c r="G57" t="s">
        <v>702</v>
      </c>
      <c r="H57" t="s">
        <v>57</v>
      </c>
      <c r="I57" t="s">
        <v>703</v>
      </c>
      <c r="J57" t="s">
        <v>58</v>
      </c>
      <c r="K57" t="s">
        <v>781</v>
      </c>
      <c r="L57" t="s">
        <v>79</v>
      </c>
      <c r="M57" t="s">
        <v>804</v>
      </c>
      <c r="N57" t="s">
        <v>86</v>
      </c>
      <c r="O57" t="s">
        <v>706</v>
      </c>
      <c r="P57" t="s">
        <v>87</v>
      </c>
      <c r="Q57" t="s">
        <v>647</v>
      </c>
      <c r="R57" t="s">
        <v>805</v>
      </c>
      <c r="S57" t="s">
        <v>284</v>
      </c>
      <c r="T57" t="s">
        <v>41</v>
      </c>
      <c r="U57" t="s">
        <v>806</v>
      </c>
      <c r="V57" t="s">
        <v>807</v>
      </c>
      <c r="W57" s="6" t="s">
        <v>810</v>
      </c>
      <c r="X57">
        <v>1720000</v>
      </c>
      <c r="Y57" t="s">
        <v>1642</v>
      </c>
      <c r="Z57" s="1">
        <v>44958</v>
      </c>
      <c r="AA57" t="s">
        <v>380</v>
      </c>
      <c r="AB57" s="1">
        <v>44958</v>
      </c>
      <c r="AC57" t="s">
        <v>245</v>
      </c>
      <c r="AD57" t="s">
        <v>1719</v>
      </c>
      <c r="AE57" t="s">
        <v>1644</v>
      </c>
      <c r="AF57" t="s">
        <v>811</v>
      </c>
      <c r="AG57" t="s">
        <v>645</v>
      </c>
      <c r="AH57" t="s">
        <v>625</v>
      </c>
      <c r="AI57" t="s">
        <v>158</v>
      </c>
      <c r="AJ57" t="s">
        <v>159</v>
      </c>
      <c r="AK57" t="s">
        <v>165</v>
      </c>
      <c r="AL57" s="1">
        <v>44956</v>
      </c>
      <c r="AM57" t="s">
        <v>242</v>
      </c>
      <c r="AN57" s="1">
        <v>44946</v>
      </c>
      <c r="AO57" t="s">
        <v>712</v>
      </c>
      <c r="AP57" t="s">
        <v>627</v>
      </c>
      <c r="AQ57" t="s">
        <v>39</v>
      </c>
      <c r="AR57" t="s">
        <v>639</v>
      </c>
      <c r="AS57" t="s">
        <v>628</v>
      </c>
      <c r="AT57" t="s">
        <v>383</v>
      </c>
      <c r="AU57" t="s">
        <v>340</v>
      </c>
      <c r="AV57" t="s">
        <v>35</v>
      </c>
      <c r="AW57" t="s">
        <v>65</v>
      </c>
      <c r="AX57" t="s">
        <v>89</v>
      </c>
      <c r="AY57" s="2">
        <v>0</v>
      </c>
      <c r="AZ57" s="2">
        <v>0</v>
      </c>
      <c r="BA57" s="2">
        <v>0</v>
      </c>
      <c r="BB57" s="2">
        <v>0</v>
      </c>
      <c r="BC57" s="2">
        <v>0</v>
      </c>
    </row>
    <row r="58" spans="1:55" ht="28.8" x14ac:dyDescent="0.3">
      <c r="A58" t="s">
        <v>609</v>
      </c>
      <c r="B58" t="s">
        <v>610</v>
      </c>
      <c r="C58" t="s">
        <v>611</v>
      </c>
      <c r="D58" t="s">
        <v>612</v>
      </c>
      <c r="E58" t="s">
        <v>613</v>
      </c>
      <c r="F58" t="s">
        <v>614</v>
      </c>
      <c r="G58" t="s">
        <v>702</v>
      </c>
      <c r="H58" t="s">
        <v>57</v>
      </c>
      <c r="I58" t="s">
        <v>703</v>
      </c>
      <c r="J58" t="s">
        <v>58</v>
      </c>
      <c r="K58" t="s">
        <v>781</v>
      </c>
      <c r="L58" t="s">
        <v>79</v>
      </c>
      <c r="M58" t="s">
        <v>804</v>
      </c>
      <c r="N58" t="s">
        <v>86</v>
      </c>
      <c r="O58" t="s">
        <v>706</v>
      </c>
      <c r="P58" t="s">
        <v>87</v>
      </c>
      <c r="Q58" t="s">
        <v>280</v>
      </c>
      <c r="R58" t="s">
        <v>824</v>
      </c>
      <c r="S58" t="s">
        <v>284</v>
      </c>
      <c r="T58" t="s">
        <v>41</v>
      </c>
      <c r="U58" t="s">
        <v>835</v>
      </c>
      <c r="V58" t="s">
        <v>836</v>
      </c>
      <c r="W58" s="6" t="s">
        <v>837</v>
      </c>
      <c r="X58">
        <v>2015000</v>
      </c>
      <c r="Y58" t="s">
        <v>1642</v>
      </c>
      <c r="Z58" s="1">
        <v>44958</v>
      </c>
      <c r="AA58" t="s">
        <v>380</v>
      </c>
      <c r="AB58" s="1">
        <v>44958</v>
      </c>
      <c r="AC58" t="s">
        <v>245</v>
      </c>
      <c r="AD58" t="s">
        <v>1720</v>
      </c>
      <c r="AE58" t="s">
        <v>1644</v>
      </c>
      <c r="AF58" t="s">
        <v>838</v>
      </c>
      <c r="AG58" t="s">
        <v>645</v>
      </c>
      <c r="AH58" t="s">
        <v>625</v>
      </c>
      <c r="AI58" t="s">
        <v>158</v>
      </c>
      <c r="AJ58" t="s">
        <v>159</v>
      </c>
      <c r="AK58" t="s">
        <v>221</v>
      </c>
      <c r="AL58" s="1">
        <v>44956</v>
      </c>
      <c r="AM58" t="s">
        <v>192</v>
      </c>
      <c r="AN58" s="1">
        <v>44946</v>
      </c>
      <c r="AO58" t="s">
        <v>712</v>
      </c>
      <c r="AP58" t="s">
        <v>627</v>
      </c>
      <c r="AQ58" t="s">
        <v>39</v>
      </c>
      <c r="AR58" t="s">
        <v>639</v>
      </c>
      <c r="AS58" t="s">
        <v>628</v>
      </c>
      <c r="AT58" t="s">
        <v>384</v>
      </c>
      <c r="AU58" t="s">
        <v>183</v>
      </c>
      <c r="AV58" t="s">
        <v>35</v>
      </c>
      <c r="AW58" t="s">
        <v>65</v>
      </c>
      <c r="AX58" t="s">
        <v>89</v>
      </c>
      <c r="AY58" s="2">
        <v>0</v>
      </c>
      <c r="AZ58" s="2">
        <v>0</v>
      </c>
      <c r="BA58" s="2">
        <v>0</v>
      </c>
      <c r="BB58" s="2">
        <v>0</v>
      </c>
      <c r="BC58" s="2">
        <v>0</v>
      </c>
    </row>
    <row r="59" spans="1:55" ht="28.8" x14ac:dyDescent="0.3">
      <c r="A59" t="s">
        <v>609</v>
      </c>
      <c r="B59" t="s">
        <v>610</v>
      </c>
      <c r="C59" t="s">
        <v>611</v>
      </c>
      <c r="D59" t="s">
        <v>612</v>
      </c>
      <c r="E59" t="s">
        <v>613</v>
      </c>
      <c r="F59" t="s">
        <v>614</v>
      </c>
      <c r="G59" t="s">
        <v>702</v>
      </c>
      <c r="H59" t="s">
        <v>57</v>
      </c>
      <c r="I59" t="s">
        <v>703</v>
      </c>
      <c r="J59" t="s">
        <v>58</v>
      </c>
      <c r="K59" t="s">
        <v>781</v>
      </c>
      <c r="L59" t="s">
        <v>79</v>
      </c>
      <c r="M59" t="s">
        <v>804</v>
      </c>
      <c r="N59" t="s">
        <v>86</v>
      </c>
      <c r="O59" t="s">
        <v>706</v>
      </c>
      <c r="P59" t="s">
        <v>87</v>
      </c>
      <c r="Q59" t="s">
        <v>620</v>
      </c>
      <c r="R59" t="s">
        <v>812</v>
      </c>
      <c r="S59" t="s">
        <v>281</v>
      </c>
      <c r="T59" t="s">
        <v>33</v>
      </c>
      <c r="U59" t="s">
        <v>277</v>
      </c>
      <c r="V59" t="s">
        <v>813</v>
      </c>
      <c r="W59" s="6" t="s">
        <v>814</v>
      </c>
      <c r="X59">
        <v>1500000</v>
      </c>
      <c r="Y59" t="s">
        <v>1642</v>
      </c>
      <c r="Z59" s="1">
        <v>44958</v>
      </c>
      <c r="AA59" t="s">
        <v>380</v>
      </c>
      <c r="AB59" s="1">
        <v>44958</v>
      </c>
      <c r="AC59" t="s">
        <v>245</v>
      </c>
      <c r="AD59" t="s">
        <v>1721</v>
      </c>
      <c r="AE59" t="s">
        <v>1644</v>
      </c>
      <c r="AF59" t="s">
        <v>815</v>
      </c>
      <c r="AG59" t="s">
        <v>816</v>
      </c>
      <c r="AH59" t="s">
        <v>625</v>
      </c>
      <c r="AI59" t="s">
        <v>158</v>
      </c>
      <c r="AJ59" t="s">
        <v>159</v>
      </c>
      <c r="AK59" t="s">
        <v>169</v>
      </c>
      <c r="AL59" s="1">
        <v>44956</v>
      </c>
      <c r="AM59" t="s">
        <v>241</v>
      </c>
      <c r="AN59" s="1">
        <v>44930</v>
      </c>
      <c r="AO59" t="s">
        <v>712</v>
      </c>
      <c r="AP59" t="s">
        <v>627</v>
      </c>
      <c r="AQ59" t="s">
        <v>39</v>
      </c>
      <c r="AR59" t="s">
        <v>282</v>
      </c>
      <c r="AS59" t="s">
        <v>628</v>
      </c>
      <c r="AT59" t="s">
        <v>397</v>
      </c>
      <c r="AU59" t="s">
        <v>88</v>
      </c>
      <c r="AV59" t="s">
        <v>35</v>
      </c>
      <c r="AW59" t="s">
        <v>65</v>
      </c>
      <c r="AX59" t="s">
        <v>89</v>
      </c>
      <c r="AY59" s="2">
        <v>0</v>
      </c>
      <c r="AZ59" s="2">
        <v>0</v>
      </c>
      <c r="BA59" s="2">
        <v>0</v>
      </c>
      <c r="BB59" s="2">
        <v>30000</v>
      </c>
      <c r="BC59" s="2">
        <v>0</v>
      </c>
    </row>
    <row r="60" spans="1:55" x14ac:dyDescent="0.3">
      <c r="A60" t="s">
        <v>609</v>
      </c>
      <c r="B60" t="s">
        <v>610</v>
      </c>
      <c r="C60" t="s">
        <v>611</v>
      </c>
      <c r="D60" t="s">
        <v>612</v>
      </c>
      <c r="E60" t="s">
        <v>613</v>
      </c>
      <c r="F60" t="s">
        <v>614</v>
      </c>
      <c r="G60" t="s">
        <v>702</v>
      </c>
      <c r="H60" t="s">
        <v>57</v>
      </c>
      <c r="I60" t="s">
        <v>703</v>
      </c>
      <c r="J60" t="s">
        <v>58</v>
      </c>
      <c r="K60" t="s">
        <v>781</v>
      </c>
      <c r="L60" t="s">
        <v>79</v>
      </c>
      <c r="M60" t="s">
        <v>804</v>
      </c>
      <c r="N60" t="s">
        <v>86</v>
      </c>
      <c r="O60" t="s">
        <v>706</v>
      </c>
      <c r="P60" t="s">
        <v>87</v>
      </c>
      <c r="Q60" t="s">
        <v>280</v>
      </c>
      <c r="R60" t="s">
        <v>824</v>
      </c>
      <c r="S60" t="s">
        <v>281</v>
      </c>
      <c r="T60" t="s">
        <v>33</v>
      </c>
      <c r="U60" t="s">
        <v>90</v>
      </c>
      <c r="V60" t="s">
        <v>832</v>
      </c>
      <c r="W60" s="6" t="s">
        <v>833</v>
      </c>
      <c r="X60">
        <v>1000000</v>
      </c>
      <c r="Y60" t="s">
        <v>1642</v>
      </c>
      <c r="Z60" s="1">
        <v>44958</v>
      </c>
      <c r="AA60" t="s">
        <v>380</v>
      </c>
      <c r="AB60" s="1">
        <v>44958</v>
      </c>
      <c r="AC60" t="s">
        <v>245</v>
      </c>
      <c r="AD60" t="s">
        <v>1722</v>
      </c>
      <c r="AE60" t="s">
        <v>1644</v>
      </c>
      <c r="AF60" t="s">
        <v>834</v>
      </c>
      <c r="AG60" t="s">
        <v>675</v>
      </c>
      <c r="AH60" t="s">
        <v>625</v>
      </c>
      <c r="AI60" t="s">
        <v>158</v>
      </c>
      <c r="AJ60" t="s">
        <v>159</v>
      </c>
      <c r="AK60" t="s">
        <v>222</v>
      </c>
      <c r="AL60" s="1">
        <v>44956</v>
      </c>
      <c r="AM60" t="s">
        <v>195</v>
      </c>
      <c r="AN60" s="1">
        <v>44942</v>
      </c>
      <c r="AO60" t="s">
        <v>712</v>
      </c>
      <c r="AP60" t="s">
        <v>627</v>
      </c>
      <c r="AQ60" t="s">
        <v>39</v>
      </c>
      <c r="AR60" t="s">
        <v>282</v>
      </c>
      <c r="AS60" t="s">
        <v>628</v>
      </c>
      <c r="AT60" t="s">
        <v>384</v>
      </c>
      <c r="AU60" t="s">
        <v>93</v>
      </c>
      <c r="AV60" t="s">
        <v>35</v>
      </c>
      <c r="AW60" t="s">
        <v>65</v>
      </c>
      <c r="AX60" t="s">
        <v>89</v>
      </c>
      <c r="AY60" s="2">
        <v>0</v>
      </c>
      <c r="AZ60" s="2">
        <v>0</v>
      </c>
      <c r="BA60" s="2">
        <v>0</v>
      </c>
      <c r="BB60" s="2">
        <v>0</v>
      </c>
      <c r="BC60" s="2">
        <v>0</v>
      </c>
    </row>
    <row r="61" spans="1:55" ht="28.8" x14ac:dyDescent="0.3">
      <c r="A61" t="s">
        <v>609</v>
      </c>
      <c r="B61" t="s">
        <v>610</v>
      </c>
      <c r="C61" t="s">
        <v>611</v>
      </c>
      <c r="D61" t="s">
        <v>612</v>
      </c>
      <c r="E61" t="s">
        <v>613</v>
      </c>
      <c r="F61" t="s">
        <v>614</v>
      </c>
      <c r="G61" t="s">
        <v>702</v>
      </c>
      <c r="H61" t="s">
        <v>57</v>
      </c>
      <c r="I61" t="s">
        <v>703</v>
      </c>
      <c r="J61" t="s">
        <v>58</v>
      </c>
      <c r="K61" t="s">
        <v>781</v>
      </c>
      <c r="L61" t="s">
        <v>79</v>
      </c>
      <c r="M61" t="s">
        <v>804</v>
      </c>
      <c r="N61" t="s">
        <v>86</v>
      </c>
      <c r="O61" t="s">
        <v>706</v>
      </c>
      <c r="P61" t="s">
        <v>87</v>
      </c>
      <c r="Q61" t="s">
        <v>620</v>
      </c>
      <c r="R61" t="s">
        <v>812</v>
      </c>
      <c r="S61" t="s">
        <v>281</v>
      </c>
      <c r="T61" t="s">
        <v>33</v>
      </c>
      <c r="U61" t="s">
        <v>91</v>
      </c>
      <c r="V61" t="s">
        <v>817</v>
      </c>
      <c r="W61" s="6" t="s">
        <v>818</v>
      </c>
      <c r="X61">
        <v>1500000</v>
      </c>
      <c r="Y61" t="s">
        <v>1642</v>
      </c>
      <c r="Z61" s="1">
        <v>44958</v>
      </c>
      <c r="AA61" t="s">
        <v>380</v>
      </c>
      <c r="AB61" s="1">
        <v>44958</v>
      </c>
      <c r="AC61" t="s">
        <v>245</v>
      </c>
      <c r="AD61" t="s">
        <v>1723</v>
      </c>
      <c r="AE61" t="s">
        <v>1644</v>
      </c>
      <c r="AF61" t="s">
        <v>819</v>
      </c>
      <c r="AG61" t="s">
        <v>820</v>
      </c>
      <c r="AH61" t="s">
        <v>625</v>
      </c>
      <c r="AI61" t="s">
        <v>158</v>
      </c>
      <c r="AJ61" t="s">
        <v>159</v>
      </c>
      <c r="AK61" t="s">
        <v>162</v>
      </c>
      <c r="AL61" s="1">
        <v>44956</v>
      </c>
      <c r="AM61" t="s">
        <v>240</v>
      </c>
      <c r="AN61" s="1">
        <v>44932</v>
      </c>
      <c r="AO61" t="s">
        <v>712</v>
      </c>
      <c r="AP61" t="s">
        <v>627</v>
      </c>
      <c r="AQ61" t="s">
        <v>39</v>
      </c>
      <c r="AR61" t="s">
        <v>282</v>
      </c>
      <c r="AS61" t="s">
        <v>628</v>
      </c>
      <c r="AT61" t="s">
        <v>397</v>
      </c>
      <c r="AU61" t="s">
        <v>88</v>
      </c>
      <c r="AV61" t="s">
        <v>35</v>
      </c>
      <c r="AW61" t="s">
        <v>65</v>
      </c>
      <c r="AX61" t="s">
        <v>89</v>
      </c>
      <c r="AY61" s="2">
        <v>0</v>
      </c>
      <c r="AZ61" s="2">
        <v>0</v>
      </c>
      <c r="BA61" s="2">
        <v>0</v>
      </c>
      <c r="BB61" s="2">
        <v>0</v>
      </c>
      <c r="BC61" s="2">
        <v>0</v>
      </c>
    </row>
    <row r="62" spans="1:55" ht="28.8" x14ac:dyDescent="0.3">
      <c r="A62" t="s">
        <v>609</v>
      </c>
      <c r="B62" t="s">
        <v>610</v>
      </c>
      <c r="C62" t="s">
        <v>611</v>
      </c>
      <c r="D62" t="s">
        <v>612</v>
      </c>
      <c r="E62" t="s">
        <v>613</v>
      </c>
      <c r="F62" t="s">
        <v>614</v>
      </c>
      <c r="G62" t="s">
        <v>702</v>
      </c>
      <c r="H62" t="s">
        <v>57</v>
      </c>
      <c r="I62" t="s">
        <v>703</v>
      </c>
      <c r="J62" t="s">
        <v>58</v>
      </c>
      <c r="K62" t="s">
        <v>781</v>
      </c>
      <c r="L62" t="s">
        <v>79</v>
      </c>
      <c r="M62" t="s">
        <v>804</v>
      </c>
      <c r="N62" t="s">
        <v>86</v>
      </c>
      <c r="O62" t="s">
        <v>706</v>
      </c>
      <c r="P62" t="s">
        <v>87</v>
      </c>
      <c r="Q62" t="s">
        <v>280</v>
      </c>
      <c r="R62" t="s">
        <v>824</v>
      </c>
      <c r="S62" t="s">
        <v>281</v>
      </c>
      <c r="T62" t="s">
        <v>33</v>
      </c>
      <c r="U62" t="s">
        <v>91</v>
      </c>
      <c r="V62" t="s">
        <v>829</v>
      </c>
      <c r="W62" s="6" t="s">
        <v>830</v>
      </c>
      <c r="X62">
        <v>1450000</v>
      </c>
      <c r="Y62" t="s">
        <v>1642</v>
      </c>
      <c r="Z62" s="1">
        <v>44958</v>
      </c>
      <c r="AA62" t="s">
        <v>380</v>
      </c>
      <c r="AB62" s="1">
        <v>44958</v>
      </c>
      <c r="AC62" t="s">
        <v>245</v>
      </c>
      <c r="AD62" t="s">
        <v>1724</v>
      </c>
      <c r="AE62" t="s">
        <v>1644</v>
      </c>
      <c r="AF62" t="s">
        <v>831</v>
      </c>
      <c r="AG62" t="s">
        <v>631</v>
      </c>
      <c r="AH62" t="s">
        <v>625</v>
      </c>
      <c r="AI62" t="s">
        <v>158</v>
      </c>
      <c r="AJ62" t="s">
        <v>159</v>
      </c>
      <c r="AK62" t="s">
        <v>223</v>
      </c>
      <c r="AL62" s="1">
        <v>44956</v>
      </c>
      <c r="AM62" t="s">
        <v>200</v>
      </c>
      <c r="AN62" s="1">
        <v>44939</v>
      </c>
      <c r="AO62" t="s">
        <v>712</v>
      </c>
      <c r="AP62" t="s">
        <v>627</v>
      </c>
      <c r="AQ62" t="s">
        <v>39</v>
      </c>
      <c r="AR62" t="s">
        <v>282</v>
      </c>
      <c r="AS62" t="s">
        <v>628</v>
      </c>
      <c r="AT62" t="s">
        <v>384</v>
      </c>
      <c r="AU62" t="s">
        <v>93</v>
      </c>
      <c r="AV62" t="s">
        <v>35</v>
      </c>
      <c r="AW62" t="s">
        <v>65</v>
      </c>
      <c r="AX62" t="s">
        <v>89</v>
      </c>
      <c r="AY62" s="2">
        <v>0</v>
      </c>
      <c r="AZ62" s="2">
        <v>0</v>
      </c>
      <c r="BA62" s="2">
        <v>0</v>
      </c>
      <c r="BB62" s="2">
        <v>0</v>
      </c>
      <c r="BC62" s="2">
        <v>0</v>
      </c>
    </row>
    <row r="63" spans="1:55" ht="28.8" x14ac:dyDescent="0.3">
      <c r="A63" t="s">
        <v>609</v>
      </c>
      <c r="B63" t="s">
        <v>610</v>
      </c>
      <c r="C63" t="s">
        <v>611</v>
      </c>
      <c r="D63" t="s">
        <v>612</v>
      </c>
      <c r="E63" t="s">
        <v>613</v>
      </c>
      <c r="F63" t="s">
        <v>614</v>
      </c>
      <c r="G63" t="s">
        <v>702</v>
      </c>
      <c r="H63" t="s">
        <v>57</v>
      </c>
      <c r="I63" t="s">
        <v>703</v>
      </c>
      <c r="J63" t="s">
        <v>58</v>
      </c>
      <c r="K63" t="s">
        <v>781</v>
      </c>
      <c r="L63" t="s">
        <v>79</v>
      </c>
      <c r="M63" t="s">
        <v>804</v>
      </c>
      <c r="N63" t="s">
        <v>86</v>
      </c>
      <c r="O63" t="s">
        <v>706</v>
      </c>
      <c r="P63" t="s">
        <v>87</v>
      </c>
      <c r="Q63" t="s">
        <v>620</v>
      </c>
      <c r="R63" t="s">
        <v>812</v>
      </c>
      <c r="S63" t="s">
        <v>281</v>
      </c>
      <c r="T63" t="s">
        <v>33</v>
      </c>
      <c r="U63" t="s">
        <v>90</v>
      </c>
      <c r="V63" t="s">
        <v>821</v>
      </c>
      <c r="W63" s="6" t="s">
        <v>822</v>
      </c>
      <c r="X63">
        <v>1000000</v>
      </c>
      <c r="Y63" t="s">
        <v>1642</v>
      </c>
      <c r="Z63" s="1">
        <v>44958</v>
      </c>
      <c r="AA63" t="s">
        <v>380</v>
      </c>
      <c r="AB63" s="1">
        <v>44958</v>
      </c>
      <c r="AC63" t="s">
        <v>245</v>
      </c>
      <c r="AD63" t="s">
        <v>1725</v>
      </c>
      <c r="AE63" t="s">
        <v>1644</v>
      </c>
      <c r="AF63" t="s">
        <v>823</v>
      </c>
      <c r="AG63" t="s">
        <v>652</v>
      </c>
      <c r="AH63" t="s">
        <v>625</v>
      </c>
      <c r="AI63" t="s">
        <v>158</v>
      </c>
      <c r="AJ63" t="s">
        <v>159</v>
      </c>
      <c r="AK63" t="s">
        <v>205</v>
      </c>
      <c r="AL63" s="1">
        <v>44956</v>
      </c>
      <c r="AM63" t="s">
        <v>239</v>
      </c>
      <c r="AN63" s="1">
        <v>44935</v>
      </c>
      <c r="AO63" t="s">
        <v>712</v>
      </c>
      <c r="AP63" t="s">
        <v>627</v>
      </c>
      <c r="AQ63" t="s">
        <v>39</v>
      </c>
      <c r="AR63" t="s">
        <v>282</v>
      </c>
      <c r="AS63" t="s">
        <v>628</v>
      </c>
      <c r="AT63" t="s">
        <v>397</v>
      </c>
      <c r="AU63" t="s">
        <v>88</v>
      </c>
      <c r="AV63" t="s">
        <v>35</v>
      </c>
      <c r="AW63" t="s">
        <v>65</v>
      </c>
      <c r="AX63" t="s">
        <v>89</v>
      </c>
      <c r="AY63" s="2">
        <v>0</v>
      </c>
      <c r="AZ63" s="2">
        <v>0</v>
      </c>
      <c r="BA63" s="2">
        <v>0</v>
      </c>
      <c r="BB63" s="2">
        <v>0</v>
      </c>
      <c r="BC63" s="2">
        <v>0</v>
      </c>
    </row>
    <row r="64" spans="1:55" ht="28.8" x14ac:dyDescent="0.3">
      <c r="A64" t="s">
        <v>609</v>
      </c>
      <c r="B64" t="s">
        <v>610</v>
      </c>
      <c r="C64" t="s">
        <v>611</v>
      </c>
      <c r="D64" t="s">
        <v>612</v>
      </c>
      <c r="E64" t="s">
        <v>613</v>
      </c>
      <c r="F64" t="s">
        <v>614</v>
      </c>
      <c r="G64" t="s">
        <v>702</v>
      </c>
      <c r="H64" t="s">
        <v>57</v>
      </c>
      <c r="I64" t="s">
        <v>703</v>
      </c>
      <c r="J64" t="s">
        <v>58</v>
      </c>
      <c r="K64" t="s">
        <v>781</v>
      </c>
      <c r="L64" t="s">
        <v>79</v>
      </c>
      <c r="M64" t="s">
        <v>804</v>
      </c>
      <c r="N64" t="s">
        <v>86</v>
      </c>
      <c r="O64" t="s">
        <v>706</v>
      </c>
      <c r="P64" t="s">
        <v>87</v>
      </c>
      <c r="Q64" t="s">
        <v>280</v>
      </c>
      <c r="R64" t="s">
        <v>824</v>
      </c>
      <c r="S64" t="s">
        <v>281</v>
      </c>
      <c r="T64" t="s">
        <v>33</v>
      </c>
      <c r="U64" t="s">
        <v>825</v>
      </c>
      <c r="V64" t="s">
        <v>826</v>
      </c>
      <c r="W64" s="6" t="s">
        <v>827</v>
      </c>
      <c r="X64">
        <v>1495000</v>
      </c>
      <c r="Y64" t="s">
        <v>1642</v>
      </c>
      <c r="Z64" s="1">
        <v>44958</v>
      </c>
      <c r="AA64" t="s">
        <v>380</v>
      </c>
      <c r="AB64" s="1">
        <v>44958</v>
      </c>
      <c r="AC64" t="s">
        <v>245</v>
      </c>
      <c r="AD64" t="s">
        <v>1726</v>
      </c>
      <c r="AE64" t="s">
        <v>1644</v>
      </c>
      <c r="AF64" t="s">
        <v>828</v>
      </c>
      <c r="AG64" t="s">
        <v>624</v>
      </c>
      <c r="AH64" t="s">
        <v>625</v>
      </c>
      <c r="AI64" t="s">
        <v>158</v>
      </c>
      <c r="AJ64" t="s">
        <v>159</v>
      </c>
      <c r="AK64" t="s">
        <v>224</v>
      </c>
      <c r="AL64" s="1">
        <v>44956</v>
      </c>
      <c r="AM64" t="s">
        <v>238</v>
      </c>
      <c r="AN64" s="1">
        <v>44937</v>
      </c>
      <c r="AO64" t="s">
        <v>712</v>
      </c>
      <c r="AP64" t="s">
        <v>627</v>
      </c>
      <c r="AQ64" t="s">
        <v>39</v>
      </c>
      <c r="AR64" t="s">
        <v>282</v>
      </c>
      <c r="AS64" t="s">
        <v>628</v>
      </c>
      <c r="AT64" t="s">
        <v>384</v>
      </c>
      <c r="AU64" t="s">
        <v>93</v>
      </c>
      <c r="AV64" t="s">
        <v>35</v>
      </c>
      <c r="AW64" t="s">
        <v>65</v>
      </c>
      <c r="AX64" t="s">
        <v>89</v>
      </c>
      <c r="AY64" s="2">
        <v>0</v>
      </c>
      <c r="AZ64" s="2">
        <v>0</v>
      </c>
      <c r="BA64" s="2">
        <v>0</v>
      </c>
      <c r="BB64" s="2">
        <v>29900</v>
      </c>
      <c r="BC64" s="2">
        <v>0</v>
      </c>
    </row>
    <row r="65" spans="26:58" x14ac:dyDescent="0.3">
      <c r="Z65" s="1"/>
      <c r="AB65" s="1"/>
      <c r="AL65" s="1"/>
      <c r="AN65" s="1"/>
      <c r="AY65" s="18"/>
      <c r="AZ65" s="18"/>
      <c r="BA65" s="18"/>
      <c r="BB65" s="18"/>
      <c r="BC65" s="18"/>
    </row>
    <row r="77" spans="26:58" x14ac:dyDescent="0.3">
      <c r="BF77" s="30"/>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64D1E-62E7-4898-97B8-498FE9A6425D}">
  <sheetPr codeName="Sheet24">
    <tabColor rgb="FF00B050"/>
  </sheetPr>
  <dimension ref="A1:P938"/>
  <sheetViews>
    <sheetView showGridLines="0" zoomScale="85" zoomScaleNormal="85" workbookViewId="0">
      <selection activeCell="B17" sqref="B17"/>
    </sheetView>
  </sheetViews>
  <sheetFormatPr defaultRowHeight="13.2" x14ac:dyDescent="0.3"/>
  <cols>
    <col min="1" max="1" width="35.109375" style="27" bestFit="1" customWidth="1"/>
    <col min="2" max="2" width="35.88671875" style="27" bestFit="1" customWidth="1"/>
    <col min="3" max="3" width="9.5546875" style="27" bestFit="1" customWidth="1"/>
    <col min="4" max="4" width="13.44140625" style="27" bestFit="1" customWidth="1"/>
    <col min="5" max="5" width="16.6640625" style="27" bestFit="1" customWidth="1"/>
    <col min="6" max="7" width="14.109375" style="27" bestFit="1" customWidth="1"/>
    <col min="8" max="8" width="15" style="27" bestFit="1" customWidth="1"/>
    <col min="9" max="9" width="13.5546875" style="27" bestFit="1" customWidth="1"/>
    <col min="10" max="10" width="10.6640625" style="27" bestFit="1" customWidth="1"/>
    <col min="11" max="11" width="13.5546875" style="27" bestFit="1" customWidth="1"/>
    <col min="12" max="12" width="56.88671875" style="26" bestFit="1" customWidth="1"/>
    <col min="13" max="13" width="29.33203125" style="27" bestFit="1" customWidth="1"/>
    <col min="14" max="14" width="79.88671875" style="26" customWidth="1"/>
    <col min="15" max="15" width="15.88671875" style="21" bestFit="1" customWidth="1"/>
    <col min="16" max="16384" width="8.88671875" style="21"/>
  </cols>
  <sheetData>
    <row r="1" spans="1:16" x14ac:dyDescent="0.3">
      <c r="A1" s="56" t="s">
        <v>19</v>
      </c>
      <c r="B1" s="47" t="s">
        <v>473</v>
      </c>
    </row>
    <row r="3" spans="1:16" s="29" customFormat="1" ht="14.4" x14ac:dyDescent="0.3">
      <c r="A3" s="57" t="s">
        <v>412</v>
      </c>
      <c r="B3" s="57" t="s">
        <v>413</v>
      </c>
      <c r="C3" s="57" t="s">
        <v>414</v>
      </c>
      <c r="D3" s="57" t="s">
        <v>411</v>
      </c>
      <c r="E3" s="57" t="s">
        <v>410</v>
      </c>
      <c r="F3" s="57" t="s">
        <v>409</v>
      </c>
      <c r="G3" s="57" t="s">
        <v>408</v>
      </c>
      <c r="H3" s="57" t="s">
        <v>402</v>
      </c>
      <c r="I3" s="57" t="s">
        <v>403</v>
      </c>
      <c r="J3" s="57" t="s">
        <v>369</v>
      </c>
      <c r="K3" s="57" t="s">
        <v>404</v>
      </c>
      <c r="L3" s="58" t="s">
        <v>405</v>
      </c>
      <c r="M3" s="57" t="s">
        <v>406</v>
      </c>
      <c r="N3" s="58" t="s">
        <v>4</v>
      </c>
      <c r="O3" s="59" t="s">
        <v>407</v>
      </c>
      <c r="P3"/>
    </row>
    <row r="4" spans="1:16" ht="26.4" x14ac:dyDescent="0.3">
      <c r="A4" s="52" t="s">
        <v>83</v>
      </c>
      <c r="B4" s="52" t="s">
        <v>97</v>
      </c>
      <c r="C4" s="52" t="s">
        <v>559</v>
      </c>
      <c r="D4" s="68">
        <v>44925</v>
      </c>
      <c r="E4" s="62" t="s">
        <v>558</v>
      </c>
      <c r="F4" s="68">
        <v>44925</v>
      </c>
      <c r="G4" s="52" t="s">
        <v>199</v>
      </c>
      <c r="H4" s="67" t="s">
        <v>580</v>
      </c>
      <c r="I4" s="70">
        <v>44924</v>
      </c>
      <c r="J4" s="50" t="s">
        <v>549</v>
      </c>
      <c r="K4" s="66">
        <v>44901</v>
      </c>
      <c r="L4" s="47" t="s">
        <v>90</v>
      </c>
      <c r="M4" s="47" t="s">
        <v>108</v>
      </c>
      <c r="N4" s="49" t="s">
        <v>548</v>
      </c>
      <c r="O4" s="48">
        <v>1980000</v>
      </c>
      <c r="P4"/>
    </row>
    <row r="5" spans="1:16" ht="26.4" x14ac:dyDescent="0.3">
      <c r="A5" s="60"/>
      <c r="B5" s="60"/>
      <c r="C5" s="60"/>
      <c r="D5" s="60"/>
      <c r="E5" s="63"/>
      <c r="F5" s="60"/>
      <c r="G5" s="60" t="s">
        <v>201</v>
      </c>
      <c r="H5" s="67" t="s">
        <v>455</v>
      </c>
      <c r="I5" s="70">
        <v>44924</v>
      </c>
      <c r="J5" s="50" t="s">
        <v>557</v>
      </c>
      <c r="K5" s="66">
        <v>44915</v>
      </c>
      <c r="L5" s="47" t="s">
        <v>90</v>
      </c>
      <c r="M5" s="47" t="s">
        <v>129</v>
      </c>
      <c r="N5" s="49" t="s">
        <v>556</v>
      </c>
      <c r="O5" s="48">
        <v>910000</v>
      </c>
      <c r="P5"/>
    </row>
    <row r="6" spans="1:16" ht="26.4" x14ac:dyDescent="0.3">
      <c r="A6" s="60"/>
      <c r="B6" s="61"/>
      <c r="C6" s="61"/>
      <c r="D6" s="61"/>
      <c r="E6" s="64"/>
      <c r="F6" s="61"/>
      <c r="G6" s="61"/>
      <c r="H6" s="67" t="s">
        <v>454</v>
      </c>
      <c r="I6" s="70">
        <v>44924</v>
      </c>
      <c r="J6" s="50" t="s">
        <v>555</v>
      </c>
      <c r="K6" s="66">
        <v>44908</v>
      </c>
      <c r="L6" s="47" t="s">
        <v>90</v>
      </c>
      <c r="M6" s="47" t="s">
        <v>124</v>
      </c>
      <c r="N6" s="49" t="s">
        <v>554</v>
      </c>
      <c r="O6" s="48">
        <v>945000</v>
      </c>
      <c r="P6"/>
    </row>
    <row r="7" spans="1:16" ht="14.4" x14ac:dyDescent="0.3">
      <c r="A7" s="61"/>
      <c r="B7" s="51" t="s">
        <v>398</v>
      </c>
      <c r="C7" s="53"/>
      <c r="D7" s="53"/>
      <c r="E7" s="53"/>
      <c r="F7" s="53"/>
      <c r="G7" s="53"/>
      <c r="H7" s="51"/>
      <c r="I7" s="51"/>
      <c r="J7" s="51"/>
      <c r="K7" s="51"/>
      <c r="L7" s="51"/>
      <c r="M7" s="51"/>
      <c r="N7" s="51"/>
      <c r="O7" s="48">
        <v>3835000</v>
      </c>
      <c r="P7"/>
    </row>
    <row r="8" spans="1:16" ht="14.4" x14ac:dyDescent="0.3">
      <c r="A8" s="51" t="s">
        <v>399</v>
      </c>
      <c r="B8" s="53"/>
      <c r="C8" s="53"/>
      <c r="D8" s="53"/>
      <c r="E8" s="53"/>
      <c r="F8" s="53"/>
      <c r="G8" s="53"/>
      <c r="H8" s="51"/>
      <c r="I8" s="51"/>
      <c r="J8" s="51"/>
      <c r="K8" s="51"/>
      <c r="L8" s="51"/>
      <c r="M8" s="51"/>
      <c r="N8" s="51"/>
      <c r="O8" s="48">
        <v>3835000</v>
      </c>
      <c r="P8"/>
    </row>
    <row r="9" spans="1:16" ht="14.4" x14ac:dyDescent="0.3">
      <c r="A9" s="52" t="s">
        <v>65</v>
      </c>
      <c r="B9" s="52" t="s">
        <v>89</v>
      </c>
      <c r="C9" s="52" t="s">
        <v>559</v>
      </c>
      <c r="D9" s="68">
        <v>44925</v>
      </c>
      <c r="E9" s="62" t="s">
        <v>558</v>
      </c>
      <c r="F9" s="68">
        <v>44925</v>
      </c>
      <c r="G9" s="52" t="s">
        <v>199</v>
      </c>
      <c r="H9" s="67" t="s">
        <v>562</v>
      </c>
      <c r="I9" s="70">
        <v>44924</v>
      </c>
      <c r="J9" s="50" t="s">
        <v>553</v>
      </c>
      <c r="K9" s="66">
        <v>44923</v>
      </c>
      <c r="L9" s="47" t="s">
        <v>161</v>
      </c>
      <c r="M9" s="47" t="s">
        <v>160</v>
      </c>
      <c r="N9" s="49" t="s">
        <v>552</v>
      </c>
      <c r="O9" s="48">
        <v>410000</v>
      </c>
      <c r="P9"/>
    </row>
    <row r="10" spans="1:16" ht="26.4" x14ac:dyDescent="0.3">
      <c r="A10" s="60"/>
      <c r="B10" s="60"/>
      <c r="C10" s="60"/>
      <c r="D10" s="60"/>
      <c r="E10" s="63"/>
      <c r="F10" s="60"/>
      <c r="G10" s="60"/>
      <c r="H10" s="67" t="s">
        <v>453</v>
      </c>
      <c r="I10" s="70">
        <v>44924</v>
      </c>
      <c r="J10" s="50" t="s">
        <v>551</v>
      </c>
      <c r="K10" s="66">
        <v>44914</v>
      </c>
      <c r="L10" s="47" t="s">
        <v>161</v>
      </c>
      <c r="M10" s="47" t="s">
        <v>160</v>
      </c>
      <c r="N10" s="49" t="s">
        <v>550</v>
      </c>
      <c r="O10" s="48">
        <v>612500</v>
      </c>
      <c r="P10"/>
    </row>
    <row r="11" spans="1:16" ht="26.4" x14ac:dyDescent="0.3">
      <c r="A11" s="60"/>
      <c r="B11" s="61"/>
      <c r="C11" s="61" t="s">
        <v>561</v>
      </c>
      <c r="D11" s="69">
        <v>44925</v>
      </c>
      <c r="E11" s="64" t="s">
        <v>560</v>
      </c>
      <c r="F11" s="69">
        <v>44925</v>
      </c>
      <c r="G11" s="61" t="s">
        <v>196</v>
      </c>
      <c r="H11" s="67" t="s">
        <v>581</v>
      </c>
      <c r="I11" s="70">
        <v>44924</v>
      </c>
      <c r="J11" s="50" t="s">
        <v>478</v>
      </c>
      <c r="K11" s="66">
        <v>44923</v>
      </c>
      <c r="L11" s="47" t="s">
        <v>475</v>
      </c>
      <c r="M11" s="47" t="s">
        <v>322</v>
      </c>
      <c r="N11" s="49" t="s">
        <v>476</v>
      </c>
      <c r="O11" s="48">
        <v>24233000</v>
      </c>
      <c r="P11"/>
    </row>
    <row r="12" spans="1:16" ht="14.4" x14ac:dyDescent="0.3">
      <c r="A12" s="60"/>
      <c r="B12" s="51" t="s">
        <v>444</v>
      </c>
      <c r="C12" s="53"/>
      <c r="D12" s="53"/>
      <c r="E12" s="53"/>
      <c r="F12" s="53"/>
      <c r="G12" s="53"/>
      <c r="H12" s="51"/>
      <c r="I12" s="51"/>
      <c r="J12" s="51"/>
      <c r="K12" s="51"/>
      <c r="L12" s="51"/>
      <c r="M12" s="51"/>
      <c r="N12" s="51"/>
      <c r="O12" s="48">
        <v>25255500</v>
      </c>
      <c r="P12"/>
    </row>
    <row r="13" spans="1:16" ht="26.4" x14ac:dyDescent="0.3">
      <c r="A13" s="60"/>
      <c r="B13" s="52" t="s">
        <v>66</v>
      </c>
      <c r="C13" s="52" t="s">
        <v>559</v>
      </c>
      <c r="D13" s="68">
        <v>44925</v>
      </c>
      <c r="E13" s="62" t="s">
        <v>558</v>
      </c>
      <c r="F13" s="68">
        <v>44925</v>
      </c>
      <c r="G13" s="52" t="s">
        <v>198</v>
      </c>
      <c r="H13" s="67" t="s">
        <v>461</v>
      </c>
      <c r="I13" s="70">
        <v>44924</v>
      </c>
      <c r="J13" s="50" t="s">
        <v>474</v>
      </c>
      <c r="K13" s="66">
        <v>44892</v>
      </c>
      <c r="L13" s="47" t="s">
        <v>68</v>
      </c>
      <c r="M13" s="47" t="s">
        <v>67</v>
      </c>
      <c r="N13" s="49" t="s">
        <v>472</v>
      </c>
      <c r="O13" s="48">
        <v>2425000</v>
      </c>
      <c r="P13"/>
    </row>
    <row r="14" spans="1:16" ht="26.4" x14ac:dyDescent="0.3">
      <c r="A14" s="60"/>
      <c r="B14" s="60"/>
      <c r="C14" s="60"/>
      <c r="D14" s="60"/>
      <c r="E14" s="63"/>
      <c r="F14" s="60"/>
      <c r="G14" s="60"/>
      <c r="H14" s="67" t="s">
        <v>563</v>
      </c>
      <c r="I14" s="70">
        <v>44924</v>
      </c>
      <c r="J14" s="50" t="s">
        <v>480</v>
      </c>
      <c r="K14" s="66">
        <v>44891</v>
      </c>
      <c r="L14" s="47" t="s">
        <v>68</v>
      </c>
      <c r="M14" s="47" t="s">
        <v>67</v>
      </c>
      <c r="N14" s="49" t="s">
        <v>479</v>
      </c>
      <c r="O14" s="48">
        <v>400500</v>
      </c>
      <c r="P14"/>
    </row>
    <row r="15" spans="1:16" ht="26.4" x14ac:dyDescent="0.3">
      <c r="A15" s="60"/>
      <c r="B15" s="60"/>
      <c r="C15" s="60"/>
      <c r="D15" s="60"/>
      <c r="E15" s="63"/>
      <c r="F15" s="60"/>
      <c r="G15" s="60"/>
      <c r="H15" s="67" t="s">
        <v>564</v>
      </c>
      <c r="I15" s="70">
        <v>44924</v>
      </c>
      <c r="J15" s="50" t="s">
        <v>482</v>
      </c>
      <c r="K15" s="66">
        <v>44916</v>
      </c>
      <c r="L15" s="47" t="s">
        <v>228</v>
      </c>
      <c r="M15" s="47" t="s">
        <v>227</v>
      </c>
      <c r="N15" s="49" t="s">
        <v>481</v>
      </c>
      <c r="O15" s="48">
        <v>150000</v>
      </c>
      <c r="P15"/>
    </row>
    <row r="16" spans="1:16" ht="26.4" x14ac:dyDescent="0.3">
      <c r="A16" s="60"/>
      <c r="B16" s="60"/>
      <c r="C16" s="60"/>
      <c r="D16" s="60"/>
      <c r="E16" s="63"/>
      <c r="F16" s="60"/>
      <c r="G16" s="60"/>
      <c r="H16" s="67" t="s">
        <v>565</v>
      </c>
      <c r="I16" s="70">
        <v>44924</v>
      </c>
      <c r="J16" s="50" t="s">
        <v>516</v>
      </c>
      <c r="K16" s="66">
        <v>44916</v>
      </c>
      <c r="L16" s="47" t="s">
        <v>91</v>
      </c>
      <c r="M16" s="47" t="s">
        <v>141</v>
      </c>
      <c r="N16" s="49" t="s">
        <v>515</v>
      </c>
      <c r="O16" s="48">
        <v>380000</v>
      </c>
      <c r="P16"/>
    </row>
    <row r="17" spans="1:16" ht="26.4" x14ac:dyDescent="0.3">
      <c r="A17" s="60"/>
      <c r="B17" s="60"/>
      <c r="C17" s="60"/>
      <c r="D17" s="60"/>
      <c r="E17" s="63"/>
      <c r="F17" s="60"/>
      <c r="G17" s="60"/>
      <c r="H17" s="67" t="s">
        <v>462</v>
      </c>
      <c r="I17" s="70">
        <v>44924</v>
      </c>
      <c r="J17" s="50" t="s">
        <v>484</v>
      </c>
      <c r="K17" s="66">
        <v>44907</v>
      </c>
      <c r="L17" s="47" t="s">
        <v>219</v>
      </c>
      <c r="M17" s="47" t="s">
        <v>218</v>
      </c>
      <c r="N17" s="49" t="s">
        <v>483</v>
      </c>
      <c r="O17" s="48">
        <v>420000</v>
      </c>
      <c r="P17"/>
    </row>
    <row r="18" spans="1:16" ht="26.4" x14ac:dyDescent="0.3">
      <c r="A18" s="60"/>
      <c r="B18" s="60"/>
      <c r="C18" s="60"/>
      <c r="D18" s="60"/>
      <c r="E18" s="63"/>
      <c r="F18" s="60"/>
      <c r="G18" s="60"/>
      <c r="H18" s="67" t="s">
        <v>452</v>
      </c>
      <c r="I18" s="70">
        <v>44924</v>
      </c>
      <c r="J18" s="50" t="s">
        <v>547</v>
      </c>
      <c r="K18" s="66">
        <v>44924</v>
      </c>
      <c r="L18" s="47" t="s">
        <v>212</v>
      </c>
      <c r="M18" s="47" t="s">
        <v>149</v>
      </c>
      <c r="N18" s="49" t="s">
        <v>546</v>
      </c>
      <c r="O18" s="48">
        <v>600000</v>
      </c>
      <c r="P18"/>
    </row>
    <row r="19" spans="1:16" ht="26.4" x14ac:dyDescent="0.3">
      <c r="A19" s="60"/>
      <c r="B19" s="60"/>
      <c r="C19" s="60"/>
      <c r="D19" s="60"/>
      <c r="E19" s="63"/>
      <c r="F19" s="60"/>
      <c r="G19" s="60"/>
      <c r="H19" s="67" t="s">
        <v>463</v>
      </c>
      <c r="I19" s="70">
        <v>44924</v>
      </c>
      <c r="J19" s="50" t="s">
        <v>486</v>
      </c>
      <c r="K19" s="66">
        <v>44911</v>
      </c>
      <c r="L19" s="47" t="s">
        <v>219</v>
      </c>
      <c r="M19" s="47" t="s">
        <v>218</v>
      </c>
      <c r="N19" s="49" t="s">
        <v>485</v>
      </c>
      <c r="O19" s="48">
        <v>2220000</v>
      </c>
      <c r="P19"/>
    </row>
    <row r="20" spans="1:16" ht="26.4" x14ac:dyDescent="0.3">
      <c r="A20" s="60"/>
      <c r="B20" s="60"/>
      <c r="C20" s="60"/>
      <c r="D20" s="60"/>
      <c r="E20" s="63"/>
      <c r="F20" s="60"/>
      <c r="G20" s="60"/>
      <c r="H20" s="67" t="s">
        <v>448</v>
      </c>
      <c r="I20" s="70">
        <v>44924</v>
      </c>
      <c r="J20" s="50" t="s">
        <v>545</v>
      </c>
      <c r="K20" s="66">
        <v>44924</v>
      </c>
      <c r="L20" s="47" t="s">
        <v>156</v>
      </c>
      <c r="M20" s="47" t="s">
        <v>149</v>
      </c>
      <c r="N20" s="49" t="s">
        <v>544</v>
      </c>
      <c r="O20" s="48">
        <v>2400000</v>
      </c>
      <c r="P20"/>
    </row>
    <row r="21" spans="1:16" ht="26.4" x14ac:dyDescent="0.3">
      <c r="A21" s="60"/>
      <c r="B21" s="60"/>
      <c r="C21" s="60"/>
      <c r="D21" s="60"/>
      <c r="E21" s="63"/>
      <c r="F21" s="60"/>
      <c r="G21" s="60"/>
      <c r="H21" s="67"/>
      <c r="I21" s="65"/>
      <c r="J21" s="50"/>
      <c r="K21" s="50"/>
      <c r="L21" s="47" t="s">
        <v>150</v>
      </c>
      <c r="M21" s="47" t="s">
        <v>149</v>
      </c>
      <c r="N21" s="49" t="s">
        <v>544</v>
      </c>
      <c r="O21" s="48">
        <v>5956000</v>
      </c>
      <c r="P21"/>
    </row>
    <row r="22" spans="1:16" ht="26.4" x14ac:dyDescent="0.3">
      <c r="A22" s="60"/>
      <c r="B22" s="60"/>
      <c r="C22" s="60"/>
      <c r="D22" s="60"/>
      <c r="E22" s="63"/>
      <c r="F22" s="60"/>
      <c r="G22" s="60"/>
      <c r="H22" s="67" t="s">
        <v>451</v>
      </c>
      <c r="I22" s="70">
        <v>44924</v>
      </c>
      <c r="J22" s="50" t="s">
        <v>543</v>
      </c>
      <c r="K22" s="66">
        <v>44923</v>
      </c>
      <c r="L22" s="47" t="s">
        <v>150</v>
      </c>
      <c r="M22" s="47" t="s">
        <v>149</v>
      </c>
      <c r="N22" s="49" t="s">
        <v>542</v>
      </c>
      <c r="O22" s="48">
        <v>500000</v>
      </c>
      <c r="P22"/>
    </row>
    <row r="23" spans="1:16" ht="26.4" x14ac:dyDescent="0.3">
      <c r="A23" s="60"/>
      <c r="B23" s="60"/>
      <c r="C23" s="60"/>
      <c r="D23" s="60"/>
      <c r="E23" s="63"/>
      <c r="F23" s="60"/>
      <c r="G23" s="60"/>
      <c r="H23" s="67" t="s">
        <v>566</v>
      </c>
      <c r="I23" s="70">
        <v>44924</v>
      </c>
      <c r="J23" s="50" t="s">
        <v>488</v>
      </c>
      <c r="K23" s="66">
        <v>44910</v>
      </c>
      <c r="L23" s="47" t="s">
        <v>135</v>
      </c>
      <c r="M23" s="47" t="s">
        <v>134</v>
      </c>
      <c r="N23" s="49" t="s">
        <v>487</v>
      </c>
      <c r="O23" s="48">
        <v>418000</v>
      </c>
      <c r="P23"/>
    </row>
    <row r="24" spans="1:16" ht="26.4" x14ac:dyDescent="0.3">
      <c r="A24" s="60"/>
      <c r="B24" s="60"/>
      <c r="C24" s="60"/>
      <c r="D24" s="60"/>
      <c r="E24" s="63"/>
      <c r="F24" s="60"/>
      <c r="G24" s="60"/>
      <c r="H24" s="67" t="s">
        <v>567</v>
      </c>
      <c r="I24" s="70">
        <v>44924</v>
      </c>
      <c r="J24" s="50" t="s">
        <v>541</v>
      </c>
      <c r="K24" s="66">
        <v>44923</v>
      </c>
      <c r="L24" s="47" t="s">
        <v>150</v>
      </c>
      <c r="M24" s="47" t="s">
        <v>149</v>
      </c>
      <c r="N24" s="49" t="s">
        <v>540</v>
      </c>
      <c r="O24" s="48">
        <v>159800</v>
      </c>
      <c r="P24"/>
    </row>
    <row r="25" spans="1:16" ht="26.4" x14ac:dyDescent="0.3">
      <c r="A25" s="60"/>
      <c r="B25" s="60"/>
      <c r="C25" s="60"/>
      <c r="D25" s="60"/>
      <c r="E25" s="63"/>
      <c r="F25" s="60"/>
      <c r="G25" s="60"/>
      <c r="H25" s="67" t="s">
        <v>464</v>
      </c>
      <c r="I25" s="70">
        <v>44924</v>
      </c>
      <c r="J25" s="50" t="s">
        <v>490</v>
      </c>
      <c r="K25" s="66">
        <v>44922</v>
      </c>
      <c r="L25" s="47" t="s">
        <v>135</v>
      </c>
      <c r="M25" s="47" t="s">
        <v>134</v>
      </c>
      <c r="N25" s="49" t="s">
        <v>489</v>
      </c>
      <c r="O25" s="48">
        <v>715000</v>
      </c>
      <c r="P25"/>
    </row>
    <row r="26" spans="1:16" ht="26.4" x14ac:dyDescent="0.3">
      <c r="A26" s="60"/>
      <c r="B26" s="60"/>
      <c r="C26" s="60"/>
      <c r="D26" s="60"/>
      <c r="E26" s="63"/>
      <c r="F26" s="60"/>
      <c r="G26" s="60"/>
      <c r="H26" s="67" t="s">
        <v>450</v>
      </c>
      <c r="I26" s="70">
        <v>44924</v>
      </c>
      <c r="J26" s="50" t="s">
        <v>539</v>
      </c>
      <c r="K26" s="66">
        <v>44922</v>
      </c>
      <c r="L26" s="47" t="s">
        <v>212</v>
      </c>
      <c r="M26" s="47" t="s">
        <v>149</v>
      </c>
      <c r="N26" s="49" t="s">
        <v>538</v>
      </c>
      <c r="O26" s="48">
        <v>1010000</v>
      </c>
      <c r="P26"/>
    </row>
    <row r="27" spans="1:16" ht="26.4" x14ac:dyDescent="0.3">
      <c r="A27" s="60"/>
      <c r="B27" s="60"/>
      <c r="C27" s="60"/>
      <c r="D27" s="60"/>
      <c r="E27" s="63"/>
      <c r="F27" s="60"/>
      <c r="G27" s="60"/>
      <c r="H27" s="67" t="s">
        <v>568</v>
      </c>
      <c r="I27" s="70">
        <v>44924</v>
      </c>
      <c r="J27" s="50" t="s">
        <v>492</v>
      </c>
      <c r="K27" s="66">
        <v>44908</v>
      </c>
      <c r="L27" s="47" t="s">
        <v>138</v>
      </c>
      <c r="M27" s="47" t="s">
        <v>134</v>
      </c>
      <c r="N27" s="49" t="s">
        <v>491</v>
      </c>
      <c r="O27" s="48">
        <v>242000</v>
      </c>
      <c r="P27"/>
    </row>
    <row r="28" spans="1:16" ht="26.4" x14ac:dyDescent="0.3">
      <c r="A28" s="60"/>
      <c r="B28" s="60"/>
      <c r="C28" s="60"/>
      <c r="D28" s="60"/>
      <c r="E28" s="63"/>
      <c r="F28" s="60"/>
      <c r="G28" s="60"/>
      <c r="H28" s="67" t="s">
        <v>569</v>
      </c>
      <c r="I28" s="70">
        <v>44924</v>
      </c>
      <c r="J28" s="50" t="s">
        <v>537</v>
      </c>
      <c r="K28" s="66">
        <v>44922</v>
      </c>
      <c r="L28" s="47" t="s">
        <v>150</v>
      </c>
      <c r="M28" s="47" t="s">
        <v>149</v>
      </c>
      <c r="N28" s="49" t="s">
        <v>536</v>
      </c>
      <c r="O28" s="48">
        <v>190000</v>
      </c>
      <c r="P28"/>
    </row>
    <row r="29" spans="1:16" ht="26.4" x14ac:dyDescent="0.3">
      <c r="A29" s="60"/>
      <c r="B29" s="60"/>
      <c r="C29" s="60"/>
      <c r="D29" s="60"/>
      <c r="E29" s="63"/>
      <c r="F29" s="60"/>
      <c r="G29" s="60"/>
      <c r="H29" s="67" t="s">
        <v>465</v>
      </c>
      <c r="I29" s="70">
        <v>44924</v>
      </c>
      <c r="J29" s="50" t="s">
        <v>494</v>
      </c>
      <c r="K29" s="66">
        <v>44908</v>
      </c>
      <c r="L29" s="47" t="s">
        <v>138</v>
      </c>
      <c r="M29" s="47" t="s">
        <v>134</v>
      </c>
      <c r="N29" s="49" t="s">
        <v>493</v>
      </c>
      <c r="O29" s="48">
        <v>583000</v>
      </c>
      <c r="P29"/>
    </row>
    <row r="30" spans="1:16" ht="26.4" x14ac:dyDescent="0.3">
      <c r="A30" s="60"/>
      <c r="B30" s="60"/>
      <c r="C30" s="60"/>
      <c r="D30" s="60"/>
      <c r="E30" s="63"/>
      <c r="F30" s="60"/>
      <c r="G30" s="60"/>
      <c r="H30" s="67" t="s">
        <v>449</v>
      </c>
      <c r="I30" s="70">
        <v>44924</v>
      </c>
      <c r="J30" s="50" t="s">
        <v>535</v>
      </c>
      <c r="K30" s="66">
        <v>44922</v>
      </c>
      <c r="L30" s="47" t="s">
        <v>150</v>
      </c>
      <c r="M30" s="47" t="s">
        <v>149</v>
      </c>
      <c r="N30" s="49" t="s">
        <v>534</v>
      </c>
      <c r="O30" s="48">
        <v>1664000</v>
      </c>
      <c r="P30"/>
    </row>
    <row r="31" spans="1:16" ht="26.4" x14ac:dyDescent="0.3">
      <c r="A31" s="60"/>
      <c r="B31" s="60"/>
      <c r="C31" s="60"/>
      <c r="D31" s="60"/>
      <c r="E31" s="63"/>
      <c r="F31" s="60"/>
      <c r="G31" s="60"/>
      <c r="H31" s="67" t="s">
        <v>466</v>
      </c>
      <c r="I31" s="70">
        <v>44924</v>
      </c>
      <c r="J31" s="50" t="s">
        <v>496</v>
      </c>
      <c r="K31" s="66">
        <v>44911</v>
      </c>
      <c r="L31" s="47" t="s">
        <v>138</v>
      </c>
      <c r="M31" s="47" t="s">
        <v>134</v>
      </c>
      <c r="N31" s="49" t="s">
        <v>495</v>
      </c>
      <c r="O31" s="48">
        <v>616000</v>
      </c>
      <c r="P31"/>
    </row>
    <row r="32" spans="1:16" ht="26.4" x14ac:dyDescent="0.3">
      <c r="A32" s="60"/>
      <c r="B32" s="60"/>
      <c r="C32" s="60"/>
      <c r="D32" s="60"/>
      <c r="E32" s="63"/>
      <c r="F32" s="60"/>
      <c r="G32" s="60"/>
      <c r="H32" s="67" t="s">
        <v>570</v>
      </c>
      <c r="I32" s="70">
        <v>44924</v>
      </c>
      <c r="J32" s="50" t="s">
        <v>533</v>
      </c>
      <c r="K32" s="66">
        <v>44922</v>
      </c>
      <c r="L32" s="47" t="s">
        <v>150</v>
      </c>
      <c r="M32" s="47" t="s">
        <v>149</v>
      </c>
      <c r="N32" s="49" t="s">
        <v>532</v>
      </c>
      <c r="O32" s="48">
        <v>1872000</v>
      </c>
      <c r="P32"/>
    </row>
    <row r="33" spans="1:16" ht="26.4" x14ac:dyDescent="0.3">
      <c r="A33" s="60"/>
      <c r="B33" s="60"/>
      <c r="C33" s="60"/>
      <c r="D33" s="60"/>
      <c r="E33" s="63"/>
      <c r="F33" s="60"/>
      <c r="G33" s="60"/>
      <c r="H33" s="67" t="s">
        <v>467</v>
      </c>
      <c r="I33" s="70">
        <v>44924</v>
      </c>
      <c r="J33" s="50" t="s">
        <v>498</v>
      </c>
      <c r="K33" s="66">
        <v>44911</v>
      </c>
      <c r="L33" s="47" t="s">
        <v>138</v>
      </c>
      <c r="M33" s="47" t="s">
        <v>134</v>
      </c>
      <c r="N33" s="49" t="s">
        <v>497</v>
      </c>
      <c r="O33" s="48">
        <v>742000</v>
      </c>
      <c r="P33"/>
    </row>
    <row r="34" spans="1:16" ht="26.4" x14ac:dyDescent="0.3">
      <c r="A34" s="60"/>
      <c r="B34" s="60"/>
      <c r="C34" s="60"/>
      <c r="D34" s="60"/>
      <c r="E34" s="63"/>
      <c r="F34" s="60"/>
      <c r="G34" s="60"/>
      <c r="H34" s="67" t="s">
        <v>571</v>
      </c>
      <c r="I34" s="70">
        <v>44924</v>
      </c>
      <c r="J34" s="50" t="s">
        <v>531</v>
      </c>
      <c r="K34" s="66">
        <v>44922</v>
      </c>
      <c r="L34" s="47" t="s">
        <v>150</v>
      </c>
      <c r="M34" s="47" t="s">
        <v>149</v>
      </c>
      <c r="N34" s="49" t="s">
        <v>530</v>
      </c>
      <c r="O34" s="48">
        <v>3068000</v>
      </c>
      <c r="P34"/>
    </row>
    <row r="35" spans="1:16" ht="26.4" x14ac:dyDescent="0.3">
      <c r="A35" s="60"/>
      <c r="B35" s="60"/>
      <c r="C35" s="60"/>
      <c r="D35" s="60"/>
      <c r="E35" s="63"/>
      <c r="F35" s="60"/>
      <c r="G35" s="60"/>
      <c r="H35" s="67" t="s">
        <v>572</v>
      </c>
      <c r="I35" s="70">
        <v>44924</v>
      </c>
      <c r="J35" s="50" t="s">
        <v>500</v>
      </c>
      <c r="K35" s="66">
        <v>44915</v>
      </c>
      <c r="L35" s="47" t="s">
        <v>138</v>
      </c>
      <c r="M35" s="47" t="s">
        <v>134</v>
      </c>
      <c r="N35" s="49" t="s">
        <v>499</v>
      </c>
      <c r="O35" s="48">
        <v>1590000</v>
      </c>
      <c r="P35"/>
    </row>
    <row r="36" spans="1:16" ht="26.4" x14ac:dyDescent="0.3">
      <c r="A36" s="60"/>
      <c r="B36" s="60"/>
      <c r="C36" s="60"/>
      <c r="D36" s="60"/>
      <c r="E36" s="63"/>
      <c r="F36" s="60"/>
      <c r="G36" s="60"/>
      <c r="H36" s="67" t="s">
        <v>573</v>
      </c>
      <c r="I36" s="70">
        <v>44924</v>
      </c>
      <c r="J36" s="50" t="s">
        <v>529</v>
      </c>
      <c r="K36" s="66">
        <v>44919</v>
      </c>
      <c r="L36" s="47" t="s">
        <v>150</v>
      </c>
      <c r="M36" s="47" t="s">
        <v>149</v>
      </c>
      <c r="N36" s="49" t="s">
        <v>528</v>
      </c>
      <c r="O36" s="48">
        <v>3675000</v>
      </c>
      <c r="P36"/>
    </row>
    <row r="37" spans="1:16" ht="26.4" x14ac:dyDescent="0.3">
      <c r="A37" s="60"/>
      <c r="B37" s="60"/>
      <c r="C37" s="60"/>
      <c r="D37" s="60"/>
      <c r="E37" s="63"/>
      <c r="F37" s="60"/>
      <c r="G37" s="60"/>
      <c r="H37" s="67" t="s">
        <v>468</v>
      </c>
      <c r="I37" s="70">
        <v>44924</v>
      </c>
      <c r="J37" s="50" t="s">
        <v>502</v>
      </c>
      <c r="K37" s="66">
        <v>44918</v>
      </c>
      <c r="L37" s="47" t="s">
        <v>139</v>
      </c>
      <c r="M37" s="47" t="s">
        <v>134</v>
      </c>
      <c r="N37" s="49" t="s">
        <v>501</v>
      </c>
      <c r="O37" s="48">
        <v>685000</v>
      </c>
      <c r="P37"/>
    </row>
    <row r="38" spans="1:16" ht="26.4" x14ac:dyDescent="0.3">
      <c r="A38" s="60"/>
      <c r="B38" s="60"/>
      <c r="C38" s="60"/>
      <c r="D38" s="60"/>
      <c r="E38" s="63"/>
      <c r="F38" s="60"/>
      <c r="G38" s="60"/>
      <c r="H38" s="67" t="s">
        <v>459</v>
      </c>
      <c r="I38" s="70">
        <v>44924</v>
      </c>
      <c r="J38" s="50" t="s">
        <v>527</v>
      </c>
      <c r="K38" s="66">
        <v>44918</v>
      </c>
      <c r="L38" s="47" t="s">
        <v>150</v>
      </c>
      <c r="M38" s="47" t="s">
        <v>149</v>
      </c>
      <c r="N38" s="49" t="s">
        <v>525</v>
      </c>
      <c r="O38" s="48">
        <v>1560000</v>
      </c>
      <c r="P38"/>
    </row>
    <row r="39" spans="1:16" ht="26.4" x14ac:dyDescent="0.3">
      <c r="A39" s="60"/>
      <c r="B39" s="60"/>
      <c r="C39" s="60"/>
      <c r="D39" s="60"/>
      <c r="E39" s="63"/>
      <c r="F39" s="60"/>
      <c r="G39" s="60"/>
      <c r="H39" s="67" t="s">
        <v>469</v>
      </c>
      <c r="I39" s="70">
        <v>44924</v>
      </c>
      <c r="J39" s="50" t="s">
        <v>504</v>
      </c>
      <c r="K39" s="66">
        <v>44911</v>
      </c>
      <c r="L39" s="47" t="s">
        <v>211</v>
      </c>
      <c r="M39" s="47" t="s">
        <v>134</v>
      </c>
      <c r="N39" s="49" t="s">
        <v>503</v>
      </c>
      <c r="O39" s="48">
        <v>1750000</v>
      </c>
      <c r="P39"/>
    </row>
    <row r="40" spans="1:16" ht="26.4" x14ac:dyDescent="0.3">
      <c r="A40" s="60"/>
      <c r="B40" s="60"/>
      <c r="C40" s="60"/>
      <c r="D40" s="60"/>
      <c r="E40" s="63"/>
      <c r="F40" s="60"/>
      <c r="G40" s="60"/>
      <c r="H40" s="67" t="s">
        <v>458</v>
      </c>
      <c r="I40" s="70">
        <v>44924</v>
      </c>
      <c r="J40" s="50" t="s">
        <v>526</v>
      </c>
      <c r="K40" s="66">
        <v>44918</v>
      </c>
      <c r="L40" s="47" t="s">
        <v>150</v>
      </c>
      <c r="M40" s="47" t="s">
        <v>149</v>
      </c>
      <c r="N40" s="49" t="s">
        <v>525</v>
      </c>
      <c r="O40" s="48">
        <v>4542000</v>
      </c>
      <c r="P40"/>
    </row>
    <row r="41" spans="1:16" ht="26.4" x14ac:dyDescent="0.3">
      <c r="A41" s="60"/>
      <c r="B41" s="60"/>
      <c r="C41" s="60"/>
      <c r="D41" s="60"/>
      <c r="E41" s="63"/>
      <c r="F41" s="60"/>
      <c r="G41" s="60"/>
      <c r="H41" s="67" t="s">
        <v>574</v>
      </c>
      <c r="I41" s="70">
        <v>44924</v>
      </c>
      <c r="J41" s="50" t="s">
        <v>506</v>
      </c>
      <c r="K41" s="66">
        <v>44918</v>
      </c>
      <c r="L41" s="47" t="s">
        <v>211</v>
      </c>
      <c r="M41" s="47" t="s">
        <v>134</v>
      </c>
      <c r="N41" s="49" t="s">
        <v>505</v>
      </c>
      <c r="O41" s="48">
        <v>12654000</v>
      </c>
      <c r="P41"/>
    </row>
    <row r="42" spans="1:16" ht="26.4" x14ac:dyDescent="0.3">
      <c r="A42" s="60"/>
      <c r="B42" s="60"/>
      <c r="C42" s="60"/>
      <c r="D42" s="60"/>
      <c r="E42" s="63"/>
      <c r="F42" s="60"/>
      <c r="G42" s="60"/>
      <c r="H42" s="67" t="s">
        <v>575</v>
      </c>
      <c r="I42" s="70">
        <v>44924</v>
      </c>
      <c r="J42" s="50" t="s">
        <v>524</v>
      </c>
      <c r="K42" s="66">
        <v>44903</v>
      </c>
      <c r="L42" s="47" t="s">
        <v>212</v>
      </c>
      <c r="M42" s="47" t="s">
        <v>149</v>
      </c>
      <c r="N42" s="49" t="s">
        <v>523</v>
      </c>
      <c r="O42" s="48">
        <v>55500</v>
      </c>
      <c r="P42"/>
    </row>
    <row r="43" spans="1:16" ht="26.4" x14ac:dyDescent="0.3">
      <c r="A43" s="60"/>
      <c r="B43" s="60"/>
      <c r="C43" s="60"/>
      <c r="D43" s="60"/>
      <c r="E43" s="63"/>
      <c r="F43" s="60"/>
      <c r="G43" s="60"/>
      <c r="H43" s="67" t="s">
        <v>470</v>
      </c>
      <c r="I43" s="70">
        <v>44924</v>
      </c>
      <c r="J43" s="50" t="s">
        <v>508</v>
      </c>
      <c r="K43" s="66">
        <v>44922</v>
      </c>
      <c r="L43" s="47" t="s">
        <v>211</v>
      </c>
      <c r="M43" s="47" t="s">
        <v>134</v>
      </c>
      <c r="N43" s="49" t="s">
        <v>507</v>
      </c>
      <c r="O43" s="48">
        <v>2000000</v>
      </c>
      <c r="P43"/>
    </row>
    <row r="44" spans="1:16" ht="26.4" x14ac:dyDescent="0.3">
      <c r="A44" s="60"/>
      <c r="B44" s="60"/>
      <c r="C44" s="60"/>
      <c r="D44" s="60"/>
      <c r="E44" s="63"/>
      <c r="F44" s="60"/>
      <c r="G44" s="60"/>
      <c r="H44" s="67" t="s">
        <v>457</v>
      </c>
      <c r="I44" s="70">
        <v>44924</v>
      </c>
      <c r="J44" s="50" t="s">
        <v>522</v>
      </c>
      <c r="K44" s="66">
        <v>44903</v>
      </c>
      <c r="L44" s="47" t="s">
        <v>212</v>
      </c>
      <c r="M44" s="47" t="s">
        <v>149</v>
      </c>
      <c r="N44" s="49" t="s">
        <v>521</v>
      </c>
      <c r="O44" s="48">
        <v>96000</v>
      </c>
      <c r="P44"/>
    </row>
    <row r="45" spans="1:16" ht="26.4" x14ac:dyDescent="0.3">
      <c r="A45" s="60"/>
      <c r="B45" s="60"/>
      <c r="C45" s="60"/>
      <c r="D45" s="60"/>
      <c r="E45" s="63"/>
      <c r="F45" s="60"/>
      <c r="G45" s="60"/>
      <c r="H45" s="67" t="s">
        <v>576</v>
      </c>
      <c r="I45" s="70">
        <v>44924</v>
      </c>
      <c r="J45" s="50" t="s">
        <v>510</v>
      </c>
      <c r="K45" s="66">
        <v>44903</v>
      </c>
      <c r="L45" s="47" t="s">
        <v>440</v>
      </c>
      <c r="M45" s="47" t="s">
        <v>134</v>
      </c>
      <c r="N45" s="49" t="s">
        <v>509</v>
      </c>
      <c r="O45" s="48">
        <v>288600</v>
      </c>
      <c r="P45"/>
    </row>
    <row r="46" spans="1:16" ht="26.4" x14ac:dyDescent="0.3">
      <c r="A46" s="60"/>
      <c r="B46" s="60"/>
      <c r="C46" s="60"/>
      <c r="D46" s="60"/>
      <c r="E46" s="63"/>
      <c r="F46" s="60"/>
      <c r="G46" s="60"/>
      <c r="H46" s="67" t="s">
        <v>577</v>
      </c>
      <c r="I46" s="70">
        <v>44924</v>
      </c>
      <c r="J46" s="50" t="s">
        <v>520</v>
      </c>
      <c r="K46" s="66">
        <v>44904</v>
      </c>
      <c r="L46" s="47" t="s">
        <v>268</v>
      </c>
      <c r="M46" s="47" t="s">
        <v>267</v>
      </c>
      <c r="N46" s="49" t="s">
        <v>519</v>
      </c>
      <c r="O46" s="48">
        <v>4950000</v>
      </c>
      <c r="P46"/>
    </row>
    <row r="47" spans="1:16" ht="26.4" x14ac:dyDescent="0.3">
      <c r="A47" s="60"/>
      <c r="B47" s="60"/>
      <c r="C47" s="60"/>
      <c r="D47" s="60"/>
      <c r="E47" s="63"/>
      <c r="F47" s="60"/>
      <c r="G47" s="60"/>
      <c r="H47" s="67" t="s">
        <v>578</v>
      </c>
      <c r="I47" s="70">
        <v>44924</v>
      </c>
      <c r="J47" s="50" t="s">
        <v>512</v>
      </c>
      <c r="K47" s="66">
        <v>44914</v>
      </c>
      <c r="L47" s="47" t="s">
        <v>440</v>
      </c>
      <c r="M47" s="47" t="s">
        <v>134</v>
      </c>
      <c r="N47" s="49" t="s">
        <v>511</v>
      </c>
      <c r="O47" s="48">
        <v>507368</v>
      </c>
      <c r="P47"/>
    </row>
    <row r="48" spans="1:16" ht="26.4" x14ac:dyDescent="0.3">
      <c r="A48" s="60"/>
      <c r="B48" s="60"/>
      <c r="C48" s="60"/>
      <c r="D48" s="60"/>
      <c r="E48" s="63"/>
      <c r="F48" s="60"/>
      <c r="G48" s="60"/>
      <c r="H48" s="67" t="s">
        <v>456</v>
      </c>
      <c r="I48" s="70">
        <v>44924</v>
      </c>
      <c r="J48" s="50" t="s">
        <v>518</v>
      </c>
      <c r="K48" s="66">
        <v>44922</v>
      </c>
      <c r="L48" s="47" t="s">
        <v>145</v>
      </c>
      <c r="M48" s="47" t="s">
        <v>144</v>
      </c>
      <c r="N48" s="49" t="s">
        <v>517</v>
      </c>
      <c r="O48" s="48">
        <v>130000</v>
      </c>
      <c r="P48"/>
    </row>
    <row r="49" spans="1:16" ht="26.4" x14ac:dyDescent="0.3">
      <c r="A49" s="60"/>
      <c r="B49" s="61"/>
      <c r="C49" s="61"/>
      <c r="D49" s="61"/>
      <c r="E49" s="64"/>
      <c r="F49" s="61"/>
      <c r="G49" s="61"/>
      <c r="H49" s="67" t="s">
        <v>579</v>
      </c>
      <c r="I49" s="70">
        <v>44924</v>
      </c>
      <c r="J49" s="50" t="s">
        <v>514</v>
      </c>
      <c r="K49" s="66">
        <v>44924</v>
      </c>
      <c r="L49" s="47" t="s">
        <v>138</v>
      </c>
      <c r="M49" s="47" t="s">
        <v>134</v>
      </c>
      <c r="N49" s="49" t="s">
        <v>513</v>
      </c>
      <c r="O49" s="48">
        <v>2640000</v>
      </c>
      <c r="P49"/>
    </row>
    <row r="50" spans="1:16" ht="14.4" x14ac:dyDescent="0.3">
      <c r="A50" s="61"/>
      <c r="B50" s="51" t="s">
        <v>400</v>
      </c>
      <c r="C50" s="55"/>
      <c r="D50" s="51"/>
      <c r="E50" s="51"/>
      <c r="F50" s="51"/>
      <c r="G50" s="51"/>
      <c r="H50" s="51"/>
      <c r="I50" s="51"/>
      <c r="J50" s="51"/>
      <c r="K50" s="51"/>
      <c r="L50" s="51"/>
      <c r="M50" s="51"/>
      <c r="N50" s="51"/>
      <c r="O50" s="48">
        <v>63854768</v>
      </c>
      <c r="P50"/>
    </row>
    <row r="51" spans="1:16" ht="14.4" x14ac:dyDescent="0.3">
      <c r="A51" s="51" t="s">
        <v>401</v>
      </c>
      <c r="B51" s="53"/>
      <c r="C51" s="53"/>
      <c r="D51" s="53"/>
      <c r="E51" s="53"/>
      <c r="F51" s="53"/>
      <c r="G51" s="53"/>
      <c r="H51" s="51"/>
      <c r="I51" s="51"/>
      <c r="J51" s="51"/>
      <c r="K51" s="51"/>
      <c r="L51" s="51"/>
      <c r="M51" s="51"/>
      <c r="N51" s="51"/>
      <c r="O51" s="48">
        <v>89110268</v>
      </c>
      <c r="P51"/>
    </row>
    <row r="52" spans="1:16" ht="14.4" x14ac:dyDescent="0.3">
      <c r="A52" s="54" t="s">
        <v>279</v>
      </c>
      <c r="B52" s="53"/>
      <c r="C52" s="53"/>
      <c r="D52" s="53"/>
      <c r="E52" s="53"/>
      <c r="F52" s="53"/>
      <c r="G52" s="53"/>
      <c r="H52" s="51"/>
      <c r="I52" s="51"/>
      <c r="J52" s="51"/>
      <c r="K52" s="51"/>
      <c r="L52" s="51"/>
      <c r="M52" s="51"/>
      <c r="N52" s="51"/>
      <c r="O52" s="48">
        <v>92945268</v>
      </c>
      <c r="P52"/>
    </row>
    <row r="53" spans="1:16" ht="14.4" x14ac:dyDescent="0.3">
      <c r="A53"/>
      <c r="B53"/>
      <c r="C53"/>
      <c r="D53"/>
      <c r="E53"/>
      <c r="F53"/>
      <c r="G53"/>
      <c r="H53"/>
      <c r="I53"/>
      <c r="J53"/>
      <c r="K53"/>
      <c r="L53"/>
      <c r="M53"/>
      <c r="N53"/>
      <c r="O53"/>
      <c r="P53"/>
    </row>
    <row r="54" spans="1:16" ht="14.4" x14ac:dyDescent="0.3">
      <c r="A54"/>
      <c r="B54"/>
      <c r="C54"/>
      <c r="D54"/>
      <c r="E54"/>
      <c r="F54"/>
      <c r="G54"/>
      <c r="H54"/>
      <c r="I54"/>
      <c r="J54"/>
      <c r="K54"/>
      <c r="L54"/>
      <c r="M54"/>
      <c r="N54"/>
      <c r="O54"/>
      <c r="P54"/>
    </row>
    <row r="55" spans="1:16" ht="14.4" x14ac:dyDescent="0.3">
      <c r="A55"/>
      <c r="B55"/>
      <c r="C55"/>
      <c r="D55"/>
      <c r="E55"/>
      <c r="F55"/>
      <c r="G55"/>
      <c r="H55"/>
      <c r="I55"/>
      <c r="J55"/>
      <c r="K55"/>
      <c r="L55"/>
      <c r="M55"/>
      <c r="N55"/>
      <c r="O55"/>
      <c r="P55"/>
    </row>
    <row r="56" spans="1:16" ht="14.4" x14ac:dyDescent="0.3">
      <c r="A56"/>
      <c r="B56"/>
      <c r="C56"/>
      <c r="D56"/>
      <c r="E56"/>
      <c r="F56"/>
      <c r="G56"/>
      <c r="H56"/>
      <c r="I56"/>
      <c r="J56"/>
      <c r="K56"/>
      <c r="L56"/>
      <c r="M56"/>
      <c r="N56"/>
      <c r="O56"/>
      <c r="P56"/>
    </row>
    <row r="57" spans="1:16" ht="14.4" x14ac:dyDescent="0.3">
      <c r="A57"/>
      <c r="B57"/>
      <c r="C57"/>
      <c r="D57"/>
      <c r="E57"/>
      <c r="F57"/>
      <c r="G57"/>
      <c r="H57"/>
      <c r="I57"/>
      <c r="J57"/>
      <c r="K57"/>
      <c r="L57"/>
      <c r="M57"/>
      <c r="N57"/>
      <c r="O57"/>
      <c r="P57"/>
    </row>
    <row r="58" spans="1:16" ht="14.4" x14ac:dyDescent="0.3">
      <c r="A58"/>
      <c r="B58"/>
      <c r="C58"/>
      <c r="D58"/>
      <c r="E58"/>
      <c r="F58"/>
      <c r="G58"/>
      <c r="H58"/>
      <c r="I58"/>
      <c r="J58"/>
      <c r="K58"/>
      <c r="L58"/>
      <c r="M58"/>
      <c r="N58"/>
      <c r="O58"/>
      <c r="P58"/>
    </row>
    <row r="59" spans="1:16" ht="14.4" x14ac:dyDescent="0.3">
      <c r="A59"/>
      <c r="B59"/>
      <c r="C59"/>
      <c r="D59"/>
      <c r="E59"/>
      <c r="F59"/>
      <c r="G59"/>
      <c r="H59"/>
      <c r="I59"/>
      <c r="J59"/>
      <c r="K59"/>
      <c r="L59"/>
      <c r="M59"/>
      <c r="N59"/>
      <c r="O59"/>
      <c r="P59"/>
    </row>
    <row r="60" spans="1:16" ht="14.4" x14ac:dyDescent="0.3">
      <c r="A60"/>
      <c r="B60"/>
      <c r="C60"/>
      <c r="D60"/>
      <c r="E60"/>
      <c r="F60"/>
      <c r="G60"/>
      <c r="H60"/>
      <c r="I60"/>
      <c r="J60"/>
      <c r="K60"/>
      <c r="L60"/>
      <c r="M60"/>
      <c r="N60"/>
      <c r="O60"/>
      <c r="P60"/>
    </row>
    <row r="61" spans="1:16" ht="14.4" x14ac:dyDescent="0.3">
      <c r="A61"/>
      <c r="B61"/>
      <c r="C61"/>
      <c r="D61"/>
      <c r="E61"/>
      <c r="F61"/>
      <c r="G61"/>
      <c r="H61"/>
      <c r="I61"/>
      <c r="J61"/>
      <c r="K61"/>
      <c r="L61"/>
      <c r="M61"/>
      <c r="N61"/>
      <c r="O61"/>
    </row>
    <row r="62" spans="1:16" ht="14.4" x14ac:dyDescent="0.3">
      <c r="A62"/>
      <c r="B62"/>
      <c r="C62"/>
      <c r="D62"/>
      <c r="E62"/>
      <c r="F62"/>
      <c r="G62"/>
      <c r="H62"/>
      <c r="I62"/>
      <c r="J62"/>
      <c r="K62"/>
      <c r="L62"/>
      <c r="M62"/>
      <c r="N62"/>
      <c r="O62"/>
    </row>
    <row r="63" spans="1:16" ht="14.4" x14ac:dyDescent="0.3">
      <c r="A63"/>
      <c r="B63"/>
      <c r="C63"/>
      <c r="D63"/>
      <c r="E63"/>
      <c r="F63"/>
      <c r="G63"/>
      <c r="H63"/>
      <c r="I63"/>
      <c r="J63"/>
      <c r="K63"/>
      <c r="L63"/>
      <c r="M63"/>
      <c r="N63"/>
      <c r="O63"/>
    </row>
    <row r="64" spans="1:16" ht="14.4" x14ac:dyDescent="0.3">
      <c r="A64"/>
      <c r="B64"/>
      <c r="C64"/>
      <c r="D64"/>
      <c r="E64"/>
      <c r="F64"/>
      <c r="G64"/>
      <c r="H64"/>
      <c r="I64"/>
      <c r="J64"/>
      <c r="K64"/>
      <c r="L64"/>
      <c r="M64"/>
      <c r="N64"/>
      <c r="O64"/>
    </row>
    <row r="65" spans="1:15" ht="14.4" x14ac:dyDescent="0.3">
      <c r="A65"/>
      <c r="B65"/>
      <c r="C65"/>
      <c r="D65"/>
      <c r="E65"/>
      <c r="F65"/>
      <c r="G65"/>
      <c r="H65"/>
      <c r="I65"/>
      <c r="J65"/>
      <c r="K65"/>
      <c r="L65"/>
      <c r="M65"/>
      <c r="N65"/>
      <c r="O65"/>
    </row>
    <row r="66" spans="1:15" ht="14.4" x14ac:dyDescent="0.3">
      <c r="A66"/>
      <c r="B66"/>
      <c r="C66"/>
      <c r="D66"/>
      <c r="E66"/>
      <c r="F66"/>
      <c r="G66"/>
      <c r="H66"/>
      <c r="I66"/>
      <c r="J66"/>
      <c r="K66"/>
      <c r="L66"/>
      <c r="M66"/>
      <c r="N66"/>
      <c r="O66"/>
    </row>
    <row r="67" spans="1:15" ht="14.4" x14ac:dyDescent="0.3">
      <c r="A67"/>
      <c r="B67"/>
      <c r="C67"/>
      <c r="D67"/>
      <c r="E67"/>
      <c r="F67"/>
      <c r="G67"/>
      <c r="H67"/>
      <c r="I67"/>
      <c r="J67"/>
      <c r="K67"/>
      <c r="L67"/>
      <c r="M67"/>
      <c r="N67"/>
      <c r="O67"/>
    </row>
    <row r="68" spans="1:15" ht="14.4" x14ac:dyDescent="0.3">
      <c r="A68"/>
      <c r="B68"/>
      <c r="C68"/>
      <c r="D68"/>
      <c r="E68"/>
      <c r="F68"/>
      <c r="G68"/>
      <c r="H68"/>
      <c r="I68"/>
      <c r="J68"/>
      <c r="K68"/>
      <c r="L68"/>
      <c r="M68"/>
      <c r="N68"/>
      <c r="O68"/>
    </row>
    <row r="69" spans="1:15" ht="14.4" x14ac:dyDescent="0.3">
      <c r="A69"/>
      <c r="B69"/>
      <c r="C69"/>
      <c r="D69"/>
      <c r="E69"/>
      <c r="F69"/>
      <c r="G69"/>
      <c r="H69"/>
      <c r="I69"/>
      <c r="J69"/>
      <c r="K69"/>
      <c r="L69"/>
      <c r="M69"/>
      <c r="N69"/>
      <c r="O69"/>
    </row>
    <row r="70" spans="1:15" ht="14.4" x14ac:dyDescent="0.3">
      <c r="A70"/>
      <c r="B70"/>
      <c r="C70"/>
      <c r="D70"/>
      <c r="E70"/>
      <c r="F70"/>
      <c r="G70"/>
      <c r="H70"/>
      <c r="I70"/>
      <c r="J70"/>
      <c r="K70"/>
      <c r="L70"/>
      <c r="M70"/>
      <c r="N70"/>
      <c r="O70"/>
    </row>
    <row r="71" spans="1:15" ht="14.4" x14ac:dyDescent="0.3">
      <c r="A71"/>
      <c r="B71"/>
      <c r="C71"/>
      <c r="D71"/>
      <c r="E71"/>
      <c r="F71"/>
      <c r="G71"/>
      <c r="H71"/>
      <c r="I71"/>
      <c r="J71"/>
      <c r="K71"/>
      <c r="L71"/>
      <c r="M71"/>
      <c r="N71"/>
      <c r="O71"/>
    </row>
    <row r="72" spans="1:15" ht="14.4" x14ac:dyDescent="0.3">
      <c r="A72"/>
      <c r="B72"/>
      <c r="C72"/>
      <c r="D72"/>
      <c r="E72"/>
      <c r="F72"/>
      <c r="G72"/>
      <c r="H72"/>
      <c r="I72"/>
      <c r="J72"/>
      <c r="K72"/>
      <c r="L72"/>
      <c r="M72"/>
      <c r="N72"/>
      <c r="O72"/>
    </row>
    <row r="73" spans="1:15" ht="14.4" x14ac:dyDescent="0.3">
      <c r="A73"/>
      <c r="B73"/>
      <c r="C73"/>
      <c r="D73"/>
      <c r="E73"/>
      <c r="F73"/>
      <c r="G73"/>
      <c r="H73"/>
      <c r="I73"/>
      <c r="J73"/>
      <c r="K73"/>
      <c r="L73"/>
      <c r="M73"/>
      <c r="N73"/>
      <c r="O73"/>
    </row>
    <row r="74" spans="1:15" ht="14.4" x14ac:dyDescent="0.3">
      <c r="A74"/>
      <c r="B74"/>
      <c r="C74"/>
      <c r="D74"/>
      <c r="E74"/>
      <c r="F74"/>
      <c r="G74"/>
      <c r="H74"/>
      <c r="I74"/>
      <c r="J74"/>
      <c r="K74"/>
      <c r="L74"/>
      <c r="M74"/>
      <c r="N74"/>
      <c r="O74"/>
    </row>
    <row r="75" spans="1:15" ht="14.4" x14ac:dyDescent="0.3">
      <c r="A75"/>
      <c r="B75"/>
      <c r="C75"/>
      <c r="D75"/>
      <c r="E75"/>
      <c r="F75"/>
      <c r="G75"/>
      <c r="H75"/>
      <c r="I75"/>
      <c r="J75"/>
      <c r="K75"/>
      <c r="L75"/>
      <c r="M75"/>
      <c r="N75"/>
      <c r="O75"/>
    </row>
    <row r="76" spans="1:15" ht="14.4" x14ac:dyDescent="0.3">
      <c r="A76"/>
      <c r="B76"/>
      <c r="C76"/>
      <c r="D76"/>
      <c r="E76"/>
      <c r="F76"/>
      <c r="G76"/>
      <c r="H76"/>
      <c r="I76"/>
      <c r="J76"/>
      <c r="K76"/>
      <c r="L76"/>
      <c r="M76"/>
      <c r="N76"/>
      <c r="O76"/>
    </row>
    <row r="77" spans="1:15" ht="14.4" x14ac:dyDescent="0.3">
      <c r="A77"/>
      <c r="B77"/>
      <c r="C77"/>
      <c r="D77"/>
      <c r="E77"/>
      <c r="F77"/>
      <c r="G77"/>
      <c r="H77"/>
      <c r="I77"/>
      <c r="J77"/>
      <c r="K77"/>
      <c r="L77"/>
      <c r="M77"/>
      <c r="N77"/>
      <c r="O77"/>
    </row>
    <row r="78" spans="1:15" ht="14.4" x14ac:dyDescent="0.3">
      <c r="A78"/>
      <c r="B78"/>
      <c r="C78"/>
      <c r="D78"/>
      <c r="E78"/>
      <c r="F78"/>
      <c r="G78"/>
      <c r="H78"/>
      <c r="I78"/>
      <c r="J78"/>
      <c r="K78"/>
      <c r="L78"/>
      <c r="M78"/>
      <c r="N78"/>
      <c r="O78"/>
    </row>
    <row r="79" spans="1:15" ht="14.4" x14ac:dyDescent="0.3">
      <c r="A79"/>
      <c r="B79"/>
      <c r="C79"/>
      <c r="D79"/>
      <c r="E79"/>
      <c r="F79"/>
      <c r="G79"/>
      <c r="H79"/>
      <c r="I79"/>
      <c r="J79"/>
      <c r="K79"/>
      <c r="L79"/>
      <c r="M79"/>
      <c r="N79"/>
      <c r="O79"/>
    </row>
    <row r="80" spans="1:15" ht="14.4" x14ac:dyDescent="0.3">
      <c r="A80"/>
      <c r="B80"/>
      <c r="C80"/>
      <c r="D80"/>
      <c r="E80"/>
      <c r="F80"/>
      <c r="G80"/>
      <c r="H80"/>
      <c r="I80"/>
      <c r="J80"/>
      <c r="K80"/>
      <c r="L80"/>
      <c r="M80"/>
      <c r="N80" s="6"/>
      <c r="O80"/>
    </row>
    <row r="81" spans="1:15" ht="14.4" x14ac:dyDescent="0.3">
      <c r="A81"/>
      <c r="B81"/>
      <c r="C81"/>
      <c r="D81"/>
      <c r="E81"/>
      <c r="F81"/>
      <c r="G81"/>
      <c r="H81"/>
      <c r="I81"/>
      <c r="J81"/>
      <c r="K81"/>
      <c r="L81"/>
      <c r="M81"/>
      <c r="N81" s="6"/>
      <c r="O81"/>
    </row>
    <row r="82" spans="1:15" ht="14.4" x14ac:dyDescent="0.3">
      <c r="A82"/>
      <c r="B82"/>
      <c r="C82"/>
      <c r="D82"/>
      <c r="E82"/>
      <c r="F82"/>
      <c r="G82"/>
      <c r="H82"/>
      <c r="I82"/>
      <c r="J82"/>
      <c r="K82"/>
      <c r="L82"/>
      <c r="M82"/>
      <c r="N82" s="6"/>
      <c r="O82"/>
    </row>
    <row r="83" spans="1:15" ht="14.4" x14ac:dyDescent="0.3">
      <c r="A83"/>
      <c r="B83"/>
      <c r="C83"/>
      <c r="D83"/>
      <c r="E83"/>
      <c r="F83"/>
      <c r="G83"/>
      <c r="H83"/>
      <c r="I83"/>
      <c r="J83"/>
      <c r="K83"/>
      <c r="L83"/>
      <c r="M83"/>
      <c r="N83" s="6"/>
      <c r="O83"/>
    </row>
    <row r="84" spans="1:15" ht="14.4" x14ac:dyDescent="0.3">
      <c r="A84"/>
      <c r="B84"/>
      <c r="C84"/>
      <c r="D84"/>
      <c r="E84"/>
      <c r="F84"/>
      <c r="G84"/>
      <c r="H84"/>
      <c r="I84"/>
      <c r="J84"/>
      <c r="K84"/>
      <c r="L84"/>
      <c r="M84"/>
      <c r="N84" s="6"/>
      <c r="O84"/>
    </row>
    <row r="85" spans="1:15" ht="14.4" x14ac:dyDescent="0.3">
      <c r="A85"/>
      <c r="B85"/>
      <c r="C85"/>
      <c r="D85"/>
      <c r="E85"/>
      <c r="F85"/>
      <c r="G85"/>
      <c r="H85"/>
      <c r="I85"/>
      <c r="J85"/>
      <c r="K85"/>
      <c r="L85"/>
      <c r="M85"/>
      <c r="N85" s="6"/>
      <c r="O85"/>
    </row>
    <row r="86" spans="1:15" ht="14.4" x14ac:dyDescent="0.3">
      <c r="A86"/>
      <c r="B86"/>
      <c r="C86"/>
      <c r="D86"/>
      <c r="E86"/>
      <c r="F86"/>
      <c r="G86"/>
      <c r="H86"/>
      <c r="I86"/>
      <c r="J86"/>
      <c r="K86"/>
      <c r="L86"/>
      <c r="M86"/>
      <c r="N86" s="6"/>
      <c r="O86"/>
    </row>
    <row r="87" spans="1:15" ht="14.4" x14ac:dyDescent="0.3">
      <c r="A87"/>
      <c r="B87"/>
      <c r="C87"/>
      <c r="D87"/>
      <c r="E87"/>
      <c r="F87"/>
      <c r="G87"/>
      <c r="H87"/>
      <c r="I87"/>
      <c r="J87"/>
      <c r="K87"/>
      <c r="L87"/>
      <c r="M87"/>
      <c r="N87" s="6"/>
      <c r="O87"/>
    </row>
    <row r="88" spans="1:15" ht="14.4" x14ac:dyDescent="0.3">
      <c r="A88"/>
      <c r="B88"/>
      <c r="C88"/>
      <c r="D88"/>
      <c r="E88"/>
      <c r="F88"/>
      <c r="G88"/>
      <c r="H88"/>
      <c r="I88"/>
      <c r="J88"/>
      <c r="K88"/>
      <c r="L88"/>
      <c r="M88"/>
      <c r="N88" s="6"/>
      <c r="O88"/>
    </row>
    <row r="89" spans="1:15" ht="14.4" x14ac:dyDescent="0.3">
      <c r="A89"/>
      <c r="B89"/>
      <c r="C89"/>
      <c r="D89"/>
      <c r="E89"/>
      <c r="F89"/>
      <c r="G89"/>
      <c r="H89"/>
      <c r="I89"/>
      <c r="J89"/>
      <c r="K89"/>
      <c r="L89"/>
      <c r="M89"/>
      <c r="N89" s="6"/>
      <c r="O89"/>
    </row>
    <row r="90" spans="1:15" ht="14.4" x14ac:dyDescent="0.3">
      <c r="A90"/>
      <c r="B90"/>
      <c r="C90"/>
      <c r="D90"/>
      <c r="E90"/>
      <c r="F90"/>
      <c r="G90"/>
      <c r="H90"/>
      <c r="I90"/>
      <c r="J90"/>
      <c r="K90"/>
      <c r="L90"/>
      <c r="M90"/>
      <c r="N90" s="6"/>
      <c r="O90"/>
    </row>
    <row r="91" spans="1:15" ht="14.4" x14ac:dyDescent="0.3">
      <c r="A91"/>
      <c r="B91"/>
      <c r="C91"/>
      <c r="D91"/>
      <c r="E91"/>
      <c r="F91"/>
      <c r="G91"/>
      <c r="H91"/>
      <c r="I91"/>
      <c r="J91"/>
      <c r="K91"/>
      <c r="L91"/>
      <c r="M91"/>
      <c r="N91" s="6"/>
      <c r="O91"/>
    </row>
    <row r="92" spans="1:15" ht="14.4" x14ac:dyDescent="0.3">
      <c r="A92"/>
      <c r="B92"/>
      <c r="C92"/>
      <c r="D92"/>
      <c r="E92"/>
      <c r="F92"/>
      <c r="G92"/>
      <c r="H92"/>
      <c r="I92"/>
      <c r="J92"/>
      <c r="K92"/>
      <c r="L92"/>
      <c r="M92"/>
      <c r="N92" s="6"/>
      <c r="O92"/>
    </row>
    <row r="93" spans="1:15" ht="14.4" x14ac:dyDescent="0.3">
      <c r="A93"/>
      <c r="B93"/>
      <c r="C93"/>
      <c r="D93"/>
      <c r="E93"/>
      <c r="F93"/>
      <c r="G93"/>
      <c r="H93"/>
      <c r="I93"/>
      <c r="J93"/>
      <c r="K93"/>
      <c r="L93"/>
      <c r="M93"/>
      <c r="N93" s="6"/>
      <c r="O93"/>
    </row>
    <row r="94" spans="1:15" ht="14.4" x14ac:dyDescent="0.3">
      <c r="A94"/>
      <c r="B94"/>
      <c r="C94"/>
      <c r="D94"/>
      <c r="E94"/>
      <c r="F94"/>
      <c r="G94"/>
      <c r="H94"/>
      <c r="I94"/>
      <c r="J94"/>
      <c r="K94"/>
      <c r="L94"/>
      <c r="M94"/>
      <c r="N94" s="6"/>
      <c r="O94"/>
    </row>
    <row r="95" spans="1:15" ht="14.4" x14ac:dyDescent="0.3">
      <c r="A95"/>
      <c r="B95"/>
      <c r="C95"/>
      <c r="D95"/>
      <c r="E95"/>
      <c r="F95"/>
      <c r="G95"/>
      <c r="H95"/>
      <c r="I95"/>
      <c r="J95"/>
      <c r="K95"/>
      <c r="L95"/>
      <c r="M95"/>
      <c r="N95" s="6"/>
      <c r="O95"/>
    </row>
    <row r="96" spans="1:15" ht="14.4" x14ac:dyDescent="0.3">
      <c r="A96"/>
      <c r="B96"/>
      <c r="C96"/>
      <c r="D96"/>
      <c r="E96"/>
      <c r="F96"/>
      <c r="G96"/>
      <c r="H96"/>
      <c r="I96"/>
      <c r="J96"/>
      <c r="K96"/>
      <c r="L96"/>
      <c r="M96"/>
      <c r="N96" s="6"/>
      <c r="O96"/>
    </row>
    <row r="97" spans="1:15" ht="14.4" x14ac:dyDescent="0.3">
      <c r="A97"/>
      <c r="B97"/>
      <c r="C97"/>
      <c r="D97"/>
      <c r="E97"/>
      <c r="F97"/>
      <c r="G97"/>
      <c r="H97"/>
      <c r="I97"/>
      <c r="J97"/>
      <c r="K97"/>
      <c r="L97"/>
      <c r="M97"/>
      <c r="N97" s="6"/>
      <c r="O97"/>
    </row>
    <row r="98" spans="1:15" ht="14.4" x14ac:dyDescent="0.3">
      <c r="A98"/>
      <c r="B98"/>
      <c r="C98"/>
      <c r="D98"/>
      <c r="E98"/>
      <c r="F98"/>
      <c r="G98"/>
      <c r="H98"/>
      <c r="I98"/>
      <c r="J98"/>
      <c r="K98"/>
      <c r="L98"/>
      <c r="M98"/>
      <c r="N98" s="6"/>
      <c r="O98"/>
    </row>
    <row r="99" spans="1:15" ht="14.4" x14ac:dyDescent="0.3">
      <c r="A99"/>
      <c r="B99"/>
      <c r="C99"/>
      <c r="D99"/>
      <c r="E99"/>
      <c r="F99"/>
      <c r="G99"/>
      <c r="H99"/>
      <c r="I99"/>
      <c r="J99"/>
      <c r="K99"/>
      <c r="L99"/>
      <c r="M99"/>
      <c r="N99" s="6"/>
      <c r="O99"/>
    </row>
    <row r="100" spans="1:15" ht="14.4" x14ac:dyDescent="0.3">
      <c r="A100" s="20"/>
      <c r="B100" s="20"/>
      <c r="C100" s="19"/>
      <c r="D100" s="19"/>
      <c r="E100" s="19"/>
      <c r="F100" s="19"/>
      <c r="G100" s="19"/>
      <c r="H100" s="19"/>
      <c r="I100" s="19"/>
      <c r="J100" s="19"/>
      <c r="K100" s="19"/>
      <c r="L100" s="25"/>
      <c r="M100" s="20"/>
      <c r="N100" s="25"/>
      <c r="O100" s="20"/>
    </row>
    <row r="101" spans="1:15" ht="14.4" x14ac:dyDescent="0.3">
      <c r="A101" s="20"/>
      <c r="B101" s="20"/>
      <c r="C101" s="19"/>
      <c r="D101" s="19"/>
      <c r="E101" s="19"/>
      <c r="F101" s="19"/>
      <c r="G101" s="19"/>
      <c r="H101" s="19"/>
      <c r="I101" s="19"/>
      <c r="J101" s="19"/>
      <c r="K101" s="19"/>
      <c r="L101" s="25"/>
      <c r="M101" s="20"/>
      <c r="N101" s="25"/>
      <c r="O101" s="20"/>
    </row>
    <row r="102" spans="1:15" ht="14.4" x14ac:dyDescent="0.3">
      <c r="A102" s="20"/>
      <c r="B102" s="20"/>
      <c r="C102" s="19"/>
      <c r="D102" s="19"/>
      <c r="E102" s="19"/>
      <c r="F102" s="19"/>
      <c r="G102" s="19"/>
      <c r="H102" s="19"/>
      <c r="I102" s="19"/>
      <c r="J102" s="19"/>
      <c r="K102" s="19"/>
      <c r="L102" s="25"/>
      <c r="M102" s="20"/>
      <c r="N102" s="25"/>
      <c r="O102" s="20"/>
    </row>
    <row r="103" spans="1:15" ht="14.4" x14ac:dyDescent="0.3">
      <c r="A103" s="20"/>
      <c r="B103" s="20"/>
      <c r="C103" s="19"/>
      <c r="D103" s="19"/>
      <c r="E103" s="19"/>
      <c r="F103" s="19"/>
      <c r="G103" s="19"/>
      <c r="H103" s="19"/>
      <c r="I103" s="19"/>
      <c r="J103" s="19"/>
      <c r="K103" s="19"/>
      <c r="L103" s="25"/>
      <c r="M103" s="20"/>
      <c r="N103" s="25"/>
      <c r="O103" s="20"/>
    </row>
    <row r="104" spans="1:15" ht="14.4" x14ac:dyDescent="0.3">
      <c r="A104" s="20"/>
      <c r="B104" s="20"/>
      <c r="C104" s="19"/>
      <c r="D104" s="19"/>
      <c r="E104" s="19"/>
      <c r="F104" s="19"/>
      <c r="G104" s="19"/>
      <c r="H104" s="19"/>
      <c r="I104" s="19"/>
      <c r="J104" s="19"/>
      <c r="K104" s="19"/>
      <c r="L104" s="25"/>
      <c r="M104" s="20"/>
      <c r="N104" s="25"/>
      <c r="O104" s="20"/>
    </row>
    <row r="105" spans="1:15" ht="14.4" x14ac:dyDescent="0.3">
      <c r="A105" s="20"/>
      <c r="B105" s="20"/>
      <c r="C105" s="19"/>
      <c r="D105" s="19"/>
      <c r="E105" s="19"/>
      <c r="F105" s="19"/>
      <c r="G105" s="19"/>
      <c r="H105" s="19"/>
      <c r="I105" s="19"/>
      <c r="J105" s="19"/>
      <c r="K105" s="19"/>
      <c r="L105" s="25"/>
      <c r="M105" s="20"/>
      <c r="N105" s="25"/>
      <c r="O105" s="20"/>
    </row>
    <row r="106" spans="1:15" ht="14.4" x14ac:dyDescent="0.3">
      <c r="A106" s="20"/>
      <c r="B106" s="20"/>
      <c r="C106" s="19"/>
      <c r="D106" s="19"/>
      <c r="E106" s="19"/>
      <c r="F106" s="19"/>
      <c r="G106" s="19"/>
      <c r="H106" s="19"/>
      <c r="I106" s="19"/>
      <c r="J106" s="19"/>
      <c r="K106" s="19"/>
      <c r="L106" s="25"/>
      <c r="M106" s="20"/>
      <c r="N106" s="25"/>
      <c r="O106" s="20"/>
    </row>
    <row r="107" spans="1:15" ht="14.4" x14ac:dyDescent="0.3">
      <c r="A107" s="20"/>
      <c r="B107" s="20"/>
      <c r="C107" s="19"/>
      <c r="D107" s="19"/>
      <c r="E107" s="19"/>
      <c r="F107" s="19"/>
      <c r="G107" s="19"/>
      <c r="H107" s="19"/>
      <c r="I107" s="19"/>
      <c r="J107" s="19"/>
      <c r="K107" s="19"/>
      <c r="L107" s="25"/>
      <c r="M107" s="20"/>
      <c r="N107" s="25"/>
      <c r="O107" s="20"/>
    </row>
    <row r="108" spans="1:15" ht="14.4" x14ac:dyDescent="0.3">
      <c r="A108" s="20"/>
      <c r="B108" s="20"/>
      <c r="C108" s="19"/>
      <c r="D108" s="19"/>
      <c r="E108" s="19"/>
      <c r="F108" s="19"/>
      <c r="G108" s="19"/>
      <c r="H108" s="19"/>
      <c r="I108" s="19"/>
      <c r="J108" s="19"/>
      <c r="K108" s="19"/>
      <c r="L108" s="25"/>
      <c r="M108" s="20"/>
      <c r="N108" s="25"/>
      <c r="O108" s="20"/>
    </row>
    <row r="109" spans="1:15" ht="14.4" x14ac:dyDescent="0.3">
      <c r="A109" s="20"/>
      <c r="B109" s="20"/>
      <c r="C109" s="19"/>
      <c r="D109" s="19"/>
      <c r="E109" s="19"/>
      <c r="F109" s="19"/>
      <c r="G109" s="19"/>
      <c r="H109" s="19"/>
      <c r="I109" s="19"/>
      <c r="J109" s="19"/>
      <c r="K109" s="19"/>
      <c r="L109" s="25"/>
      <c r="M109" s="20"/>
      <c r="N109" s="25"/>
      <c r="O109" s="20"/>
    </row>
    <row r="110" spans="1:15" ht="14.4" x14ac:dyDescent="0.3">
      <c r="A110" s="20"/>
      <c r="B110" s="20"/>
      <c r="C110" s="19"/>
      <c r="D110" s="19"/>
      <c r="E110" s="19"/>
      <c r="F110" s="19"/>
      <c r="G110" s="19"/>
      <c r="H110" s="19"/>
      <c r="I110" s="19"/>
      <c r="J110" s="19"/>
      <c r="K110" s="19"/>
      <c r="L110" s="25"/>
      <c r="M110" s="20"/>
      <c r="N110" s="25"/>
      <c r="O110" s="20"/>
    </row>
    <row r="111" spans="1:15" ht="14.4" x14ac:dyDescent="0.3">
      <c r="A111" s="20"/>
      <c r="B111" s="20"/>
      <c r="C111" s="19"/>
      <c r="D111" s="19"/>
      <c r="E111" s="19"/>
      <c r="F111" s="19"/>
      <c r="G111" s="19"/>
      <c r="H111" s="19"/>
      <c r="I111" s="19"/>
      <c r="J111" s="19"/>
      <c r="K111" s="19"/>
      <c r="L111" s="25"/>
      <c r="M111" s="20"/>
      <c r="N111" s="25"/>
      <c r="O111" s="20"/>
    </row>
    <row r="112" spans="1:15" ht="14.4" x14ac:dyDescent="0.3">
      <c r="A112" s="20"/>
      <c r="B112" s="20"/>
      <c r="C112" s="19"/>
      <c r="D112" s="19"/>
      <c r="E112" s="19"/>
      <c r="F112" s="19"/>
      <c r="G112" s="19"/>
      <c r="H112" s="19"/>
      <c r="I112" s="19"/>
      <c r="J112" s="19"/>
      <c r="K112" s="19"/>
      <c r="L112" s="25"/>
      <c r="M112" s="20"/>
      <c r="N112" s="25"/>
      <c r="O112" s="20"/>
    </row>
    <row r="113" spans="1:15" ht="14.4" x14ac:dyDescent="0.3">
      <c r="A113" s="20"/>
      <c r="B113" s="20"/>
      <c r="C113" s="19"/>
      <c r="D113" s="19"/>
      <c r="E113" s="19"/>
      <c r="F113" s="19"/>
      <c r="G113" s="19"/>
      <c r="H113" s="19"/>
      <c r="I113" s="19"/>
      <c r="J113" s="19"/>
      <c r="K113" s="19"/>
      <c r="L113" s="25"/>
      <c r="M113" s="20"/>
      <c r="N113" s="25"/>
      <c r="O113" s="20"/>
    </row>
    <row r="114" spans="1:15" ht="14.4" x14ac:dyDescent="0.3">
      <c r="A114" s="20"/>
      <c r="B114" s="20"/>
      <c r="C114" s="19"/>
      <c r="D114" s="19"/>
      <c r="E114" s="19"/>
      <c r="F114" s="19"/>
      <c r="G114" s="19"/>
      <c r="H114" s="19"/>
      <c r="I114" s="19"/>
      <c r="J114" s="19"/>
      <c r="K114" s="19"/>
      <c r="L114" s="25"/>
      <c r="M114" s="20"/>
      <c r="N114" s="25"/>
      <c r="O114" s="20"/>
    </row>
    <row r="115" spans="1:15" ht="14.4" x14ac:dyDescent="0.3">
      <c r="A115" s="20"/>
      <c r="B115" s="20"/>
      <c r="C115" s="19"/>
      <c r="D115" s="19"/>
      <c r="E115" s="19"/>
      <c r="F115" s="19"/>
      <c r="G115" s="19"/>
      <c r="H115" s="19"/>
      <c r="I115" s="19"/>
      <c r="J115" s="19"/>
      <c r="K115" s="19"/>
      <c r="L115" s="25"/>
      <c r="M115" s="20"/>
      <c r="N115" s="25"/>
      <c r="O115" s="20"/>
    </row>
    <row r="116" spans="1:15" ht="14.4" x14ac:dyDescent="0.3">
      <c r="A116" s="20"/>
      <c r="B116" s="20"/>
      <c r="C116" s="19"/>
      <c r="D116" s="19"/>
      <c r="E116" s="19"/>
      <c r="F116" s="19"/>
      <c r="G116" s="19"/>
      <c r="H116" s="19"/>
      <c r="I116" s="19"/>
      <c r="J116" s="19"/>
      <c r="K116" s="19"/>
      <c r="L116" s="25"/>
      <c r="M116" s="20"/>
      <c r="N116" s="25"/>
      <c r="O116" s="20"/>
    </row>
    <row r="117" spans="1:15" ht="14.4" x14ac:dyDescent="0.3">
      <c r="A117" s="20"/>
      <c r="B117" s="20"/>
      <c r="C117" s="19"/>
      <c r="D117" s="19"/>
      <c r="E117" s="19"/>
      <c r="F117" s="19"/>
      <c r="G117" s="19"/>
      <c r="H117" s="19"/>
      <c r="I117" s="19"/>
      <c r="J117" s="19"/>
      <c r="K117" s="19"/>
      <c r="L117" s="25"/>
      <c r="M117" s="20"/>
      <c r="N117" s="25"/>
      <c r="O117" s="20"/>
    </row>
    <row r="118" spans="1:15" ht="14.4" x14ac:dyDescent="0.3">
      <c r="A118" s="20"/>
      <c r="B118" s="20"/>
      <c r="C118" s="19"/>
      <c r="D118" s="19"/>
      <c r="E118" s="19"/>
      <c r="F118" s="19"/>
      <c r="G118" s="19"/>
      <c r="H118" s="19"/>
      <c r="I118" s="19"/>
      <c r="J118" s="19"/>
      <c r="K118" s="19"/>
      <c r="L118" s="25"/>
      <c r="M118" s="20"/>
      <c r="N118" s="25"/>
      <c r="O118" s="20"/>
    </row>
    <row r="119" spans="1:15" ht="14.4" x14ac:dyDescent="0.3">
      <c r="A119" s="20"/>
      <c r="B119" s="20"/>
      <c r="C119" s="19"/>
      <c r="D119" s="19"/>
      <c r="E119" s="19"/>
      <c r="F119" s="19"/>
      <c r="G119" s="19"/>
      <c r="H119" s="19"/>
      <c r="I119" s="19"/>
      <c r="J119" s="19"/>
      <c r="K119" s="19"/>
      <c r="L119" s="25"/>
      <c r="M119" s="20"/>
      <c r="N119" s="25"/>
      <c r="O119" s="20"/>
    </row>
    <row r="120" spans="1:15" ht="14.4" x14ac:dyDescent="0.3">
      <c r="A120" s="20"/>
      <c r="B120" s="20"/>
      <c r="C120" s="19"/>
      <c r="D120" s="19"/>
      <c r="E120" s="19"/>
      <c r="F120" s="19"/>
      <c r="G120" s="19"/>
      <c r="H120" s="19"/>
      <c r="I120" s="19"/>
      <c r="J120" s="19"/>
      <c r="K120" s="19"/>
      <c r="L120" s="25"/>
      <c r="M120" s="20"/>
      <c r="N120" s="25"/>
      <c r="O120" s="20"/>
    </row>
    <row r="121" spans="1:15" ht="14.4" x14ac:dyDescent="0.3">
      <c r="A121" s="20"/>
      <c r="B121" s="20"/>
      <c r="C121" s="19"/>
      <c r="D121" s="19"/>
      <c r="E121" s="19"/>
      <c r="F121" s="19"/>
      <c r="G121" s="19"/>
      <c r="H121" s="19"/>
      <c r="I121" s="19"/>
      <c r="J121" s="19"/>
      <c r="K121" s="19"/>
      <c r="L121" s="25"/>
      <c r="M121" s="20"/>
      <c r="N121" s="25"/>
      <c r="O121" s="20"/>
    </row>
    <row r="122" spans="1:15" ht="14.4" x14ac:dyDescent="0.3">
      <c r="A122" s="20"/>
      <c r="B122" s="20"/>
      <c r="C122" s="19"/>
      <c r="D122" s="19"/>
      <c r="E122" s="19"/>
      <c r="F122" s="19"/>
      <c r="G122" s="19"/>
      <c r="H122" s="19"/>
      <c r="I122" s="19"/>
      <c r="J122" s="19"/>
      <c r="K122" s="19"/>
      <c r="L122" s="25"/>
      <c r="M122" s="20"/>
      <c r="N122" s="25"/>
      <c r="O122" s="20"/>
    </row>
    <row r="123" spans="1:15" ht="14.4" x14ac:dyDescent="0.3">
      <c r="A123" s="20"/>
      <c r="B123" s="20"/>
      <c r="C123" s="19"/>
      <c r="D123" s="19"/>
      <c r="E123" s="19"/>
      <c r="F123" s="19"/>
      <c r="G123" s="19"/>
      <c r="H123" s="19"/>
      <c r="I123" s="19"/>
      <c r="J123" s="19"/>
      <c r="K123" s="19"/>
      <c r="L123" s="25"/>
      <c r="M123" s="20"/>
      <c r="N123" s="25"/>
      <c r="O123" s="20"/>
    </row>
    <row r="124" spans="1:15" ht="14.4" x14ac:dyDescent="0.3">
      <c r="A124" s="20"/>
      <c r="B124" s="20"/>
      <c r="C124" s="19"/>
      <c r="D124" s="19"/>
      <c r="E124" s="19"/>
      <c r="F124" s="19"/>
      <c r="G124" s="19"/>
      <c r="H124" s="19"/>
      <c r="I124" s="19"/>
      <c r="J124" s="19"/>
      <c r="K124" s="19"/>
      <c r="L124" s="25"/>
      <c r="M124" s="20"/>
      <c r="N124" s="25"/>
      <c r="O124" s="20"/>
    </row>
    <row r="125" spans="1:15" ht="14.4" x14ac:dyDescent="0.3">
      <c r="A125" s="20"/>
      <c r="B125" s="20"/>
      <c r="C125" s="19"/>
      <c r="D125" s="19"/>
      <c r="E125" s="19"/>
      <c r="F125" s="19"/>
      <c r="G125" s="19"/>
      <c r="H125" s="19"/>
      <c r="I125" s="19"/>
      <c r="J125" s="19"/>
      <c r="K125" s="19"/>
      <c r="L125" s="25"/>
      <c r="M125" s="20"/>
      <c r="N125" s="25"/>
      <c r="O125" s="20"/>
    </row>
    <row r="126" spans="1:15" ht="14.4" x14ac:dyDescent="0.3">
      <c r="A126" s="20"/>
      <c r="B126" s="20"/>
      <c r="C126" s="19"/>
      <c r="D126" s="19"/>
      <c r="E126" s="19"/>
      <c r="F126" s="19"/>
      <c r="G126" s="19"/>
      <c r="H126" s="19"/>
      <c r="I126" s="19"/>
      <c r="J126" s="19"/>
      <c r="K126" s="19"/>
      <c r="L126" s="25"/>
      <c r="M126" s="20"/>
      <c r="N126" s="25"/>
      <c r="O126" s="20"/>
    </row>
    <row r="127" spans="1:15" ht="14.4" x14ac:dyDescent="0.3">
      <c r="A127" s="20"/>
      <c r="B127" s="20"/>
      <c r="C127" s="19"/>
      <c r="D127" s="19"/>
      <c r="E127" s="19"/>
      <c r="F127" s="19"/>
      <c r="G127" s="19"/>
      <c r="H127" s="19"/>
      <c r="I127" s="19"/>
      <c r="J127" s="19"/>
      <c r="K127" s="19"/>
      <c r="L127" s="25"/>
      <c r="M127" s="20"/>
      <c r="N127" s="25"/>
      <c r="O127" s="20"/>
    </row>
    <row r="128" spans="1:15" ht="14.4" x14ac:dyDescent="0.3">
      <c r="A128" s="20"/>
      <c r="B128" s="20"/>
      <c r="C128" s="19"/>
      <c r="D128" s="19"/>
      <c r="E128" s="19"/>
      <c r="F128" s="19"/>
      <c r="G128" s="19"/>
      <c r="H128" s="19"/>
      <c r="I128" s="19"/>
      <c r="J128" s="19"/>
      <c r="K128" s="19"/>
      <c r="L128" s="25"/>
      <c r="M128" s="20"/>
      <c r="N128" s="25"/>
      <c r="O128" s="20"/>
    </row>
    <row r="129" spans="1:15" ht="14.4" x14ac:dyDescent="0.3">
      <c r="A129" s="20"/>
      <c r="B129" s="20"/>
      <c r="C129" s="19"/>
      <c r="D129" s="19"/>
      <c r="E129" s="19"/>
      <c r="F129" s="19"/>
      <c r="G129" s="19"/>
      <c r="H129" s="19"/>
      <c r="I129" s="19"/>
      <c r="J129" s="19"/>
      <c r="K129" s="19"/>
      <c r="L129" s="25"/>
      <c r="M129" s="20"/>
      <c r="N129" s="25"/>
      <c r="O129" s="20"/>
    </row>
    <row r="130" spans="1:15" ht="14.4" x14ac:dyDescent="0.3">
      <c r="A130" s="20"/>
      <c r="B130" s="20"/>
      <c r="C130" s="19"/>
      <c r="D130" s="19"/>
      <c r="E130" s="19"/>
      <c r="F130" s="19"/>
      <c r="G130" s="19"/>
      <c r="H130" s="19"/>
      <c r="I130" s="19"/>
      <c r="J130" s="19"/>
      <c r="K130" s="19"/>
      <c r="L130" s="25"/>
      <c r="M130" s="20"/>
      <c r="N130" s="25"/>
      <c r="O130" s="20"/>
    </row>
    <row r="131" spans="1:15" ht="14.4" x14ac:dyDescent="0.3">
      <c r="A131" s="20"/>
      <c r="B131" s="20"/>
      <c r="C131" s="19"/>
      <c r="D131" s="19"/>
      <c r="E131" s="19"/>
      <c r="F131" s="19"/>
      <c r="G131" s="19"/>
      <c r="H131" s="19"/>
      <c r="I131" s="19"/>
      <c r="J131" s="19"/>
      <c r="K131" s="19"/>
      <c r="L131" s="25"/>
      <c r="M131" s="20"/>
      <c r="N131" s="25"/>
      <c r="O131" s="20"/>
    </row>
    <row r="132" spans="1:15" ht="14.4" x14ac:dyDescent="0.3">
      <c r="A132" s="20"/>
      <c r="B132" s="20"/>
      <c r="C132" s="19"/>
      <c r="D132" s="19"/>
      <c r="E132" s="19"/>
      <c r="F132" s="19"/>
      <c r="G132" s="19"/>
      <c r="H132" s="19"/>
      <c r="I132" s="19"/>
      <c r="J132" s="19"/>
      <c r="K132" s="19"/>
      <c r="L132" s="25"/>
      <c r="M132" s="20"/>
      <c r="N132" s="25"/>
      <c r="O132" s="20"/>
    </row>
    <row r="133" spans="1:15" ht="14.4" x14ac:dyDescent="0.3">
      <c r="A133" s="20"/>
      <c r="B133" s="20"/>
      <c r="C133" s="19"/>
      <c r="D133" s="19"/>
      <c r="E133" s="19"/>
      <c r="F133" s="19"/>
      <c r="G133" s="19"/>
      <c r="H133" s="19"/>
      <c r="I133" s="19"/>
      <c r="J133" s="19"/>
      <c r="K133" s="19"/>
      <c r="L133" s="25"/>
      <c r="M133" s="20"/>
      <c r="N133" s="25"/>
      <c r="O133" s="20"/>
    </row>
    <row r="134" spans="1:15" ht="14.4" x14ac:dyDescent="0.3">
      <c r="A134" s="20"/>
      <c r="B134" s="20"/>
      <c r="C134" s="19"/>
      <c r="D134" s="19"/>
      <c r="E134" s="19"/>
      <c r="F134" s="19"/>
      <c r="G134" s="19"/>
      <c r="H134" s="19"/>
      <c r="I134" s="19"/>
      <c r="J134" s="19"/>
      <c r="K134" s="19"/>
      <c r="L134" s="25"/>
      <c r="M134" s="20"/>
      <c r="N134" s="25"/>
      <c r="O134" s="20"/>
    </row>
    <row r="135" spans="1:15" ht="14.4" x14ac:dyDescent="0.3">
      <c r="A135" s="20"/>
      <c r="B135" s="20"/>
      <c r="C135" s="19"/>
      <c r="D135" s="19"/>
      <c r="E135" s="19"/>
      <c r="F135" s="19"/>
      <c r="G135" s="19"/>
      <c r="H135" s="19"/>
      <c r="I135" s="19"/>
      <c r="J135" s="19"/>
      <c r="K135" s="19"/>
      <c r="L135" s="25"/>
      <c r="M135" s="20"/>
      <c r="N135" s="25"/>
      <c r="O135" s="20"/>
    </row>
    <row r="136" spans="1:15" ht="14.4" x14ac:dyDescent="0.3">
      <c r="A136" s="20"/>
      <c r="B136" s="20"/>
      <c r="C136" s="19"/>
      <c r="D136" s="19"/>
      <c r="E136" s="19"/>
      <c r="F136" s="19"/>
      <c r="G136" s="19"/>
      <c r="H136" s="19"/>
      <c r="I136" s="19"/>
      <c r="J136" s="19"/>
      <c r="K136" s="19"/>
      <c r="L136" s="25"/>
      <c r="M136" s="20"/>
      <c r="N136" s="25"/>
      <c r="O136" s="20"/>
    </row>
    <row r="137" spans="1:15" ht="14.4" x14ac:dyDescent="0.3">
      <c r="A137" s="20"/>
      <c r="B137" s="20"/>
      <c r="C137" s="19"/>
      <c r="D137" s="19"/>
      <c r="E137" s="19"/>
      <c r="F137" s="19"/>
      <c r="G137" s="19"/>
      <c r="H137" s="19"/>
      <c r="I137" s="19"/>
      <c r="J137" s="19"/>
      <c r="K137" s="19"/>
      <c r="L137" s="25"/>
      <c r="M137" s="20"/>
      <c r="N137" s="25"/>
      <c r="O137" s="20"/>
    </row>
    <row r="138" spans="1:15" ht="14.4" x14ac:dyDescent="0.3">
      <c r="A138" s="20"/>
      <c r="B138" s="20"/>
      <c r="C138" s="19"/>
      <c r="D138" s="19"/>
      <c r="E138" s="19"/>
      <c r="F138" s="19"/>
      <c r="G138" s="19"/>
      <c r="H138" s="19"/>
      <c r="I138" s="19"/>
      <c r="J138" s="19"/>
      <c r="K138" s="19"/>
      <c r="L138" s="25"/>
      <c r="M138" s="20"/>
      <c r="N138" s="25"/>
      <c r="O138" s="20"/>
    </row>
    <row r="139" spans="1:15" ht="14.4" x14ac:dyDescent="0.3">
      <c r="A139" s="20"/>
      <c r="B139" s="20"/>
      <c r="C139" s="19"/>
      <c r="D139" s="19"/>
      <c r="E139" s="19"/>
      <c r="F139" s="19"/>
      <c r="G139" s="19"/>
      <c r="H139" s="19"/>
      <c r="I139" s="19"/>
      <c r="J139" s="19"/>
      <c r="K139" s="19"/>
      <c r="L139" s="25"/>
      <c r="M139" s="20"/>
      <c r="N139" s="25"/>
      <c r="O139" s="20"/>
    </row>
    <row r="140" spans="1:15" ht="14.4" x14ac:dyDescent="0.3">
      <c r="A140" s="20"/>
      <c r="B140" s="20"/>
      <c r="C140" s="19"/>
      <c r="D140" s="19"/>
      <c r="E140" s="19"/>
      <c r="F140" s="19"/>
      <c r="G140" s="19"/>
      <c r="H140" s="19"/>
      <c r="I140" s="19"/>
      <c r="J140" s="19"/>
      <c r="K140" s="19"/>
      <c r="L140" s="25"/>
      <c r="M140" s="20"/>
      <c r="N140" s="25"/>
      <c r="O140" s="20"/>
    </row>
    <row r="141" spans="1:15" ht="14.4" x14ac:dyDescent="0.3">
      <c r="A141" s="20"/>
      <c r="B141" s="20"/>
      <c r="C141" s="19"/>
      <c r="D141" s="19"/>
      <c r="E141" s="19"/>
      <c r="F141" s="19"/>
      <c r="G141" s="19"/>
      <c r="H141" s="19"/>
      <c r="I141" s="19"/>
      <c r="J141" s="19"/>
      <c r="K141" s="19"/>
      <c r="L141" s="25"/>
      <c r="M141" s="20"/>
      <c r="N141" s="25"/>
      <c r="O141" s="20"/>
    </row>
    <row r="142" spans="1:15" ht="14.4" x14ac:dyDescent="0.3">
      <c r="A142" s="20"/>
      <c r="B142" s="20"/>
      <c r="C142" s="19"/>
      <c r="D142" s="19"/>
      <c r="E142" s="19"/>
      <c r="F142" s="19"/>
      <c r="G142" s="19"/>
      <c r="H142" s="19"/>
      <c r="I142" s="19"/>
      <c r="J142" s="19"/>
      <c r="K142" s="19"/>
      <c r="L142" s="25"/>
      <c r="M142" s="20"/>
      <c r="N142" s="25"/>
      <c r="O142" s="20"/>
    </row>
    <row r="143" spans="1:15" ht="14.4" x14ac:dyDescent="0.3">
      <c r="A143" s="20"/>
      <c r="B143" s="20"/>
      <c r="C143" s="19"/>
      <c r="D143" s="19"/>
      <c r="E143" s="19"/>
      <c r="F143" s="19"/>
      <c r="G143" s="19"/>
      <c r="H143" s="19"/>
      <c r="I143" s="19"/>
      <c r="J143" s="19"/>
      <c r="K143" s="19"/>
      <c r="L143" s="25"/>
      <c r="M143" s="20"/>
      <c r="N143" s="25"/>
      <c r="O143" s="20"/>
    </row>
    <row r="144" spans="1:15" ht="14.4" x14ac:dyDescent="0.3">
      <c r="A144" s="20"/>
      <c r="B144" s="20"/>
      <c r="C144" s="19"/>
      <c r="D144" s="19"/>
      <c r="E144" s="19"/>
      <c r="F144" s="19"/>
      <c r="G144" s="19"/>
      <c r="H144" s="19"/>
      <c r="I144" s="19"/>
      <c r="J144" s="19"/>
      <c r="K144" s="19"/>
      <c r="L144" s="25"/>
      <c r="M144" s="20"/>
      <c r="N144" s="25"/>
      <c r="O144" s="20"/>
    </row>
    <row r="145" spans="1:15" ht="14.4" x14ac:dyDescent="0.3">
      <c r="A145" s="20"/>
      <c r="B145" s="20"/>
      <c r="C145" s="19"/>
      <c r="D145" s="19"/>
      <c r="E145" s="19"/>
      <c r="F145" s="19"/>
      <c r="G145" s="19"/>
      <c r="H145" s="19"/>
      <c r="I145" s="19"/>
      <c r="J145" s="19"/>
      <c r="K145" s="19"/>
      <c r="L145" s="25"/>
      <c r="M145" s="20"/>
      <c r="N145" s="25"/>
      <c r="O145" s="20"/>
    </row>
    <row r="146" spans="1:15" ht="14.4" x14ac:dyDescent="0.3">
      <c r="A146" s="20"/>
      <c r="B146" s="20"/>
      <c r="C146" s="19"/>
      <c r="D146" s="19"/>
      <c r="E146" s="19"/>
      <c r="F146" s="19"/>
      <c r="G146" s="19"/>
      <c r="H146" s="19"/>
      <c r="I146" s="19"/>
      <c r="J146" s="19"/>
      <c r="K146" s="19"/>
      <c r="L146" s="25"/>
      <c r="M146" s="20"/>
      <c r="N146" s="25"/>
      <c r="O146" s="20"/>
    </row>
    <row r="147" spans="1:15" ht="14.4" x14ac:dyDescent="0.3">
      <c r="A147" s="20"/>
      <c r="B147" s="20"/>
      <c r="C147" s="19"/>
      <c r="D147" s="19"/>
      <c r="E147" s="19"/>
      <c r="F147" s="19"/>
      <c r="G147" s="19"/>
      <c r="H147" s="19"/>
      <c r="I147" s="19"/>
      <c r="J147" s="19"/>
      <c r="K147" s="19"/>
      <c r="L147" s="25"/>
      <c r="M147" s="20"/>
      <c r="N147" s="25"/>
      <c r="O147" s="20"/>
    </row>
    <row r="148" spans="1:15" ht="14.4" x14ac:dyDescent="0.3">
      <c r="A148" s="20"/>
      <c r="B148" s="20"/>
      <c r="C148" s="19"/>
      <c r="D148" s="19"/>
      <c r="E148" s="19"/>
      <c r="F148" s="19"/>
      <c r="G148" s="19"/>
      <c r="H148" s="19"/>
      <c r="I148" s="19"/>
      <c r="J148" s="19"/>
      <c r="K148" s="19"/>
      <c r="L148" s="25"/>
      <c r="M148" s="20"/>
      <c r="N148" s="25"/>
      <c r="O148" s="20"/>
    </row>
    <row r="149" spans="1:15" ht="14.4" x14ac:dyDescent="0.3">
      <c r="A149" s="20"/>
      <c r="B149" s="20"/>
      <c r="C149" s="19"/>
      <c r="D149" s="19"/>
      <c r="E149" s="19"/>
      <c r="F149" s="19"/>
      <c r="G149" s="19"/>
      <c r="H149" s="19"/>
      <c r="I149" s="19"/>
      <c r="J149" s="19"/>
      <c r="K149" s="19"/>
      <c r="L149" s="25"/>
      <c r="M149" s="20"/>
      <c r="N149" s="25"/>
      <c r="O149" s="20"/>
    </row>
    <row r="150" spans="1:15" ht="14.4" x14ac:dyDescent="0.3">
      <c r="A150" s="20"/>
      <c r="B150" s="20"/>
      <c r="C150" s="19"/>
      <c r="D150" s="19"/>
      <c r="E150" s="19"/>
      <c r="F150" s="19"/>
      <c r="G150" s="19"/>
      <c r="H150" s="19"/>
      <c r="I150" s="19"/>
      <c r="J150" s="19"/>
      <c r="K150" s="19"/>
      <c r="L150" s="25"/>
      <c r="M150" s="20"/>
      <c r="N150" s="25"/>
      <c r="O150" s="20"/>
    </row>
    <row r="151" spans="1:15" ht="14.4" x14ac:dyDescent="0.3">
      <c r="A151" s="20"/>
      <c r="B151" s="20"/>
      <c r="C151" s="19"/>
      <c r="D151" s="19"/>
      <c r="E151" s="19"/>
      <c r="F151" s="19"/>
      <c r="G151" s="19"/>
      <c r="H151" s="19"/>
      <c r="I151" s="19"/>
      <c r="J151" s="19"/>
      <c r="K151" s="19"/>
      <c r="L151" s="25"/>
      <c r="M151" s="20"/>
      <c r="N151" s="25"/>
      <c r="O151" s="20"/>
    </row>
    <row r="152" spans="1:15" ht="14.4" x14ac:dyDescent="0.3">
      <c r="A152" s="20"/>
      <c r="B152" s="20"/>
      <c r="C152" s="19"/>
      <c r="D152" s="19"/>
      <c r="E152" s="19"/>
      <c r="F152" s="19"/>
      <c r="G152" s="19"/>
      <c r="H152" s="19"/>
      <c r="I152" s="19"/>
      <c r="J152" s="19"/>
      <c r="K152" s="19"/>
      <c r="L152" s="25"/>
      <c r="M152" s="20"/>
      <c r="N152" s="25"/>
      <c r="O152" s="20"/>
    </row>
    <row r="153" spans="1:15" ht="14.4" x14ac:dyDescent="0.3">
      <c r="A153" s="20"/>
      <c r="B153" s="20"/>
      <c r="C153" s="19"/>
      <c r="D153" s="19"/>
      <c r="E153" s="19"/>
      <c r="F153" s="19"/>
      <c r="G153" s="19"/>
      <c r="H153" s="19"/>
      <c r="I153" s="19"/>
      <c r="J153" s="19"/>
      <c r="K153" s="19"/>
      <c r="L153" s="25"/>
      <c r="M153" s="20"/>
      <c r="N153" s="25"/>
      <c r="O153" s="20"/>
    </row>
    <row r="154" spans="1:15" ht="14.4" x14ac:dyDescent="0.3">
      <c r="A154" s="20"/>
      <c r="B154" s="20"/>
      <c r="C154" s="19"/>
      <c r="D154" s="19"/>
      <c r="E154" s="19"/>
      <c r="F154" s="19"/>
      <c r="G154" s="19"/>
      <c r="H154" s="19"/>
      <c r="I154" s="19"/>
      <c r="J154" s="19"/>
      <c r="K154" s="19"/>
      <c r="L154" s="25"/>
      <c r="M154" s="20"/>
      <c r="N154" s="25"/>
      <c r="O154" s="20"/>
    </row>
    <row r="155" spans="1:15" ht="14.4" x14ac:dyDescent="0.3">
      <c r="A155" s="20"/>
      <c r="B155" s="20"/>
      <c r="C155" s="19"/>
      <c r="D155" s="19"/>
      <c r="E155" s="19"/>
      <c r="F155" s="19"/>
      <c r="G155" s="19"/>
      <c r="H155" s="19"/>
      <c r="I155" s="19"/>
      <c r="J155" s="19"/>
      <c r="K155" s="19"/>
      <c r="L155" s="25"/>
      <c r="M155" s="20"/>
      <c r="N155" s="25"/>
      <c r="O155" s="20"/>
    </row>
    <row r="156" spans="1:15" ht="14.4" x14ac:dyDescent="0.3">
      <c r="A156" s="20"/>
      <c r="B156" s="20"/>
      <c r="C156" s="19"/>
      <c r="D156" s="19"/>
      <c r="E156" s="19"/>
      <c r="F156" s="19"/>
      <c r="G156" s="19"/>
      <c r="H156" s="19"/>
      <c r="I156" s="19"/>
      <c r="J156" s="19"/>
      <c r="K156" s="19"/>
      <c r="L156" s="25"/>
      <c r="M156" s="20"/>
      <c r="N156" s="25"/>
      <c r="O156" s="20"/>
    </row>
    <row r="157" spans="1:15" ht="14.4" x14ac:dyDescent="0.3">
      <c r="A157" s="20"/>
      <c r="B157" s="20"/>
      <c r="C157" s="19"/>
      <c r="D157" s="19"/>
      <c r="E157" s="19"/>
      <c r="F157" s="19"/>
      <c r="G157" s="19"/>
      <c r="H157" s="19"/>
      <c r="I157" s="19"/>
      <c r="J157" s="19"/>
      <c r="K157" s="19"/>
      <c r="L157" s="25"/>
      <c r="M157" s="20"/>
      <c r="N157" s="25"/>
      <c r="O157" s="20"/>
    </row>
    <row r="158" spans="1:15" ht="14.4" x14ac:dyDescent="0.3">
      <c r="A158" s="20"/>
      <c r="B158" s="20"/>
      <c r="C158" s="19"/>
      <c r="D158" s="19"/>
      <c r="E158" s="19"/>
      <c r="F158" s="19"/>
      <c r="G158" s="19"/>
      <c r="H158" s="19"/>
      <c r="I158" s="19"/>
      <c r="J158" s="19"/>
      <c r="K158" s="19"/>
      <c r="L158" s="25"/>
      <c r="M158" s="20"/>
      <c r="N158" s="25"/>
      <c r="O158" s="20"/>
    </row>
    <row r="159" spans="1:15" ht="14.4" x14ac:dyDescent="0.3">
      <c r="A159" s="20"/>
      <c r="B159" s="20"/>
      <c r="C159" s="19"/>
      <c r="D159" s="19"/>
      <c r="E159" s="19"/>
      <c r="F159" s="19"/>
      <c r="G159" s="19"/>
      <c r="H159" s="19"/>
      <c r="I159" s="19"/>
      <c r="J159" s="19"/>
      <c r="K159" s="19"/>
      <c r="L159" s="25"/>
      <c r="M159" s="20"/>
      <c r="N159" s="25"/>
      <c r="O159" s="20"/>
    </row>
    <row r="160" spans="1:15" ht="14.4" x14ac:dyDescent="0.3">
      <c r="A160" s="20"/>
      <c r="B160" s="20"/>
      <c r="C160" s="19"/>
      <c r="D160" s="19"/>
      <c r="E160" s="19"/>
      <c r="F160" s="19"/>
      <c r="G160" s="19"/>
      <c r="H160" s="19"/>
      <c r="I160" s="19"/>
      <c r="J160" s="19"/>
      <c r="K160" s="19"/>
      <c r="L160" s="25"/>
      <c r="M160" s="20"/>
      <c r="N160" s="25"/>
      <c r="O160" s="20"/>
    </row>
    <row r="161" spans="1:15" ht="14.4" x14ac:dyDescent="0.3">
      <c r="A161" s="20"/>
      <c r="B161" s="20"/>
      <c r="C161" s="19"/>
      <c r="D161" s="19"/>
      <c r="E161" s="19"/>
      <c r="F161" s="19"/>
      <c r="G161" s="19"/>
      <c r="H161" s="19"/>
      <c r="I161" s="19"/>
      <c r="J161" s="19"/>
      <c r="K161" s="19"/>
      <c r="L161" s="25"/>
      <c r="M161" s="20"/>
      <c r="N161" s="25"/>
      <c r="O161" s="20"/>
    </row>
    <row r="162" spans="1:15" ht="14.4" x14ac:dyDescent="0.3">
      <c r="A162" s="20"/>
      <c r="B162" s="20"/>
      <c r="C162" s="19"/>
      <c r="D162" s="19"/>
      <c r="E162" s="19"/>
      <c r="F162" s="19"/>
      <c r="G162" s="19"/>
      <c r="H162" s="19"/>
      <c r="I162" s="19"/>
      <c r="J162" s="19"/>
      <c r="K162" s="19"/>
      <c r="L162" s="25"/>
      <c r="M162" s="20"/>
      <c r="N162" s="25"/>
      <c r="O162" s="20"/>
    </row>
    <row r="163" spans="1:15" ht="14.4" x14ac:dyDescent="0.3">
      <c r="A163" s="20"/>
      <c r="B163" s="20"/>
      <c r="C163" s="19"/>
      <c r="D163" s="19"/>
      <c r="E163" s="19"/>
      <c r="F163" s="19"/>
      <c r="G163" s="19"/>
      <c r="H163" s="19"/>
      <c r="I163" s="19"/>
      <c r="J163" s="19"/>
      <c r="K163" s="19"/>
      <c r="L163" s="25"/>
      <c r="M163" s="20"/>
      <c r="N163" s="25"/>
      <c r="O163" s="20"/>
    </row>
    <row r="164" spans="1:15" ht="14.4" x14ac:dyDescent="0.3">
      <c r="A164" s="20"/>
      <c r="B164" s="20"/>
      <c r="C164" s="19"/>
      <c r="D164" s="19"/>
      <c r="E164" s="19"/>
      <c r="F164" s="19"/>
      <c r="G164" s="19"/>
      <c r="H164" s="19"/>
      <c r="I164" s="19"/>
      <c r="J164" s="19"/>
      <c r="K164" s="19"/>
      <c r="L164" s="25"/>
      <c r="M164" s="20"/>
      <c r="N164" s="25"/>
      <c r="O164" s="20"/>
    </row>
    <row r="165" spans="1:15" ht="14.4" x14ac:dyDescent="0.3">
      <c r="A165" s="20"/>
      <c r="B165" s="20"/>
      <c r="C165" s="19"/>
      <c r="D165" s="19"/>
      <c r="E165" s="19"/>
      <c r="F165" s="19"/>
      <c r="G165" s="19"/>
      <c r="H165" s="19"/>
      <c r="I165" s="19"/>
      <c r="J165" s="19"/>
      <c r="K165" s="19"/>
      <c r="L165" s="25"/>
      <c r="M165" s="20"/>
      <c r="N165" s="25"/>
      <c r="O165" s="20"/>
    </row>
    <row r="166" spans="1:15" ht="14.4" x14ac:dyDescent="0.3">
      <c r="A166" s="20"/>
      <c r="B166" s="20"/>
      <c r="C166" s="19"/>
      <c r="D166" s="19"/>
      <c r="E166" s="19"/>
      <c r="F166" s="19"/>
      <c r="G166" s="19"/>
      <c r="H166" s="19"/>
      <c r="I166" s="19"/>
      <c r="J166" s="19"/>
      <c r="K166" s="19"/>
      <c r="L166" s="25"/>
      <c r="M166" s="20"/>
      <c r="N166" s="25"/>
      <c r="O166" s="20"/>
    </row>
    <row r="167" spans="1:15" ht="14.4" x14ac:dyDescent="0.3">
      <c r="A167" s="20"/>
      <c r="B167" s="20"/>
      <c r="C167" s="19"/>
      <c r="D167" s="19"/>
      <c r="E167" s="19"/>
      <c r="F167" s="19"/>
      <c r="G167" s="19"/>
      <c r="H167" s="19"/>
      <c r="I167" s="19"/>
      <c r="J167" s="19"/>
      <c r="K167" s="19"/>
      <c r="L167" s="25"/>
      <c r="M167" s="20"/>
      <c r="N167" s="25"/>
      <c r="O167" s="20"/>
    </row>
    <row r="168" spans="1:15" ht="14.4" x14ac:dyDescent="0.3">
      <c r="A168" s="20"/>
      <c r="B168" s="20"/>
      <c r="C168" s="19"/>
      <c r="D168" s="19"/>
      <c r="E168" s="19"/>
      <c r="F168" s="19"/>
      <c r="G168" s="19"/>
      <c r="H168" s="19"/>
      <c r="I168" s="19"/>
      <c r="J168" s="19"/>
      <c r="K168" s="19"/>
      <c r="L168" s="25"/>
      <c r="M168" s="20"/>
      <c r="N168" s="25"/>
      <c r="O168" s="20"/>
    </row>
    <row r="169" spans="1:15" ht="14.4" x14ac:dyDescent="0.3">
      <c r="A169" s="20"/>
      <c r="B169" s="20"/>
      <c r="C169" s="19"/>
      <c r="D169" s="19"/>
      <c r="E169" s="19"/>
      <c r="F169" s="19"/>
      <c r="G169" s="19"/>
      <c r="H169" s="19"/>
      <c r="I169" s="19"/>
      <c r="J169" s="19"/>
      <c r="K169" s="19"/>
      <c r="L169" s="25"/>
      <c r="M169" s="20"/>
      <c r="N169" s="25"/>
      <c r="O169" s="20"/>
    </row>
    <row r="170" spans="1:15" ht="14.4" x14ac:dyDescent="0.3">
      <c r="A170" s="20"/>
      <c r="B170" s="20"/>
      <c r="C170" s="19"/>
      <c r="D170" s="19"/>
      <c r="E170" s="19"/>
      <c r="F170" s="19"/>
      <c r="G170" s="19"/>
      <c r="H170" s="19"/>
      <c r="I170" s="19"/>
      <c r="J170" s="19"/>
      <c r="K170" s="19"/>
      <c r="L170" s="25"/>
      <c r="M170" s="20"/>
      <c r="N170" s="25"/>
      <c r="O170" s="20"/>
    </row>
    <row r="171" spans="1:15" ht="14.4" x14ac:dyDescent="0.3">
      <c r="A171" s="20"/>
      <c r="B171" s="20"/>
      <c r="C171" s="19"/>
      <c r="D171" s="19"/>
      <c r="E171" s="19"/>
      <c r="F171" s="19"/>
      <c r="G171" s="19"/>
      <c r="H171" s="19"/>
      <c r="I171" s="19"/>
      <c r="J171" s="19"/>
      <c r="K171" s="19"/>
      <c r="L171" s="25"/>
      <c r="M171" s="20"/>
      <c r="N171" s="25"/>
      <c r="O171" s="20"/>
    </row>
    <row r="172" spans="1:15" ht="14.4" x14ac:dyDescent="0.3">
      <c r="A172" s="20"/>
      <c r="B172" s="20"/>
      <c r="C172" s="19"/>
      <c r="D172" s="19"/>
      <c r="E172" s="19"/>
      <c r="F172" s="19"/>
      <c r="G172" s="19"/>
      <c r="H172" s="19"/>
      <c r="I172" s="19"/>
      <c r="J172" s="19"/>
      <c r="K172" s="19"/>
      <c r="L172" s="25"/>
      <c r="M172" s="20"/>
      <c r="N172" s="25"/>
      <c r="O172" s="20"/>
    </row>
    <row r="173" spans="1:15" ht="14.4" x14ac:dyDescent="0.3">
      <c r="A173" s="20"/>
      <c r="B173" s="20"/>
      <c r="C173" s="19"/>
      <c r="D173" s="19"/>
      <c r="E173" s="19"/>
      <c r="F173" s="19"/>
      <c r="G173" s="19"/>
      <c r="H173" s="19"/>
      <c r="I173" s="19"/>
      <c r="J173" s="19"/>
      <c r="K173" s="19"/>
      <c r="L173" s="25"/>
      <c r="M173" s="20"/>
      <c r="N173" s="25"/>
      <c r="O173" s="20"/>
    </row>
    <row r="174" spans="1:15" ht="14.4" x14ac:dyDescent="0.3">
      <c r="A174" s="20"/>
      <c r="B174" s="20"/>
      <c r="C174" s="19"/>
      <c r="D174" s="19"/>
      <c r="E174" s="19"/>
      <c r="F174" s="19"/>
      <c r="G174" s="19"/>
      <c r="H174" s="19"/>
      <c r="I174" s="19"/>
      <c r="J174" s="19"/>
      <c r="K174" s="19"/>
      <c r="L174" s="25"/>
      <c r="M174" s="20"/>
      <c r="N174" s="25"/>
      <c r="O174" s="20"/>
    </row>
    <row r="175" spans="1:15" ht="14.4" x14ac:dyDescent="0.3">
      <c r="A175" s="20"/>
      <c r="B175" s="20"/>
      <c r="C175" s="19"/>
      <c r="D175" s="19"/>
      <c r="E175" s="19"/>
      <c r="F175" s="19"/>
      <c r="G175" s="19"/>
      <c r="H175" s="19"/>
      <c r="I175" s="19"/>
      <c r="J175" s="19"/>
      <c r="K175" s="19"/>
      <c r="L175" s="25"/>
      <c r="M175" s="20"/>
      <c r="N175" s="25"/>
      <c r="O175" s="20"/>
    </row>
    <row r="176" spans="1:15" ht="14.4" x14ac:dyDescent="0.3">
      <c r="A176" s="20"/>
      <c r="B176" s="20"/>
      <c r="C176" s="19"/>
      <c r="D176" s="19"/>
      <c r="E176" s="19"/>
      <c r="F176" s="19"/>
      <c r="G176" s="19"/>
      <c r="H176" s="19"/>
      <c r="I176" s="19"/>
      <c r="J176" s="19"/>
      <c r="K176" s="19"/>
      <c r="L176" s="25"/>
      <c r="M176" s="20"/>
      <c r="N176" s="25"/>
      <c r="O176" s="20"/>
    </row>
    <row r="177" spans="1:15" ht="14.4" x14ac:dyDescent="0.3">
      <c r="A177" s="20"/>
      <c r="B177" s="20"/>
      <c r="C177" s="19"/>
      <c r="D177" s="19"/>
      <c r="E177" s="19"/>
      <c r="F177" s="19"/>
      <c r="G177" s="19"/>
      <c r="H177" s="19"/>
      <c r="I177" s="19"/>
      <c r="J177" s="19"/>
      <c r="K177" s="19"/>
      <c r="L177" s="25"/>
      <c r="M177" s="20"/>
      <c r="N177" s="25"/>
      <c r="O177" s="20"/>
    </row>
    <row r="178" spans="1:15" ht="14.4" x14ac:dyDescent="0.3">
      <c r="A178" s="20"/>
      <c r="B178" s="20"/>
      <c r="C178" s="19"/>
      <c r="D178" s="19"/>
      <c r="E178" s="19"/>
      <c r="F178" s="19"/>
      <c r="G178" s="19"/>
      <c r="H178" s="19"/>
      <c r="I178" s="19"/>
      <c r="J178" s="19"/>
      <c r="K178" s="19"/>
      <c r="L178" s="25"/>
      <c r="M178" s="20"/>
      <c r="N178" s="25"/>
      <c r="O178" s="20"/>
    </row>
    <row r="179" spans="1:15" ht="14.4" x14ac:dyDescent="0.3">
      <c r="A179" s="20"/>
      <c r="B179" s="20"/>
      <c r="C179" s="19"/>
      <c r="D179" s="19"/>
      <c r="E179" s="19"/>
      <c r="F179" s="19"/>
      <c r="G179" s="19"/>
      <c r="H179" s="19"/>
      <c r="I179" s="19"/>
      <c r="J179" s="19"/>
      <c r="K179" s="19"/>
      <c r="L179" s="25"/>
      <c r="M179" s="20"/>
      <c r="N179" s="25"/>
      <c r="O179" s="20"/>
    </row>
    <row r="180" spans="1:15" ht="14.4" x14ac:dyDescent="0.3">
      <c r="A180" s="20"/>
      <c r="B180" s="20"/>
      <c r="C180" s="19"/>
      <c r="D180" s="19"/>
      <c r="E180" s="19"/>
      <c r="F180" s="19"/>
      <c r="G180" s="19"/>
      <c r="H180" s="19"/>
      <c r="I180" s="19"/>
      <c r="J180" s="19"/>
      <c r="K180" s="19"/>
      <c r="L180" s="25"/>
      <c r="M180" s="20"/>
      <c r="N180" s="25"/>
      <c r="O180" s="20"/>
    </row>
    <row r="181" spans="1:15" ht="14.4" x14ac:dyDescent="0.3">
      <c r="A181" s="20"/>
      <c r="B181" s="20"/>
      <c r="C181" s="19"/>
      <c r="D181" s="19"/>
      <c r="E181" s="19"/>
      <c r="F181" s="19"/>
      <c r="G181" s="19"/>
      <c r="H181" s="19"/>
      <c r="I181" s="19"/>
      <c r="J181" s="19"/>
      <c r="K181" s="19"/>
      <c r="L181" s="25"/>
      <c r="M181" s="20"/>
      <c r="N181" s="25"/>
      <c r="O181" s="20"/>
    </row>
    <row r="182" spans="1:15" ht="14.4" x14ac:dyDescent="0.3">
      <c r="A182" s="20"/>
      <c r="B182" s="20"/>
      <c r="C182" s="19"/>
      <c r="D182" s="19"/>
      <c r="E182" s="19"/>
      <c r="F182" s="19"/>
      <c r="G182" s="19"/>
      <c r="H182" s="19"/>
      <c r="I182" s="19"/>
      <c r="J182" s="19"/>
      <c r="K182" s="19"/>
      <c r="L182" s="25"/>
      <c r="M182" s="20"/>
      <c r="N182" s="25"/>
      <c r="O182" s="20"/>
    </row>
    <row r="183" spans="1:15" ht="14.4" x14ac:dyDescent="0.3">
      <c r="A183" s="20"/>
      <c r="B183" s="20"/>
      <c r="C183" s="19"/>
      <c r="D183" s="19"/>
      <c r="E183" s="19"/>
      <c r="F183" s="19"/>
      <c r="G183" s="19"/>
      <c r="H183" s="19"/>
      <c r="I183" s="19"/>
      <c r="J183" s="19"/>
      <c r="K183" s="19"/>
      <c r="L183" s="25"/>
      <c r="M183" s="20"/>
      <c r="N183" s="25"/>
      <c r="O183" s="20"/>
    </row>
    <row r="184" spans="1:15" ht="14.4" x14ac:dyDescent="0.3">
      <c r="A184" s="20"/>
      <c r="B184" s="20"/>
      <c r="C184" s="19"/>
      <c r="D184" s="19"/>
      <c r="E184" s="19"/>
      <c r="F184" s="19"/>
      <c r="G184" s="19"/>
      <c r="H184" s="19"/>
      <c r="I184" s="19"/>
      <c r="J184" s="19"/>
      <c r="K184" s="19"/>
      <c r="L184" s="25"/>
      <c r="M184" s="20"/>
      <c r="N184" s="25"/>
      <c r="O184" s="20"/>
    </row>
    <row r="185" spans="1:15" ht="14.4" x14ac:dyDescent="0.3">
      <c r="A185" s="20"/>
      <c r="B185" s="20"/>
      <c r="C185" s="19"/>
      <c r="D185" s="19"/>
      <c r="E185" s="19"/>
      <c r="F185" s="19"/>
      <c r="G185" s="19"/>
      <c r="H185" s="19"/>
      <c r="I185" s="19"/>
      <c r="J185" s="19"/>
      <c r="K185" s="19"/>
      <c r="L185" s="25"/>
      <c r="M185" s="20"/>
      <c r="N185" s="25"/>
      <c r="O185" s="20"/>
    </row>
    <row r="186" spans="1:15" ht="14.4" x14ac:dyDescent="0.3">
      <c r="A186" s="20"/>
      <c r="B186" s="20"/>
      <c r="C186" s="19"/>
      <c r="D186" s="19"/>
      <c r="E186" s="19"/>
      <c r="F186" s="19"/>
      <c r="G186" s="19"/>
      <c r="H186" s="19"/>
      <c r="I186" s="19"/>
      <c r="J186" s="19"/>
      <c r="K186" s="19"/>
      <c r="L186" s="25"/>
      <c r="M186" s="20"/>
      <c r="N186" s="25"/>
      <c r="O186" s="20"/>
    </row>
    <row r="187" spans="1:15" ht="14.4" x14ac:dyDescent="0.3">
      <c r="A187" s="20"/>
      <c r="B187" s="20"/>
      <c r="C187" s="19"/>
      <c r="D187" s="19"/>
      <c r="E187" s="19"/>
      <c r="F187" s="19"/>
      <c r="G187" s="19"/>
      <c r="H187" s="19"/>
      <c r="I187" s="19"/>
      <c r="J187" s="19"/>
      <c r="K187" s="19"/>
      <c r="L187" s="25"/>
      <c r="M187" s="20"/>
      <c r="N187" s="25"/>
      <c r="O187" s="20"/>
    </row>
    <row r="188" spans="1:15" ht="14.4" x14ac:dyDescent="0.3">
      <c r="A188" s="20"/>
      <c r="B188" s="20"/>
      <c r="C188" s="19"/>
      <c r="D188" s="19"/>
      <c r="E188" s="19"/>
      <c r="F188" s="19"/>
      <c r="G188" s="19"/>
      <c r="H188" s="19"/>
      <c r="I188" s="19"/>
      <c r="J188" s="19"/>
      <c r="K188" s="19"/>
      <c r="L188" s="25"/>
      <c r="M188" s="20"/>
      <c r="N188" s="25"/>
      <c r="O188" s="20"/>
    </row>
    <row r="189" spans="1:15" ht="14.4" x14ac:dyDescent="0.3">
      <c r="A189" s="20"/>
      <c r="B189" s="20"/>
      <c r="C189" s="19"/>
      <c r="D189" s="19"/>
      <c r="E189" s="19"/>
      <c r="F189" s="19"/>
      <c r="G189" s="19"/>
      <c r="H189" s="19"/>
      <c r="I189" s="19"/>
      <c r="J189" s="19"/>
      <c r="K189" s="19"/>
      <c r="L189" s="25"/>
      <c r="M189" s="20"/>
      <c r="N189" s="25"/>
      <c r="O189" s="20"/>
    </row>
    <row r="190" spans="1:15" ht="14.4" x14ac:dyDescent="0.3">
      <c r="A190" s="20"/>
      <c r="B190" s="20"/>
      <c r="C190" s="19"/>
      <c r="D190" s="19"/>
      <c r="E190" s="19"/>
      <c r="F190" s="19"/>
      <c r="G190" s="19"/>
      <c r="H190" s="19"/>
      <c r="I190" s="19"/>
      <c r="J190" s="19"/>
      <c r="K190" s="19"/>
      <c r="L190" s="25"/>
      <c r="M190" s="20"/>
      <c r="N190" s="25"/>
      <c r="O190" s="20"/>
    </row>
    <row r="191" spans="1:15" ht="14.4" x14ac:dyDescent="0.3">
      <c r="A191" s="20"/>
      <c r="B191" s="20"/>
      <c r="C191" s="19"/>
      <c r="D191" s="19"/>
      <c r="E191" s="19"/>
      <c r="F191" s="19"/>
      <c r="G191" s="19"/>
      <c r="H191" s="19"/>
      <c r="I191" s="19"/>
      <c r="J191" s="19"/>
      <c r="K191" s="19"/>
      <c r="L191" s="25"/>
      <c r="M191" s="20"/>
      <c r="N191" s="25"/>
      <c r="O191" s="20"/>
    </row>
    <row r="192" spans="1:15" ht="14.4" x14ac:dyDescent="0.3">
      <c r="A192" s="20"/>
      <c r="B192" s="20"/>
      <c r="C192" s="19"/>
      <c r="D192" s="19"/>
      <c r="E192" s="19"/>
      <c r="F192" s="19"/>
      <c r="G192" s="19"/>
      <c r="H192" s="19"/>
      <c r="I192" s="19"/>
      <c r="J192" s="19"/>
      <c r="K192" s="19"/>
      <c r="L192" s="25"/>
      <c r="M192" s="20"/>
      <c r="N192" s="25"/>
      <c r="O192" s="20"/>
    </row>
    <row r="193" spans="1:15" ht="14.4" x14ac:dyDescent="0.3">
      <c r="A193" s="20"/>
      <c r="B193" s="20"/>
      <c r="C193" s="19"/>
      <c r="D193" s="19"/>
      <c r="E193" s="19"/>
      <c r="F193" s="19"/>
      <c r="G193" s="19"/>
      <c r="H193" s="19"/>
      <c r="I193" s="19"/>
      <c r="J193" s="19"/>
      <c r="K193" s="19"/>
      <c r="L193" s="25"/>
      <c r="M193" s="20"/>
      <c r="N193" s="25"/>
      <c r="O193" s="20"/>
    </row>
    <row r="194" spans="1:15" ht="14.4" x14ac:dyDescent="0.3">
      <c r="A194" s="20"/>
      <c r="B194" s="20"/>
      <c r="C194" s="19"/>
      <c r="D194" s="19"/>
      <c r="E194" s="19"/>
      <c r="F194" s="19"/>
      <c r="G194" s="19"/>
      <c r="H194" s="19"/>
      <c r="I194" s="19"/>
      <c r="J194" s="19"/>
      <c r="K194" s="19"/>
      <c r="L194" s="25"/>
      <c r="M194" s="20"/>
      <c r="N194" s="25"/>
      <c r="O194" s="20"/>
    </row>
    <row r="195" spans="1:15" ht="14.4" x14ac:dyDescent="0.3">
      <c r="A195" s="20"/>
      <c r="B195" s="20"/>
      <c r="C195" s="19"/>
      <c r="D195" s="19"/>
      <c r="E195" s="19"/>
      <c r="F195" s="19"/>
      <c r="G195" s="19"/>
      <c r="H195" s="19"/>
      <c r="I195" s="19"/>
      <c r="J195" s="19"/>
      <c r="K195" s="19"/>
      <c r="L195" s="25"/>
      <c r="M195" s="20"/>
      <c r="N195" s="25"/>
      <c r="O195" s="20"/>
    </row>
    <row r="196" spans="1:15" ht="14.4" x14ac:dyDescent="0.3">
      <c r="A196" s="20"/>
      <c r="B196" s="20"/>
      <c r="C196" s="19"/>
      <c r="D196" s="19"/>
      <c r="E196" s="19"/>
      <c r="F196" s="19"/>
      <c r="G196" s="19"/>
      <c r="H196" s="19"/>
      <c r="I196" s="19"/>
      <c r="J196" s="19"/>
      <c r="K196" s="19"/>
      <c r="L196" s="25"/>
      <c r="M196" s="20"/>
      <c r="N196" s="25"/>
      <c r="O196" s="20"/>
    </row>
    <row r="197" spans="1:15" ht="14.4" x14ac:dyDescent="0.3">
      <c r="A197" s="20"/>
      <c r="B197" s="20"/>
      <c r="C197" s="19"/>
      <c r="D197" s="19"/>
      <c r="E197" s="19"/>
      <c r="F197" s="19"/>
      <c r="G197" s="19"/>
      <c r="H197" s="19"/>
      <c r="I197" s="19"/>
      <c r="J197" s="19"/>
      <c r="K197" s="19"/>
      <c r="L197" s="25"/>
      <c r="M197" s="20"/>
      <c r="N197" s="25"/>
      <c r="O197" s="20"/>
    </row>
    <row r="198" spans="1:15" ht="14.4" x14ac:dyDescent="0.3">
      <c r="A198" s="20"/>
      <c r="B198" s="20"/>
      <c r="C198" s="19"/>
      <c r="D198" s="19"/>
      <c r="E198" s="19"/>
      <c r="F198" s="19"/>
      <c r="G198" s="19"/>
      <c r="H198" s="19"/>
      <c r="I198" s="19"/>
      <c r="J198" s="19"/>
      <c r="K198" s="19"/>
      <c r="L198" s="25"/>
      <c r="M198" s="20"/>
      <c r="N198" s="25"/>
      <c r="O198" s="20"/>
    </row>
    <row r="199" spans="1:15" ht="14.4" x14ac:dyDescent="0.3">
      <c r="A199" s="20"/>
      <c r="B199" s="20"/>
      <c r="C199" s="19"/>
      <c r="D199" s="19"/>
      <c r="E199" s="19"/>
      <c r="F199" s="19"/>
      <c r="G199" s="19"/>
      <c r="H199" s="19"/>
      <c r="I199" s="19"/>
      <c r="J199" s="19"/>
      <c r="K199" s="19"/>
      <c r="L199" s="25"/>
      <c r="M199" s="20"/>
      <c r="N199" s="25"/>
      <c r="O199" s="20"/>
    </row>
    <row r="200" spans="1:15" ht="14.4" x14ac:dyDescent="0.3">
      <c r="A200" s="20"/>
      <c r="B200" s="20"/>
      <c r="C200" s="19"/>
      <c r="D200" s="19"/>
      <c r="E200" s="19"/>
      <c r="F200" s="19"/>
      <c r="G200" s="19"/>
      <c r="H200" s="19"/>
      <c r="I200" s="19"/>
      <c r="J200" s="19"/>
      <c r="K200" s="19"/>
      <c r="L200" s="25"/>
      <c r="M200" s="20"/>
      <c r="N200" s="25"/>
      <c r="O200" s="20"/>
    </row>
    <row r="201" spans="1:15" ht="14.4" x14ac:dyDescent="0.3">
      <c r="A201" s="20"/>
      <c r="B201" s="20"/>
      <c r="C201" s="19"/>
      <c r="D201" s="19"/>
      <c r="E201" s="19"/>
      <c r="F201" s="19"/>
      <c r="G201" s="19"/>
      <c r="H201" s="19"/>
      <c r="I201" s="19"/>
      <c r="J201" s="19"/>
      <c r="K201" s="19"/>
      <c r="L201" s="25"/>
      <c r="M201" s="20"/>
      <c r="N201" s="25"/>
      <c r="O201" s="20"/>
    </row>
    <row r="202" spans="1:15" ht="14.4" x14ac:dyDescent="0.3">
      <c r="A202" s="20"/>
      <c r="B202" s="20"/>
      <c r="C202" s="19"/>
      <c r="D202" s="19"/>
      <c r="E202" s="19"/>
      <c r="F202" s="19"/>
      <c r="G202" s="19"/>
      <c r="H202" s="19"/>
      <c r="I202" s="19"/>
      <c r="J202" s="19"/>
      <c r="K202" s="19"/>
      <c r="L202" s="25"/>
      <c r="M202" s="20"/>
      <c r="N202" s="25"/>
      <c r="O202" s="20"/>
    </row>
    <row r="203" spans="1:15" ht="14.4" x14ac:dyDescent="0.3">
      <c r="A203" s="20"/>
      <c r="B203" s="20"/>
      <c r="C203" s="19"/>
      <c r="D203" s="19"/>
      <c r="E203" s="19"/>
      <c r="F203" s="19"/>
      <c r="G203" s="19"/>
      <c r="H203" s="19"/>
      <c r="I203" s="19"/>
      <c r="J203" s="19"/>
      <c r="K203" s="19"/>
      <c r="L203" s="25"/>
      <c r="M203" s="20"/>
      <c r="N203" s="25"/>
      <c r="O203" s="20"/>
    </row>
    <row r="204" spans="1:15" ht="14.4" x14ac:dyDescent="0.3">
      <c r="A204" s="20"/>
      <c r="B204" s="20"/>
      <c r="C204" s="19"/>
      <c r="D204" s="19"/>
      <c r="E204" s="19"/>
      <c r="F204" s="19"/>
      <c r="G204" s="19"/>
      <c r="H204" s="19"/>
      <c r="I204" s="19"/>
      <c r="J204" s="19"/>
      <c r="K204" s="19"/>
      <c r="L204" s="25"/>
      <c r="M204" s="20"/>
      <c r="N204" s="25"/>
      <c r="O204" s="20"/>
    </row>
    <row r="205" spans="1:15" ht="14.4" x14ac:dyDescent="0.3">
      <c r="A205" s="20"/>
      <c r="B205" s="20"/>
      <c r="C205" s="19"/>
      <c r="D205" s="19"/>
      <c r="E205" s="19"/>
      <c r="F205" s="19"/>
      <c r="G205" s="19"/>
      <c r="H205" s="19"/>
      <c r="I205" s="19"/>
      <c r="J205" s="19"/>
      <c r="K205" s="19"/>
      <c r="L205" s="25"/>
      <c r="M205" s="20"/>
      <c r="N205" s="25"/>
      <c r="O205" s="20"/>
    </row>
    <row r="206" spans="1:15" ht="14.4" x14ac:dyDescent="0.3">
      <c r="A206" s="20"/>
      <c r="B206" s="20"/>
      <c r="C206" s="19"/>
      <c r="D206" s="19"/>
      <c r="E206" s="19"/>
      <c r="F206" s="19"/>
      <c r="G206" s="19"/>
      <c r="H206" s="19"/>
      <c r="I206" s="19"/>
      <c r="J206" s="19"/>
      <c r="K206" s="19"/>
      <c r="L206" s="25"/>
      <c r="M206" s="20"/>
      <c r="N206" s="25"/>
      <c r="O206" s="20"/>
    </row>
    <row r="207" spans="1:15" ht="14.4" x14ac:dyDescent="0.3">
      <c r="A207" s="20"/>
      <c r="B207" s="20"/>
      <c r="C207" s="19"/>
      <c r="D207" s="19"/>
      <c r="E207" s="19"/>
      <c r="F207" s="19"/>
      <c r="G207" s="19"/>
      <c r="H207" s="19"/>
      <c r="I207" s="19"/>
      <c r="J207" s="19"/>
      <c r="K207" s="19"/>
      <c r="L207" s="25"/>
      <c r="M207" s="20"/>
      <c r="N207" s="25"/>
      <c r="O207" s="20"/>
    </row>
    <row r="208" spans="1:15" ht="14.4" x14ac:dyDescent="0.3">
      <c r="A208" s="20"/>
      <c r="B208" s="20"/>
      <c r="C208" s="19"/>
      <c r="D208" s="19"/>
      <c r="E208" s="19"/>
      <c r="F208" s="19"/>
      <c r="G208" s="19"/>
      <c r="H208" s="19"/>
      <c r="I208" s="19"/>
      <c r="J208" s="19"/>
      <c r="K208" s="19"/>
      <c r="L208" s="25"/>
      <c r="M208" s="20"/>
      <c r="N208" s="25"/>
      <c r="O208" s="20"/>
    </row>
    <row r="209" spans="1:15" ht="14.4" x14ac:dyDescent="0.3">
      <c r="A209" s="20"/>
      <c r="B209" s="20"/>
      <c r="C209" s="19"/>
      <c r="D209" s="19"/>
      <c r="E209" s="19"/>
      <c r="F209" s="19"/>
      <c r="G209" s="19"/>
      <c r="H209" s="19"/>
      <c r="I209" s="19"/>
      <c r="J209" s="19"/>
      <c r="K209" s="19"/>
      <c r="L209" s="25"/>
      <c r="M209" s="20"/>
      <c r="N209" s="25"/>
      <c r="O209" s="20"/>
    </row>
    <row r="210" spans="1:15" ht="14.4" x14ac:dyDescent="0.3">
      <c r="A210" s="20"/>
      <c r="B210" s="20"/>
      <c r="C210" s="19"/>
      <c r="D210" s="19"/>
      <c r="E210" s="19"/>
      <c r="F210" s="19"/>
      <c r="G210" s="19"/>
      <c r="H210" s="19"/>
      <c r="I210" s="19"/>
      <c r="J210" s="19"/>
      <c r="K210" s="19"/>
      <c r="L210" s="25"/>
      <c r="M210" s="20"/>
      <c r="N210" s="25"/>
      <c r="O210" s="20"/>
    </row>
    <row r="211" spans="1:15" ht="14.4" x14ac:dyDescent="0.3">
      <c r="A211" s="20"/>
      <c r="B211" s="20"/>
      <c r="C211" s="19"/>
      <c r="D211" s="19"/>
      <c r="E211" s="19"/>
      <c r="F211" s="19"/>
      <c r="G211" s="19"/>
      <c r="H211" s="19"/>
      <c r="I211" s="19"/>
      <c r="J211" s="19"/>
      <c r="K211" s="19"/>
      <c r="L211" s="25"/>
      <c r="M211" s="20"/>
      <c r="N211" s="25"/>
      <c r="O211" s="20"/>
    </row>
    <row r="212" spans="1:15" ht="14.4" x14ac:dyDescent="0.3">
      <c r="A212" s="20"/>
      <c r="B212" s="20"/>
      <c r="C212" s="19"/>
      <c r="D212" s="19"/>
      <c r="E212" s="19"/>
      <c r="F212" s="19"/>
      <c r="G212" s="19"/>
      <c r="H212" s="19"/>
      <c r="I212" s="19"/>
      <c r="J212" s="19"/>
      <c r="K212" s="19"/>
      <c r="L212" s="25"/>
      <c r="M212" s="20"/>
      <c r="N212" s="25"/>
      <c r="O212" s="20"/>
    </row>
    <row r="213" spans="1:15" ht="14.4" x14ac:dyDescent="0.3">
      <c r="A213" s="20"/>
      <c r="B213" s="20"/>
      <c r="C213" s="19"/>
      <c r="D213" s="19"/>
      <c r="E213" s="19"/>
      <c r="F213" s="19"/>
      <c r="G213" s="19"/>
      <c r="H213" s="19"/>
      <c r="I213" s="19"/>
      <c r="J213" s="19"/>
      <c r="K213" s="19"/>
      <c r="L213" s="25"/>
      <c r="M213" s="20"/>
      <c r="N213" s="25"/>
      <c r="O213" s="20"/>
    </row>
    <row r="214" spans="1:15" ht="14.4" x14ac:dyDescent="0.3">
      <c r="A214" s="20"/>
      <c r="B214" s="20"/>
      <c r="C214" s="19"/>
      <c r="D214" s="19"/>
      <c r="E214" s="19"/>
      <c r="F214" s="19"/>
      <c r="G214" s="19"/>
      <c r="H214" s="19"/>
      <c r="I214" s="19"/>
      <c r="J214" s="19"/>
      <c r="K214" s="19"/>
      <c r="L214" s="25"/>
      <c r="M214" s="20"/>
      <c r="N214" s="25"/>
      <c r="O214" s="20"/>
    </row>
    <row r="215" spans="1:15" ht="14.4" x14ac:dyDescent="0.3">
      <c r="A215" s="20"/>
      <c r="B215" s="20"/>
      <c r="C215" s="19"/>
      <c r="D215" s="19"/>
      <c r="E215" s="19"/>
      <c r="F215" s="19"/>
      <c r="G215" s="19"/>
      <c r="H215" s="19"/>
      <c r="I215" s="19"/>
      <c r="J215" s="19"/>
      <c r="K215" s="19"/>
      <c r="L215" s="25"/>
      <c r="M215" s="20"/>
      <c r="N215" s="25"/>
      <c r="O215" s="20"/>
    </row>
    <row r="216" spans="1:15" ht="14.4" x14ac:dyDescent="0.3">
      <c r="A216" s="20"/>
      <c r="B216" s="20"/>
      <c r="C216" s="19"/>
      <c r="D216" s="19"/>
      <c r="E216" s="19"/>
      <c r="F216" s="19"/>
      <c r="G216" s="19"/>
      <c r="H216" s="19"/>
      <c r="I216" s="19"/>
      <c r="J216" s="19"/>
      <c r="K216" s="19"/>
      <c r="L216" s="25"/>
      <c r="M216" s="20"/>
      <c r="N216" s="25"/>
      <c r="O216" s="20"/>
    </row>
    <row r="217" spans="1:15" ht="14.4" x14ac:dyDescent="0.3">
      <c r="A217" s="20"/>
      <c r="B217" s="20"/>
      <c r="C217" s="19"/>
      <c r="D217" s="19"/>
      <c r="E217" s="19"/>
      <c r="F217" s="19"/>
      <c r="G217" s="19"/>
      <c r="H217" s="19"/>
      <c r="I217" s="19"/>
      <c r="J217" s="19"/>
      <c r="K217" s="19"/>
      <c r="L217" s="25"/>
      <c r="M217" s="20"/>
      <c r="N217" s="25"/>
      <c r="O217" s="20"/>
    </row>
    <row r="218" spans="1:15" ht="14.4" x14ac:dyDescent="0.3">
      <c r="A218" s="20"/>
      <c r="B218" s="20"/>
      <c r="C218" s="19"/>
      <c r="D218" s="19"/>
      <c r="E218" s="19"/>
      <c r="F218" s="19"/>
      <c r="G218" s="19"/>
      <c r="H218" s="19"/>
      <c r="I218" s="19"/>
      <c r="J218" s="19"/>
      <c r="K218" s="19"/>
      <c r="L218" s="25"/>
      <c r="M218" s="20"/>
      <c r="N218" s="25"/>
      <c r="O218" s="20"/>
    </row>
    <row r="219" spans="1:15" ht="14.4" x14ac:dyDescent="0.3">
      <c r="A219" s="20"/>
      <c r="B219" s="20"/>
      <c r="C219" s="19"/>
      <c r="D219" s="19"/>
      <c r="E219" s="19"/>
      <c r="F219" s="19"/>
      <c r="G219" s="19"/>
      <c r="H219" s="19"/>
      <c r="I219" s="19"/>
      <c r="J219" s="19"/>
      <c r="K219" s="19"/>
      <c r="L219" s="25"/>
      <c r="M219" s="20"/>
      <c r="N219" s="25"/>
      <c r="O219" s="20"/>
    </row>
    <row r="220" spans="1:15" ht="14.4" x14ac:dyDescent="0.3">
      <c r="A220" s="20"/>
      <c r="B220" s="20"/>
      <c r="C220" s="19"/>
      <c r="D220" s="19"/>
      <c r="E220" s="19"/>
      <c r="F220" s="19"/>
      <c r="G220" s="19"/>
      <c r="H220" s="19"/>
      <c r="I220" s="19"/>
      <c r="J220" s="19"/>
      <c r="K220" s="19"/>
      <c r="L220" s="25"/>
      <c r="M220" s="20"/>
      <c r="N220" s="25"/>
      <c r="O220" s="20"/>
    </row>
    <row r="221" spans="1:15" ht="14.4" x14ac:dyDescent="0.3">
      <c r="A221" s="20"/>
      <c r="B221" s="20"/>
      <c r="C221" s="19"/>
      <c r="D221" s="19"/>
      <c r="E221" s="19"/>
      <c r="F221" s="19"/>
      <c r="G221" s="19"/>
      <c r="H221" s="19"/>
      <c r="I221" s="19"/>
      <c r="J221" s="19"/>
      <c r="K221" s="19"/>
      <c r="L221" s="25"/>
      <c r="M221" s="20"/>
      <c r="N221" s="25"/>
      <c r="O221" s="20"/>
    </row>
    <row r="222" spans="1:15" ht="14.4" x14ac:dyDescent="0.3">
      <c r="A222" s="20"/>
      <c r="B222" s="20"/>
      <c r="C222" s="19"/>
      <c r="D222" s="19"/>
      <c r="E222" s="19"/>
      <c r="F222" s="19"/>
      <c r="G222" s="19"/>
      <c r="H222" s="19"/>
      <c r="I222" s="19"/>
      <c r="J222" s="19"/>
      <c r="K222" s="19"/>
      <c r="L222" s="25"/>
      <c r="M222" s="20"/>
      <c r="N222" s="25"/>
      <c r="O222" s="20"/>
    </row>
    <row r="223" spans="1:15" ht="14.4" x14ac:dyDescent="0.3">
      <c r="A223" s="20"/>
      <c r="B223" s="20"/>
      <c r="C223" s="19"/>
      <c r="D223" s="19"/>
      <c r="E223" s="19"/>
      <c r="F223" s="19"/>
      <c r="G223" s="19"/>
      <c r="H223" s="19"/>
      <c r="I223" s="19"/>
      <c r="J223" s="19"/>
      <c r="K223" s="19"/>
      <c r="L223" s="25"/>
      <c r="M223" s="20"/>
      <c r="N223" s="25"/>
      <c r="O223" s="20"/>
    </row>
    <row r="224" spans="1:15" ht="14.4" x14ac:dyDescent="0.3">
      <c r="A224" s="20"/>
      <c r="B224" s="20"/>
      <c r="C224" s="19"/>
      <c r="D224" s="19"/>
      <c r="E224" s="19"/>
      <c r="F224" s="19"/>
      <c r="G224" s="19"/>
      <c r="H224" s="19"/>
      <c r="I224" s="19"/>
      <c r="J224" s="19"/>
      <c r="K224" s="19"/>
      <c r="L224" s="25"/>
      <c r="M224" s="20"/>
      <c r="N224" s="25"/>
      <c r="O224" s="20"/>
    </row>
    <row r="225" spans="1:15" ht="14.4" x14ac:dyDescent="0.3">
      <c r="A225" s="20"/>
      <c r="B225" s="20"/>
      <c r="C225" s="19"/>
      <c r="D225" s="19"/>
      <c r="E225" s="19"/>
      <c r="F225" s="19"/>
      <c r="G225" s="19"/>
      <c r="H225" s="19"/>
      <c r="I225" s="19"/>
      <c r="J225" s="19"/>
      <c r="K225" s="19"/>
      <c r="L225" s="25"/>
      <c r="M225" s="20"/>
      <c r="N225" s="25"/>
      <c r="O225" s="20"/>
    </row>
    <row r="226" spans="1:15" ht="14.4" x14ac:dyDescent="0.3">
      <c r="A226" s="20"/>
      <c r="B226" s="20"/>
      <c r="C226" s="19"/>
      <c r="D226" s="19"/>
      <c r="E226" s="19"/>
      <c r="F226" s="19"/>
      <c r="G226" s="19"/>
      <c r="H226" s="19"/>
      <c r="I226" s="19"/>
      <c r="J226" s="19"/>
      <c r="K226" s="19"/>
      <c r="L226" s="25"/>
      <c r="M226" s="20"/>
      <c r="N226" s="25"/>
      <c r="O226" s="20"/>
    </row>
    <row r="227" spans="1:15" ht="14.4" x14ac:dyDescent="0.3">
      <c r="A227" s="20"/>
      <c r="B227" s="20"/>
      <c r="C227" s="19"/>
      <c r="D227" s="19"/>
      <c r="E227" s="19"/>
      <c r="F227" s="19"/>
      <c r="G227" s="19"/>
      <c r="H227" s="19"/>
      <c r="I227" s="19"/>
      <c r="J227" s="19"/>
      <c r="K227" s="19"/>
      <c r="L227" s="25"/>
      <c r="M227" s="20"/>
      <c r="N227" s="25"/>
      <c r="O227" s="20"/>
    </row>
    <row r="228" spans="1:15" ht="14.4" x14ac:dyDescent="0.3">
      <c r="A228" s="20"/>
      <c r="B228" s="20"/>
      <c r="C228" s="19"/>
      <c r="D228" s="19"/>
      <c r="E228" s="19"/>
      <c r="F228" s="19"/>
      <c r="G228" s="19"/>
      <c r="H228" s="19"/>
      <c r="I228" s="19"/>
      <c r="J228" s="19"/>
      <c r="K228" s="19"/>
      <c r="L228" s="25"/>
      <c r="M228" s="20"/>
      <c r="N228" s="25"/>
      <c r="O228" s="20"/>
    </row>
    <row r="229" spans="1:15" ht="14.4" x14ac:dyDescent="0.3">
      <c r="A229" s="20"/>
      <c r="B229" s="20"/>
      <c r="C229" s="19"/>
      <c r="D229" s="19"/>
      <c r="E229" s="19"/>
      <c r="F229" s="19"/>
      <c r="G229" s="19"/>
      <c r="H229" s="19"/>
      <c r="I229" s="19"/>
      <c r="J229" s="19"/>
      <c r="K229" s="19"/>
      <c r="L229" s="25"/>
      <c r="M229" s="20"/>
      <c r="N229" s="25"/>
      <c r="O229" s="20"/>
    </row>
    <row r="230" spans="1:15" ht="14.4" x14ac:dyDescent="0.3">
      <c r="A230" s="20"/>
      <c r="B230" s="20"/>
      <c r="C230" s="19"/>
      <c r="D230" s="19"/>
      <c r="E230" s="19"/>
      <c r="F230" s="19"/>
      <c r="G230" s="19"/>
      <c r="H230" s="19"/>
      <c r="I230" s="19"/>
      <c r="J230" s="19"/>
      <c r="K230" s="19"/>
      <c r="L230" s="25"/>
      <c r="M230" s="20"/>
      <c r="N230" s="25"/>
      <c r="O230" s="20"/>
    </row>
    <row r="231" spans="1:15" ht="14.4" x14ac:dyDescent="0.3">
      <c r="A231" s="20"/>
      <c r="B231" s="20"/>
      <c r="C231" s="19"/>
      <c r="D231" s="19"/>
      <c r="E231" s="19"/>
      <c r="F231" s="19"/>
      <c r="G231" s="19"/>
      <c r="H231" s="19"/>
      <c r="I231" s="19"/>
      <c r="J231" s="19"/>
      <c r="K231" s="19"/>
      <c r="L231" s="25"/>
      <c r="M231" s="20"/>
      <c r="N231" s="25"/>
      <c r="O231" s="20"/>
    </row>
    <row r="232" spans="1:15" ht="14.4" x14ac:dyDescent="0.3">
      <c r="A232" s="20"/>
      <c r="B232" s="20"/>
      <c r="C232" s="19"/>
      <c r="D232" s="19"/>
      <c r="E232" s="19"/>
      <c r="F232" s="19"/>
      <c r="G232" s="19"/>
      <c r="H232" s="19"/>
      <c r="I232" s="19"/>
      <c r="J232" s="19"/>
      <c r="K232" s="19"/>
      <c r="L232" s="25"/>
      <c r="M232" s="20"/>
      <c r="N232" s="25"/>
      <c r="O232" s="20"/>
    </row>
    <row r="233" spans="1:15" ht="14.4" x14ac:dyDescent="0.3">
      <c r="A233" s="20"/>
      <c r="B233" s="20"/>
      <c r="C233" s="19"/>
      <c r="D233" s="19"/>
      <c r="E233" s="19"/>
      <c r="F233" s="19"/>
      <c r="G233" s="19"/>
      <c r="H233" s="19"/>
      <c r="I233" s="19"/>
      <c r="J233" s="19"/>
      <c r="K233" s="19"/>
      <c r="L233" s="25"/>
      <c r="M233" s="20"/>
      <c r="N233" s="25"/>
      <c r="O233" s="20"/>
    </row>
    <row r="234" spans="1:15" ht="14.4" x14ac:dyDescent="0.3">
      <c r="A234" s="20"/>
      <c r="B234" s="20"/>
      <c r="C234" s="19"/>
      <c r="D234" s="19"/>
      <c r="E234" s="19"/>
      <c r="F234" s="19"/>
      <c r="G234" s="19"/>
      <c r="H234" s="19"/>
      <c r="I234" s="19"/>
      <c r="J234" s="19"/>
      <c r="K234" s="19"/>
      <c r="L234" s="25"/>
      <c r="M234" s="20"/>
      <c r="N234" s="25"/>
      <c r="O234" s="20"/>
    </row>
    <row r="235" spans="1:15" ht="14.4" x14ac:dyDescent="0.3">
      <c r="A235" s="20"/>
      <c r="B235" s="20"/>
      <c r="C235" s="19"/>
      <c r="D235" s="19"/>
      <c r="E235" s="19"/>
      <c r="F235" s="19"/>
      <c r="G235" s="19"/>
      <c r="H235" s="19"/>
      <c r="I235" s="19"/>
      <c r="J235" s="19"/>
      <c r="K235" s="19"/>
      <c r="L235" s="25"/>
      <c r="M235" s="20"/>
      <c r="N235" s="25"/>
      <c r="O235" s="20"/>
    </row>
    <row r="236" spans="1:15" ht="14.4" x14ac:dyDescent="0.3">
      <c r="A236" s="20"/>
      <c r="B236" s="20"/>
      <c r="C236" s="19"/>
      <c r="D236" s="19"/>
      <c r="E236" s="19"/>
      <c r="F236" s="19"/>
      <c r="G236" s="19"/>
      <c r="H236" s="19"/>
      <c r="I236" s="19"/>
      <c r="J236" s="19"/>
      <c r="K236" s="19"/>
      <c r="L236" s="25"/>
      <c r="M236" s="20"/>
      <c r="N236" s="25"/>
      <c r="O236" s="20"/>
    </row>
    <row r="237" spans="1:15" ht="14.4" x14ac:dyDescent="0.3">
      <c r="A237" s="20"/>
      <c r="B237" s="20"/>
      <c r="C237" s="19"/>
      <c r="D237" s="19"/>
      <c r="E237" s="19"/>
      <c r="F237" s="19"/>
      <c r="G237" s="19"/>
      <c r="H237" s="19"/>
      <c r="I237" s="19"/>
      <c r="J237" s="19"/>
      <c r="K237" s="19"/>
      <c r="L237" s="25"/>
      <c r="M237" s="20"/>
      <c r="N237" s="25"/>
      <c r="O237" s="20"/>
    </row>
    <row r="238" spans="1:15" ht="14.4" x14ac:dyDescent="0.3">
      <c r="A238" s="20"/>
      <c r="B238" s="20"/>
      <c r="C238" s="19"/>
      <c r="D238" s="19"/>
      <c r="E238" s="19"/>
      <c r="F238" s="19"/>
      <c r="G238" s="19"/>
      <c r="H238" s="19"/>
      <c r="I238" s="19"/>
      <c r="J238" s="19"/>
      <c r="K238" s="19"/>
      <c r="L238" s="25"/>
      <c r="M238" s="20"/>
      <c r="N238" s="25"/>
      <c r="O238" s="20"/>
    </row>
    <row r="239" spans="1:15" ht="14.4" x14ac:dyDescent="0.3">
      <c r="A239" s="20"/>
      <c r="B239" s="20"/>
      <c r="C239" s="19"/>
      <c r="D239" s="19"/>
      <c r="E239" s="19"/>
      <c r="F239" s="19"/>
      <c r="G239" s="19"/>
      <c r="H239" s="19"/>
      <c r="I239" s="19"/>
      <c r="J239" s="19"/>
      <c r="K239" s="19"/>
      <c r="L239" s="25"/>
      <c r="M239" s="20"/>
      <c r="N239" s="25"/>
      <c r="O239" s="20"/>
    </row>
    <row r="240" spans="1:15" ht="14.4" x14ac:dyDescent="0.3">
      <c r="A240" s="20"/>
      <c r="B240" s="20"/>
      <c r="C240" s="19"/>
      <c r="D240" s="19"/>
      <c r="E240" s="19"/>
      <c r="F240" s="19"/>
      <c r="G240" s="19"/>
      <c r="H240" s="19"/>
      <c r="I240" s="19"/>
      <c r="J240" s="19"/>
      <c r="K240" s="19"/>
      <c r="L240" s="25"/>
      <c r="M240" s="20"/>
      <c r="N240" s="25"/>
      <c r="O240" s="20"/>
    </row>
    <row r="241" spans="1:15" ht="14.4" x14ac:dyDescent="0.3">
      <c r="A241" s="20"/>
      <c r="B241" s="20"/>
      <c r="C241" s="19"/>
      <c r="D241" s="19"/>
      <c r="E241" s="19"/>
      <c r="F241" s="19"/>
      <c r="G241" s="19"/>
      <c r="H241" s="19"/>
      <c r="I241" s="19"/>
      <c r="J241" s="19"/>
      <c r="K241" s="19"/>
      <c r="L241" s="25"/>
      <c r="M241" s="20"/>
      <c r="N241" s="25"/>
      <c r="O241" s="20"/>
    </row>
    <row r="242" spans="1:15" ht="14.4" x14ac:dyDescent="0.3">
      <c r="A242" s="20"/>
      <c r="B242" s="20"/>
      <c r="C242" s="19"/>
      <c r="D242" s="19"/>
      <c r="E242" s="19"/>
      <c r="F242" s="19"/>
      <c r="G242" s="19"/>
      <c r="H242" s="19"/>
      <c r="I242" s="19"/>
      <c r="J242" s="19"/>
      <c r="K242" s="19"/>
      <c r="L242" s="25"/>
      <c r="M242" s="20"/>
      <c r="N242" s="25"/>
      <c r="O242" s="20"/>
    </row>
    <row r="243" spans="1:15" ht="14.4" x14ac:dyDescent="0.3">
      <c r="A243" s="20"/>
      <c r="B243" s="20"/>
      <c r="C243" s="19"/>
      <c r="D243" s="19"/>
      <c r="E243" s="19"/>
      <c r="F243" s="19"/>
      <c r="G243" s="19"/>
      <c r="H243" s="19"/>
      <c r="I243" s="19"/>
      <c r="J243" s="19"/>
      <c r="K243" s="19"/>
      <c r="L243" s="25"/>
      <c r="M243" s="20"/>
      <c r="N243" s="25"/>
      <c r="O243" s="20"/>
    </row>
    <row r="244" spans="1:15" ht="14.4" x14ac:dyDescent="0.3">
      <c r="A244" s="20"/>
      <c r="B244" s="20"/>
      <c r="C244" s="19"/>
      <c r="D244" s="19"/>
      <c r="E244" s="19"/>
      <c r="F244" s="19"/>
      <c r="G244" s="19"/>
      <c r="H244" s="19"/>
      <c r="I244" s="19"/>
      <c r="J244" s="19"/>
      <c r="K244" s="19"/>
      <c r="L244" s="25"/>
      <c r="M244" s="20"/>
      <c r="N244" s="25"/>
      <c r="O244" s="20"/>
    </row>
    <row r="245" spans="1:15" ht="14.4" x14ac:dyDescent="0.3">
      <c r="A245" s="20"/>
      <c r="B245" s="20"/>
      <c r="C245" s="19"/>
      <c r="D245" s="19"/>
      <c r="E245" s="19"/>
      <c r="F245" s="19"/>
      <c r="G245" s="19"/>
      <c r="H245" s="19"/>
      <c r="I245" s="19"/>
      <c r="J245" s="19"/>
      <c r="K245" s="19"/>
      <c r="L245" s="25"/>
      <c r="M245" s="20"/>
      <c r="N245" s="25"/>
      <c r="O245" s="20"/>
    </row>
    <row r="246" spans="1:15" ht="14.4" x14ac:dyDescent="0.3">
      <c r="A246" s="20"/>
      <c r="B246" s="20"/>
      <c r="C246" s="19"/>
      <c r="D246" s="19"/>
      <c r="E246" s="19"/>
      <c r="F246" s="19"/>
      <c r="G246" s="19"/>
      <c r="H246" s="19"/>
      <c r="I246" s="19"/>
      <c r="J246" s="19"/>
      <c r="K246" s="19"/>
      <c r="L246" s="25"/>
      <c r="M246" s="20"/>
      <c r="N246" s="25"/>
      <c r="O246" s="20"/>
    </row>
    <row r="247" spans="1:15" ht="14.4" x14ac:dyDescent="0.3">
      <c r="A247" s="20"/>
      <c r="B247" s="20"/>
      <c r="C247" s="19"/>
      <c r="D247" s="19"/>
      <c r="E247" s="19"/>
      <c r="F247" s="19"/>
      <c r="G247" s="19"/>
      <c r="H247" s="19"/>
      <c r="I247" s="19"/>
      <c r="J247" s="19"/>
      <c r="K247" s="19"/>
      <c r="L247" s="25"/>
      <c r="M247" s="20"/>
      <c r="N247" s="25"/>
      <c r="O247" s="20"/>
    </row>
    <row r="248" spans="1:15" ht="14.4" x14ac:dyDescent="0.3">
      <c r="A248" s="20"/>
      <c r="B248" s="20"/>
      <c r="C248" s="19"/>
      <c r="D248" s="19"/>
      <c r="E248" s="19"/>
      <c r="F248" s="19"/>
      <c r="G248" s="19"/>
      <c r="H248" s="19"/>
      <c r="I248" s="19"/>
      <c r="J248" s="19"/>
      <c r="K248" s="19"/>
      <c r="L248" s="25"/>
      <c r="M248" s="20"/>
      <c r="N248" s="25"/>
      <c r="O248" s="20"/>
    </row>
    <row r="249" spans="1:15" ht="14.4" x14ac:dyDescent="0.3">
      <c r="A249" s="20"/>
      <c r="B249" s="20"/>
      <c r="C249" s="19"/>
      <c r="D249" s="19"/>
      <c r="E249" s="19"/>
      <c r="F249" s="19"/>
      <c r="G249" s="19"/>
      <c r="H249" s="19"/>
      <c r="I249" s="19"/>
      <c r="J249" s="19"/>
      <c r="K249" s="19"/>
      <c r="L249" s="25"/>
      <c r="M249" s="20"/>
      <c r="N249" s="25"/>
      <c r="O249" s="20"/>
    </row>
    <row r="250" spans="1:15" ht="14.4" x14ac:dyDescent="0.3">
      <c r="A250" s="20"/>
      <c r="B250" s="20"/>
      <c r="C250" s="19"/>
      <c r="D250" s="19"/>
      <c r="E250" s="19"/>
      <c r="F250" s="19"/>
      <c r="G250" s="19"/>
      <c r="H250" s="19"/>
      <c r="I250" s="19"/>
      <c r="J250" s="19"/>
      <c r="K250" s="19"/>
      <c r="L250" s="25"/>
      <c r="M250" s="20"/>
      <c r="N250" s="25"/>
      <c r="O250" s="20"/>
    </row>
    <row r="251" spans="1:15" ht="14.4" x14ac:dyDescent="0.3">
      <c r="A251" s="20"/>
      <c r="B251" s="20"/>
      <c r="C251" s="19"/>
      <c r="D251" s="19"/>
      <c r="E251" s="19"/>
      <c r="F251" s="19"/>
      <c r="G251" s="19"/>
      <c r="H251" s="19"/>
      <c r="I251" s="19"/>
      <c r="J251" s="19"/>
      <c r="K251" s="19"/>
      <c r="L251" s="25"/>
      <c r="M251" s="20"/>
      <c r="N251" s="25"/>
      <c r="O251" s="20"/>
    </row>
    <row r="252" spans="1:15" ht="14.4" x14ac:dyDescent="0.3">
      <c r="A252" s="20"/>
      <c r="B252" s="20"/>
      <c r="C252" s="19"/>
      <c r="D252" s="19"/>
      <c r="E252" s="19"/>
      <c r="F252" s="19"/>
      <c r="G252" s="19"/>
      <c r="H252" s="19"/>
      <c r="I252" s="19"/>
      <c r="J252" s="19"/>
      <c r="K252" s="19"/>
      <c r="L252" s="25"/>
      <c r="M252" s="20"/>
      <c r="N252" s="25"/>
      <c r="O252" s="20"/>
    </row>
    <row r="253" spans="1:15" ht="14.4" x14ac:dyDescent="0.3">
      <c r="A253" s="20"/>
      <c r="B253" s="20"/>
      <c r="C253" s="19"/>
      <c r="D253" s="19"/>
      <c r="E253" s="19"/>
      <c r="F253" s="19"/>
      <c r="G253" s="19"/>
      <c r="H253" s="19"/>
      <c r="I253" s="19"/>
      <c r="J253" s="19"/>
      <c r="K253" s="19"/>
      <c r="L253" s="25"/>
      <c r="M253" s="20"/>
      <c r="N253" s="25"/>
      <c r="O253" s="20"/>
    </row>
    <row r="254" spans="1:15" ht="14.4" x14ac:dyDescent="0.3">
      <c r="A254" s="20"/>
      <c r="B254" s="20"/>
      <c r="C254" s="19"/>
      <c r="D254" s="19"/>
      <c r="E254" s="19"/>
      <c r="F254" s="19"/>
      <c r="G254" s="19"/>
      <c r="H254" s="19"/>
      <c r="I254" s="19"/>
      <c r="J254" s="19"/>
      <c r="K254" s="19"/>
      <c r="L254" s="25"/>
      <c r="M254" s="20"/>
      <c r="N254" s="25"/>
      <c r="O254" s="20"/>
    </row>
    <row r="255" spans="1:15" ht="14.4" x14ac:dyDescent="0.3">
      <c r="A255" s="20"/>
      <c r="B255" s="20"/>
      <c r="C255" s="19"/>
      <c r="D255" s="19"/>
      <c r="E255" s="19"/>
      <c r="F255" s="19"/>
      <c r="G255" s="19"/>
      <c r="H255" s="19"/>
      <c r="I255" s="19"/>
      <c r="J255" s="19"/>
      <c r="K255" s="19"/>
      <c r="L255" s="25"/>
      <c r="M255" s="20"/>
      <c r="N255" s="25"/>
      <c r="O255" s="20"/>
    </row>
    <row r="256" spans="1:15" ht="14.4" x14ac:dyDescent="0.3">
      <c r="A256" s="20"/>
      <c r="B256" s="20"/>
      <c r="C256" s="19"/>
      <c r="D256" s="19"/>
      <c r="E256" s="19"/>
      <c r="F256" s="19"/>
      <c r="G256" s="19"/>
      <c r="H256" s="19"/>
      <c r="I256" s="19"/>
      <c r="J256" s="19"/>
      <c r="K256" s="19"/>
      <c r="L256" s="25"/>
      <c r="M256" s="20"/>
      <c r="N256" s="25"/>
      <c r="O256" s="20"/>
    </row>
    <row r="257" spans="1:15" ht="14.4" x14ac:dyDescent="0.3">
      <c r="A257" s="20"/>
      <c r="B257" s="20"/>
      <c r="C257" s="19"/>
      <c r="D257" s="19"/>
      <c r="E257" s="19"/>
      <c r="F257" s="19"/>
      <c r="G257" s="19"/>
      <c r="H257" s="19"/>
      <c r="I257" s="19"/>
      <c r="J257" s="19"/>
      <c r="K257" s="19"/>
      <c r="L257" s="25"/>
      <c r="M257" s="20"/>
      <c r="N257" s="25"/>
      <c r="O257" s="20"/>
    </row>
    <row r="258" spans="1:15" ht="14.4" x14ac:dyDescent="0.3">
      <c r="A258" s="20"/>
      <c r="B258" s="20"/>
      <c r="C258" s="19"/>
      <c r="D258" s="19"/>
      <c r="E258" s="19"/>
      <c r="F258" s="19"/>
      <c r="G258" s="19"/>
      <c r="H258" s="19"/>
      <c r="I258" s="19"/>
      <c r="J258" s="19"/>
      <c r="K258" s="19"/>
      <c r="L258" s="25"/>
      <c r="M258" s="20"/>
      <c r="N258" s="25"/>
      <c r="O258" s="20"/>
    </row>
    <row r="259" spans="1:15" ht="14.4" x14ac:dyDescent="0.3">
      <c r="A259" s="20"/>
      <c r="B259" s="20"/>
      <c r="C259" s="19"/>
      <c r="D259" s="19"/>
      <c r="E259" s="19"/>
      <c r="F259" s="19"/>
      <c r="G259" s="19"/>
      <c r="H259" s="19"/>
      <c r="I259" s="19"/>
      <c r="J259" s="19"/>
      <c r="K259" s="19"/>
      <c r="L259" s="25"/>
      <c r="M259" s="20"/>
      <c r="N259" s="25"/>
      <c r="O259" s="20"/>
    </row>
    <row r="260" spans="1:15" ht="14.4" x14ac:dyDescent="0.3">
      <c r="A260" s="20"/>
      <c r="B260" s="20"/>
      <c r="C260" s="19"/>
      <c r="D260" s="19"/>
      <c r="E260" s="19"/>
      <c r="F260" s="19"/>
      <c r="G260" s="19"/>
      <c r="H260" s="19"/>
      <c r="I260" s="19"/>
      <c r="J260" s="19"/>
      <c r="K260" s="19"/>
      <c r="L260" s="25"/>
      <c r="M260" s="20"/>
      <c r="N260" s="25"/>
      <c r="O260" s="20"/>
    </row>
    <row r="261" spans="1:15" ht="14.4" x14ac:dyDescent="0.3">
      <c r="A261" s="20"/>
      <c r="B261" s="20"/>
      <c r="C261" s="19"/>
      <c r="D261" s="19"/>
      <c r="E261" s="19"/>
      <c r="F261" s="19"/>
      <c r="G261" s="19"/>
      <c r="H261" s="19"/>
      <c r="I261" s="19"/>
      <c r="J261" s="19"/>
      <c r="K261" s="19"/>
      <c r="L261" s="25"/>
      <c r="M261" s="20"/>
      <c r="N261" s="25"/>
      <c r="O261" s="20"/>
    </row>
    <row r="262" spans="1:15" ht="14.4" x14ac:dyDescent="0.3">
      <c r="A262" s="20"/>
      <c r="B262" s="20"/>
      <c r="C262" s="19"/>
      <c r="D262" s="19"/>
      <c r="E262" s="19"/>
      <c r="F262" s="19"/>
      <c r="G262" s="19"/>
      <c r="H262" s="19"/>
      <c r="I262" s="19"/>
      <c r="J262" s="19"/>
      <c r="K262" s="19"/>
      <c r="L262" s="25"/>
      <c r="M262" s="20"/>
      <c r="N262" s="25"/>
      <c r="O262" s="20"/>
    </row>
    <row r="263" spans="1:15" ht="14.4" x14ac:dyDescent="0.3">
      <c r="A263" s="20"/>
      <c r="B263" s="20"/>
      <c r="C263" s="19"/>
      <c r="D263" s="19"/>
      <c r="E263" s="19"/>
      <c r="F263" s="19"/>
      <c r="G263" s="19"/>
      <c r="H263" s="19"/>
      <c r="I263" s="19"/>
      <c r="J263" s="19"/>
      <c r="K263" s="19"/>
      <c r="L263" s="25"/>
      <c r="M263" s="20"/>
      <c r="N263" s="25"/>
      <c r="O263" s="20"/>
    </row>
    <row r="264" spans="1:15" ht="14.4" x14ac:dyDescent="0.3">
      <c r="A264" s="20"/>
      <c r="B264" s="20"/>
      <c r="C264" s="19"/>
      <c r="D264" s="19"/>
      <c r="E264" s="19"/>
      <c r="F264" s="19"/>
      <c r="G264" s="19"/>
      <c r="H264" s="19"/>
      <c r="I264" s="19"/>
      <c r="J264" s="19"/>
      <c r="K264" s="19"/>
      <c r="L264" s="25"/>
      <c r="M264" s="20"/>
      <c r="N264" s="25"/>
      <c r="O264" s="20"/>
    </row>
    <row r="265" spans="1:15" ht="14.4" x14ac:dyDescent="0.3">
      <c r="A265" s="20"/>
      <c r="B265" s="20"/>
      <c r="C265" s="19"/>
      <c r="D265" s="19"/>
      <c r="E265" s="19"/>
      <c r="F265" s="19"/>
      <c r="G265" s="19"/>
      <c r="H265" s="19"/>
      <c r="I265" s="19"/>
      <c r="J265" s="19"/>
      <c r="K265" s="19"/>
      <c r="L265" s="25"/>
      <c r="M265" s="20"/>
      <c r="N265" s="25"/>
      <c r="O265" s="20"/>
    </row>
    <row r="266" spans="1:15" ht="14.4" x14ac:dyDescent="0.3">
      <c r="A266" s="20"/>
      <c r="B266" s="20"/>
      <c r="C266" s="19"/>
      <c r="D266" s="19"/>
      <c r="E266" s="19"/>
      <c r="F266" s="19"/>
      <c r="G266" s="19"/>
      <c r="H266" s="19"/>
      <c r="I266" s="19"/>
      <c r="J266" s="19"/>
      <c r="K266" s="19"/>
      <c r="L266" s="25"/>
      <c r="M266" s="20"/>
      <c r="N266" s="25"/>
      <c r="O266" s="20"/>
    </row>
    <row r="267" spans="1:15" ht="14.4" x14ac:dyDescent="0.3">
      <c r="A267" s="20"/>
      <c r="B267" s="20"/>
      <c r="C267" s="19"/>
      <c r="D267" s="19"/>
      <c r="E267" s="19"/>
      <c r="F267" s="19"/>
      <c r="G267" s="19"/>
      <c r="H267" s="19"/>
      <c r="I267" s="19"/>
      <c r="J267" s="19"/>
      <c r="K267" s="19"/>
      <c r="L267" s="25"/>
      <c r="M267" s="20"/>
      <c r="N267" s="25"/>
      <c r="O267" s="20"/>
    </row>
    <row r="268" spans="1:15" ht="14.4" x14ac:dyDescent="0.3">
      <c r="A268" s="20"/>
      <c r="B268" s="20"/>
      <c r="C268" s="19"/>
      <c r="D268" s="19"/>
      <c r="E268" s="19"/>
      <c r="F268" s="19"/>
      <c r="G268" s="19"/>
      <c r="H268" s="19"/>
      <c r="I268" s="19"/>
      <c r="J268" s="19"/>
      <c r="K268" s="19"/>
      <c r="L268" s="25"/>
      <c r="M268" s="20"/>
      <c r="N268" s="25"/>
      <c r="O268" s="20"/>
    </row>
    <row r="269" spans="1:15" ht="14.4" x14ac:dyDescent="0.3">
      <c r="A269" s="20"/>
      <c r="B269" s="20"/>
      <c r="C269" s="19"/>
      <c r="D269" s="19"/>
      <c r="E269" s="19"/>
      <c r="F269" s="19"/>
      <c r="G269" s="19"/>
      <c r="H269" s="19"/>
      <c r="I269" s="19"/>
      <c r="J269" s="19"/>
      <c r="K269" s="19"/>
      <c r="L269" s="25"/>
      <c r="M269" s="20"/>
      <c r="N269" s="25"/>
      <c r="O269" s="20"/>
    </row>
    <row r="270" spans="1:15" ht="14.4" x14ac:dyDescent="0.3">
      <c r="A270" s="20"/>
      <c r="B270" s="20"/>
      <c r="C270" s="19"/>
      <c r="D270" s="19"/>
      <c r="E270" s="19"/>
      <c r="F270" s="19"/>
      <c r="G270" s="19"/>
      <c r="H270" s="19"/>
      <c r="I270" s="19"/>
      <c r="J270" s="19"/>
      <c r="K270" s="19"/>
      <c r="L270" s="25"/>
      <c r="M270" s="20"/>
      <c r="N270" s="25"/>
      <c r="O270" s="20"/>
    </row>
    <row r="271" spans="1:15" ht="14.4" x14ac:dyDescent="0.3">
      <c r="A271" s="20"/>
      <c r="B271" s="20"/>
      <c r="C271" s="19"/>
      <c r="D271" s="19"/>
      <c r="E271" s="19"/>
      <c r="F271" s="19"/>
      <c r="G271" s="19"/>
      <c r="H271" s="19"/>
      <c r="I271" s="19"/>
      <c r="J271" s="19"/>
      <c r="K271" s="19"/>
      <c r="L271" s="25"/>
      <c r="M271" s="20"/>
      <c r="N271" s="25"/>
      <c r="O271" s="20"/>
    </row>
    <row r="272" spans="1:15" ht="14.4" x14ac:dyDescent="0.3">
      <c r="A272" s="20"/>
      <c r="B272" s="20"/>
      <c r="C272" s="19"/>
      <c r="D272" s="19"/>
      <c r="E272" s="19"/>
      <c r="F272" s="19"/>
      <c r="G272" s="19"/>
      <c r="H272" s="19"/>
      <c r="I272" s="19"/>
      <c r="J272" s="19"/>
      <c r="K272" s="19"/>
      <c r="L272" s="25"/>
      <c r="M272" s="20"/>
      <c r="N272" s="25"/>
      <c r="O272" s="20"/>
    </row>
    <row r="273" spans="1:15" ht="14.4" x14ac:dyDescent="0.3">
      <c r="A273" s="20"/>
      <c r="B273" s="20"/>
      <c r="C273" s="19"/>
      <c r="D273" s="19"/>
      <c r="E273" s="19"/>
      <c r="F273" s="19"/>
      <c r="G273" s="19"/>
      <c r="H273" s="19"/>
      <c r="I273" s="19"/>
      <c r="J273" s="19"/>
      <c r="K273" s="19"/>
      <c r="L273" s="25"/>
      <c r="M273" s="20"/>
      <c r="N273" s="25"/>
      <c r="O273" s="20"/>
    </row>
    <row r="274" spans="1:15" ht="14.4" x14ac:dyDescent="0.3">
      <c r="A274" s="20"/>
      <c r="B274" s="20"/>
      <c r="C274" s="19"/>
      <c r="D274" s="19"/>
      <c r="E274" s="19"/>
      <c r="F274" s="19"/>
      <c r="G274" s="19"/>
      <c r="H274" s="19"/>
      <c r="I274" s="19"/>
      <c r="J274" s="19"/>
      <c r="K274" s="19"/>
      <c r="L274" s="25"/>
      <c r="M274" s="20"/>
      <c r="N274" s="25"/>
      <c r="O274" s="20"/>
    </row>
    <row r="275" spans="1:15" ht="14.4" x14ac:dyDescent="0.3">
      <c r="A275" s="20"/>
      <c r="B275" s="20"/>
      <c r="C275" s="19"/>
      <c r="D275" s="19"/>
      <c r="E275" s="19"/>
      <c r="F275" s="19"/>
      <c r="G275" s="19"/>
      <c r="H275" s="19"/>
      <c r="I275" s="19"/>
      <c r="J275" s="19"/>
      <c r="K275" s="19"/>
      <c r="L275" s="25"/>
      <c r="M275" s="20"/>
      <c r="N275" s="25"/>
      <c r="O275" s="20"/>
    </row>
    <row r="276" spans="1:15" ht="14.4" x14ac:dyDescent="0.3">
      <c r="A276" s="20"/>
      <c r="B276" s="20"/>
      <c r="C276" s="19"/>
      <c r="D276" s="19"/>
      <c r="E276" s="19"/>
      <c r="F276" s="19"/>
      <c r="G276" s="19"/>
      <c r="H276" s="19"/>
      <c r="I276" s="19"/>
      <c r="J276" s="19"/>
      <c r="K276" s="19"/>
      <c r="L276" s="25"/>
      <c r="M276" s="20"/>
      <c r="N276" s="25"/>
      <c r="O276" s="20"/>
    </row>
    <row r="277" spans="1:15" ht="14.4" x14ac:dyDescent="0.3">
      <c r="A277" s="20"/>
      <c r="B277" s="20"/>
      <c r="C277" s="19"/>
      <c r="D277" s="19"/>
      <c r="E277" s="19"/>
      <c r="F277" s="19"/>
      <c r="G277" s="19"/>
      <c r="H277" s="19"/>
      <c r="I277" s="19"/>
      <c r="J277" s="19"/>
      <c r="K277" s="19"/>
      <c r="L277" s="25"/>
      <c r="M277" s="20"/>
      <c r="N277" s="25"/>
      <c r="O277" s="20"/>
    </row>
    <row r="278" spans="1:15" ht="14.4" x14ac:dyDescent="0.3">
      <c r="A278" s="20"/>
      <c r="B278" s="20"/>
      <c r="C278" s="19"/>
      <c r="D278" s="19"/>
      <c r="E278" s="19"/>
      <c r="F278" s="19"/>
      <c r="G278" s="19"/>
      <c r="H278" s="19"/>
      <c r="I278" s="19"/>
      <c r="J278" s="19"/>
      <c r="K278" s="19"/>
      <c r="L278" s="25"/>
      <c r="M278" s="20"/>
      <c r="N278" s="25"/>
      <c r="O278" s="20"/>
    </row>
    <row r="279" spans="1:15" ht="14.4" x14ac:dyDescent="0.3">
      <c r="A279" s="20"/>
      <c r="B279" s="20"/>
      <c r="C279" s="19"/>
      <c r="D279" s="19"/>
      <c r="E279" s="19"/>
      <c r="F279" s="19"/>
      <c r="G279" s="19"/>
      <c r="H279" s="19"/>
      <c r="I279" s="19"/>
      <c r="J279" s="19"/>
      <c r="K279" s="19"/>
      <c r="L279" s="25"/>
      <c r="M279" s="20"/>
      <c r="N279" s="25"/>
      <c r="O279" s="20"/>
    </row>
    <row r="280" spans="1:15" ht="14.4" x14ac:dyDescent="0.3">
      <c r="A280" s="20"/>
      <c r="B280" s="20"/>
      <c r="C280" s="19"/>
      <c r="D280" s="19"/>
      <c r="E280" s="19"/>
      <c r="F280" s="19"/>
      <c r="G280" s="19"/>
      <c r="H280" s="19"/>
      <c r="I280" s="19"/>
      <c r="J280" s="19"/>
      <c r="K280" s="19"/>
      <c r="L280" s="25"/>
      <c r="M280" s="20"/>
      <c r="N280" s="25"/>
      <c r="O280" s="20"/>
    </row>
    <row r="281" spans="1:15" ht="14.4" x14ac:dyDescent="0.3">
      <c r="A281" s="20"/>
      <c r="B281" s="20"/>
      <c r="C281" s="19"/>
      <c r="D281" s="19"/>
      <c r="E281" s="19"/>
      <c r="F281" s="19"/>
      <c r="G281" s="19"/>
      <c r="H281" s="19"/>
      <c r="I281" s="19"/>
      <c r="J281" s="19"/>
      <c r="K281" s="19"/>
      <c r="L281" s="25"/>
      <c r="M281" s="20"/>
      <c r="N281" s="25"/>
      <c r="O281" s="20"/>
    </row>
    <row r="282" spans="1:15" ht="14.4" x14ac:dyDescent="0.3">
      <c r="A282" s="20"/>
      <c r="B282" s="20"/>
      <c r="C282" s="19"/>
      <c r="D282" s="19"/>
      <c r="E282" s="19"/>
      <c r="F282" s="19"/>
      <c r="G282" s="19"/>
      <c r="H282" s="19"/>
      <c r="I282" s="19"/>
      <c r="J282" s="19"/>
      <c r="K282" s="19"/>
      <c r="L282" s="25"/>
      <c r="M282" s="20"/>
      <c r="N282" s="25"/>
      <c r="O282" s="20"/>
    </row>
    <row r="283" spans="1:15" ht="14.4" x14ac:dyDescent="0.3">
      <c r="A283" s="20"/>
      <c r="B283" s="20"/>
      <c r="C283" s="19"/>
      <c r="D283" s="19"/>
      <c r="E283" s="19"/>
      <c r="F283" s="19"/>
      <c r="G283" s="19"/>
      <c r="H283" s="19"/>
      <c r="I283" s="19"/>
      <c r="J283" s="19"/>
      <c r="K283" s="19"/>
      <c r="L283" s="25"/>
      <c r="M283" s="20"/>
      <c r="N283" s="25"/>
      <c r="O283" s="20"/>
    </row>
    <row r="284" spans="1:15" ht="14.4" x14ac:dyDescent="0.3">
      <c r="A284" s="20"/>
      <c r="B284" s="20"/>
      <c r="C284" s="19"/>
      <c r="D284" s="19"/>
      <c r="E284" s="19"/>
      <c r="F284" s="19"/>
      <c r="G284" s="19"/>
      <c r="H284" s="19"/>
      <c r="I284" s="19"/>
      <c r="J284" s="19"/>
      <c r="K284" s="19"/>
      <c r="L284" s="25"/>
      <c r="M284" s="20"/>
      <c r="N284" s="25"/>
      <c r="O284" s="20"/>
    </row>
    <row r="285" spans="1:15" ht="14.4" x14ac:dyDescent="0.3">
      <c r="A285" s="20"/>
      <c r="B285" s="20"/>
      <c r="C285" s="19"/>
      <c r="D285" s="19"/>
      <c r="E285" s="19"/>
      <c r="F285" s="19"/>
      <c r="G285" s="19"/>
      <c r="H285" s="19"/>
      <c r="I285" s="19"/>
      <c r="J285" s="19"/>
      <c r="K285" s="19"/>
      <c r="L285" s="25"/>
      <c r="M285" s="20"/>
      <c r="N285" s="25"/>
      <c r="O285" s="20"/>
    </row>
    <row r="286" spans="1:15" ht="14.4" x14ac:dyDescent="0.3">
      <c r="A286" s="20"/>
      <c r="B286" s="20"/>
      <c r="C286" s="19"/>
      <c r="D286" s="19"/>
      <c r="E286" s="19"/>
      <c r="F286" s="19"/>
      <c r="G286" s="19"/>
      <c r="H286" s="19"/>
      <c r="I286" s="19"/>
      <c r="J286" s="19"/>
      <c r="K286" s="19"/>
      <c r="L286" s="25"/>
      <c r="M286" s="20"/>
      <c r="N286" s="25"/>
      <c r="O286" s="20"/>
    </row>
    <row r="287" spans="1:15" ht="14.4" x14ac:dyDescent="0.3">
      <c r="A287" s="20"/>
      <c r="B287" s="20"/>
      <c r="C287" s="19"/>
      <c r="D287" s="19"/>
      <c r="E287" s="19"/>
      <c r="F287" s="19"/>
      <c r="G287" s="19"/>
      <c r="H287" s="19"/>
      <c r="I287" s="19"/>
      <c r="J287" s="19"/>
      <c r="K287" s="19"/>
      <c r="L287" s="25"/>
      <c r="M287" s="20"/>
      <c r="N287" s="25"/>
      <c r="O287" s="20"/>
    </row>
    <row r="288" spans="1:15" ht="14.4" x14ac:dyDescent="0.3">
      <c r="A288" s="20"/>
      <c r="B288" s="20"/>
      <c r="C288" s="19"/>
      <c r="D288" s="19"/>
      <c r="E288" s="19"/>
      <c r="F288" s="19"/>
      <c r="G288" s="19"/>
      <c r="H288" s="19"/>
      <c r="I288" s="19"/>
      <c r="J288" s="19"/>
      <c r="K288" s="19"/>
      <c r="L288" s="25"/>
      <c r="M288" s="20"/>
      <c r="N288" s="25"/>
      <c r="O288" s="20"/>
    </row>
    <row r="289" spans="1:15" ht="14.4" x14ac:dyDescent="0.3">
      <c r="A289" s="20"/>
      <c r="B289" s="20"/>
      <c r="C289" s="19"/>
      <c r="D289" s="19"/>
      <c r="E289" s="19"/>
      <c r="F289" s="19"/>
      <c r="G289" s="19"/>
      <c r="H289" s="19"/>
      <c r="I289" s="19"/>
      <c r="J289" s="19"/>
      <c r="K289" s="19"/>
      <c r="L289" s="25"/>
      <c r="M289" s="20"/>
      <c r="N289" s="25"/>
      <c r="O289" s="20"/>
    </row>
    <row r="290" spans="1:15" ht="14.4" x14ac:dyDescent="0.3">
      <c r="A290" s="20"/>
      <c r="B290" s="20"/>
      <c r="C290" s="19"/>
      <c r="D290" s="19"/>
      <c r="E290" s="19"/>
      <c r="F290" s="19"/>
      <c r="G290" s="19"/>
      <c r="H290" s="19"/>
      <c r="I290" s="19"/>
      <c r="J290" s="19"/>
      <c r="K290" s="19"/>
      <c r="L290" s="25"/>
      <c r="M290" s="20"/>
      <c r="N290" s="25"/>
      <c r="O290" s="20"/>
    </row>
    <row r="291" spans="1:15" ht="14.4" x14ac:dyDescent="0.3">
      <c r="A291" s="20"/>
      <c r="B291" s="20"/>
      <c r="C291" s="19"/>
      <c r="D291" s="19"/>
      <c r="E291" s="19"/>
      <c r="F291" s="19"/>
      <c r="G291" s="19"/>
      <c r="H291" s="19"/>
      <c r="I291" s="19"/>
      <c r="J291" s="19"/>
      <c r="K291" s="19"/>
      <c r="L291" s="25"/>
      <c r="M291" s="20"/>
      <c r="N291" s="25"/>
      <c r="O291" s="20"/>
    </row>
    <row r="292" spans="1:15" ht="14.4" x14ac:dyDescent="0.3">
      <c r="A292" s="20"/>
      <c r="B292" s="20"/>
      <c r="C292" s="19"/>
      <c r="D292" s="19"/>
      <c r="E292" s="19"/>
      <c r="F292" s="19"/>
      <c r="G292" s="19"/>
      <c r="H292" s="19"/>
      <c r="I292" s="19"/>
      <c r="J292" s="19"/>
      <c r="K292" s="19"/>
      <c r="L292" s="25"/>
      <c r="M292" s="20"/>
      <c r="N292" s="25"/>
      <c r="O292" s="20"/>
    </row>
    <row r="293" spans="1:15" ht="14.4" x14ac:dyDescent="0.3">
      <c r="A293" s="20"/>
      <c r="B293" s="20"/>
      <c r="C293" s="19"/>
      <c r="D293" s="19"/>
      <c r="E293" s="19"/>
      <c r="F293" s="19"/>
      <c r="G293" s="19"/>
      <c r="H293" s="19"/>
      <c r="I293" s="19"/>
      <c r="J293" s="19"/>
      <c r="K293" s="19"/>
      <c r="L293" s="25"/>
      <c r="M293" s="20"/>
      <c r="N293" s="25"/>
      <c r="O293" s="20"/>
    </row>
    <row r="294" spans="1:15" ht="14.4" x14ac:dyDescent="0.3">
      <c r="A294" s="20"/>
      <c r="B294" s="20"/>
      <c r="C294" s="19"/>
      <c r="D294" s="19"/>
      <c r="E294" s="19"/>
      <c r="F294" s="19"/>
      <c r="G294" s="19"/>
      <c r="H294" s="19"/>
      <c r="I294" s="19"/>
      <c r="J294" s="19"/>
      <c r="K294" s="19"/>
      <c r="L294" s="25"/>
      <c r="M294" s="20"/>
      <c r="N294" s="25"/>
      <c r="O294" s="20"/>
    </row>
    <row r="295" spans="1:15" ht="14.4" x14ac:dyDescent="0.3">
      <c r="A295" s="20"/>
      <c r="B295" s="20"/>
      <c r="C295" s="19"/>
      <c r="D295" s="19"/>
      <c r="E295" s="19"/>
      <c r="F295" s="19"/>
      <c r="G295" s="19"/>
      <c r="H295" s="19"/>
      <c r="I295" s="19"/>
      <c r="J295" s="19"/>
      <c r="K295" s="19"/>
      <c r="L295" s="25"/>
      <c r="M295" s="20"/>
      <c r="N295" s="25"/>
      <c r="O295" s="20"/>
    </row>
    <row r="296" spans="1:15" ht="14.4" x14ac:dyDescent="0.3">
      <c r="A296" s="20"/>
      <c r="B296" s="20"/>
      <c r="C296" s="19"/>
      <c r="D296" s="19"/>
      <c r="E296" s="19"/>
      <c r="F296" s="19"/>
      <c r="G296" s="19"/>
      <c r="H296" s="19"/>
      <c r="I296" s="19"/>
      <c r="J296" s="19"/>
      <c r="K296" s="19"/>
      <c r="L296" s="25"/>
      <c r="M296" s="20"/>
      <c r="N296" s="25"/>
      <c r="O296" s="20"/>
    </row>
    <row r="297" spans="1:15" ht="14.4" x14ac:dyDescent="0.3">
      <c r="A297" s="20"/>
      <c r="B297" s="20"/>
      <c r="C297" s="19"/>
      <c r="D297" s="19"/>
      <c r="E297" s="19"/>
      <c r="F297" s="19"/>
      <c r="G297" s="19"/>
      <c r="H297" s="19"/>
      <c r="I297" s="19"/>
      <c r="J297" s="19"/>
      <c r="K297" s="19"/>
      <c r="L297" s="25"/>
      <c r="M297" s="20"/>
      <c r="N297" s="25"/>
      <c r="O297" s="20"/>
    </row>
    <row r="298" spans="1:15" ht="14.4" x14ac:dyDescent="0.3">
      <c r="A298" s="20"/>
      <c r="B298" s="20"/>
      <c r="C298" s="19"/>
      <c r="D298" s="19"/>
      <c r="E298" s="19"/>
      <c r="F298" s="19"/>
      <c r="G298" s="19"/>
      <c r="H298" s="19"/>
      <c r="I298" s="19"/>
      <c r="J298" s="19"/>
      <c r="K298" s="19"/>
      <c r="L298" s="25"/>
      <c r="M298" s="20"/>
      <c r="N298" s="25"/>
      <c r="O298" s="20"/>
    </row>
    <row r="299" spans="1:15" ht="14.4" x14ac:dyDescent="0.3">
      <c r="A299" s="20"/>
      <c r="B299" s="20"/>
      <c r="C299" s="19"/>
      <c r="D299" s="19"/>
      <c r="E299" s="19"/>
      <c r="F299" s="19"/>
      <c r="G299" s="19"/>
      <c r="H299" s="19"/>
      <c r="I299" s="19"/>
      <c r="J299" s="19"/>
      <c r="K299" s="19"/>
      <c r="L299" s="25"/>
      <c r="M299" s="20"/>
      <c r="N299" s="25"/>
      <c r="O299" s="20"/>
    </row>
    <row r="300" spans="1:15" ht="14.4" x14ac:dyDescent="0.3">
      <c r="A300" s="20"/>
      <c r="B300" s="20"/>
      <c r="C300" s="19"/>
      <c r="D300" s="19"/>
      <c r="E300" s="19"/>
      <c r="F300" s="19"/>
      <c r="G300" s="19"/>
      <c r="H300" s="19"/>
      <c r="I300" s="19"/>
      <c r="J300" s="19"/>
      <c r="K300" s="19"/>
      <c r="L300" s="25"/>
      <c r="M300" s="20"/>
      <c r="N300" s="25"/>
      <c r="O300" s="20"/>
    </row>
    <row r="301" spans="1:15" ht="14.4" x14ac:dyDescent="0.3">
      <c r="A301" s="20"/>
      <c r="B301" s="20"/>
      <c r="C301" s="19"/>
      <c r="D301" s="19"/>
      <c r="E301" s="19"/>
      <c r="F301" s="19"/>
      <c r="G301" s="19"/>
      <c r="H301" s="19"/>
      <c r="I301" s="19"/>
      <c r="J301" s="19"/>
      <c r="K301" s="19"/>
      <c r="L301" s="25"/>
      <c r="M301" s="20"/>
      <c r="N301" s="25"/>
      <c r="O301" s="20"/>
    </row>
    <row r="302" spans="1:15" ht="14.4" x14ac:dyDescent="0.3">
      <c r="A302" s="20"/>
      <c r="B302" s="20"/>
      <c r="C302" s="19"/>
      <c r="D302" s="19"/>
      <c r="E302" s="19"/>
      <c r="F302" s="19"/>
      <c r="G302" s="19"/>
      <c r="H302" s="19"/>
      <c r="I302" s="19"/>
      <c r="J302" s="19"/>
      <c r="K302" s="19"/>
      <c r="L302" s="25"/>
      <c r="M302" s="20"/>
      <c r="N302" s="25"/>
      <c r="O302" s="20"/>
    </row>
    <row r="303" spans="1:15" ht="14.4" x14ac:dyDescent="0.3">
      <c r="A303" s="20"/>
      <c r="B303" s="20"/>
      <c r="C303" s="19"/>
      <c r="D303" s="19"/>
      <c r="E303" s="19"/>
      <c r="F303" s="19"/>
      <c r="G303" s="19"/>
      <c r="H303" s="19"/>
      <c r="I303" s="19"/>
      <c r="J303" s="19"/>
      <c r="K303" s="19"/>
      <c r="L303" s="25"/>
      <c r="M303" s="20"/>
      <c r="N303" s="25"/>
      <c r="O303" s="20"/>
    </row>
    <row r="304" spans="1:15" ht="14.4" x14ac:dyDescent="0.3">
      <c r="A304" s="20"/>
      <c r="B304" s="20"/>
      <c r="C304" s="19"/>
      <c r="D304" s="19"/>
      <c r="E304" s="19"/>
      <c r="F304" s="19"/>
      <c r="G304" s="19"/>
      <c r="H304" s="19"/>
      <c r="I304" s="19"/>
      <c r="J304" s="19"/>
      <c r="K304" s="19"/>
      <c r="L304" s="25"/>
      <c r="M304" s="20"/>
      <c r="N304" s="25"/>
      <c r="O304" s="20"/>
    </row>
    <row r="305" spans="1:15" ht="14.4" x14ac:dyDescent="0.3">
      <c r="A305" s="20"/>
      <c r="B305" s="20"/>
      <c r="C305" s="19"/>
      <c r="D305" s="19"/>
      <c r="E305" s="19"/>
      <c r="F305" s="19"/>
      <c r="G305" s="19"/>
      <c r="H305" s="19"/>
      <c r="I305" s="19"/>
      <c r="J305" s="19"/>
      <c r="K305" s="19"/>
      <c r="L305" s="25"/>
      <c r="M305" s="20"/>
      <c r="N305" s="25"/>
      <c r="O305" s="20"/>
    </row>
    <row r="306" spans="1:15" ht="14.4" x14ac:dyDescent="0.3">
      <c r="A306" s="20"/>
      <c r="B306" s="20"/>
      <c r="C306" s="19"/>
      <c r="D306" s="19"/>
      <c r="E306" s="19"/>
      <c r="F306" s="19"/>
      <c r="G306" s="19"/>
      <c r="H306" s="19"/>
      <c r="I306" s="19"/>
      <c r="J306" s="19"/>
      <c r="K306" s="19"/>
      <c r="L306" s="25"/>
      <c r="M306" s="20"/>
      <c r="N306" s="25"/>
      <c r="O306" s="20"/>
    </row>
    <row r="307" spans="1:15" ht="14.4" x14ac:dyDescent="0.3">
      <c r="A307" s="20"/>
      <c r="B307" s="20"/>
      <c r="C307" s="19"/>
      <c r="D307" s="19"/>
      <c r="E307" s="19"/>
      <c r="F307" s="19"/>
      <c r="G307" s="19"/>
      <c r="H307" s="19"/>
      <c r="I307" s="19"/>
      <c r="J307" s="19"/>
      <c r="K307" s="19"/>
      <c r="L307" s="25"/>
      <c r="M307" s="20"/>
      <c r="N307" s="25"/>
      <c r="O307" s="20"/>
    </row>
    <row r="308" spans="1:15" ht="14.4" x14ac:dyDescent="0.3">
      <c r="A308" s="20"/>
      <c r="B308" s="20"/>
      <c r="C308" s="19"/>
      <c r="D308" s="19"/>
      <c r="E308" s="19"/>
      <c r="F308" s="19"/>
      <c r="G308" s="19"/>
      <c r="H308" s="19"/>
      <c r="I308" s="19"/>
      <c r="J308" s="19"/>
      <c r="K308" s="19"/>
      <c r="L308" s="25"/>
      <c r="M308" s="20"/>
      <c r="N308" s="25"/>
      <c r="O308" s="20"/>
    </row>
    <row r="309" spans="1:15" ht="14.4" x14ac:dyDescent="0.3">
      <c r="A309" s="20"/>
      <c r="B309" s="20"/>
      <c r="C309" s="19"/>
      <c r="D309" s="19"/>
      <c r="E309" s="19"/>
      <c r="F309" s="19"/>
      <c r="G309" s="19"/>
      <c r="H309" s="19"/>
      <c r="I309" s="19"/>
      <c r="J309" s="19"/>
      <c r="K309" s="19"/>
      <c r="L309" s="25"/>
      <c r="M309" s="20"/>
      <c r="N309" s="25"/>
      <c r="O309" s="20"/>
    </row>
    <row r="310" spans="1:15" ht="14.4" x14ac:dyDescent="0.3">
      <c r="A310" s="20"/>
      <c r="B310" s="20"/>
      <c r="C310" s="19"/>
      <c r="D310" s="19"/>
      <c r="E310" s="19"/>
      <c r="F310" s="19"/>
      <c r="G310" s="19"/>
      <c r="H310" s="19"/>
      <c r="I310" s="19"/>
      <c r="J310" s="19"/>
      <c r="K310" s="19"/>
      <c r="L310" s="25"/>
      <c r="M310" s="20"/>
      <c r="N310" s="25"/>
      <c r="O310" s="20"/>
    </row>
    <row r="311" spans="1:15" ht="14.4" x14ac:dyDescent="0.3">
      <c r="A311" s="20"/>
      <c r="B311" s="20"/>
      <c r="C311" s="19"/>
      <c r="D311" s="19"/>
      <c r="E311" s="19"/>
      <c r="F311" s="19"/>
      <c r="G311" s="19"/>
      <c r="H311" s="19"/>
      <c r="I311" s="19"/>
      <c r="J311" s="19"/>
      <c r="K311" s="19"/>
      <c r="L311" s="25"/>
      <c r="M311" s="20"/>
      <c r="N311" s="25"/>
      <c r="O311" s="20"/>
    </row>
    <row r="312" spans="1:15" ht="14.4" x14ac:dyDescent="0.3">
      <c r="A312" s="20"/>
      <c r="B312" s="20"/>
      <c r="C312" s="19"/>
      <c r="D312" s="19"/>
      <c r="E312" s="19"/>
      <c r="F312" s="19"/>
      <c r="G312" s="19"/>
      <c r="H312" s="19"/>
      <c r="I312" s="19"/>
      <c r="J312" s="19"/>
      <c r="K312" s="19"/>
      <c r="L312" s="25"/>
      <c r="M312" s="20"/>
      <c r="N312" s="25"/>
      <c r="O312" s="20"/>
    </row>
    <row r="313" spans="1:15" ht="14.4" x14ac:dyDescent="0.3">
      <c r="A313" s="20"/>
      <c r="B313" s="20"/>
      <c r="C313" s="19"/>
      <c r="D313" s="19"/>
      <c r="E313" s="19"/>
      <c r="F313" s="19"/>
      <c r="G313" s="19"/>
      <c r="H313" s="19"/>
      <c r="I313" s="19"/>
      <c r="J313" s="19"/>
      <c r="K313" s="19"/>
      <c r="L313" s="25"/>
      <c r="M313" s="20"/>
      <c r="N313" s="25"/>
      <c r="O313" s="20"/>
    </row>
    <row r="314" spans="1:15" ht="14.4" x14ac:dyDescent="0.3">
      <c r="A314" s="20"/>
      <c r="B314" s="20"/>
      <c r="C314" s="19"/>
      <c r="D314" s="19"/>
      <c r="E314" s="19"/>
      <c r="F314" s="19"/>
      <c r="G314" s="19"/>
      <c r="H314" s="19"/>
      <c r="I314" s="19"/>
      <c r="J314" s="19"/>
      <c r="K314" s="19"/>
      <c r="L314" s="25"/>
      <c r="M314" s="20"/>
      <c r="N314" s="25"/>
      <c r="O314" s="20"/>
    </row>
    <row r="315" spans="1:15" ht="14.4" x14ac:dyDescent="0.3">
      <c r="A315" s="20"/>
      <c r="B315" s="20"/>
      <c r="C315" s="19"/>
      <c r="D315" s="19"/>
      <c r="E315" s="19"/>
      <c r="F315" s="19"/>
      <c r="G315" s="19"/>
      <c r="H315" s="19"/>
      <c r="I315" s="19"/>
      <c r="J315" s="19"/>
      <c r="K315" s="19"/>
      <c r="L315" s="25"/>
      <c r="M315" s="20"/>
      <c r="N315" s="25"/>
      <c r="O315" s="20"/>
    </row>
    <row r="316" spans="1:15" ht="14.4" x14ac:dyDescent="0.3">
      <c r="A316" s="20"/>
      <c r="B316" s="20"/>
      <c r="C316" s="19"/>
      <c r="D316" s="19"/>
      <c r="E316" s="19"/>
      <c r="F316" s="19"/>
      <c r="G316" s="19"/>
      <c r="H316" s="19"/>
      <c r="I316" s="19"/>
      <c r="J316" s="19"/>
      <c r="K316" s="19"/>
      <c r="L316" s="25"/>
      <c r="M316" s="20"/>
      <c r="N316" s="25"/>
      <c r="O316" s="20"/>
    </row>
    <row r="317" spans="1:15" ht="14.4" x14ac:dyDescent="0.3">
      <c r="A317" s="20"/>
      <c r="B317" s="20"/>
      <c r="C317" s="19"/>
      <c r="D317" s="19"/>
      <c r="E317" s="19"/>
      <c r="F317" s="19"/>
      <c r="G317" s="19"/>
      <c r="H317" s="19"/>
      <c r="I317" s="19"/>
      <c r="J317" s="19"/>
      <c r="K317" s="19"/>
      <c r="L317" s="25"/>
      <c r="M317" s="20"/>
      <c r="N317" s="25"/>
      <c r="O317" s="20"/>
    </row>
    <row r="318" spans="1:15" ht="14.4" x14ac:dyDescent="0.3">
      <c r="A318" s="20"/>
      <c r="B318" s="20"/>
      <c r="C318" s="19"/>
      <c r="D318" s="19"/>
      <c r="E318" s="19"/>
      <c r="F318" s="19"/>
      <c r="G318" s="19"/>
      <c r="H318" s="19"/>
      <c r="I318" s="19"/>
      <c r="J318" s="19"/>
      <c r="K318" s="19"/>
      <c r="L318" s="25"/>
      <c r="M318" s="20"/>
      <c r="N318" s="25"/>
      <c r="O318" s="20"/>
    </row>
    <row r="319" spans="1:15" ht="14.4" x14ac:dyDescent="0.3">
      <c r="A319" s="20"/>
      <c r="B319" s="20"/>
      <c r="C319" s="19"/>
      <c r="D319" s="19"/>
      <c r="E319" s="19"/>
      <c r="F319" s="19"/>
      <c r="G319" s="19"/>
      <c r="H319" s="19"/>
      <c r="I319" s="19"/>
      <c r="J319" s="19"/>
      <c r="K319" s="19"/>
      <c r="L319" s="25"/>
      <c r="M319" s="20"/>
      <c r="N319" s="25"/>
      <c r="O319" s="20"/>
    </row>
    <row r="320" spans="1:15" ht="14.4" x14ac:dyDescent="0.3">
      <c r="A320" s="20"/>
      <c r="B320" s="20"/>
      <c r="C320" s="19"/>
      <c r="D320" s="19"/>
      <c r="E320" s="19"/>
      <c r="F320" s="19"/>
      <c r="G320" s="19"/>
      <c r="H320" s="19"/>
      <c r="I320" s="19"/>
      <c r="J320" s="19"/>
      <c r="K320" s="19"/>
      <c r="L320" s="25"/>
      <c r="M320" s="20"/>
      <c r="N320" s="25"/>
      <c r="O320" s="20"/>
    </row>
    <row r="321" spans="1:15" ht="14.4" x14ac:dyDescent="0.3">
      <c r="A321" s="20"/>
      <c r="B321" s="20"/>
      <c r="C321" s="19"/>
      <c r="D321" s="19"/>
      <c r="E321" s="19"/>
      <c r="F321" s="19"/>
      <c r="G321" s="19"/>
      <c r="H321" s="19"/>
      <c r="I321" s="19"/>
      <c r="J321" s="19"/>
      <c r="K321" s="19"/>
      <c r="L321" s="25"/>
      <c r="M321" s="20"/>
      <c r="N321" s="25"/>
      <c r="O321" s="20"/>
    </row>
    <row r="322" spans="1:15" ht="14.4" x14ac:dyDescent="0.3">
      <c r="A322" s="20"/>
      <c r="B322" s="20"/>
      <c r="C322" s="19"/>
      <c r="D322" s="19"/>
      <c r="E322" s="19"/>
      <c r="F322" s="19"/>
      <c r="G322" s="19"/>
      <c r="H322" s="19"/>
      <c r="I322" s="19"/>
      <c r="J322" s="19"/>
      <c r="K322" s="19"/>
      <c r="L322" s="25"/>
      <c r="M322" s="20"/>
      <c r="N322" s="25"/>
      <c r="O322" s="20"/>
    </row>
    <row r="323" spans="1:15" ht="14.4" x14ac:dyDescent="0.3">
      <c r="A323" s="20"/>
      <c r="B323" s="20"/>
      <c r="C323" s="19"/>
      <c r="D323" s="19"/>
      <c r="E323" s="19"/>
      <c r="F323" s="19"/>
      <c r="G323" s="19"/>
      <c r="H323" s="19"/>
      <c r="I323" s="19"/>
      <c r="J323" s="19"/>
      <c r="K323" s="19"/>
      <c r="L323" s="25"/>
      <c r="M323" s="20"/>
      <c r="N323" s="25"/>
      <c r="O323" s="20"/>
    </row>
    <row r="324" spans="1:15" ht="14.4" x14ac:dyDescent="0.3">
      <c r="A324" s="20"/>
      <c r="B324" s="20"/>
      <c r="C324" s="19"/>
      <c r="D324" s="19"/>
      <c r="E324" s="19"/>
      <c r="F324" s="19"/>
      <c r="G324" s="19"/>
      <c r="H324" s="19"/>
      <c r="I324" s="19"/>
      <c r="J324" s="19"/>
      <c r="K324" s="19"/>
      <c r="L324" s="25"/>
      <c r="M324" s="20"/>
      <c r="N324" s="25"/>
      <c r="O324" s="20"/>
    </row>
    <row r="325" spans="1:15" ht="14.4" x14ac:dyDescent="0.3">
      <c r="A325" s="20"/>
      <c r="B325" s="20"/>
      <c r="C325" s="19"/>
      <c r="D325" s="19"/>
      <c r="E325" s="19"/>
      <c r="F325" s="19"/>
      <c r="G325" s="19"/>
      <c r="H325" s="19"/>
      <c r="I325" s="19"/>
      <c r="J325" s="19"/>
      <c r="K325" s="19"/>
      <c r="L325" s="25"/>
      <c r="M325" s="20"/>
      <c r="N325" s="25"/>
      <c r="O325" s="20"/>
    </row>
    <row r="326" spans="1:15" ht="14.4" x14ac:dyDescent="0.3">
      <c r="A326" s="20"/>
      <c r="B326" s="20"/>
      <c r="C326" s="19"/>
      <c r="D326" s="19"/>
      <c r="E326" s="19"/>
      <c r="F326" s="19"/>
      <c r="G326" s="19"/>
      <c r="H326" s="19"/>
      <c r="I326" s="19"/>
      <c r="J326" s="19"/>
      <c r="K326" s="19"/>
      <c r="L326" s="25"/>
      <c r="M326" s="20"/>
      <c r="N326" s="25"/>
      <c r="O326" s="20"/>
    </row>
    <row r="327" spans="1:15" ht="14.4" x14ac:dyDescent="0.3">
      <c r="A327" s="20"/>
      <c r="B327" s="20"/>
      <c r="C327" s="19"/>
      <c r="D327" s="19"/>
      <c r="E327" s="19"/>
      <c r="F327" s="19"/>
      <c r="G327" s="19"/>
      <c r="H327" s="19"/>
      <c r="I327" s="19"/>
      <c r="J327" s="19"/>
      <c r="K327" s="19"/>
      <c r="L327" s="25"/>
      <c r="M327" s="20"/>
      <c r="N327" s="25"/>
      <c r="O327" s="20"/>
    </row>
    <row r="328" spans="1:15" ht="14.4" x14ac:dyDescent="0.3">
      <c r="A328" s="20"/>
      <c r="B328" s="20"/>
      <c r="C328" s="19"/>
      <c r="D328" s="19"/>
      <c r="E328" s="19"/>
      <c r="F328" s="19"/>
      <c r="G328" s="19"/>
      <c r="H328" s="19"/>
      <c r="I328" s="19"/>
      <c r="J328" s="19"/>
      <c r="K328" s="19"/>
      <c r="L328" s="25"/>
      <c r="M328" s="20"/>
      <c r="N328" s="25"/>
      <c r="O328" s="20"/>
    </row>
    <row r="329" spans="1:15" ht="14.4" x14ac:dyDescent="0.3">
      <c r="A329" s="20"/>
      <c r="B329" s="20"/>
      <c r="C329" s="19"/>
      <c r="D329" s="19"/>
      <c r="E329" s="19"/>
      <c r="F329" s="19"/>
      <c r="G329" s="19"/>
      <c r="H329" s="19"/>
      <c r="I329" s="19"/>
      <c r="J329" s="19"/>
      <c r="K329" s="19"/>
      <c r="L329" s="25"/>
      <c r="M329" s="20"/>
      <c r="N329" s="25"/>
      <c r="O329" s="20"/>
    </row>
    <row r="330" spans="1:15" ht="14.4" x14ac:dyDescent="0.3">
      <c r="A330" s="20"/>
      <c r="B330" s="20"/>
      <c r="C330" s="19"/>
      <c r="D330" s="19"/>
      <c r="E330" s="19"/>
      <c r="F330" s="19"/>
      <c r="G330" s="19"/>
      <c r="H330" s="19"/>
      <c r="I330" s="19"/>
      <c r="J330" s="19"/>
      <c r="K330" s="19"/>
      <c r="L330" s="25"/>
      <c r="M330" s="20"/>
      <c r="N330" s="25"/>
      <c r="O330" s="20"/>
    </row>
    <row r="331" spans="1:15" ht="14.4" x14ac:dyDescent="0.3">
      <c r="A331" s="20"/>
      <c r="B331" s="20"/>
      <c r="C331" s="19"/>
      <c r="D331" s="19"/>
      <c r="E331" s="19"/>
      <c r="F331" s="19"/>
      <c r="G331" s="19"/>
      <c r="H331" s="19"/>
      <c r="I331" s="19"/>
      <c r="J331" s="19"/>
      <c r="K331" s="19"/>
      <c r="L331" s="25"/>
      <c r="M331" s="20"/>
      <c r="N331" s="25"/>
      <c r="O331" s="20"/>
    </row>
    <row r="332" spans="1:15" ht="14.4" x14ac:dyDescent="0.3">
      <c r="A332" s="20"/>
      <c r="B332" s="20"/>
      <c r="C332" s="19"/>
      <c r="D332" s="19"/>
      <c r="E332" s="19"/>
      <c r="F332" s="19"/>
      <c r="G332" s="19"/>
      <c r="H332" s="19"/>
      <c r="I332" s="19"/>
      <c r="J332" s="19"/>
      <c r="K332" s="19"/>
      <c r="L332" s="25"/>
      <c r="M332" s="20"/>
      <c r="N332" s="25"/>
      <c r="O332" s="20"/>
    </row>
    <row r="333" spans="1:15" ht="14.4" x14ac:dyDescent="0.3">
      <c r="A333" s="20"/>
      <c r="B333" s="20"/>
      <c r="C333" s="19"/>
      <c r="D333" s="19"/>
      <c r="E333" s="19"/>
      <c r="F333" s="19"/>
      <c r="G333" s="19"/>
      <c r="H333" s="19"/>
      <c r="I333" s="19"/>
      <c r="J333" s="19"/>
      <c r="K333" s="19"/>
      <c r="L333" s="25"/>
      <c r="M333" s="20"/>
      <c r="N333" s="25"/>
      <c r="O333" s="20"/>
    </row>
    <row r="334" spans="1:15" ht="14.4" x14ac:dyDescent="0.3">
      <c r="A334" s="20"/>
      <c r="B334" s="20"/>
      <c r="C334" s="19"/>
      <c r="D334" s="19"/>
      <c r="E334" s="19"/>
      <c r="F334" s="19"/>
      <c r="G334" s="19"/>
      <c r="H334" s="19"/>
      <c r="I334" s="19"/>
      <c r="J334" s="19"/>
      <c r="K334" s="19"/>
      <c r="L334" s="25"/>
      <c r="M334" s="20"/>
      <c r="N334" s="25"/>
      <c r="O334" s="20"/>
    </row>
    <row r="335" spans="1:15" ht="14.4" x14ac:dyDescent="0.3">
      <c r="A335" s="20"/>
      <c r="B335" s="20"/>
      <c r="C335" s="19"/>
      <c r="D335" s="19"/>
      <c r="E335" s="19"/>
      <c r="F335" s="19"/>
      <c r="G335" s="19"/>
      <c r="H335" s="19"/>
      <c r="I335" s="19"/>
      <c r="J335" s="19"/>
      <c r="K335" s="19"/>
      <c r="L335" s="25"/>
      <c r="M335" s="20"/>
      <c r="N335" s="25"/>
      <c r="O335" s="20"/>
    </row>
    <row r="336" spans="1:15" ht="14.4" x14ac:dyDescent="0.3">
      <c r="A336" s="20"/>
      <c r="B336" s="20"/>
      <c r="C336" s="19"/>
      <c r="D336" s="19"/>
      <c r="E336" s="19"/>
      <c r="F336" s="19"/>
      <c r="G336" s="19"/>
      <c r="H336" s="19"/>
      <c r="I336" s="19"/>
      <c r="J336" s="19"/>
      <c r="K336" s="19"/>
      <c r="L336" s="25"/>
      <c r="M336" s="20"/>
      <c r="N336" s="25"/>
      <c r="O336" s="20"/>
    </row>
    <row r="337" spans="1:15" ht="14.4" x14ac:dyDescent="0.3">
      <c r="A337" s="20"/>
      <c r="B337" s="20"/>
      <c r="C337" s="19"/>
      <c r="D337" s="19"/>
      <c r="E337" s="19"/>
      <c r="F337" s="19"/>
      <c r="G337" s="19"/>
      <c r="H337" s="19"/>
      <c r="I337" s="19"/>
      <c r="J337" s="19"/>
      <c r="K337" s="19"/>
      <c r="L337" s="25"/>
      <c r="M337" s="20"/>
      <c r="N337" s="25"/>
      <c r="O337" s="20"/>
    </row>
    <row r="338" spans="1:15" ht="14.4" x14ac:dyDescent="0.3">
      <c r="A338" s="20"/>
      <c r="B338" s="20"/>
      <c r="C338" s="19"/>
      <c r="D338" s="19"/>
      <c r="E338" s="19"/>
      <c r="F338" s="19"/>
      <c r="G338" s="19"/>
      <c r="H338" s="19"/>
      <c r="I338" s="19"/>
      <c r="J338" s="19"/>
      <c r="K338" s="19"/>
      <c r="L338" s="25"/>
      <c r="M338" s="20"/>
      <c r="N338" s="25"/>
      <c r="O338" s="20"/>
    </row>
    <row r="339" spans="1:15" ht="14.4" x14ac:dyDescent="0.3">
      <c r="A339" s="20"/>
      <c r="B339" s="20"/>
      <c r="C339" s="19"/>
      <c r="D339" s="19"/>
      <c r="E339" s="19"/>
      <c r="F339" s="19"/>
      <c r="G339" s="19"/>
      <c r="H339" s="19"/>
      <c r="I339" s="19"/>
      <c r="J339" s="19"/>
      <c r="K339" s="19"/>
      <c r="L339" s="25"/>
      <c r="M339" s="20"/>
      <c r="N339" s="25"/>
      <c r="O339" s="20"/>
    </row>
    <row r="340" spans="1:15" ht="14.4" x14ac:dyDescent="0.3">
      <c r="A340" s="20"/>
      <c r="B340" s="20"/>
      <c r="C340" s="19"/>
      <c r="D340" s="19"/>
      <c r="E340" s="19"/>
      <c r="F340" s="19"/>
      <c r="G340" s="19"/>
      <c r="H340" s="19"/>
      <c r="I340" s="19"/>
      <c r="J340" s="19"/>
      <c r="K340" s="19"/>
      <c r="L340" s="25"/>
      <c r="M340" s="20"/>
      <c r="N340" s="25"/>
      <c r="O340" s="20"/>
    </row>
    <row r="341" spans="1:15" ht="14.4" x14ac:dyDescent="0.3">
      <c r="A341" s="20"/>
      <c r="B341" s="20"/>
      <c r="C341" s="19"/>
      <c r="D341" s="19"/>
      <c r="E341" s="19"/>
      <c r="F341" s="19"/>
      <c r="G341" s="19"/>
      <c r="H341" s="19"/>
      <c r="I341" s="19"/>
      <c r="J341" s="19"/>
      <c r="K341" s="19"/>
      <c r="L341" s="25"/>
      <c r="M341" s="20"/>
      <c r="N341" s="25"/>
      <c r="O341" s="20"/>
    </row>
    <row r="342" spans="1:15" ht="14.4" x14ac:dyDescent="0.3">
      <c r="A342" s="20"/>
      <c r="B342" s="20"/>
      <c r="C342" s="19"/>
      <c r="D342" s="19"/>
      <c r="E342" s="19"/>
      <c r="F342" s="19"/>
      <c r="G342" s="19"/>
      <c r="H342" s="19"/>
      <c r="I342" s="19"/>
      <c r="J342" s="19"/>
      <c r="K342" s="19"/>
      <c r="L342" s="25"/>
      <c r="M342" s="20"/>
      <c r="N342" s="25"/>
      <c r="O342" s="20"/>
    </row>
    <row r="343" spans="1:15" ht="14.4" x14ac:dyDescent="0.3">
      <c r="A343" s="20"/>
      <c r="B343" s="20"/>
      <c r="C343" s="19"/>
      <c r="D343" s="19"/>
      <c r="E343" s="19"/>
      <c r="F343" s="19"/>
      <c r="G343" s="19"/>
      <c r="H343" s="19"/>
      <c r="I343" s="19"/>
      <c r="J343" s="19"/>
      <c r="K343" s="19"/>
      <c r="L343" s="25"/>
      <c r="M343" s="20"/>
      <c r="N343" s="25"/>
      <c r="O343" s="20"/>
    </row>
    <row r="344" spans="1:15" ht="14.4" x14ac:dyDescent="0.3">
      <c r="A344" s="20"/>
      <c r="B344" s="20"/>
      <c r="C344" s="19"/>
      <c r="D344" s="19"/>
      <c r="E344" s="19"/>
      <c r="F344" s="19"/>
      <c r="G344" s="19"/>
      <c r="H344" s="19"/>
      <c r="I344" s="19"/>
      <c r="J344" s="19"/>
      <c r="K344" s="19"/>
      <c r="L344" s="25"/>
      <c r="M344" s="20"/>
      <c r="N344" s="25"/>
      <c r="O344" s="20"/>
    </row>
    <row r="345" spans="1:15" ht="14.4" x14ac:dyDescent="0.3">
      <c r="A345" s="20"/>
      <c r="B345" s="20"/>
      <c r="C345" s="19"/>
      <c r="D345" s="19"/>
      <c r="E345" s="19"/>
      <c r="F345" s="19"/>
      <c r="G345" s="19"/>
      <c r="H345" s="19"/>
      <c r="I345" s="19"/>
      <c r="J345" s="19"/>
      <c r="K345" s="19"/>
      <c r="L345" s="25"/>
      <c r="M345" s="20"/>
      <c r="N345" s="25"/>
      <c r="O345" s="20"/>
    </row>
    <row r="346" spans="1:15" ht="14.4" x14ac:dyDescent="0.3">
      <c r="A346" s="20"/>
      <c r="B346" s="20"/>
      <c r="C346" s="19"/>
      <c r="D346" s="19"/>
      <c r="E346" s="19"/>
      <c r="F346" s="19"/>
      <c r="G346" s="19"/>
      <c r="H346" s="19"/>
      <c r="I346" s="19"/>
      <c r="J346" s="19"/>
      <c r="K346" s="19"/>
      <c r="L346" s="25"/>
      <c r="M346" s="20"/>
      <c r="N346" s="25"/>
      <c r="O346" s="20"/>
    </row>
    <row r="347" spans="1:15" ht="14.4" x14ac:dyDescent="0.3">
      <c r="A347" s="20"/>
      <c r="B347" s="20"/>
      <c r="C347" s="19"/>
      <c r="D347" s="19"/>
      <c r="E347" s="19"/>
      <c r="F347" s="19"/>
      <c r="G347" s="19"/>
      <c r="H347" s="19"/>
      <c r="I347" s="19"/>
      <c r="J347" s="19"/>
      <c r="K347" s="19"/>
      <c r="L347" s="25"/>
      <c r="M347" s="20"/>
      <c r="N347" s="25"/>
      <c r="O347" s="20"/>
    </row>
    <row r="348" spans="1:15" ht="14.4" x14ac:dyDescent="0.3">
      <c r="A348" s="20"/>
      <c r="B348" s="20"/>
      <c r="C348" s="19"/>
      <c r="D348" s="19"/>
      <c r="E348" s="19"/>
      <c r="F348" s="19"/>
      <c r="G348" s="19"/>
      <c r="H348" s="19"/>
      <c r="I348" s="19"/>
      <c r="J348" s="19"/>
      <c r="K348" s="19"/>
      <c r="L348" s="25"/>
      <c r="M348" s="20"/>
      <c r="N348" s="25"/>
      <c r="O348" s="20"/>
    </row>
    <row r="349" spans="1:15" ht="14.4" x14ac:dyDescent="0.3">
      <c r="A349" s="20"/>
      <c r="B349" s="20"/>
      <c r="C349" s="19"/>
      <c r="D349" s="19"/>
      <c r="E349" s="19"/>
      <c r="F349" s="19"/>
      <c r="G349" s="19"/>
      <c r="H349" s="19"/>
      <c r="I349" s="19"/>
      <c r="J349" s="19"/>
      <c r="K349" s="19"/>
      <c r="L349" s="25"/>
      <c r="M349" s="20"/>
      <c r="N349" s="25"/>
      <c r="O349" s="20"/>
    </row>
    <row r="350" spans="1:15" ht="14.4" x14ac:dyDescent="0.3">
      <c r="A350" s="20"/>
      <c r="B350" s="20"/>
      <c r="C350" s="19"/>
      <c r="D350" s="19"/>
      <c r="E350" s="19"/>
      <c r="F350" s="19"/>
      <c r="G350" s="19"/>
      <c r="H350" s="19"/>
      <c r="I350" s="19"/>
      <c r="J350" s="19"/>
      <c r="K350" s="19"/>
      <c r="L350" s="25"/>
      <c r="M350" s="20"/>
      <c r="N350" s="25"/>
      <c r="O350" s="20"/>
    </row>
    <row r="351" spans="1:15" ht="14.4" x14ac:dyDescent="0.3">
      <c r="A351" s="20"/>
      <c r="B351" s="20"/>
      <c r="C351" s="19"/>
      <c r="D351" s="19"/>
      <c r="E351" s="19"/>
      <c r="F351" s="19"/>
      <c r="G351" s="19"/>
      <c r="H351" s="19"/>
      <c r="I351" s="19"/>
      <c r="J351" s="19"/>
      <c r="K351" s="19"/>
      <c r="L351" s="25"/>
      <c r="M351" s="20"/>
      <c r="N351" s="25"/>
      <c r="O351" s="20"/>
    </row>
    <row r="352" spans="1:15" ht="14.4" x14ac:dyDescent="0.3">
      <c r="A352" s="20"/>
      <c r="B352" s="20"/>
      <c r="C352" s="19"/>
      <c r="D352" s="19"/>
      <c r="E352" s="19"/>
      <c r="F352" s="19"/>
      <c r="G352" s="19"/>
      <c r="H352" s="19"/>
      <c r="I352" s="19"/>
      <c r="J352" s="19"/>
      <c r="K352" s="19"/>
      <c r="L352" s="25"/>
      <c r="M352" s="20"/>
      <c r="N352" s="25"/>
      <c r="O352" s="20"/>
    </row>
    <row r="353" spans="1:15" ht="14.4" x14ac:dyDescent="0.3">
      <c r="A353" s="20"/>
      <c r="B353" s="20"/>
      <c r="C353" s="19"/>
      <c r="D353" s="19"/>
      <c r="E353" s="19"/>
      <c r="F353" s="19"/>
      <c r="G353" s="19"/>
      <c r="H353" s="19"/>
      <c r="I353" s="19"/>
      <c r="J353" s="19"/>
      <c r="K353" s="19"/>
      <c r="L353" s="25"/>
      <c r="M353" s="20"/>
      <c r="N353" s="25"/>
      <c r="O353" s="20"/>
    </row>
    <row r="354" spans="1:15" ht="14.4" x14ac:dyDescent="0.3">
      <c r="A354" s="20"/>
      <c r="B354" s="20"/>
      <c r="C354" s="19"/>
      <c r="D354" s="19"/>
      <c r="E354" s="19"/>
      <c r="F354" s="19"/>
      <c r="G354" s="19"/>
      <c r="H354" s="19"/>
      <c r="I354" s="19"/>
      <c r="J354" s="19"/>
      <c r="K354" s="19"/>
      <c r="L354" s="25"/>
      <c r="M354" s="20"/>
      <c r="N354" s="25"/>
      <c r="O354" s="20"/>
    </row>
    <row r="355" spans="1:15" ht="14.4" x14ac:dyDescent="0.3">
      <c r="A355" s="20"/>
      <c r="B355" s="20"/>
      <c r="C355" s="19"/>
      <c r="D355" s="19"/>
      <c r="E355" s="19"/>
      <c r="F355" s="19"/>
      <c r="G355" s="19"/>
      <c r="H355" s="19"/>
      <c r="I355" s="19"/>
      <c r="J355" s="19"/>
      <c r="K355" s="19"/>
      <c r="L355" s="25"/>
      <c r="M355" s="20"/>
      <c r="N355" s="25"/>
      <c r="O355" s="20"/>
    </row>
    <row r="356" spans="1:15" ht="14.4" x14ac:dyDescent="0.3">
      <c r="A356" s="20"/>
      <c r="B356" s="20"/>
      <c r="C356" s="19"/>
      <c r="D356" s="19"/>
      <c r="E356" s="19"/>
      <c r="F356" s="19"/>
      <c r="G356" s="19"/>
      <c r="H356" s="19"/>
      <c r="I356" s="19"/>
      <c r="J356" s="19"/>
      <c r="K356" s="19"/>
      <c r="L356" s="25"/>
      <c r="M356" s="20"/>
      <c r="N356" s="25"/>
      <c r="O356" s="20"/>
    </row>
    <row r="357" spans="1:15" ht="14.4" x14ac:dyDescent="0.3">
      <c r="A357" s="20"/>
      <c r="B357" s="20"/>
      <c r="C357" s="19"/>
      <c r="D357" s="19"/>
      <c r="E357" s="19"/>
      <c r="F357" s="19"/>
      <c r="G357" s="19"/>
      <c r="H357" s="19"/>
      <c r="I357" s="19"/>
      <c r="J357" s="19"/>
      <c r="K357" s="19"/>
      <c r="L357" s="25"/>
      <c r="M357" s="20"/>
      <c r="N357" s="25"/>
      <c r="O357" s="20"/>
    </row>
    <row r="358" spans="1:15" ht="14.4" x14ac:dyDescent="0.3">
      <c r="A358" s="20"/>
      <c r="B358" s="20"/>
      <c r="C358" s="19"/>
      <c r="D358" s="19"/>
      <c r="E358" s="19"/>
      <c r="F358" s="19"/>
      <c r="G358" s="19"/>
      <c r="H358" s="19"/>
      <c r="I358" s="19"/>
      <c r="J358" s="19"/>
      <c r="K358" s="19"/>
      <c r="L358" s="25"/>
      <c r="M358" s="20"/>
      <c r="N358" s="25"/>
      <c r="O358" s="20"/>
    </row>
    <row r="359" spans="1:15" ht="14.4" x14ac:dyDescent="0.3">
      <c r="A359" s="20"/>
      <c r="B359" s="20"/>
      <c r="C359" s="19"/>
      <c r="D359" s="19"/>
      <c r="E359" s="19"/>
      <c r="F359" s="19"/>
      <c r="G359" s="19"/>
      <c r="H359" s="19"/>
      <c r="I359" s="19"/>
      <c r="J359" s="19"/>
      <c r="K359" s="19"/>
      <c r="L359" s="25"/>
      <c r="M359" s="20"/>
      <c r="N359" s="25"/>
      <c r="O359" s="20"/>
    </row>
    <row r="360" spans="1:15" ht="14.4" x14ac:dyDescent="0.3">
      <c r="A360" s="20"/>
      <c r="B360" s="20"/>
      <c r="C360" s="19"/>
      <c r="D360" s="19"/>
      <c r="E360" s="19"/>
      <c r="F360" s="19"/>
      <c r="G360" s="19"/>
      <c r="H360" s="19"/>
      <c r="I360" s="19"/>
      <c r="J360" s="19"/>
      <c r="K360" s="19"/>
      <c r="L360" s="25"/>
      <c r="M360" s="20"/>
      <c r="N360" s="25"/>
      <c r="O360" s="20"/>
    </row>
    <row r="361" spans="1:15" ht="14.4" x14ac:dyDescent="0.3">
      <c r="A361" s="20"/>
      <c r="B361" s="20"/>
      <c r="C361" s="19"/>
      <c r="D361" s="19"/>
      <c r="E361" s="19"/>
      <c r="F361" s="19"/>
      <c r="G361" s="19"/>
      <c r="H361" s="19"/>
      <c r="I361" s="19"/>
      <c r="J361" s="19"/>
      <c r="K361" s="19"/>
      <c r="L361" s="25"/>
      <c r="M361" s="20"/>
      <c r="N361" s="25"/>
      <c r="O361" s="20"/>
    </row>
    <row r="362" spans="1:15" ht="14.4" x14ac:dyDescent="0.3">
      <c r="A362" s="20"/>
      <c r="B362" s="20"/>
      <c r="C362" s="19"/>
      <c r="D362" s="19"/>
      <c r="E362" s="19"/>
      <c r="F362" s="19"/>
      <c r="G362" s="19"/>
      <c r="H362" s="19"/>
      <c r="I362" s="19"/>
      <c r="J362" s="19"/>
      <c r="K362" s="19"/>
      <c r="L362" s="25"/>
      <c r="M362" s="20"/>
      <c r="N362" s="25"/>
      <c r="O362" s="20"/>
    </row>
    <row r="363" spans="1:15" ht="14.4" x14ac:dyDescent="0.3">
      <c r="A363" s="20"/>
      <c r="B363" s="20"/>
      <c r="C363" s="19"/>
      <c r="D363" s="19"/>
      <c r="E363" s="19"/>
      <c r="F363" s="19"/>
      <c r="G363" s="19"/>
      <c r="H363" s="19"/>
      <c r="I363" s="19"/>
      <c r="J363" s="19"/>
      <c r="K363" s="19"/>
      <c r="L363" s="25"/>
      <c r="M363" s="20"/>
      <c r="N363" s="25"/>
      <c r="O363" s="20"/>
    </row>
    <row r="364" spans="1:15" ht="14.4" x14ac:dyDescent="0.3">
      <c r="A364" s="20"/>
      <c r="B364" s="20"/>
      <c r="C364" s="19"/>
      <c r="D364" s="19"/>
      <c r="E364" s="19"/>
      <c r="F364" s="19"/>
      <c r="G364" s="19"/>
      <c r="H364" s="19"/>
      <c r="I364" s="19"/>
      <c r="J364" s="19"/>
      <c r="K364" s="19"/>
      <c r="L364" s="25"/>
      <c r="M364" s="20"/>
      <c r="N364" s="25"/>
      <c r="O364" s="20"/>
    </row>
    <row r="365" spans="1:15" ht="14.4" x14ac:dyDescent="0.3">
      <c r="A365" s="20"/>
      <c r="B365" s="20"/>
      <c r="C365" s="19"/>
      <c r="D365" s="19"/>
      <c r="E365" s="19"/>
      <c r="F365" s="19"/>
      <c r="G365" s="19"/>
      <c r="H365" s="19"/>
      <c r="I365" s="19"/>
      <c r="J365" s="19"/>
      <c r="K365" s="19"/>
      <c r="L365" s="25"/>
      <c r="M365" s="20"/>
      <c r="N365" s="25"/>
      <c r="O365" s="20"/>
    </row>
    <row r="366" spans="1:15" ht="14.4" x14ac:dyDescent="0.3">
      <c r="A366" s="20"/>
      <c r="B366" s="20"/>
      <c r="C366" s="19"/>
      <c r="D366" s="19"/>
      <c r="E366" s="19"/>
      <c r="F366" s="19"/>
      <c r="G366" s="19"/>
      <c r="H366" s="19"/>
      <c r="I366" s="19"/>
      <c r="J366" s="19"/>
      <c r="K366" s="19"/>
      <c r="L366" s="25"/>
      <c r="M366" s="20"/>
      <c r="N366" s="25"/>
      <c r="O366" s="20"/>
    </row>
    <row r="367" spans="1:15" ht="14.4" x14ac:dyDescent="0.3">
      <c r="A367" s="20"/>
      <c r="B367" s="20"/>
      <c r="C367" s="19"/>
      <c r="D367" s="19"/>
      <c r="E367" s="19"/>
      <c r="F367" s="19"/>
      <c r="G367" s="19"/>
      <c r="H367" s="19"/>
      <c r="I367" s="19"/>
      <c r="J367" s="19"/>
      <c r="K367" s="19"/>
      <c r="L367" s="25"/>
      <c r="M367" s="20"/>
      <c r="N367" s="25"/>
      <c r="O367" s="20"/>
    </row>
    <row r="368" spans="1:15" ht="14.4" x14ac:dyDescent="0.3">
      <c r="A368" s="20"/>
      <c r="B368" s="20"/>
      <c r="C368" s="19"/>
      <c r="D368" s="19"/>
      <c r="E368" s="19"/>
      <c r="F368" s="19"/>
      <c r="G368" s="19"/>
      <c r="H368" s="19"/>
      <c r="I368" s="19"/>
      <c r="J368" s="19"/>
      <c r="K368" s="19"/>
      <c r="L368" s="25"/>
      <c r="M368" s="20"/>
      <c r="N368" s="25"/>
      <c r="O368" s="20"/>
    </row>
    <row r="369" spans="1:15" ht="14.4" x14ac:dyDescent="0.3">
      <c r="A369" s="20"/>
      <c r="B369" s="20"/>
      <c r="C369" s="19"/>
      <c r="D369" s="19"/>
      <c r="E369" s="19"/>
      <c r="F369" s="19"/>
      <c r="G369" s="19"/>
      <c r="H369" s="19"/>
      <c r="I369" s="19"/>
      <c r="J369" s="19"/>
      <c r="K369" s="19"/>
      <c r="L369" s="25"/>
      <c r="M369" s="20"/>
      <c r="N369" s="25"/>
      <c r="O369" s="20"/>
    </row>
    <row r="370" spans="1:15" ht="14.4" x14ac:dyDescent="0.3">
      <c r="A370" s="20"/>
      <c r="B370" s="20"/>
      <c r="C370" s="19"/>
      <c r="D370" s="19"/>
      <c r="E370" s="19"/>
      <c r="F370" s="19"/>
      <c r="G370" s="19"/>
      <c r="H370" s="19"/>
      <c r="I370" s="19"/>
      <c r="J370" s="19"/>
      <c r="K370" s="19"/>
      <c r="L370" s="25"/>
      <c r="M370" s="20"/>
      <c r="N370" s="25"/>
      <c r="O370" s="20"/>
    </row>
    <row r="371" spans="1:15" ht="14.4" x14ac:dyDescent="0.3">
      <c r="A371" s="20"/>
      <c r="B371" s="20"/>
      <c r="C371" s="19"/>
      <c r="D371" s="19"/>
      <c r="E371" s="19"/>
      <c r="F371" s="19"/>
      <c r="G371" s="19"/>
      <c r="H371" s="19"/>
      <c r="I371" s="19"/>
      <c r="J371" s="19"/>
      <c r="K371" s="19"/>
      <c r="L371" s="25"/>
      <c r="M371" s="20"/>
      <c r="N371" s="25"/>
      <c r="O371" s="20"/>
    </row>
    <row r="372" spans="1:15" ht="14.4" x14ac:dyDescent="0.3">
      <c r="A372" s="20"/>
      <c r="B372" s="20"/>
      <c r="C372" s="19"/>
      <c r="D372" s="19"/>
      <c r="E372" s="19"/>
      <c r="F372" s="19"/>
      <c r="G372" s="19"/>
      <c r="H372" s="19"/>
      <c r="I372" s="19"/>
      <c r="J372" s="19"/>
      <c r="K372" s="19"/>
      <c r="L372" s="25"/>
      <c r="M372" s="20"/>
      <c r="N372" s="25"/>
      <c r="O372" s="20"/>
    </row>
    <row r="373" spans="1:15" ht="14.4" x14ac:dyDescent="0.3">
      <c r="A373" s="20"/>
      <c r="B373" s="20"/>
      <c r="C373" s="19"/>
      <c r="D373" s="19"/>
      <c r="E373" s="19"/>
      <c r="F373" s="19"/>
      <c r="G373" s="19"/>
      <c r="H373" s="19"/>
      <c r="I373" s="19"/>
      <c r="J373" s="19"/>
      <c r="K373" s="19"/>
      <c r="L373" s="25"/>
      <c r="M373" s="20"/>
      <c r="N373" s="25"/>
      <c r="O373" s="20"/>
    </row>
    <row r="374" spans="1:15" ht="14.4" x14ac:dyDescent="0.3">
      <c r="A374" s="20"/>
      <c r="B374" s="20"/>
      <c r="C374" s="19"/>
      <c r="D374" s="19"/>
      <c r="E374" s="19"/>
      <c r="F374" s="19"/>
      <c r="G374" s="19"/>
      <c r="H374" s="19"/>
      <c r="I374" s="19"/>
      <c r="J374" s="19"/>
      <c r="K374" s="19"/>
      <c r="L374" s="25"/>
      <c r="M374" s="20"/>
      <c r="N374" s="25"/>
      <c r="O374" s="20"/>
    </row>
    <row r="375" spans="1:15" ht="14.4" x14ac:dyDescent="0.3">
      <c r="A375" s="20"/>
      <c r="B375" s="20"/>
      <c r="C375" s="19"/>
      <c r="D375" s="19"/>
      <c r="E375" s="19"/>
      <c r="F375" s="19"/>
      <c r="G375" s="19"/>
      <c r="H375" s="19"/>
      <c r="I375" s="19"/>
      <c r="J375" s="19"/>
      <c r="K375" s="19"/>
      <c r="L375" s="25"/>
      <c r="M375" s="20"/>
      <c r="N375" s="25"/>
      <c r="O375" s="20"/>
    </row>
    <row r="376" spans="1:15" ht="14.4" x14ac:dyDescent="0.3">
      <c r="A376" s="20"/>
      <c r="B376" s="20"/>
      <c r="C376" s="19"/>
      <c r="D376" s="19"/>
      <c r="E376" s="19"/>
      <c r="F376" s="19"/>
      <c r="G376" s="19"/>
      <c r="H376" s="19"/>
      <c r="I376" s="19"/>
      <c r="J376" s="19"/>
      <c r="K376" s="19"/>
      <c r="L376" s="25"/>
      <c r="M376" s="20"/>
      <c r="N376" s="25"/>
      <c r="O376" s="20"/>
    </row>
    <row r="377" spans="1:15" ht="14.4" x14ac:dyDescent="0.3">
      <c r="A377" s="20"/>
      <c r="B377" s="20"/>
      <c r="C377" s="19"/>
      <c r="D377" s="19"/>
      <c r="E377" s="19"/>
      <c r="F377" s="19"/>
      <c r="G377" s="19"/>
      <c r="H377" s="19"/>
      <c r="I377" s="19"/>
      <c r="J377" s="19"/>
      <c r="K377" s="19"/>
      <c r="L377" s="25"/>
      <c r="M377" s="20"/>
      <c r="N377" s="25"/>
      <c r="O377" s="20"/>
    </row>
    <row r="378" spans="1:15" ht="14.4" x14ac:dyDescent="0.3">
      <c r="A378" s="20"/>
      <c r="B378" s="20"/>
      <c r="C378" s="19"/>
      <c r="D378" s="19"/>
      <c r="E378" s="19"/>
      <c r="F378" s="19"/>
      <c r="G378" s="19"/>
      <c r="H378" s="19"/>
      <c r="I378" s="19"/>
      <c r="J378" s="19"/>
      <c r="K378" s="19"/>
      <c r="L378" s="25"/>
      <c r="M378" s="20"/>
      <c r="N378" s="25"/>
      <c r="O378" s="20"/>
    </row>
    <row r="379" spans="1:15" ht="14.4" x14ac:dyDescent="0.3">
      <c r="A379" s="20"/>
      <c r="B379" s="20"/>
      <c r="C379" s="19"/>
      <c r="D379" s="19"/>
      <c r="E379" s="19"/>
      <c r="F379" s="19"/>
      <c r="G379" s="19"/>
      <c r="H379" s="19"/>
      <c r="I379" s="19"/>
      <c r="J379" s="19"/>
      <c r="K379" s="19"/>
      <c r="L379" s="25"/>
      <c r="M379" s="20"/>
      <c r="N379" s="25"/>
      <c r="O379" s="20"/>
    </row>
    <row r="380" spans="1:15" ht="14.4" x14ac:dyDescent="0.3">
      <c r="A380" s="20"/>
      <c r="B380" s="20"/>
      <c r="C380" s="19"/>
      <c r="D380" s="19"/>
      <c r="E380" s="19"/>
      <c r="F380" s="19"/>
      <c r="G380" s="19"/>
      <c r="H380" s="19"/>
      <c r="I380" s="19"/>
      <c r="J380" s="19"/>
      <c r="K380" s="19"/>
      <c r="L380" s="25"/>
      <c r="M380" s="20"/>
      <c r="N380" s="25"/>
      <c r="O380" s="20"/>
    </row>
    <row r="381" spans="1:15" ht="14.4" x14ac:dyDescent="0.3">
      <c r="A381" s="20"/>
      <c r="B381" s="20"/>
      <c r="C381" s="19"/>
      <c r="D381" s="19"/>
      <c r="E381" s="19"/>
      <c r="F381" s="19"/>
      <c r="G381" s="19"/>
      <c r="H381" s="19"/>
      <c r="I381" s="19"/>
      <c r="J381" s="19"/>
      <c r="K381" s="19"/>
      <c r="L381" s="25"/>
      <c r="M381" s="20"/>
      <c r="N381" s="25"/>
      <c r="O381" s="20"/>
    </row>
    <row r="382" spans="1:15" ht="14.4" x14ac:dyDescent="0.3">
      <c r="A382" s="20"/>
      <c r="B382" s="20"/>
      <c r="C382" s="19"/>
      <c r="D382" s="19"/>
      <c r="E382" s="19"/>
      <c r="F382" s="19"/>
      <c r="G382" s="19"/>
      <c r="H382" s="19"/>
      <c r="I382" s="19"/>
      <c r="J382" s="19"/>
      <c r="K382" s="19"/>
      <c r="L382" s="25"/>
      <c r="M382" s="20"/>
      <c r="N382" s="25"/>
      <c r="O382" s="20"/>
    </row>
    <row r="383" spans="1:15" ht="14.4" x14ac:dyDescent="0.3">
      <c r="A383" s="20"/>
      <c r="B383" s="20"/>
      <c r="C383" s="19"/>
      <c r="D383" s="19"/>
      <c r="E383" s="19"/>
      <c r="F383" s="19"/>
      <c r="G383" s="19"/>
      <c r="H383" s="19"/>
      <c r="I383" s="19"/>
      <c r="J383" s="19"/>
      <c r="K383" s="19"/>
      <c r="L383" s="25"/>
      <c r="M383" s="20"/>
      <c r="N383" s="25"/>
      <c r="O383" s="20"/>
    </row>
    <row r="384" spans="1:15" ht="14.4" x14ac:dyDescent="0.3">
      <c r="A384" s="20"/>
      <c r="B384" s="20"/>
      <c r="C384" s="19"/>
      <c r="D384" s="19"/>
      <c r="E384" s="19"/>
      <c r="F384" s="19"/>
      <c r="G384" s="19"/>
      <c r="H384" s="19"/>
      <c r="I384" s="19"/>
      <c r="J384" s="19"/>
      <c r="K384" s="19"/>
      <c r="L384" s="25"/>
      <c r="M384" s="20"/>
      <c r="N384" s="25"/>
      <c r="O384" s="20"/>
    </row>
    <row r="385" spans="1:15" ht="14.4" x14ac:dyDescent="0.3">
      <c r="A385" s="20"/>
      <c r="B385" s="20"/>
      <c r="C385" s="19"/>
      <c r="D385" s="19"/>
      <c r="E385" s="19"/>
      <c r="F385" s="19"/>
      <c r="G385" s="19"/>
      <c r="H385" s="19"/>
      <c r="I385" s="19"/>
      <c r="J385" s="19"/>
      <c r="K385" s="19"/>
      <c r="L385" s="25"/>
      <c r="M385" s="20"/>
      <c r="N385" s="25"/>
      <c r="O385" s="20"/>
    </row>
    <row r="386" spans="1:15" ht="14.4" x14ac:dyDescent="0.3">
      <c r="A386" s="20"/>
      <c r="B386" s="20"/>
      <c r="C386" s="19"/>
      <c r="D386" s="19"/>
      <c r="E386" s="19"/>
      <c r="F386" s="19"/>
      <c r="G386" s="19"/>
      <c r="H386" s="19"/>
      <c r="I386" s="19"/>
      <c r="J386" s="19"/>
      <c r="K386" s="19"/>
      <c r="L386" s="25"/>
      <c r="M386" s="20"/>
      <c r="N386" s="25"/>
      <c r="O386" s="20"/>
    </row>
    <row r="387" spans="1:15" ht="14.4" x14ac:dyDescent="0.3">
      <c r="A387" s="20"/>
      <c r="B387" s="20"/>
      <c r="C387" s="19"/>
      <c r="D387" s="19"/>
      <c r="E387" s="19"/>
      <c r="F387" s="19"/>
      <c r="G387" s="19"/>
      <c r="H387" s="19"/>
      <c r="I387" s="19"/>
      <c r="J387" s="19"/>
      <c r="K387" s="19"/>
      <c r="L387" s="25"/>
      <c r="M387" s="20"/>
      <c r="N387" s="25"/>
      <c r="O387" s="20"/>
    </row>
    <row r="388" spans="1:15" ht="14.4" x14ac:dyDescent="0.3">
      <c r="A388" s="20"/>
      <c r="B388" s="20"/>
      <c r="C388" s="19"/>
      <c r="D388" s="19"/>
      <c r="E388" s="19"/>
      <c r="F388" s="19"/>
      <c r="G388" s="19"/>
      <c r="H388" s="19"/>
      <c r="I388" s="19"/>
      <c r="J388" s="19"/>
      <c r="K388" s="19"/>
      <c r="L388" s="25"/>
      <c r="M388" s="20"/>
      <c r="N388" s="25"/>
      <c r="O388" s="20"/>
    </row>
    <row r="389" spans="1:15" ht="14.4" x14ac:dyDescent="0.3">
      <c r="A389" s="20"/>
      <c r="B389" s="20"/>
      <c r="C389" s="19"/>
      <c r="D389" s="19"/>
      <c r="E389" s="19"/>
      <c r="F389" s="19"/>
      <c r="G389" s="19"/>
      <c r="H389" s="19"/>
      <c r="I389" s="19"/>
      <c r="J389" s="19"/>
      <c r="K389" s="19"/>
      <c r="L389" s="25"/>
      <c r="M389" s="20"/>
      <c r="N389" s="25"/>
      <c r="O389" s="20"/>
    </row>
    <row r="390" spans="1:15" ht="14.4" x14ac:dyDescent="0.3">
      <c r="A390" s="20"/>
      <c r="B390" s="20"/>
      <c r="C390" s="19"/>
      <c r="D390" s="19"/>
      <c r="E390" s="19"/>
      <c r="F390" s="19"/>
      <c r="G390" s="19"/>
      <c r="H390" s="19"/>
      <c r="I390" s="19"/>
      <c r="J390" s="19"/>
      <c r="K390" s="19"/>
      <c r="L390" s="25"/>
      <c r="M390" s="20"/>
      <c r="N390" s="25"/>
      <c r="O390" s="20"/>
    </row>
    <row r="391" spans="1:15" ht="14.4" x14ac:dyDescent="0.3">
      <c r="A391" s="20"/>
      <c r="B391" s="20"/>
      <c r="C391" s="19"/>
      <c r="D391" s="19"/>
      <c r="E391" s="19"/>
      <c r="F391" s="19"/>
      <c r="G391" s="19"/>
      <c r="H391" s="19"/>
      <c r="I391" s="19"/>
      <c r="J391" s="19"/>
      <c r="K391" s="19"/>
      <c r="L391" s="25"/>
      <c r="M391" s="20"/>
      <c r="N391" s="25"/>
      <c r="O391" s="20"/>
    </row>
    <row r="392" spans="1:15" ht="14.4" x14ac:dyDescent="0.3">
      <c r="A392" s="20"/>
      <c r="B392" s="20"/>
      <c r="C392" s="19"/>
      <c r="D392" s="19"/>
      <c r="E392" s="19"/>
      <c r="F392" s="19"/>
      <c r="G392" s="19"/>
      <c r="H392" s="19"/>
      <c r="I392" s="19"/>
      <c r="J392" s="19"/>
      <c r="K392" s="19"/>
      <c r="L392" s="25"/>
      <c r="M392" s="20"/>
      <c r="N392" s="25"/>
      <c r="O392" s="20"/>
    </row>
    <row r="393" spans="1:15" ht="14.4" x14ac:dyDescent="0.3">
      <c r="A393" s="20"/>
      <c r="B393" s="20"/>
      <c r="C393" s="19"/>
      <c r="D393" s="19"/>
      <c r="E393" s="19"/>
      <c r="F393" s="19"/>
      <c r="G393" s="19"/>
      <c r="H393" s="19"/>
      <c r="I393" s="19"/>
      <c r="J393" s="19"/>
      <c r="K393" s="19"/>
      <c r="L393" s="25"/>
      <c r="M393" s="20"/>
      <c r="N393" s="25"/>
      <c r="O393" s="20"/>
    </row>
    <row r="394" spans="1:15" ht="14.4" x14ac:dyDescent="0.3">
      <c r="A394" s="20"/>
      <c r="B394" s="20"/>
      <c r="C394" s="19"/>
      <c r="D394" s="19"/>
      <c r="E394" s="19"/>
      <c r="F394" s="19"/>
      <c r="G394" s="19"/>
      <c r="H394" s="19"/>
      <c r="I394" s="19"/>
      <c r="J394" s="19"/>
      <c r="K394" s="19"/>
      <c r="L394" s="25"/>
      <c r="M394" s="20"/>
      <c r="N394" s="25"/>
      <c r="O394" s="20"/>
    </row>
    <row r="395" spans="1:15" ht="14.4" x14ac:dyDescent="0.3">
      <c r="A395" s="20"/>
      <c r="B395" s="20"/>
      <c r="C395" s="19"/>
      <c r="D395" s="19"/>
      <c r="E395" s="19"/>
      <c r="F395" s="19"/>
      <c r="G395" s="19"/>
      <c r="H395" s="19"/>
      <c r="I395" s="19"/>
      <c r="J395" s="19"/>
      <c r="K395" s="19"/>
      <c r="L395" s="25"/>
      <c r="M395" s="20"/>
      <c r="N395" s="25"/>
      <c r="O395" s="20"/>
    </row>
    <row r="396" spans="1:15" ht="14.4" x14ac:dyDescent="0.3">
      <c r="A396" s="20"/>
      <c r="B396" s="20"/>
      <c r="C396" s="19"/>
      <c r="D396" s="19"/>
      <c r="E396" s="19"/>
      <c r="F396" s="19"/>
      <c r="G396" s="19"/>
      <c r="H396" s="19"/>
      <c r="I396" s="19"/>
      <c r="J396" s="19"/>
      <c r="K396" s="19"/>
      <c r="L396" s="25"/>
      <c r="M396" s="20"/>
      <c r="N396" s="25"/>
      <c r="O396" s="20"/>
    </row>
    <row r="397" spans="1:15" ht="14.4" x14ac:dyDescent="0.3">
      <c r="A397" s="20"/>
      <c r="B397" s="20"/>
      <c r="C397" s="19"/>
      <c r="D397" s="19"/>
      <c r="E397" s="19"/>
      <c r="F397" s="19"/>
      <c r="G397" s="19"/>
      <c r="H397" s="19"/>
      <c r="I397" s="19"/>
      <c r="J397" s="19"/>
      <c r="K397" s="19"/>
      <c r="L397" s="25"/>
      <c r="M397" s="20"/>
      <c r="N397" s="25"/>
      <c r="O397" s="20"/>
    </row>
    <row r="398" spans="1:15" ht="14.4" x14ac:dyDescent="0.3">
      <c r="A398" s="20"/>
      <c r="B398" s="20"/>
      <c r="C398" s="19"/>
      <c r="D398" s="19"/>
      <c r="E398" s="19"/>
      <c r="F398" s="19"/>
      <c r="G398" s="19"/>
      <c r="H398" s="19"/>
      <c r="I398" s="19"/>
      <c r="J398" s="19"/>
      <c r="K398" s="19"/>
      <c r="L398" s="25"/>
      <c r="M398" s="20"/>
      <c r="N398" s="25"/>
      <c r="O398" s="20"/>
    </row>
    <row r="399" spans="1:15" ht="14.4" x14ac:dyDescent="0.3">
      <c r="A399" s="20"/>
      <c r="B399" s="20"/>
      <c r="C399" s="19"/>
      <c r="D399" s="19"/>
      <c r="E399" s="19"/>
      <c r="F399" s="19"/>
      <c r="G399" s="19"/>
      <c r="H399" s="19"/>
      <c r="I399" s="19"/>
      <c r="J399" s="19"/>
      <c r="K399" s="19"/>
      <c r="L399" s="25"/>
      <c r="M399" s="20"/>
      <c r="N399" s="25"/>
      <c r="O399" s="20"/>
    </row>
    <row r="400" spans="1:15" ht="14.4" x14ac:dyDescent="0.3">
      <c r="A400" s="20"/>
      <c r="B400" s="20"/>
      <c r="C400" s="19"/>
      <c r="D400" s="19"/>
      <c r="E400" s="19"/>
      <c r="F400" s="19"/>
      <c r="G400" s="19"/>
      <c r="H400" s="19"/>
      <c r="I400" s="19"/>
      <c r="J400" s="19"/>
      <c r="K400" s="19"/>
      <c r="L400" s="25"/>
      <c r="M400" s="20"/>
      <c r="N400" s="25"/>
      <c r="O400" s="20"/>
    </row>
    <row r="401" spans="1:15" ht="14.4" x14ac:dyDescent="0.3">
      <c r="A401" s="20"/>
      <c r="B401" s="20"/>
      <c r="C401" s="19"/>
      <c r="D401" s="19"/>
      <c r="E401" s="19"/>
      <c r="F401" s="19"/>
      <c r="G401" s="19"/>
      <c r="H401" s="19"/>
      <c r="I401" s="19"/>
      <c r="J401" s="19"/>
      <c r="K401" s="19"/>
      <c r="L401" s="25"/>
      <c r="M401" s="20"/>
      <c r="N401" s="25"/>
      <c r="O401" s="20"/>
    </row>
    <row r="402" spans="1:15" ht="14.4" x14ac:dyDescent="0.3">
      <c r="A402" s="20"/>
      <c r="B402" s="20"/>
      <c r="C402" s="19"/>
      <c r="D402" s="19"/>
      <c r="E402" s="19"/>
      <c r="F402" s="19"/>
      <c r="G402" s="19"/>
      <c r="H402" s="19"/>
      <c r="I402" s="19"/>
      <c r="J402" s="19"/>
      <c r="K402" s="19"/>
      <c r="L402" s="25"/>
      <c r="M402" s="20"/>
      <c r="N402" s="25"/>
      <c r="O402" s="20"/>
    </row>
    <row r="403" spans="1:15" ht="14.4" x14ac:dyDescent="0.3">
      <c r="A403" s="20"/>
      <c r="B403" s="20"/>
      <c r="C403" s="19"/>
      <c r="D403" s="19"/>
      <c r="E403" s="19"/>
      <c r="F403" s="19"/>
      <c r="G403" s="19"/>
      <c r="H403" s="19"/>
      <c r="I403" s="19"/>
      <c r="J403" s="19"/>
      <c r="K403" s="19"/>
      <c r="L403" s="25"/>
      <c r="M403" s="20"/>
      <c r="N403" s="25"/>
      <c r="O403" s="20"/>
    </row>
    <row r="404" spans="1:15" ht="14.4" x14ac:dyDescent="0.3">
      <c r="A404" s="20"/>
      <c r="B404" s="20"/>
      <c r="C404" s="19"/>
      <c r="D404" s="19"/>
      <c r="E404" s="19"/>
      <c r="F404" s="19"/>
      <c r="G404" s="19"/>
      <c r="H404" s="19"/>
      <c r="I404" s="19"/>
      <c r="J404" s="19"/>
      <c r="K404" s="19"/>
      <c r="L404" s="25"/>
      <c r="M404" s="20"/>
      <c r="N404" s="25"/>
      <c r="O404" s="20"/>
    </row>
    <row r="405" spans="1:15" ht="14.4" x14ac:dyDescent="0.3">
      <c r="A405" s="20"/>
      <c r="B405" s="20"/>
      <c r="C405" s="19"/>
      <c r="D405" s="19"/>
      <c r="E405" s="19"/>
      <c r="F405" s="19"/>
      <c r="G405" s="19"/>
      <c r="H405" s="19"/>
      <c r="I405" s="19"/>
      <c r="J405" s="19"/>
      <c r="K405" s="19"/>
      <c r="L405" s="25"/>
      <c r="M405" s="20"/>
      <c r="N405" s="25"/>
      <c r="O405" s="20"/>
    </row>
    <row r="406" spans="1:15" ht="14.4" x14ac:dyDescent="0.3">
      <c r="A406" s="20"/>
      <c r="B406" s="20"/>
      <c r="C406" s="19"/>
      <c r="D406" s="19"/>
      <c r="E406" s="19"/>
      <c r="F406" s="19"/>
      <c r="G406" s="19"/>
      <c r="H406" s="19"/>
      <c r="I406" s="19"/>
      <c r="J406" s="19"/>
      <c r="K406" s="19"/>
      <c r="L406" s="25"/>
      <c r="M406" s="20"/>
      <c r="N406" s="25"/>
      <c r="O406" s="20"/>
    </row>
    <row r="407" spans="1:15" ht="14.4" x14ac:dyDescent="0.3">
      <c r="A407" s="20"/>
      <c r="B407" s="20"/>
      <c r="C407" s="19"/>
      <c r="D407" s="19"/>
      <c r="E407" s="19"/>
      <c r="F407" s="19"/>
      <c r="G407" s="19"/>
      <c r="H407" s="19"/>
      <c r="I407" s="19"/>
      <c r="J407" s="19"/>
      <c r="K407" s="19"/>
      <c r="L407" s="25"/>
      <c r="M407" s="20"/>
      <c r="N407" s="25"/>
      <c r="O407" s="20"/>
    </row>
    <row r="408" spans="1:15" ht="14.4" x14ac:dyDescent="0.3">
      <c r="A408" s="20"/>
      <c r="B408" s="20"/>
      <c r="C408" s="19"/>
      <c r="D408" s="19"/>
      <c r="E408" s="19"/>
      <c r="F408" s="19"/>
      <c r="G408" s="19"/>
      <c r="H408" s="19"/>
      <c r="I408" s="19"/>
      <c r="J408" s="19"/>
      <c r="K408" s="19"/>
      <c r="L408" s="25"/>
      <c r="M408" s="20"/>
      <c r="N408" s="25"/>
      <c r="O408" s="20"/>
    </row>
    <row r="409" spans="1:15" ht="14.4" x14ac:dyDescent="0.3">
      <c r="A409" s="20"/>
      <c r="B409" s="20"/>
      <c r="C409" s="19"/>
      <c r="D409" s="19"/>
      <c r="E409" s="19"/>
      <c r="F409" s="19"/>
      <c r="G409" s="19"/>
      <c r="H409" s="19"/>
      <c r="I409" s="19"/>
      <c r="J409" s="19"/>
      <c r="K409" s="19"/>
      <c r="L409" s="25"/>
      <c r="M409" s="20"/>
      <c r="N409" s="25"/>
      <c r="O409" s="20"/>
    </row>
    <row r="410" spans="1:15" ht="14.4" x14ac:dyDescent="0.3">
      <c r="A410" s="20"/>
      <c r="B410" s="20"/>
      <c r="C410" s="19"/>
      <c r="D410" s="19"/>
      <c r="E410" s="19"/>
      <c r="F410" s="19"/>
      <c r="G410" s="19"/>
      <c r="H410" s="19"/>
      <c r="I410" s="19"/>
      <c r="J410" s="19"/>
      <c r="K410" s="19"/>
      <c r="L410" s="25"/>
      <c r="M410" s="20"/>
      <c r="N410" s="25"/>
      <c r="O410" s="20"/>
    </row>
    <row r="411" spans="1:15" ht="14.4" x14ac:dyDescent="0.3">
      <c r="A411" s="20"/>
      <c r="B411" s="20"/>
      <c r="C411" s="19"/>
      <c r="D411" s="19"/>
      <c r="E411" s="19"/>
      <c r="F411" s="19"/>
      <c r="G411" s="19"/>
      <c r="H411" s="19"/>
      <c r="I411" s="19"/>
      <c r="J411" s="19"/>
      <c r="K411" s="19"/>
      <c r="L411" s="25"/>
      <c r="M411" s="20"/>
      <c r="N411" s="25"/>
      <c r="O411" s="20"/>
    </row>
    <row r="412" spans="1:15" ht="14.4" x14ac:dyDescent="0.3">
      <c r="A412" s="20"/>
      <c r="B412" s="20"/>
      <c r="C412" s="19"/>
      <c r="D412" s="19"/>
      <c r="E412" s="19"/>
      <c r="F412" s="19"/>
      <c r="G412" s="19"/>
      <c r="H412" s="19"/>
      <c r="I412" s="19"/>
      <c r="J412" s="19"/>
      <c r="K412" s="19"/>
      <c r="L412" s="25"/>
      <c r="M412" s="20"/>
      <c r="N412" s="25"/>
      <c r="O412" s="20"/>
    </row>
    <row r="413" spans="1:15" ht="14.4" x14ac:dyDescent="0.3">
      <c r="A413" s="20"/>
      <c r="B413" s="20"/>
      <c r="C413" s="19"/>
      <c r="D413" s="19"/>
      <c r="E413" s="19"/>
      <c r="F413" s="19"/>
      <c r="G413" s="19"/>
      <c r="H413" s="19"/>
      <c r="I413" s="19"/>
      <c r="J413" s="19"/>
      <c r="K413" s="19"/>
      <c r="L413" s="25"/>
      <c r="M413" s="20"/>
      <c r="N413" s="25"/>
      <c r="O413" s="20"/>
    </row>
    <row r="414" spans="1:15" ht="14.4" x14ac:dyDescent="0.3">
      <c r="A414" s="20"/>
      <c r="B414" s="20"/>
      <c r="C414" s="19"/>
      <c r="D414" s="19"/>
      <c r="E414" s="19"/>
      <c r="F414" s="19"/>
      <c r="G414" s="19"/>
      <c r="H414" s="19"/>
      <c r="I414" s="19"/>
      <c r="J414" s="19"/>
      <c r="K414" s="19"/>
      <c r="L414" s="25"/>
      <c r="M414" s="20"/>
      <c r="N414" s="25"/>
      <c r="O414" s="20"/>
    </row>
    <row r="415" spans="1:15" ht="14.4" x14ac:dyDescent="0.3">
      <c r="A415" s="20"/>
      <c r="B415" s="20"/>
      <c r="C415" s="19"/>
      <c r="D415" s="19"/>
      <c r="E415" s="19"/>
      <c r="F415" s="19"/>
      <c r="G415" s="19"/>
      <c r="H415" s="19"/>
      <c r="I415" s="19"/>
      <c r="J415" s="19"/>
      <c r="K415" s="19"/>
      <c r="L415" s="25"/>
      <c r="M415" s="20"/>
      <c r="N415" s="25"/>
      <c r="O415" s="20"/>
    </row>
    <row r="416" spans="1:15" ht="14.4" x14ac:dyDescent="0.3">
      <c r="A416" s="20"/>
      <c r="B416" s="20"/>
      <c r="C416" s="19"/>
      <c r="D416" s="19"/>
      <c r="E416" s="19"/>
      <c r="F416" s="19"/>
      <c r="G416" s="19"/>
      <c r="H416" s="19"/>
      <c r="I416" s="19"/>
      <c r="J416" s="19"/>
      <c r="K416" s="19"/>
      <c r="L416" s="25"/>
      <c r="M416" s="20"/>
      <c r="N416" s="25"/>
      <c r="O416" s="20"/>
    </row>
    <row r="417" spans="1:15" ht="14.4" x14ac:dyDescent="0.3">
      <c r="A417" s="20"/>
      <c r="B417" s="20"/>
      <c r="C417" s="19"/>
      <c r="D417" s="19"/>
      <c r="E417" s="19"/>
      <c r="F417" s="19"/>
      <c r="G417" s="19"/>
      <c r="H417" s="19"/>
      <c r="I417" s="19"/>
      <c r="J417" s="19"/>
      <c r="K417" s="19"/>
      <c r="L417" s="25"/>
      <c r="M417" s="20"/>
      <c r="N417" s="25"/>
      <c r="O417" s="20"/>
    </row>
    <row r="418" spans="1:15" ht="14.4" x14ac:dyDescent="0.3">
      <c r="A418" s="20"/>
      <c r="B418" s="20"/>
      <c r="C418" s="19"/>
      <c r="D418" s="19"/>
      <c r="E418" s="19"/>
      <c r="F418" s="19"/>
      <c r="G418" s="19"/>
      <c r="H418" s="19"/>
      <c r="I418" s="19"/>
      <c r="J418" s="19"/>
      <c r="K418" s="19"/>
      <c r="L418" s="25"/>
      <c r="M418" s="20"/>
      <c r="N418" s="25"/>
      <c r="O418" s="20"/>
    </row>
    <row r="419" spans="1:15" ht="14.4" x14ac:dyDescent="0.3">
      <c r="A419" s="20"/>
      <c r="B419" s="20"/>
      <c r="C419" s="19"/>
      <c r="D419" s="19"/>
      <c r="E419" s="19"/>
      <c r="F419" s="19"/>
      <c r="G419" s="19"/>
      <c r="H419" s="19"/>
      <c r="I419" s="19"/>
      <c r="J419" s="19"/>
      <c r="K419" s="19"/>
      <c r="L419" s="25"/>
      <c r="M419" s="20"/>
      <c r="N419" s="25"/>
      <c r="O419" s="20"/>
    </row>
    <row r="420" spans="1:15" ht="14.4" x14ac:dyDescent="0.3">
      <c r="A420" s="20"/>
      <c r="B420" s="20"/>
      <c r="C420" s="19"/>
      <c r="D420" s="19"/>
      <c r="E420" s="19"/>
      <c r="F420" s="19"/>
      <c r="G420" s="19"/>
      <c r="H420" s="19"/>
      <c r="I420" s="19"/>
      <c r="J420" s="19"/>
      <c r="K420" s="19"/>
      <c r="L420" s="25"/>
      <c r="M420" s="20"/>
      <c r="N420" s="25"/>
      <c r="O420" s="20"/>
    </row>
    <row r="421" spans="1:15" ht="14.4" x14ac:dyDescent="0.3">
      <c r="A421" s="20"/>
      <c r="B421" s="20"/>
      <c r="C421" s="19"/>
      <c r="D421" s="19"/>
      <c r="E421" s="19"/>
      <c r="F421" s="19"/>
      <c r="G421" s="19"/>
      <c r="H421" s="19"/>
      <c r="I421" s="19"/>
      <c r="J421" s="19"/>
      <c r="K421" s="19"/>
      <c r="L421" s="25"/>
      <c r="M421" s="20"/>
      <c r="N421" s="25"/>
      <c r="O421" s="20"/>
    </row>
    <row r="422" spans="1:15" ht="14.4" x14ac:dyDescent="0.3">
      <c r="A422" s="20"/>
      <c r="B422" s="20"/>
      <c r="C422" s="19"/>
      <c r="D422" s="19"/>
      <c r="E422" s="19"/>
      <c r="F422" s="19"/>
      <c r="G422" s="19"/>
      <c r="H422" s="19"/>
      <c r="I422" s="19"/>
      <c r="J422" s="19"/>
      <c r="K422" s="19"/>
      <c r="L422" s="25"/>
      <c r="M422" s="20"/>
      <c r="N422" s="25"/>
      <c r="O422" s="20"/>
    </row>
    <row r="423" spans="1:15" ht="14.4" x14ac:dyDescent="0.3">
      <c r="A423" s="20"/>
      <c r="B423" s="20"/>
      <c r="C423" s="19"/>
      <c r="D423" s="19"/>
      <c r="E423" s="19"/>
      <c r="F423" s="19"/>
      <c r="G423" s="19"/>
      <c r="H423" s="19"/>
      <c r="I423" s="19"/>
      <c r="J423" s="19"/>
      <c r="K423" s="19"/>
      <c r="L423" s="25"/>
      <c r="M423" s="20"/>
      <c r="N423" s="25"/>
      <c r="O423" s="20"/>
    </row>
    <row r="424" spans="1:15" ht="14.4" x14ac:dyDescent="0.3">
      <c r="A424" s="20"/>
      <c r="B424" s="20"/>
      <c r="C424" s="19"/>
      <c r="D424" s="19"/>
      <c r="E424" s="19"/>
      <c r="F424" s="19"/>
      <c r="G424" s="19"/>
      <c r="H424" s="19"/>
      <c r="I424" s="19"/>
      <c r="J424" s="19"/>
      <c r="K424" s="19"/>
      <c r="L424" s="25"/>
      <c r="M424" s="20"/>
      <c r="N424" s="25"/>
      <c r="O424" s="20"/>
    </row>
    <row r="425" spans="1:15" ht="14.4" x14ac:dyDescent="0.3">
      <c r="A425" s="20"/>
      <c r="B425" s="20"/>
      <c r="C425" s="19"/>
      <c r="D425" s="19"/>
      <c r="E425" s="19"/>
      <c r="F425" s="19"/>
      <c r="G425" s="19"/>
      <c r="H425" s="19"/>
      <c r="I425" s="19"/>
      <c r="J425" s="19"/>
      <c r="K425" s="19"/>
      <c r="L425" s="25"/>
      <c r="M425" s="20"/>
      <c r="N425" s="25"/>
      <c r="O425" s="20"/>
    </row>
    <row r="426" spans="1:15" ht="14.4" x14ac:dyDescent="0.3">
      <c r="A426" s="20"/>
      <c r="B426" s="20"/>
      <c r="C426" s="19"/>
      <c r="D426" s="19"/>
      <c r="E426" s="19"/>
      <c r="F426" s="19"/>
      <c r="G426" s="19"/>
      <c r="H426" s="19"/>
      <c r="I426" s="19"/>
      <c r="J426" s="19"/>
      <c r="K426" s="19"/>
      <c r="L426" s="25"/>
      <c r="M426" s="20"/>
      <c r="N426" s="25"/>
      <c r="O426" s="20"/>
    </row>
    <row r="427" spans="1:15" ht="14.4" x14ac:dyDescent="0.3">
      <c r="A427" s="20"/>
      <c r="B427" s="20"/>
      <c r="C427" s="19"/>
      <c r="D427" s="19"/>
      <c r="E427" s="19"/>
      <c r="F427" s="19"/>
      <c r="G427" s="19"/>
      <c r="H427" s="19"/>
      <c r="I427" s="19"/>
      <c r="J427" s="19"/>
      <c r="K427" s="19"/>
      <c r="L427" s="25"/>
      <c r="M427" s="20"/>
      <c r="N427" s="25"/>
      <c r="O427" s="20"/>
    </row>
    <row r="428" spans="1:15" ht="14.4" x14ac:dyDescent="0.3">
      <c r="A428" s="20"/>
      <c r="B428" s="20"/>
      <c r="C428" s="19"/>
      <c r="D428" s="19"/>
      <c r="E428" s="19"/>
      <c r="F428" s="19"/>
      <c r="G428" s="19"/>
      <c r="H428" s="19"/>
      <c r="I428" s="19"/>
      <c r="J428" s="19"/>
      <c r="K428" s="19"/>
      <c r="L428" s="25"/>
      <c r="M428" s="20"/>
      <c r="N428" s="25"/>
      <c r="O428" s="20"/>
    </row>
    <row r="429" spans="1:15" ht="14.4" x14ac:dyDescent="0.3">
      <c r="A429" s="20"/>
      <c r="B429" s="20"/>
      <c r="C429" s="19"/>
      <c r="D429" s="19"/>
      <c r="E429" s="19"/>
      <c r="F429" s="19"/>
      <c r="G429" s="19"/>
      <c r="H429" s="19"/>
      <c r="I429" s="19"/>
      <c r="J429" s="19"/>
      <c r="K429" s="19"/>
      <c r="L429" s="25"/>
      <c r="M429" s="20"/>
      <c r="N429" s="25"/>
      <c r="O429" s="20"/>
    </row>
    <row r="430" spans="1:15" ht="14.4" x14ac:dyDescent="0.3">
      <c r="A430" s="20"/>
      <c r="B430" s="20"/>
      <c r="C430" s="19"/>
      <c r="D430" s="19"/>
      <c r="E430" s="19"/>
      <c r="F430" s="19"/>
      <c r="G430" s="19"/>
      <c r="H430" s="19"/>
      <c r="I430" s="19"/>
      <c r="J430" s="19"/>
      <c r="K430" s="19"/>
      <c r="L430" s="25"/>
      <c r="M430" s="20"/>
      <c r="N430" s="25"/>
      <c r="O430" s="20"/>
    </row>
    <row r="431" spans="1:15" ht="14.4" x14ac:dyDescent="0.3">
      <c r="A431" s="20"/>
      <c r="B431" s="20"/>
      <c r="C431" s="19"/>
      <c r="D431" s="19"/>
      <c r="E431" s="19"/>
      <c r="F431" s="19"/>
      <c r="G431" s="19"/>
      <c r="H431" s="19"/>
      <c r="I431" s="19"/>
      <c r="J431" s="19"/>
      <c r="K431" s="19"/>
      <c r="L431" s="25"/>
      <c r="M431" s="20"/>
      <c r="N431" s="25"/>
      <c r="O431" s="20"/>
    </row>
    <row r="432" spans="1:15" ht="14.4" x14ac:dyDescent="0.3">
      <c r="A432" s="20"/>
      <c r="B432" s="20"/>
      <c r="C432" s="19"/>
      <c r="D432" s="19"/>
      <c r="E432" s="19"/>
      <c r="F432" s="19"/>
      <c r="G432" s="19"/>
      <c r="H432" s="19"/>
      <c r="I432" s="19"/>
      <c r="J432" s="19"/>
      <c r="K432" s="19"/>
      <c r="L432" s="25"/>
      <c r="M432" s="20"/>
      <c r="N432" s="25"/>
      <c r="O432" s="20"/>
    </row>
    <row r="433" spans="1:15" ht="14.4" x14ac:dyDescent="0.3">
      <c r="A433" s="20"/>
      <c r="B433" s="20"/>
      <c r="C433" s="19"/>
      <c r="D433" s="19"/>
      <c r="E433" s="19"/>
      <c r="F433" s="19"/>
      <c r="G433" s="19"/>
      <c r="H433" s="19"/>
      <c r="I433" s="19"/>
      <c r="J433" s="19"/>
      <c r="K433" s="19"/>
      <c r="L433" s="25"/>
      <c r="M433" s="20"/>
      <c r="N433" s="25"/>
      <c r="O433" s="20"/>
    </row>
    <row r="434" spans="1:15" ht="14.4" x14ac:dyDescent="0.3">
      <c r="A434" s="20"/>
      <c r="B434" s="20"/>
      <c r="C434" s="19"/>
      <c r="D434" s="19"/>
      <c r="E434" s="19"/>
      <c r="F434" s="19"/>
      <c r="G434" s="19"/>
      <c r="H434" s="19"/>
      <c r="I434" s="19"/>
      <c r="J434" s="19"/>
      <c r="K434" s="19"/>
      <c r="L434" s="25"/>
      <c r="M434" s="20"/>
      <c r="N434" s="25"/>
      <c r="O434" s="20"/>
    </row>
    <row r="435" spans="1:15" ht="14.4" x14ac:dyDescent="0.3">
      <c r="A435" s="20"/>
      <c r="B435" s="20"/>
      <c r="C435" s="19"/>
      <c r="D435" s="19"/>
      <c r="E435" s="19"/>
      <c r="F435" s="19"/>
      <c r="G435" s="19"/>
      <c r="H435" s="19"/>
      <c r="I435" s="19"/>
      <c r="J435" s="19"/>
      <c r="K435" s="19"/>
      <c r="L435" s="25"/>
      <c r="M435" s="20"/>
      <c r="N435" s="25"/>
      <c r="O435" s="20"/>
    </row>
    <row r="436" spans="1:15" ht="14.4" x14ac:dyDescent="0.3">
      <c r="A436" s="20"/>
      <c r="B436" s="20"/>
      <c r="C436" s="19"/>
      <c r="D436" s="19"/>
      <c r="E436" s="19"/>
      <c r="F436" s="19"/>
      <c r="G436" s="19"/>
      <c r="H436" s="19"/>
      <c r="I436" s="19"/>
      <c r="J436" s="19"/>
      <c r="K436" s="19"/>
      <c r="L436" s="25"/>
      <c r="M436" s="20"/>
      <c r="N436" s="25"/>
      <c r="O436" s="20"/>
    </row>
    <row r="437" spans="1:15" ht="14.4" x14ac:dyDescent="0.3">
      <c r="A437" s="20"/>
      <c r="B437" s="20"/>
      <c r="C437" s="19"/>
      <c r="D437" s="19"/>
      <c r="E437" s="19"/>
      <c r="F437" s="19"/>
      <c r="G437" s="19"/>
      <c r="H437" s="19"/>
      <c r="I437" s="19"/>
      <c r="J437" s="19"/>
      <c r="K437" s="19"/>
      <c r="L437" s="25"/>
      <c r="M437" s="20"/>
      <c r="N437" s="25"/>
      <c r="O437" s="20"/>
    </row>
    <row r="438" spans="1:15" ht="14.4" x14ac:dyDescent="0.3">
      <c r="A438" s="20"/>
      <c r="B438" s="20"/>
      <c r="C438" s="19"/>
      <c r="D438" s="19"/>
      <c r="E438" s="19"/>
      <c r="F438" s="19"/>
      <c r="G438" s="19"/>
      <c r="H438" s="19"/>
      <c r="I438" s="19"/>
      <c r="J438" s="19"/>
      <c r="K438" s="19"/>
      <c r="L438" s="25"/>
      <c r="M438" s="20"/>
      <c r="N438" s="25"/>
      <c r="O438" s="20"/>
    </row>
    <row r="439" spans="1:15" ht="14.4" x14ac:dyDescent="0.3">
      <c r="A439" s="20"/>
      <c r="B439" s="20"/>
      <c r="C439" s="19"/>
      <c r="D439" s="19"/>
      <c r="E439" s="19"/>
      <c r="F439" s="19"/>
      <c r="G439" s="19"/>
      <c r="H439" s="19"/>
      <c r="I439" s="19"/>
      <c r="J439" s="19"/>
      <c r="K439" s="19"/>
      <c r="L439" s="25"/>
      <c r="M439" s="20"/>
      <c r="N439" s="25"/>
      <c r="O439" s="20"/>
    </row>
    <row r="440" spans="1:15" ht="14.4" x14ac:dyDescent="0.3">
      <c r="A440" s="20"/>
      <c r="B440" s="20"/>
      <c r="C440" s="19"/>
      <c r="D440" s="19"/>
      <c r="E440" s="19"/>
      <c r="F440" s="19"/>
      <c r="G440" s="19"/>
      <c r="H440" s="19"/>
      <c r="I440" s="19"/>
      <c r="J440" s="19"/>
      <c r="K440" s="19"/>
      <c r="L440" s="25"/>
      <c r="M440" s="20"/>
      <c r="N440" s="25"/>
      <c r="O440" s="20"/>
    </row>
    <row r="441" spans="1:15" ht="14.4" x14ac:dyDescent="0.3">
      <c r="A441" s="20"/>
      <c r="B441" s="20"/>
      <c r="C441" s="19"/>
      <c r="D441" s="19"/>
      <c r="E441" s="19"/>
      <c r="F441" s="19"/>
      <c r="G441" s="19"/>
      <c r="H441" s="19"/>
      <c r="I441" s="19"/>
      <c r="J441" s="19"/>
      <c r="K441" s="19"/>
      <c r="L441" s="25"/>
      <c r="M441" s="20"/>
      <c r="N441" s="25"/>
      <c r="O441" s="20"/>
    </row>
    <row r="442" spans="1:15" ht="14.4" x14ac:dyDescent="0.3">
      <c r="A442" s="20"/>
      <c r="B442" s="20"/>
      <c r="C442" s="19"/>
      <c r="D442" s="19"/>
      <c r="E442" s="19"/>
      <c r="F442" s="19"/>
      <c r="G442" s="19"/>
      <c r="H442" s="19"/>
      <c r="I442" s="19"/>
      <c r="J442" s="19"/>
      <c r="K442" s="19"/>
      <c r="L442" s="25"/>
      <c r="M442" s="20"/>
      <c r="N442" s="25"/>
      <c r="O442" s="20"/>
    </row>
    <row r="443" spans="1:15" ht="14.4" x14ac:dyDescent="0.3">
      <c r="A443" s="20"/>
      <c r="B443" s="20"/>
      <c r="C443" s="19"/>
      <c r="D443" s="19"/>
      <c r="E443" s="19"/>
      <c r="F443" s="19"/>
      <c r="G443" s="19"/>
      <c r="H443" s="19"/>
      <c r="I443" s="19"/>
      <c r="J443" s="19"/>
      <c r="K443" s="19"/>
      <c r="L443" s="25"/>
      <c r="M443" s="20"/>
      <c r="N443" s="25"/>
      <c r="O443" s="20"/>
    </row>
    <row r="444" spans="1:15" ht="14.4" x14ac:dyDescent="0.3">
      <c r="A444" s="20"/>
      <c r="B444" s="20"/>
      <c r="C444" s="19"/>
      <c r="D444" s="19"/>
      <c r="E444" s="19"/>
      <c r="F444" s="19"/>
      <c r="G444" s="19"/>
      <c r="H444" s="19"/>
      <c r="I444" s="19"/>
      <c r="J444" s="19"/>
      <c r="K444" s="19"/>
      <c r="L444" s="25"/>
      <c r="M444" s="20"/>
      <c r="N444" s="25"/>
      <c r="O444" s="20"/>
    </row>
    <row r="445" spans="1:15" ht="14.4" x14ac:dyDescent="0.3">
      <c r="A445" s="20"/>
      <c r="B445" s="20"/>
      <c r="C445" s="19"/>
      <c r="D445" s="19"/>
      <c r="E445" s="19"/>
      <c r="F445" s="19"/>
      <c r="G445" s="19"/>
      <c r="H445" s="19"/>
      <c r="I445" s="19"/>
      <c r="J445" s="19"/>
      <c r="K445" s="19"/>
      <c r="L445" s="25"/>
      <c r="M445" s="20"/>
      <c r="N445" s="25"/>
      <c r="O445" s="20"/>
    </row>
    <row r="446" spans="1:15" ht="14.4" x14ac:dyDescent="0.3">
      <c r="A446" s="20"/>
      <c r="B446" s="20"/>
      <c r="C446" s="19"/>
      <c r="D446" s="19"/>
      <c r="E446" s="19"/>
      <c r="F446" s="19"/>
      <c r="G446" s="19"/>
      <c r="H446" s="19"/>
      <c r="I446" s="19"/>
      <c r="J446" s="19"/>
      <c r="K446" s="19"/>
      <c r="L446" s="25"/>
      <c r="M446" s="20"/>
      <c r="N446" s="25"/>
      <c r="O446" s="20"/>
    </row>
    <row r="447" spans="1:15" ht="14.4" x14ac:dyDescent="0.3">
      <c r="A447" s="20"/>
      <c r="B447" s="20"/>
      <c r="C447" s="19"/>
      <c r="D447" s="19"/>
      <c r="E447" s="19"/>
      <c r="F447" s="19"/>
      <c r="G447" s="19"/>
      <c r="H447" s="19"/>
      <c r="I447" s="19"/>
      <c r="J447" s="19"/>
      <c r="K447" s="19"/>
      <c r="L447" s="25"/>
      <c r="M447" s="20"/>
      <c r="N447" s="25"/>
      <c r="O447" s="20"/>
    </row>
    <row r="448" spans="1:15" ht="14.4" x14ac:dyDescent="0.3">
      <c r="A448" s="20"/>
      <c r="B448" s="20"/>
      <c r="C448" s="19"/>
      <c r="D448" s="19"/>
      <c r="E448" s="19"/>
      <c r="F448" s="19"/>
      <c r="G448" s="19"/>
      <c r="H448" s="19"/>
      <c r="I448" s="19"/>
      <c r="J448" s="19"/>
      <c r="K448" s="19"/>
      <c r="L448" s="25"/>
      <c r="M448" s="20"/>
      <c r="N448" s="25"/>
      <c r="O448" s="20"/>
    </row>
    <row r="449" spans="1:15" ht="14.4" x14ac:dyDescent="0.3">
      <c r="A449" s="20"/>
      <c r="B449" s="20"/>
      <c r="C449" s="19"/>
      <c r="D449" s="19"/>
      <c r="E449" s="19"/>
      <c r="F449" s="19"/>
      <c r="G449" s="19"/>
      <c r="H449" s="19"/>
      <c r="I449" s="19"/>
      <c r="J449" s="19"/>
      <c r="K449" s="19"/>
      <c r="L449" s="25"/>
      <c r="M449" s="20"/>
      <c r="N449" s="25"/>
      <c r="O449" s="20"/>
    </row>
    <row r="450" spans="1:15" ht="14.4" x14ac:dyDescent="0.3">
      <c r="A450" s="20"/>
      <c r="B450" s="20"/>
      <c r="C450" s="19"/>
      <c r="D450" s="19"/>
      <c r="E450" s="19"/>
      <c r="F450" s="19"/>
      <c r="G450" s="19"/>
      <c r="H450" s="19"/>
      <c r="I450" s="19"/>
      <c r="J450" s="19"/>
      <c r="K450" s="19"/>
      <c r="L450" s="25"/>
      <c r="M450" s="20"/>
      <c r="N450" s="25"/>
      <c r="O450" s="20"/>
    </row>
    <row r="451" spans="1:15" ht="14.4" x14ac:dyDescent="0.3">
      <c r="A451" s="20"/>
      <c r="B451" s="20"/>
      <c r="C451" s="19"/>
      <c r="D451" s="19"/>
      <c r="E451" s="19"/>
      <c r="F451" s="19"/>
      <c r="G451" s="19"/>
      <c r="H451" s="19"/>
      <c r="I451" s="19"/>
      <c r="J451" s="19"/>
      <c r="K451" s="19"/>
      <c r="L451" s="25"/>
      <c r="M451" s="20"/>
      <c r="N451" s="25"/>
      <c r="O451" s="20"/>
    </row>
    <row r="452" spans="1:15" ht="14.4" x14ac:dyDescent="0.3">
      <c r="A452" s="20"/>
      <c r="B452" s="20"/>
      <c r="C452" s="19"/>
      <c r="D452" s="19"/>
      <c r="E452" s="19"/>
      <c r="F452" s="19"/>
      <c r="G452" s="19"/>
      <c r="H452" s="19"/>
      <c r="I452" s="19"/>
      <c r="J452" s="19"/>
      <c r="K452" s="19"/>
      <c r="L452" s="25"/>
      <c r="M452" s="20"/>
      <c r="N452" s="25"/>
      <c r="O452" s="20"/>
    </row>
    <row r="453" spans="1:15" ht="14.4" x14ac:dyDescent="0.3">
      <c r="A453" s="20"/>
      <c r="B453" s="20"/>
      <c r="C453" s="19"/>
      <c r="D453" s="19"/>
      <c r="E453" s="19"/>
      <c r="F453" s="19"/>
      <c r="G453" s="19"/>
      <c r="H453" s="19"/>
      <c r="I453" s="19"/>
      <c r="J453" s="19"/>
      <c r="K453" s="19"/>
      <c r="L453" s="25"/>
      <c r="M453" s="20"/>
      <c r="N453" s="25"/>
      <c r="O453" s="20"/>
    </row>
    <row r="454" spans="1:15" ht="14.4" x14ac:dyDescent="0.3">
      <c r="A454" s="20"/>
      <c r="B454" s="20"/>
      <c r="C454" s="19"/>
      <c r="D454" s="19"/>
      <c r="E454" s="19"/>
      <c r="F454" s="19"/>
      <c r="G454" s="19"/>
      <c r="H454" s="19"/>
      <c r="I454" s="19"/>
      <c r="J454" s="19"/>
      <c r="K454" s="19"/>
      <c r="L454" s="25"/>
      <c r="M454" s="20"/>
      <c r="N454" s="25"/>
      <c r="O454" s="20"/>
    </row>
    <row r="455" spans="1:15" ht="14.4" x14ac:dyDescent="0.3">
      <c r="A455" s="20"/>
      <c r="B455" s="20"/>
      <c r="C455" s="19"/>
      <c r="D455" s="19"/>
      <c r="E455" s="19"/>
      <c r="F455" s="19"/>
      <c r="G455" s="19"/>
      <c r="H455" s="19"/>
      <c r="I455" s="19"/>
      <c r="J455" s="19"/>
      <c r="K455" s="19"/>
      <c r="L455" s="25"/>
      <c r="M455" s="20"/>
      <c r="N455" s="25"/>
      <c r="O455" s="20"/>
    </row>
    <row r="456" spans="1:15" ht="14.4" x14ac:dyDescent="0.3">
      <c r="A456" s="20"/>
      <c r="B456" s="20"/>
      <c r="C456" s="19"/>
      <c r="D456" s="19"/>
      <c r="E456" s="19"/>
      <c r="F456" s="19"/>
      <c r="G456" s="19"/>
      <c r="H456" s="19"/>
      <c r="I456" s="19"/>
      <c r="J456" s="19"/>
      <c r="K456" s="19"/>
      <c r="L456" s="25"/>
      <c r="M456" s="20"/>
      <c r="N456" s="25"/>
      <c r="O456" s="20"/>
    </row>
    <row r="457" spans="1:15" ht="14.4" x14ac:dyDescent="0.3">
      <c r="A457" s="20"/>
      <c r="B457" s="20"/>
      <c r="C457" s="19"/>
      <c r="D457" s="19"/>
      <c r="E457" s="19"/>
      <c r="F457" s="19"/>
      <c r="G457" s="19"/>
      <c r="H457" s="19"/>
      <c r="I457" s="19"/>
      <c r="J457" s="19"/>
      <c r="K457" s="19"/>
      <c r="L457" s="25"/>
      <c r="M457" s="20"/>
      <c r="N457" s="25"/>
      <c r="O457" s="20"/>
    </row>
    <row r="458" spans="1:15" ht="14.4" x14ac:dyDescent="0.3">
      <c r="A458" s="20"/>
      <c r="B458" s="20"/>
      <c r="C458" s="19"/>
      <c r="D458" s="19"/>
      <c r="E458" s="19"/>
      <c r="F458" s="19"/>
      <c r="G458" s="19"/>
      <c r="H458" s="19"/>
      <c r="I458" s="19"/>
      <c r="J458" s="19"/>
      <c r="K458" s="19"/>
      <c r="L458" s="25"/>
      <c r="M458" s="20"/>
      <c r="N458" s="25"/>
      <c r="O458" s="20"/>
    </row>
    <row r="459" spans="1:15" ht="14.4" x14ac:dyDescent="0.3">
      <c r="A459" s="20"/>
      <c r="B459" s="20"/>
      <c r="C459" s="19"/>
      <c r="D459" s="19"/>
      <c r="E459" s="19"/>
      <c r="F459" s="19"/>
      <c r="G459" s="19"/>
      <c r="H459" s="19"/>
      <c r="I459" s="19"/>
      <c r="J459" s="19"/>
      <c r="K459" s="19"/>
      <c r="L459" s="25"/>
      <c r="M459" s="20"/>
      <c r="N459" s="25"/>
      <c r="O459" s="20"/>
    </row>
    <row r="460" spans="1:15" ht="14.4" x14ac:dyDescent="0.3">
      <c r="A460" s="20"/>
      <c r="B460" s="20"/>
      <c r="C460" s="19"/>
      <c r="D460" s="19"/>
      <c r="E460" s="19"/>
      <c r="F460" s="19"/>
      <c r="G460" s="19"/>
      <c r="H460" s="19"/>
      <c r="I460" s="19"/>
      <c r="J460" s="19"/>
      <c r="K460" s="19"/>
      <c r="L460" s="25"/>
      <c r="M460" s="20"/>
      <c r="N460" s="25"/>
      <c r="O460" s="20"/>
    </row>
    <row r="461" spans="1:15" ht="14.4" x14ac:dyDescent="0.3">
      <c r="A461" s="20"/>
      <c r="B461" s="20"/>
      <c r="C461" s="19"/>
      <c r="D461" s="19"/>
      <c r="E461" s="19"/>
      <c r="F461" s="19"/>
      <c r="G461" s="19"/>
      <c r="H461" s="19"/>
      <c r="I461" s="19"/>
      <c r="J461" s="19"/>
      <c r="K461" s="19"/>
      <c r="L461" s="25"/>
      <c r="M461" s="20"/>
      <c r="N461" s="25"/>
      <c r="O461" s="20"/>
    </row>
    <row r="462" spans="1:15" ht="14.4" x14ac:dyDescent="0.3">
      <c r="A462" s="20"/>
      <c r="B462" s="20"/>
      <c r="C462" s="19"/>
      <c r="D462" s="19"/>
      <c r="E462" s="19"/>
      <c r="F462" s="19"/>
      <c r="G462" s="19"/>
      <c r="H462" s="19"/>
      <c r="I462" s="19"/>
      <c r="J462" s="19"/>
      <c r="K462" s="19"/>
      <c r="L462" s="25"/>
      <c r="M462" s="20"/>
      <c r="N462" s="25"/>
      <c r="O462" s="20"/>
    </row>
    <row r="463" spans="1:15" ht="14.4" x14ac:dyDescent="0.3">
      <c r="A463" s="20"/>
      <c r="B463" s="20"/>
      <c r="C463" s="19"/>
      <c r="D463" s="19"/>
      <c r="E463" s="19"/>
      <c r="F463" s="19"/>
      <c r="G463" s="19"/>
      <c r="H463" s="19"/>
      <c r="I463" s="19"/>
      <c r="J463" s="19"/>
      <c r="K463" s="19"/>
      <c r="L463" s="25"/>
      <c r="M463" s="20"/>
      <c r="N463" s="25"/>
      <c r="O463" s="20"/>
    </row>
    <row r="464" spans="1:15" ht="14.4" x14ac:dyDescent="0.3">
      <c r="A464" s="20"/>
      <c r="B464" s="20"/>
      <c r="C464" s="19"/>
      <c r="D464" s="19"/>
      <c r="E464" s="19"/>
      <c r="F464" s="19"/>
      <c r="G464" s="19"/>
      <c r="H464" s="19"/>
      <c r="I464" s="19"/>
      <c r="J464" s="19"/>
      <c r="K464" s="19"/>
      <c r="L464" s="25"/>
      <c r="M464" s="20"/>
      <c r="N464" s="25"/>
      <c r="O464" s="20"/>
    </row>
    <row r="465" spans="1:15" ht="14.4" x14ac:dyDescent="0.3">
      <c r="A465" s="20"/>
      <c r="B465" s="20"/>
      <c r="C465" s="19"/>
      <c r="D465" s="19"/>
      <c r="E465" s="19"/>
      <c r="F465" s="19"/>
      <c r="G465" s="19"/>
      <c r="H465" s="19"/>
      <c r="I465" s="19"/>
      <c r="J465" s="19"/>
      <c r="K465" s="19"/>
      <c r="L465" s="25"/>
      <c r="M465" s="20"/>
      <c r="N465" s="25"/>
      <c r="O465" s="20"/>
    </row>
    <row r="466" spans="1:15" ht="14.4" x14ac:dyDescent="0.3">
      <c r="A466" s="20"/>
      <c r="B466" s="20"/>
      <c r="C466" s="19"/>
      <c r="D466" s="19"/>
      <c r="E466" s="19"/>
      <c r="F466" s="19"/>
      <c r="G466" s="19"/>
      <c r="H466" s="19"/>
      <c r="I466" s="19"/>
      <c r="J466" s="19"/>
      <c r="K466" s="19"/>
      <c r="L466" s="25"/>
      <c r="M466" s="20"/>
      <c r="N466" s="25"/>
      <c r="O466" s="20"/>
    </row>
    <row r="467" spans="1:15" ht="14.4" x14ac:dyDescent="0.3">
      <c r="A467" s="20"/>
      <c r="B467" s="20"/>
      <c r="C467" s="19"/>
      <c r="D467" s="19"/>
      <c r="E467" s="19"/>
      <c r="F467" s="19"/>
      <c r="G467" s="19"/>
      <c r="H467" s="19"/>
      <c r="I467" s="19"/>
      <c r="J467" s="19"/>
      <c r="K467" s="19"/>
      <c r="L467" s="25"/>
      <c r="M467" s="20"/>
      <c r="N467" s="25"/>
      <c r="O467" s="20"/>
    </row>
    <row r="468" spans="1:15" ht="14.4" x14ac:dyDescent="0.3">
      <c r="A468" s="20"/>
      <c r="B468" s="20"/>
      <c r="C468" s="19"/>
      <c r="D468" s="19"/>
      <c r="E468" s="19"/>
      <c r="F468" s="19"/>
      <c r="G468" s="19"/>
      <c r="H468" s="19"/>
      <c r="I468" s="19"/>
      <c r="J468" s="19"/>
      <c r="K468" s="19"/>
      <c r="L468" s="25"/>
      <c r="M468" s="20"/>
      <c r="N468" s="25"/>
      <c r="O468" s="20"/>
    </row>
    <row r="469" spans="1:15" ht="14.4" x14ac:dyDescent="0.3">
      <c r="A469" s="20"/>
      <c r="B469" s="20"/>
      <c r="C469" s="19"/>
      <c r="D469" s="19"/>
      <c r="E469" s="19"/>
      <c r="F469" s="19"/>
      <c r="G469" s="19"/>
      <c r="H469" s="19"/>
      <c r="I469" s="19"/>
      <c r="J469" s="19"/>
      <c r="K469" s="19"/>
      <c r="L469" s="25"/>
      <c r="M469" s="20"/>
      <c r="N469" s="25"/>
      <c r="O469" s="20"/>
    </row>
    <row r="470" spans="1:15" ht="14.4" x14ac:dyDescent="0.3">
      <c r="A470" s="20"/>
      <c r="B470" s="20"/>
      <c r="C470" s="19"/>
      <c r="D470" s="19"/>
      <c r="E470" s="19"/>
      <c r="F470" s="19"/>
      <c r="G470" s="19"/>
      <c r="H470" s="19"/>
      <c r="I470" s="19"/>
      <c r="J470" s="19"/>
      <c r="K470" s="19"/>
      <c r="L470" s="25"/>
      <c r="M470" s="20"/>
      <c r="N470" s="25"/>
      <c r="O470" s="20"/>
    </row>
    <row r="471" spans="1:15" ht="14.4" x14ac:dyDescent="0.3">
      <c r="A471" s="20"/>
      <c r="B471" s="20"/>
      <c r="C471" s="19"/>
      <c r="D471" s="19"/>
      <c r="E471" s="19"/>
      <c r="F471" s="19"/>
      <c r="G471" s="19"/>
      <c r="H471" s="19"/>
      <c r="I471" s="19"/>
      <c r="J471" s="19"/>
      <c r="K471" s="19"/>
      <c r="L471" s="25"/>
      <c r="M471" s="20"/>
      <c r="N471" s="25"/>
      <c r="O471" s="20"/>
    </row>
    <row r="472" spans="1:15" ht="14.4" x14ac:dyDescent="0.3">
      <c r="A472" s="20"/>
      <c r="B472" s="20"/>
      <c r="C472" s="19"/>
      <c r="D472" s="19"/>
      <c r="E472" s="19"/>
      <c r="F472" s="19"/>
      <c r="G472" s="19"/>
      <c r="H472" s="19"/>
      <c r="I472" s="19"/>
      <c r="J472" s="19"/>
      <c r="K472" s="19"/>
      <c r="L472" s="25"/>
      <c r="M472" s="20"/>
      <c r="N472" s="25"/>
      <c r="O472" s="20"/>
    </row>
    <row r="473" spans="1:15" ht="14.4" x14ac:dyDescent="0.3">
      <c r="A473" s="20"/>
      <c r="B473" s="20"/>
      <c r="C473" s="19"/>
      <c r="D473" s="19"/>
      <c r="E473" s="19"/>
      <c r="F473" s="19"/>
      <c r="G473" s="19"/>
      <c r="H473" s="19"/>
      <c r="I473" s="19"/>
      <c r="J473" s="19"/>
      <c r="K473" s="19"/>
      <c r="L473" s="25"/>
      <c r="M473" s="20"/>
      <c r="N473" s="25"/>
      <c r="O473" s="20"/>
    </row>
    <row r="474" spans="1:15" ht="14.4" x14ac:dyDescent="0.3">
      <c r="A474" s="20"/>
      <c r="B474" s="20"/>
      <c r="C474" s="19"/>
      <c r="D474" s="19"/>
      <c r="E474" s="19"/>
      <c r="F474" s="19"/>
      <c r="G474" s="19"/>
      <c r="H474" s="19"/>
      <c r="I474" s="19"/>
      <c r="J474" s="19"/>
      <c r="K474" s="19"/>
      <c r="L474" s="25"/>
      <c r="M474" s="20"/>
      <c r="N474" s="25"/>
      <c r="O474" s="20"/>
    </row>
    <row r="475" spans="1:15" ht="14.4" x14ac:dyDescent="0.3">
      <c r="A475" s="20"/>
      <c r="B475" s="20"/>
      <c r="C475" s="19"/>
      <c r="D475" s="19"/>
      <c r="E475" s="19"/>
      <c r="F475" s="19"/>
      <c r="G475" s="19"/>
      <c r="H475" s="19"/>
      <c r="I475" s="19"/>
      <c r="J475" s="19"/>
      <c r="K475" s="19"/>
      <c r="L475" s="25"/>
      <c r="M475" s="20"/>
      <c r="N475" s="25"/>
      <c r="O475" s="20"/>
    </row>
    <row r="476" spans="1:15" ht="14.4" x14ac:dyDescent="0.3">
      <c r="A476" s="20"/>
      <c r="B476" s="20"/>
      <c r="C476" s="19"/>
      <c r="D476" s="19"/>
      <c r="E476" s="19"/>
      <c r="F476" s="19"/>
      <c r="G476" s="19"/>
      <c r="H476" s="19"/>
      <c r="I476" s="19"/>
      <c r="J476" s="19"/>
      <c r="K476" s="19"/>
      <c r="L476" s="25"/>
      <c r="M476" s="20"/>
      <c r="N476" s="25"/>
      <c r="O476" s="20"/>
    </row>
    <row r="477" spans="1:15" ht="14.4" x14ac:dyDescent="0.3">
      <c r="A477" s="20"/>
      <c r="B477" s="20"/>
      <c r="C477" s="19"/>
      <c r="D477" s="19"/>
      <c r="E477" s="19"/>
      <c r="F477" s="19"/>
      <c r="G477" s="19"/>
      <c r="H477" s="19"/>
      <c r="I477" s="19"/>
      <c r="J477" s="19"/>
      <c r="K477" s="19"/>
      <c r="L477" s="25"/>
      <c r="M477" s="20"/>
      <c r="N477" s="25"/>
      <c r="O477" s="20"/>
    </row>
    <row r="478" spans="1:15" ht="14.4" x14ac:dyDescent="0.3">
      <c r="A478" s="20"/>
      <c r="B478" s="20"/>
      <c r="C478" s="19"/>
      <c r="D478" s="19"/>
      <c r="E478" s="19"/>
      <c r="F478" s="19"/>
      <c r="G478" s="19"/>
      <c r="H478" s="19"/>
      <c r="I478" s="19"/>
      <c r="J478" s="19"/>
      <c r="K478" s="19"/>
      <c r="L478" s="25"/>
      <c r="M478" s="20"/>
      <c r="N478" s="25"/>
      <c r="O478" s="20"/>
    </row>
    <row r="479" spans="1:15" ht="14.4" x14ac:dyDescent="0.3">
      <c r="A479" s="20"/>
      <c r="B479" s="20"/>
      <c r="C479" s="19"/>
      <c r="D479" s="19"/>
      <c r="E479" s="19"/>
      <c r="F479" s="19"/>
      <c r="G479" s="19"/>
      <c r="H479" s="19"/>
      <c r="I479" s="19"/>
      <c r="J479" s="19"/>
      <c r="K479" s="19"/>
      <c r="L479" s="25"/>
      <c r="M479" s="20"/>
      <c r="N479" s="25"/>
      <c r="O479" s="20"/>
    </row>
    <row r="480" spans="1:15" ht="14.4" x14ac:dyDescent="0.3">
      <c r="A480" s="20"/>
      <c r="B480" s="20"/>
      <c r="C480" s="19"/>
      <c r="D480" s="19"/>
      <c r="E480" s="19"/>
      <c r="F480" s="19"/>
      <c r="G480" s="19"/>
      <c r="H480" s="19"/>
      <c r="I480" s="19"/>
      <c r="J480" s="19"/>
      <c r="K480" s="19"/>
      <c r="L480" s="25"/>
      <c r="M480" s="20"/>
      <c r="N480" s="25"/>
      <c r="O480" s="20"/>
    </row>
    <row r="481" spans="1:15" ht="14.4" x14ac:dyDescent="0.3">
      <c r="A481" s="20"/>
      <c r="B481" s="20"/>
      <c r="C481" s="19"/>
      <c r="D481" s="19"/>
      <c r="E481" s="19"/>
      <c r="F481" s="19"/>
      <c r="G481" s="19"/>
      <c r="H481" s="19"/>
      <c r="I481" s="19"/>
      <c r="J481" s="19"/>
      <c r="K481" s="19"/>
      <c r="L481" s="25"/>
      <c r="M481" s="20"/>
      <c r="N481" s="25"/>
      <c r="O481" s="20"/>
    </row>
    <row r="482" spans="1:15" ht="14.4" x14ac:dyDescent="0.3">
      <c r="A482" s="20"/>
      <c r="B482" s="20"/>
      <c r="C482" s="19"/>
      <c r="D482" s="19"/>
      <c r="E482" s="19"/>
      <c r="F482" s="19"/>
      <c r="G482" s="19"/>
      <c r="H482" s="19"/>
      <c r="I482" s="19"/>
      <c r="J482" s="19"/>
      <c r="K482" s="19"/>
      <c r="L482" s="25"/>
      <c r="M482" s="20"/>
      <c r="N482" s="25"/>
      <c r="O482" s="20"/>
    </row>
    <row r="483" spans="1:15" ht="14.4" x14ac:dyDescent="0.3">
      <c r="A483" s="20"/>
      <c r="B483" s="20"/>
      <c r="C483" s="19"/>
      <c r="D483" s="19"/>
      <c r="E483" s="19"/>
      <c r="F483" s="19"/>
      <c r="G483" s="19"/>
      <c r="H483" s="19"/>
      <c r="I483" s="19"/>
      <c r="J483" s="19"/>
      <c r="K483" s="19"/>
      <c r="L483" s="25"/>
      <c r="M483" s="20"/>
      <c r="N483" s="25"/>
      <c r="O483" s="20"/>
    </row>
    <row r="484" spans="1:15" ht="14.4" x14ac:dyDescent="0.3">
      <c r="A484" s="20"/>
      <c r="B484" s="20"/>
      <c r="C484" s="19"/>
      <c r="D484" s="19"/>
      <c r="E484" s="19"/>
      <c r="F484" s="19"/>
      <c r="G484" s="19"/>
      <c r="H484" s="19"/>
      <c r="I484" s="19"/>
      <c r="J484" s="19"/>
      <c r="K484" s="19"/>
      <c r="L484" s="25"/>
      <c r="M484" s="20"/>
      <c r="N484" s="25"/>
      <c r="O484" s="20"/>
    </row>
    <row r="485" spans="1:15" ht="14.4" x14ac:dyDescent="0.3">
      <c r="A485" s="20"/>
      <c r="B485" s="20"/>
      <c r="C485" s="19"/>
      <c r="D485" s="19"/>
      <c r="E485" s="19"/>
      <c r="F485" s="19"/>
      <c r="G485" s="19"/>
      <c r="H485" s="19"/>
      <c r="I485" s="19"/>
      <c r="J485" s="19"/>
      <c r="K485" s="19"/>
      <c r="L485" s="25"/>
      <c r="M485" s="20"/>
      <c r="N485" s="25"/>
      <c r="O485" s="20"/>
    </row>
    <row r="486" spans="1:15" ht="14.4" x14ac:dyDescent="0.3">
      <c r="A486" s="20"/>
      <c r="B486" s="20"/>
      <c r="C486" s="19"/>
      <c r="D486" s="19"/>
      <c r="E486" s="19"/>
      <c r="F486" s="19"/>
      <c r="G486" s="19"/>
      <c r="H486" s="19"/>
      <c r="I486" s="19"/>
      <c r="J486" s="19"/>
      <c r="K486" s="19"/>
      <c r="L486" s="25"/>
      <c r="M486" s="20"/>
      <c r="N486" s="25"/>
      <c r="O486" s="20"/>
    </row>
    <row r="487" spans="1:15" ht="14.4" x14ac:dyDescent="0.3">
      <c r="A487" s="20"/>
      <c r="B487" s="20"/>
      <c r="C487" s="19"/>
      <c r="D487" s="19"/>
      <c r="E487" s="19"/>
      <c r="F487" s="19"/>
      <c r="G487" s="19"/>
      <c r="H487" s="19"/>
      <c r="I487" s="19"/>
      <c r="J487" s="19"/>
      <c r="K487" s="19"/>
      <c r="L487" s="25"/>
      <c r="M487" s="20"/>
      <c r="N487" s="25"/>
      <c r="O487" s="20"/>
    </row>
    <row r="488" spans="1:15" ht="14.4" x14ac:dyDescent="0.3">
      <c r="A488" s="20"/>
      <c r="B488" s="20"/>
      <c r="C488" s="19"/>
      <c r="D488" s="19"/>
      <c r="E488" s="19"/>
      <c r="F488" s="19"/>
      <c r="G488" s="19"/>
      <c r="H488" s="19"/>
      <c r="I488" s="19"/>
      <c r="J488" s="19"/>
      <c r="K488" s="19"/>
      <c r="L488" s="25"/>
      <c r="M488" s="20"/>
      <c r="N488" s="25"/>
      <c r="O488" s="20"/>
    </row>
    <row r="489" spans="1:15" ht="14.4" x14ac:dyDescent="0.3">
      <c r="A489" s="20"/>
      <c r="B489" s="20"/>
      <c r="C489" s="19"/>
      <c r="D489" s="19"/>
      <c r="E489" s="19"/>
      <c r="F489" s="19"/>
      <c r="G489" s="19"/>
      <c r="H489" s="19"/>
      <c r="I489" s="19"/>
      <c r="J489" s="19"/>
      <c r="K489" s="19"/>
      <c r="L489" s="25"/>
      <c r="M489" s="20"/>
      <c r="N489" s="25"/>
      <c r="O489" s="20"/>
    </row>
    <row r="490" spans="1:15" ht="14.4" x14ac:dyDescent="0.3">
      <c r="A490" s="20"/>
      <c r="B490" s="20"/>
      <c r="C490" s="19"/>
      <c r="D490" s="19"/>
      <c r="E490" s="19"/>
      <c r="F490" s="19"/>
      <c r="G490" s="19"/>
      <c r="H490" s="19"/>
      <c r="I490" s="19"/>
      <c r="J490" s="19"/>
      <c r="K490" s="19"/>
      <c r="L490" s="25"/>
      <c r="M490" s="20"/>
      <c r="N490" s="25"/>
      <c r="O490" s="20"/>
    </row>
    <row r="491" spans="1:15" ht="14.4" x14ac:dyDescent="0.3">
      <c r="A491" s="20"/>
      <c r="B491" s="20"/>
      <c r="C491" s="19"/>
      <c r="D491" s="19"/>
      <c r="E491" s="19"/>
      <c r="F491" s="19"/>
      <c r="G491" s="19"/>
      <c r="H491" s="19"/>
      <c r="I491" s="19"/>
      <c r="J491" s="19"/>
      <c r="K491" s="19"/>
      <c r="L491" s="25"/>
      <c r="M491" s="20"/>
      <c r="N491" s="25"/>
      <c r="O491" s="20"/>
    </row>
    <row r="492" spans="1:15" ht="14.4" x14ac:dyDescent="0.3">
      <c r="A492" s="20"/>
      <c r="B492" s="20"/>
      <c r="C492" s="19"/>
      <c r="D492" s="19"/>
      <c r="E492" s="19"/>
      <c r="F492" s="19"/>
      <c r="G492" s="19"/>
      <c r="H492" s="19"/>
      <c r="I492" s="19"/>
      <c r="J492" s="19"/>
      <c r="K492" s="19"/>
      <c r="L492" s="25"/>
      <c r="M492" s="20"/>
      <c r="N492" s="25"/>
      <c r="O492" s="20"/>
    </row>
    <row r="493" spans="1:15" ht="14.4" x14ac:dyDescent="0.3">
      <c r="A493" s="20"/>
      <c r="B493" s="20"/>
      <c r="C493" s="19"/>
      <c r="D493" s="19"/>
      <c r="E493" s="19"/>
      <c r="F493" s="19"/>
      <c r="G493" s="19"/>
      <c r="H493" s="19"/>
      <c r="I493" s="19"/>
      <c r="J493" s="19"/>
      <c r="K493" s="19"/>
      <c r="L493" s="25"/>
      <c r="M493" s="20"/>
      <c r="N493" s="25"/>
      <c r="O493" s="20"/>
    </row>
    <row r="494" spans="1:15" ht="14.4" x14ac:dyDescent="0.3">
      <c r="A494" s="20"/>
      <c r="B494" s="20"/>
      <c r="C494" s="19"/>
      <c r="D494" s="19"/>
      <c r="E494" s="19"/>
      <c r="F494" s="19"/>
      <c r="G494" s="19"/>
      <c r="H494" s="19"/>
      <c r="I494" s="19"/>
      <c r="J494" s="19"/>
      <c r="K494" s="19"/>
      <c r="L494" s="25"/>
      <c r="M494" s="20"/>
      <c r="N494" s="25"/>
      <c r="O494" s="20"/>
    </row>
    <row r="495" spans="1:15" ht="14.4" x14ac:dyDescent="0.3">
      <c r="A495" s="20"/>
      <c r="B495" s="20"/>
      <c r="C495" s="19"/>
      <c r="D495" s="19"/>
      <c r="E495" s="19"/>
      <c r="F495" s="19"/>
      <c r="G495" s="19"/>
      <c r="H495" s="19"/>
      <c r="I495" s="19"/>
      <c r="J495" s="19"/>
      <c r="K495" s="19"/>
      <c r="L495" s="25"/>
      <c r="M495" s="20"/>
      <c r="N495" s="25"/>
      <c r="O495" s="20"/>
    </row>
    <row r="496" spans="1:15" ht="14.4" x14ac:dyDescent="0.3">
      <c r="A496" s="20"/>
      <c r="B496" s="20"/>
      <c r="C496" s="19"/>
      <c r="D496" s="19"/>
      <c r="E496" s="19"/>
      <c r="F496" s="19"/>
      <c r="G496" s="19"/>
      <c r="H496" s="19"/>
      <c r="I496" s="19"/>
      <c r="J496" s="19"/>
      <c r="K496" s="19"/>
      <c r="L496" s="25"/>
      <c r="M496" s="20"/>
      <c r="N496" s="25"/>
      <c r="O496" s="20"/>
    </row>
    <row r="497" spans="1:15" ht="14.4" x14ac:dyDescent="0.3">
      <c r="A497" s="20"/>
      <c r="B497" s="20"/>
      <c r="C497" s="19"/>
      <c r="D497" s="19"/>
      <c r="E497" s="19"/>
      <c r="F497" s="19"/>
      <c r="G497" s="19"/>
      <c r="H497" s="19"/>
      <c r="I497" s="19"/>
      <c r="J497" s="19"/>
      <c r="K497" s="19"/>
      <c r="L497" s="25"/>
      <c r="M497" s="20"/>
      <c r="N497" s="25"/>
      <c r="O497" s="20"/>
    </row>
    <row r="498" spans="1:15" ht="14.4" x14ac:dyDescent="0.3">
      <c r="A498" s="20"/>
      <c r="B498" s="20"/>
      <c r="C498" s="19"/>
      <c r="D498" s="19"/>
      <c r="E498" s="19"/>
      <c r="F498" s="19"/>
      <c r="G498" s="19"/>
      <c r="H498" s="19"/>
      <c r="I498" s="19"/>
      <c r="J498" s="19"/>
      <c r="K498" s="19"/>
      <c r="L498" s="25"/>
      <c r="M498" s="20"/>
      <c r="N498" s="25"/>
      <c r="O498" s="20"/>
    </row>
    <row r="499" spans="1:15" ht="14.4" x14ac:dyDescent="0.3">
      <c r="A499" s="20"/>
      <c r="B499" s="20"/>
      <c r="C499" s="19"/>
      <c r="D499" s="19"/>
      <c r="E499" s="19"/>
      <c r="F499" s="19"/>
      <c r="G499" s="19"/>
      <c r="H499" s="19"/>
      <c r="I499" s="19"/>
      <c r="J499" s="19"/>
      <c r="K499" s="19"/>
      <c r="L499" s="25"/>
      <c r="M499" s="20"/>
      <c r="N499" s="25"/>
      <c r="O499" s="20"/>
    </row>
    <row r="500" spans="1:15" ht="14.4" x14ac:dyDescent="0.3">
      <c r="A500" s="20"/>
      <c r="B500" s="20"/>
      <c r="C500" s="19"/>
      <c r="D500" s="19"/>
      <c r="E500" s="19"/>
      <c r="F500" s="19"/>
      <c r="G500" s="19"/>
      <c r="H500" s="19"/>
      <c r="I500" s="19"/>
      <c r="J500" s="19"/>
      <c r="K500" s="19"/>
      <c r="L500" s="25"/>
      <c r="M500" s="20"/>
      <c r="N500" s="25"/>
      <c r="O500" s="20"/>
    </row>
    <row r="501" spans="1:15" ht="14.4" x14ac:dyDescent="0.3">
      <c r="A501" s="20"/>
      <c r="B501" s="20"/>
      <c r="C501" s="19"/>
      <c r="D501" s="19"/>
      <c r="E501" s="19"/>
      <c r="F501" s="19"/>
      <c r="G501" s="19"/>
      <c r="H501" s="19"/>
      <c r="I501" s="19"/>
      <c r="J501" s="19"/>
      <c r="K501" s="19"/>
      <c r="L501" s="25"/>
      <c r="M501" s="20"/>
      <c r="N501" s="25"/>
      <c r="O501" s="20"/>
    </row>
    <row r="502" spans="1:15" ht="14.4" x14ac:dyDescent="0.3">
      <c r="A502" s="20"/>
      <c r="B502" s="20"/>
      <c r="C502" s="19"/>
      <c r="D502" s="19"/>
      <c r="E502" s="19"/>
      <c r="F502" s="19"/>
      <c r="G502" s="19"/>
      <c r="H502" s="19"/>
      <c r="I502" s="19"/>
      <c r="J502" s="19"/>
      <c r="K502" s="19"/>
      <c r="L502" s="25"/>
      <c r="M502" s="20"/>
      <c r="N502" s="25"/>
      <c r="O502" s="20"/>
    </row>
    <row r="503" spans="1:15" ht="14.4" x14ac:dyDescent="0.3">
      <c r="A503" s="20"/>
      <c r="B503" s="20"/>
      <c r="C503" s="19"/>
      <c r="D503" s="19"/>
      <c r="E503" s="19"/>
      <c r="F503" s="19"/>
      <c r="G503" s="19"/>
      <c r="H503" s="19"/>
      <c r="I503" s="19"/>
      <c r="J503" s="19"/>
      <c r="K503" s="19"/>
      <c r="L503" s="25"/>
      <c r="M503" s="20"/>
      <c r="N503" s="25"/>
      <c r="O503" s="20"/>
    </row>
    <row r="504" spans="1:15" ht="14.4" x14ac:dyDescent="0.3">
      <c r="A504" s="20"/>
      <c r="B504" s="20"/>
      <c r="C504" s="19"/>
      <c r="D504" s="19"/>
      <c r="E504" s="19"/>
      <c r="F504" s="19"/>
      <c r="G504" s="19"/>
      <c r="H504" s="19"/>
      <c r="I504" s="19"/>
      <c r="J504" s="19"/>
      <c r="K504" s="19"/>
      <c r="L504" s="25"/>
      <c r="M504" s="20"/>
      <c r="N504" s="25"/>
      <c r="O504" s="20"/>
    </row>
    <row r="505" spans="1:15" ht="14.4" x14ac:dyDescent="0.3">
      <c r="A505" s="20"/>
      <c r="B505" s="20"/>
      <c r="C505" s="19"/>
      <c r="D505" s="19"/>
      <c r="E505" s="19"/>
      <c r="F505" s="19"/>
      <c r="G505" s="19"/>
      <c r="H505" s="19"/>
      <c r="I505" s="19"/>
      <c r="J505" s="19"/>
      <c r="K505" s="19"/>
      <c r="L505" s="25"/>
      <c r="M505" s="20"/>
      <c r="N505" s="25"/>
      <c r="O505" s="20"/>
    </row>
    <row r="506" spans="1:15" ht="14.4" x14ac:dyDescent="0.3">
      <c r="A506" s="20"/>
      <c r="B506" s="20"/>
      <c r="C506" s="19"/>
      <c r="D506" s="19"/>
      <c r="E506" s="19"/>
      <c r="F506" s="19"/>
      <c r="G506" s="19"/>
      <c r="H506" s="19"/>
      <c r="I506" s="19"/>
      <c r="J506" s="19"/>
      <c r="K506" s="19"/>
      <c r="L506" s="25"/>
      <c r="M506" s="20"/>
      <c r="N506" s="25"/>
      <c r="O506" s="20"/>
    </row>
    <row r="507" spans="1:15" ht="14.4" x14ac:dyDescent="0.3">
      <c r="A507" s="20"/>
      <c r="B507" s="20"/>
      <c r="C507" s="19"/>
      <c r="D507" s="19"/>
      <c r="E507" s="19"/>
      <c r="F507" s="19"/>
      <c r="G507" s="19"/>
      <c r="H507" s="19"/>
      <c r="I507" s="19"/>
      <c r="J507" s="19"/>
      <c r="K507" s="19"/>
      <c r="L507" s="25"/>
      <c r="M507" s="20"/>
      <c r="N507" s="25"/>
      <c r="O507" s="20"/>
    </row>
    <row r="508" spans="1:15" ht="14.4" x14ac:dyDescent="0.3">
      <c r="A508" s="20"/>
      <c r="B508" s="20"/>
      <c r="C508" s="19"/>
      <c r="D508" s="19"/>
      <c r="E508" s="19"/>
      <c r="F508" s="19"/>
      <c r="G508" s="19"/>
      <c r="H508" s="19"/>
      <c r="I508" s="19"/>
      <c r="J508" s="19"/>
      <c r="K508" s="19"/>
      <c r="L508" s="25"/>
      <c r="M508" s="20"/>
      <c r="N508" s="25"/>
      <c r="O508" s="20"/>
    </row>
    <row r="509" spans="1:15" ht="14.4" x14ac:dyDescent="0.3">
      <c r="A509" s="20"/>
      <c r="B509" s="20"/>
      <c r="C509" s="19"/>
      <c r="D509" s="19"/>
      <c r="E509" s="19"/>
      <c r="F509" s="19"/>
      <c r="G509" s="19"/>
      <c r="H509" s="19"/>
      <c r="I509" s="19"/>
      <c r="J509" s="19"/>
      <c r="K509" s="19"/>
      <c r="L509" s="25"/>
      <c r="M509" s="20"/>
      <c r="N509" s="25"/>
      <c r="O509" s="20"/>
    </row>
    <row r="510" spans="1:15" ht="14.4" x14ac:dyDescent="0.3">
      <c r="A510" s="20"/>
      <c r="B510" s="20"/>
      <c r="C510" s="19"/>
      <c r="D510" s="19"/>
      <c r="E510" s="19"/>
      <c r="F510" s="19"/>
      <c r="G510" s="19"/>
      <c r="H510" s="19"/>
      <c r="I510" s="19"/>
      <c r="J510" s="19"/>
      <c r="K510" s="19"/>
      <c r="L510" s="25"/>
      <c r="M510" s="20"/>
      <c r="N510" s="25"/>
      <c r="O510" s="20"/>
    </row>
    <row r="511" spans="1:15" ht="14.4" x14ac:dyDescent="0.3">
      <c r="A511" s="20"/>
      <c r="B511" s="20"/>
      <c r="C511" s="19"/>
      <c r="D511" s="19"/>
      <c r="E511" s="19"/>
      <c r="F511" s="19"/>
      <c r="G511" s="19"/>
      <c r="H511" s="19"/>
      <c r="I511" s="19"/>
      <c r="J511" s="19"/>
      <c r="K511" s="19"/>
      <c r="L511" s="25"/>
      <c r="M511" s="20"/>
      <c r="N511" s="25"/>
      <c r="O511" s="20"/>
    </row>
    <row r="512" spans="1:15" ht="14.4" x14ac:dyDescent="0.3">
      <c r="A512" s="20"/>
      <c r="B512" s="20"/>
      <c r="C512" s="19"/>
      <c r="D512" s="19"/>
      <c r="E512" s="19"/>
      <c r="F512" s="19"/>
      <c r="G512" s="19"/>
      <c r="H512" s="19"/>
      <c r="I512" s="19"/>
      <c r="J512" s="19"/>
      <c r="K512" s="19"/>
      <c r="L512" s="25"/>
      <c r="M512" s="20"/>
      <c r="N512" s="25"/>
      <c r="O512" s="20"/>
    </row>
    <row r="513" spans="1:15" ht="14.4" x14ac:dyDescent="0.3">
      <c r="A513" s="20"/>
      <c r="B513" s="20"/>
      <c r="C513" s="19"/>
      <c r="D513" s="19"/>
      <c r="E513" s="19"/>
      <c r="F513" s="19"/>
      <c r="G513" s="19"/>
      <c r="H513" s="19"/>
      <c r="I513" s="19"/>
      <c r="J513" s="19"/>
      <c r="K513" s="19"/>
      <c r="L513" s="25"/>
      <c r="M513" s="20"/>
      <c r="N513" s="25"/>
      <c r="O513" s="20"/>
    </row>
    <row r="514" spans="1:15" ht="14.4" x14ac:dyDescent="0.3">
      <c r="A514" s="20"/>
      <c r="B514" s="20"/>
      <c r="C514" s="19"/>
      <c r="D514" s="19"/>
      <c r="E514" s="19"/>
      <c r="F514" s="19"/>
      <c r="G514" s="19"/>
      <c r="H514" s="19"/>
      <c r="I514" s="19"/>
      <c r="J514" s="19"/>
      <c r="K514" s="19"/>
      <c r="L514" s="25"/>
      <c r="M514" s="20"/>
      <c r="N514" s="25"/>
      <c r="O514" s="20"/>
    </row>
    <row r="515" spans="1:15" ht="14.4" x14ac:dyDescent="0.3">
      <c r="A515" s="20"/>
      <c r="B515" s="20"/>
      <c r="C515" s="19"/>
      <c r="D515" s="19"/>
      <c r="E515" s="19"/>
      <c r="F515" s="19"/>
      <c r="G515" s="19"/>
      <c r="H515" s="19"/>
      <c r="I515" s="19"/>
      <c r="J515" s="19"/>
      <c r="K515" s="19"/>
      <c r="L515" s="25"/>
      <c r="M515" s="20"/>
      <c r="N515" s="25"/>
      <c r="O515" s="20"/>
    </row>
    <row r="516" spans="1:15" ht="14.4" x14ac:dyDescent="0.3">
      <c r="A516" s="20"/>
      <c r="B516" s="20"/>
      <c r="C516" s="19"/>
      <c r="D516" s="19"/>
      <c r="E516" s="19"/>
      <c r="F516" s="19"/>
      <c r="G516" s="19"/>
      <c r="H516" s="19"/>
      <c r="I516" s="19"/>
      <c r="J516" s="19"/>
      <c r="K516" s="19"/>
      <c r="L516" s="25"/>
      <c r="M516" s="20"/>
      <c r="N516" s="25"/>
      <c r="O516" s="20"/>
    </row>
    <row r="517" spans="1:15" ht="14.4" x14ac:dyDescent="0.3">
      <c r="A517" s="20"/>
      <c r="B517" s="20"/>
      <c r="C517" s="19"/>
      <c r="D517" s="19"/>
      <c r="E517" s="19"/>
      <c r="F517" s="19"/>
      <c r="G517" s="19"/>
      <c r="H517" s="19"/>
      <c r="I517" s="19"/>
      <c r="J517" s="19"/>
      <c r="K517" s="19"/>
      <c r="L517" s="25"/>
      <c r="M517" s="20"/>
      <c r="N517" s="25"/>
      <c r="O517" s="20"/>
    </row>
    <row r="518" spans="1:15" ht="14.4" x14ac:dyDescent="0.3">
      <c r="A518" s="20"/>
      <c r="B518" s="20"/>
      <c r="C518" s="19"/>
      <c r="D518" s="19"/>
      <c r="E518" s="19"/>
      <c r="F518" s="19"/>
      <c r="G518" s="19"/>
      <c r="H518" s="19"/>
      <c r="I518" s="19"/>
      <c r="J518" s="19"/>
      <c r="K518" s="19"/>
      <c r="L518" s="25"/>
      <c r="M518" s="20"/>
      <c r="N518" s="25"/>
      <c r="O518" s="20"/>
    </row>
    <row r="519" spans="1:15" ht="14.4" x14ac:dyDescent="0.3">
      <c r="A519" s="20"/>
      <c r="B519" s="20"/>
      <c r="C519" s="19"/>
      <c r="D519" s="19"/>
      <c r="E519" s="19"/>
      <c r="F519" s="19"/>
      <c r="G519" s="19"/>
      <c r="H519" s="19"/>
      <c r="I519" s="19"/>
      <c r="J519" s="19"/>
      <c r="K519" s="19"/>
      <c r="L519" s="25"/>
      <c r="M519" s="20"/>
      <c r="N519" s="25"/>
      <c r="O519" s="20"/>
    </row>
    <row r="520" spans="1:15" ht="14.4" x14ac:dyDescent="0.3">
      <c r="A520" s="20"/>
      <c r="B520" s="20"/>
      <c r="C520" s="19"/>
      <c r="D520" s="19"/>
      <c r="E520" s="19"/>
      <c r="F520" s="19"/>
      <c r="G520" s="19"/>
      <c r="H520" s="19"/>
      <c r="I520" s="19"/>
      <c r="J520" s="19"/>
      <c r="K520" s="19"/>
      <c r="L520" s="25"/>
      <c r="M520" s="20"/>
      <c r="N520" s="25"/>
      <c r="O520" s="20"/>
    </row>
    <row r="521" spans="1:15" ht="14.4" x14ac:dyDescent="0.3">
      <c r="A521" s="20"/>
      <c r="B521" s="20"/>
      <c r="C521" s="19"/>
      <c r="D521" s="19"/>
      <c r="E521" s="19"/>
      <c r="F521" s="19"/>
      <c r="G521" s="19"/>
      <c r="H521" s="19"/>
      <c r="I521" s="19"/>
      <c r="J521" s="19"/>
      <c r="K521" s="19"/>
      <c r="L521" s="25"/>
      <c r="M521" s="20"/>
      <c r="N521" s="25"/>
      <c r="O521" s="20"/>
    </row>
    <row r="522" spans="1:15" ht="14.4" x14ac:dyDescent="0.3">
      <c r="A522" s="20"/>
      <c r="B522" s="20"/>
      <c r="C522" s="19"/>
      <c r="D522" s="19"/>
      <c r="E522" s="19"/>
      <c r="F522" s="19"/>
      <c r="G522" s="19"/>
      <c r="H522" s="19"/>
      <c r="I522" s="19"/>
      <c r="J522" s="19"/>
      <c r="K522" s="19"/>
      <c r="L522" s="25"/>
      <c r="M522" s="20"/>
      <c r="N522" s="25"/>
      <c r="O522" s="20"/>
    </row>
    <row r="523" spans="1:15" ht="14.4" x14ac:dyDescent="0.3">
      <c r="A523" s="20"/>
      <c r="B523" s="20"/>
      <c r="C523" s="19"/>
      <c r="D523" s="19"/>
      <c r="E523" s="19"/>
      <c r="F523" s="19"/>
      <c r="G523" s="19"/>
      <c r="H523" s="19"/>
      <c r="I523" s="19"/>
      <c r="J523" s="19"/>
      <c r="K523" s="19"/>
      <c r="L523" s="25"/>
      <c r="M523" s="20"/>
      <c r="N523" s="25"/>
      <c r="O523" s="20"/>
    </row>
    <row r="524" spans="1:15" ht="14.4" x14ac:dyDescent="0.3">
      <c r="A524" s="20"/>
      <c r="B524" s="20"/>
      <c r="C524" s="19"/>
      <c r="D524" s="19"/>
      <c r="E524" s="19"/>
      <c r="F524" s="19"/>
      <c r="G524" s="19"/>
      <c r="H524" s="19"/>
      <c r="I524" s="19"/>
      <c r="J524" s="19"/>
      <c r="K524" s="19"/>
      <c r="L524" s="25"/>
      <c r="M524" s="20"/>
      <c r="N524" s="25"/>
      <c r="O524" s="20"/>
    </row>
    <row r="525" spans="1:15" ht="14.4" x14ac:dyDescent="0.3">
      <c r="A525" s="20"/>
      <c r="B525" s="20"/>
      <c r="C525" s="19"/>
      <c r="D525" s="19"/>
      <c r="E525" s="19"/>
      <c r="F525" s="19"/>
      <c r="G525" s="19"/>
      <c r="H525" s="19"/>
      <c r="I525" s="19"/>
      <c r="J525" s="19"/>
      <c r="K525" s="19"/>
      <c r="L525" s="25"/>
      <c r="M525" s="20"/>
      <c r="N525" s="25"/>
      <c r="O525" s="20"/>
    </row>
    <row r="526" spans="1:15" ht="14.4" x14ac:dyDescent="0.3">
      <c r="A526" s="20"/>
      <c r="B526" s="20"/>
      <c r="C526" s="19"/>
      <c r="D526" s="19"/>
      <c r="E526" s="19"/>
      <c r="F526" s="19"/>
      <c r="G526" s="19"/>
      <c r="H526" s="19"/>
      <c r="I526" s="19"/>
      <c r="J526" s="19"/>
      <c r="K526" s="19"/>
      <c r="L526" s="25"/>
      <c r="M526" s="20"/>
      <c r="N526" s="25"/>
      <c r="O526" s="20"/>
    </row>
    <row r="527" spans="1:15" ht="14.4" x14ac:dyDescent="0.3">
      <c r="A527" s="20"/>
      <c r="B527" s="20"/>
      <c r="C527" s="19"/>
      <c r="D527" s="19"/>
      <c r="E527" s="19"/>
      <c r="F527" s="19"/>
      <c r="G527" s="19"/>
      <c r="H527" s="19"/>
      <c r="I527" s="19"/>
      <c r="J527" s="19"/>
      <c r="K527" s="19"/>
      <c r="L527" s="25"/>
      <c r="M527" s="20"/>
      <c r="N527" s="25"/>
      <c r="O527" s="20"/>
    </row>
    <row r="528" spans="1:15" ht="14.4" x14ac:dyDescent="0.3">
      <c r="A528" s="20"/>
      <c r="B528" s="20"/>
      <c r="C528" s="19"/>
      <c r="D528" s="19"/>
      <c r="E528" s="19"/>
      <c r="F528" s="19"/>
      <c r="G528" s="19"/>
      <c r="H528" s="19"/>
      <c r="I528" s="19"/>
      <c r="J528" s="19"/>
      <c r="K528" s="19"/>
      <c r="L528" s="25"/>
      <c r="M528" s="20"/>
      <c r="N528" s="25"/>
      <c r="O528" s="20"/>
    </row>
    <row r="529" spans="1:15" ht="14.4" x14ac:dyDescent="0.3">
      <c r="A529" s="20"/>
      <c r="B529" s="20"/>
      <c r="C529" s="19"/>
      <c r="D529" s="19"/>
      <c r="E529" s="19"/>
      <c r="F529" s="19"/>
      <c r="G529" s="19"/>
      <c r="H529" s="19"/>
      <c r="I529" s="19"/>
      <c r="J529" s="19"/>
      <c r="K529" s="19"/>
      <c r="L529" s="25"/>
      <c r="M529" s="20"/>
      <c r="N529" s="25"/>
      <c r="O529" s="20"/>
    </row>
    <row r="530" spans="1:15" ht="14.4" x14ac:dyDescent="0.3">
      <c r="A530" s="20"/>
      <c r="B530" s="20"/>
      <c r="C530" s="19"/>
      <c r="D530" s="19"/>
      <c r="E530" s="19"/>
      <c r="F530" s="19"/>
      <c r="G530" s="19"/>
      <c r="H530" s="19"/>
      <c r="I530" s="19"/>
      <c r="J530" s="19"/>
      <c r="K530" s="19"/>
      <c r="L530" s="25"/>
      <c r="M530" s="20"/>
      <c r="N530" s="25"/>
      <c r="O530" s="20"/>
    </row>
    <row r="531" spans="1:15" ht="14.4" x14ac:dyDescent="0.3">
      <c r="A531" s="20"/>
      <c r="B531" s="20"/>
      <c r="C531" s="19"/>
      <c r="D531" s="19"/>
      <c r="E531" s="19"/>
      <c r="F531" s="19"/>
      <c r="G531" s="19"/>
      <c r="H531" s="19"/>
      <c r="I531" s="19"/>
      <c r="J531" s="19"/>
      <c r="K531" s="19"/>
      <c r="L531" s="25"/>
      <c r="M531" s="20"/>
      <c r="N531" s="25"/>
      <c r="O531" s="20"/>
    </row>
    <row r="532" spans="1:15" ht="14.4" x14ac:dyDescent="0.3">
      <c r="A532" s="20"/>
      <c r="B532" s="20"/>
      <c r="C532" s="19"/>
      <c r="D532" s="19"/>
      <c r="E532" s="19"/>
      <c r="F532" s="19"/>
      <c r="G532" s="19"/>
      <c r="H532" s="19"/>
      <c r="I532" s="19"/>
      <c r="J532" s="19"/>
      <c r="K532" s="19"/>
      <c r="L532" s="25"/>
      <c r="M532" s="20"/>
      <c r="N532" s="25"/>
      <c r="O532" s="20"/>
    </row>
    <row r="533" spans="1:15" ht="14.4" x14ac:dyDescent="0.3">
      <c r="A533" s="20"/>
      <c r="B533" s="20"/>
      <c r="C533" s="19"/>
      <c r="D533" s="19"/>
      <c r="E533" s="19"/>
      <c r="F533" s="19"/>
      <c r="G533" s="19"/>
      <c r="H533" s="19"/>
      <c r="I533" s="19"/>
      <c r="J533" s="19"/>
      <c r="K533" s="19"/>
      <c r="L533" s="25"/>
      <c r="M533" s="20"/>
      <c r="N533" s="25"/>
      <c r="O533" s="20"/>
    </row>
    <row r="534" spans="1:15" ht="14.4" x14ac:dyDescent="0.3">
      <c r="A534" s="20"/>
      <c r="B534" s="20"/>
      <c r="C534" s="19"/>
      <c r="D534" s="19"/>
      <c r="E534" s="19"/>
      <c r="F534" s="19"/>
      <c r="G534" s="19"/>
      <c r="H534" s="19"/>
      <c r="I534" s="19"/>
      <c r="J534" s="19"/>
      <c r="K534" s="19"/>
      <c r="L534" s="25"/>
      <c r="M534" s="20"/>
      <c r="N534" s="25"/>
      <c r="O534" s="20"/>
    </row>
    <row r="535" spans="1:15" ht="14.4" x14ac:dyDescent="0.3">
      <c r="A535" s="20"/>
      <c r="B535" s="20"/>
      <c r="C535" s="19"/>
      <c r="D535" s="19"/>
      <c r="E535" s="19"/>
      <c r="F535" s="19"/>
      <c r="G535" s="19"/>
      <c r="H535" s="19"/>
      <c r="I535" s="19"/>
      <c r="J535" s="19"/>
      <c r="K535" s="19"/>
      <c r="L535" s="25"/>
      <c r="M535" s="20"/>
      <c r="N535" s="25"/>
      <c r="O535" s="20"/>
    </row>
    <row r="536" spans="1:15" ht="14.4" x14ac:dyDescent="0.3">
      <c r="A536" s="20"/>
      <c r="B536" s="20"/>
      <c r="C536" s="19"/>
      <c r="D536" s="19"/>
      <c r="E536" s="19"/>
      <c r="F536" s="19"/>
      <c r="G536" s="19"/>
      <c r="H536" s="19"/>
      <c r="I536" s="19"/>
      <c r="J536" s="19"/>
      <c r="K536" s="19"/>
      <c r="L536" s="25"/>
      <c r="M536" s="20"/>
      <c r="N536" s="25"/>
      <c r="O536" s="20"/>
    </row>
    <row r="537" spans="1:15" ht="14.4" x14ac:dyDescent="0.3">
      <c r="A537" s="20"/>
      <c r="B537" s="20"/>
      <c r="C537" s="19"/>
      <c r="D537" s="19"/>
      <c r="E537" s="19"/>
      <c r="F537" s="19"/>
      <c r="G537" s="19"/>
      <c r="H537" s="19"/>
      <c r="I537" s="19"/>
      <c r="J537" s="19"/>
      <c r="K537" s="19"/>
      <c r="L537" s="25"/>
      <c r="M537" s="20"/>
      <c r="N537" s="25"/>
      <c r="O537" s="20"/>
    </row>
    <row r="538" spans="1:15" ht="14.4" x14ac:dyDescent="0.3">
      <c r="A538" s="20"/>
      <c r="B538" s="20"/>
      <c r="C538" s="19"/>
      <c r="D538" s="19"/>
      <c r="E538" s="19"/>
      <c r="F538" s="19"/>
      <c r="G538" s="19"/>
      <c r="H538" s="19"/>
      <c r="I538" s="19"/>
      <c r="J538" s="19"/>
      <c r="K538" s="19"/>
      <c r="L538" s="25"/>
      <c r="M538" s="20"/>
      <c r="N538" s="25"/>
      <c r="O538" s="20"/>
    </row>
    <row r="539" spans="1:15" ht="14.4" x14ac:dyDescent="0.3">
      <c r="A539" s="20"/>
      <c r="B539" s="20"/>
      <c r="C539" s="19"/>
      <c r="D539" s="19"/>
      <c r="E539" s="19"/>
      <c r="F539" s="19"/>
      <c r="G539" s="19"/>
      <c r="H539" s="19"/>
      <c r="I539" s="19"/>
      <c r="J539" s="19"/>
      <c r="K539" s="19"/>
      <c r="L539" s="25"/>
      <c r="M539" s="20"/>
      <c r="N539" s="25"/>
      <c r="O539" s="20"/>
    </row>
    <row r="540" spans="1:15" ht="14.4" x14ac:dyDescent="0.3">
      <c r="A540" s="20"/>
      <c r="B540" s="20"/>
      <c r="C540" s="19"/>
      <c r="D540" s="19"/>
      <c r="E540" s="19"/>
      <c r="F540" s="19"/>
      <c r="G540" s="19"/>
      <c r="H540" s="19"/>
      <c r="I540" s="19"/>
      <c r="J540" s="19"/>
      <c r="K540" s="19"/>
      <c r="L540" s="25"/>
      <c r="M540" s="20"/>
      <c r="N540" s="25"/>
      <c r="O540" s="20"/>
    </row>
    <row r="541" spans="1:15" ht="14.4" x14ac:dyDescent="0.3">
      <c r="A541" s="20"/>
      <c r="B541" s="20"/>
      <c r="C541" s="19"/>
      <c r="D541" s="19"/>
      <c r="E541" s="19"/>
      <c r="F541" s="19"/>
      <c r="G541" s="19"/>
      <c r="H541" s="19"/>
      <c r="I541" s="19"/>
      <c r="J541" s="19"/>
      <c r="K541" s="19"/>
      <c r="L541" s="25"/>
      <c r="M541" s="20"/>
      <c r="N541" s="25"/>
      <c r="O541" s="20"/>
    </row>
    <row r="542" spans="1:15" ht="14.4" x14ac:dyDescent="0.3">
      <c r="A542" s="20"/>
      <c r="B542" s="20"/>
      <c r="C542" s="19"/>
      <c r="D542" s="19"/>
      <c r="E542" s="19"/>
      <c r="F542" s="19"/>
      <c r="G542" s="19"/>
      <c r="H542" s="19"/>
      <c r="I542" s="19"/>
      <c r="J542" s="19"/>
      <c r="K542" s="19"/>
      <c r="L542" s="25"/>
      <c r="M542" s="20"/>
      <c r="N542" s="25"/>
      <c r="O542" s="20"/>
    </row>
    <row r="543" spans="1:15" ht="14.4" x14ac:dyDescent="0.3">
      <c r="A543" s="20"/>
      <c r="B543" s="20"/>
      <c r="C543" s="19"/>
      <c r="D543" s="19"/>
      <c r="E543" s="19"/>
      <c r="F543" s="19"/>
      <c r="G543" s="19"/>
      <c r="H543" s="19"/>
      <c r="I543" s="19"/>
      <c r="J543" s="19"/>
      <c r="K543" s="19"/>
      <c r="L543" s="25"/>
      <c r="M543" s="20"/>
      <c r="N543" s="25"/>
      <c r="O543" s="20"/>
    </row>
    <row r="544" spans="1:15" ht="14.4" x14ac:dyDescent="0.3">
      <c r="A544" s="20"/>
      <c r="B544" s="20"/>
      <c r="C544" s="19"/>
      <c r="D544" s="19"/>
      <c r="E544" s="19"/>
      <c r="F544" s="19"/>
      <c r="G544" s="19"/>
      <c r="H544" s="19"/>
      <c r="I544" s="19"/>
      <c r="J544" s="19"/>
      <c r="K544" s="19"/>
      <c r="L544" s="25"/>
      <c r="M544" s="20"/>
      <c r="N544" s="25"/>
      <c r="O544" s="20"/>
    </row>
    <row r="545" spans="1:15" ht="14.4" x14ac:dyDescent="0.3">
      <c r="A545" s="20"/>
      <c r="B545" s="20"/>
      <c r="C545" s="19"/>
      <c r="D545" s="19"/>
      <c r="E545" s="19"/>
      <c r="F545" s="19"/>
      <c r="G545" s="19"/>
      <c r="H545" s="19"/>
      <c r="I545" s="19"/>
      <c r="J545" s="19"/>
      <c r="K545" s="19"/>
      <c r="L545" s="25"/>
      <c r="M545" s="20"/>
      <c r="N545" s="25"/>
      <c r="O545" s="20"/>
    </row>
    <row r="546" spans="1:15" ht="14.4" x14ac:dyDescent="0.3">
      <c r="A546" s="20"/>
      <c r="B546" s="20"/>
      <c r="C546" s="19"/>
      <c r="D546" s="19"/>
      <c r="E546" s="19"/>
      <c r="F546" s="19"/>
      <c r="G546" s="19"/>
      <c r="H546" s="19"/>
      <c r="I546" s="19"/>
      <c r="J546" s="19"/>
      <c r="K546" s="19"/>
      <c r="L546" s="25"/>
      <c r="M546" s="20"/>
      <c r="N546" s="25"/>
      <c r="O546" s="20"/>
    </row>
    <row r="547" spans="1:15" ht="14.4" x14ac:dyDescent="0.3">
      <c r="A547" s="20"/>
      <c r="B547" s="20"/>
      <c r="C547" s="19"/>
      <c r="D547" s="19"/>
      <c r="E547" s="19"/>
      <c r="F547" s="19"/>
      <c r="G547" s="19"/>
      <c r="H547" s="19"/>
      <c r="I547" s="19"/>
      <c r="J547" s="19"/>
      <c r="K547" s="19"/>
      <c r="L547" s="25"/>
      <c r="M547" s="20"/>
      <c r="N547" s="25"/>
      <c r="O547" s="20"/>
    </row>
    <row r="548" spans="1:15" ht="14.4" x14ac:dyDescent="0.3">
      <c r="A548" s="20"/>
      <c r="B548" s="20"/>
      <c r="C548" s="19"/>
      <c r="D548" s="19"/>
      <c r="E548" s="19"/>
      <c r="F548" s="19"/>
      <c r="G548" s="19"/>
      <c r="H548" s="19"/>
      <c r="I548" s="19"/>
      <c r="J548" s="19"/>
      <c r="K548" s="19"/>
      <c r="L548" s="25"/>
      <c r="M548" s="20"/>
      <c r="N548" s="25"/>
      <c r="O548" s="20"/>
    </row>
    <row r="549" spans="1:15" ht="14.4" x14ac:dyDescent="0.3">
      <c r="A549" s="20"/>
      <c r="B549" s="20"/>
      <c r="C549" s="19"/>
      <c r="D549" s="19"/>
      <c r="E549" s="19"/>
      <c r="F549" s="19"/>
      <c r="G549" s="19"/>
      <c r="H549" s="19"/>
      <c r="I549" s="19"/>
      <c r="J549" s="19"/>
      <c r="K549" s="19"/>
      <c r="L549" s="25"/>
      <c r="M549" s="20"/>
      <c r="N549" s="25"/>
      <c r="O549" s="20"/>
    </row>
    <row r="550" spans="1:15" ht="14.4" x14ac:dyDescent="0.3">
      <c r="A550" s="20"/>
      <c r="B550" s="20"/>
      <c r="C550" s="19"/>
      <c r="D550" s="19"/>
      <c r="E550" s="19"/>
      <c r="F550" s="19"/>
      <c r="G550" s="19"/>
      <c r="H550" s="19"/>
      <c r="I550" s="19"/>
      <c r="J550" s="19"/>
      <c r="K550" s="19"/>
      <c r="L550" s="25"/>
      <c r="M550" s="20"/>
      <c r="N550" s="25"/>
      <c r="O550" s="20"/>
    </row>
    <row r="551" spans="1:15" ht="14.4" x14ac:dyDescent="0.3">
      <c r="A551" s="20"/>
      <c r="B551" s="20"/>
      <c r="C551" s="19"/>
      <c r="D551" s="19"/>
      <c r="E551" s="19"/>
      <c r="F551" s="19"/>
      <c r="G551" s="19"/>
      <c r="H551" s="19"/>
      <c r="I551" s="19"/>
      <c r="J551" s="19"/>
      <c r="K551" s="19"/>
      <c r="L551" s="25"/>
      <c r="M551" s="20"/>
      <c r="N551" s="25"/>
      <c r="O551" s="20"/>
    </row>
    <row r="552" spans="1:15" ht="14.4" x14ac:dyDescent="0.3">
      <c r="A552" s="20"/>
      <c r="B552" s="20"/>
      <c r="C552" s="19"/>
      <c r="D552" s="19"/>
      <c r="E552" s="19"/>
      <c r="F552" s="19"/>
      <c r="G552" s="19"/>
      <c r="H552" s="19"/>
      <c r="I552" s="19"/>
      <c r="J552" s="19"/>
      <c r="K552" s="19"/>
      <c r="L552" s="25"/>
      <c r="M552" s="20"/>
      <c r="N552" s="25"/>
      <c r="O552" s="20"/>
    </row>
    <row r="553" spans="1:15" ht="14.4" x14ac:dyDescent="0.3">
      <c r="A553" s="20"/>
      <c r="B553" s="20"/>
      <c r="C553" s="19"/>
      <c r="D553" s="19"/>
      <c r="E553" s="19"/>
      <c r="F553" s="19"/>
      <c r="G553" s="19"/>
      <c r="H553" s="19"/>
      <c r="I553" s="19"/>
      <c r="J553" s="19"/>
      <c r="K553" s="19"/>
      <c r="L553" s="25"/>
      <c r="M553" s="20"/>
      <c r="N553" s="25"/>
      <c r="O553" s="20"/>
    </row>
    <row r="554" spans="1:15" ht="14.4" x14ac:dyDescent="0.3">
      <c r="A554" s="20"/>
      <c r="B554" s="20"/>
      <c r="C554" s="19"/>
      <c r="D554" s="19"/>
      <c r="E554" s="19"/>
      <c r="F554" s="19"/>
      <c r="G554" s="19"/>
      <c r="H554" s="19"/>
      <c r="I554" s="19"/>
      <c r="J554" s="19"/>
      <c r="K554" s="19"/>
      <c r="L554" s="25"/>
      <c r="M554" s="20"/>
      <c r="N554" s="25"/>
      <c r="O554" s="20"/>
    </row>
    <row r="555" spans="1:15" ht="14.4" x14ac:dyDescent="0.3">
      <c r="A555" s="20"/>
      <c r="B555" s="20"/>
      <c r="C555" s="19"/>
      <c r="D555" s="19"/>
      <c r="E555" s="19"/>
      <c r="F555" s="19"/>
      <c r="G555" s="19"/>
      <c r="H555" s="19"/>
      <c r="I555" s="19"/>
      <c r="J555" s="19"/>
      <c r="K555" s="19"/>
      <c r="L555" s="25"/>
      <c r="M555" s="20"/>
      <c r="N555" s="25"/>
      <c r="O555" s="20"/>
    </row>
    <row r="556" spans="1:15" ht="14.4" x14ac:dyDescent="0.3">
      <c r="A556" s="20"/>
      <c r="B556" s="20"/>
      <c r="C556" s="19"/>
      <c r="D556" s="19"/>
      <c r="E556" s="19"/>
      <c r="F556" s="19"/>
      <c r="G556" s="19"/>
      <c r="H556" s="19"/>
      <c r="I556" s="19"/>
      <c r="J556" s="19"/>
      <c r="K556" s="19"/>
      <c r="L556" s="25"/>
      <c r="M556" s="20"/>
      <c r="N556" s="25"/>
      <c r="O556" s="20"/>
    </row>
    <row r="557" spans="1:15" ht="14.4" x14ac:dyDescent="0.3">
      <c r="A557" s="20"/>
      <c r="B557" s="20"/>
      <c r="C557" s="19"/>
      <c r="D557" s="19"/>
      <c r="E557" s="19"/>
      <c r="F557" s="19"/>
      <c r="G557" s="19"/>
      <c r="H557" s="19"/>
      <c r="I557" s="19"/>
      <c r="J557" s="19"/>
      <c r="K557" s="19"/>
      <c r="L557" s="25"/>
      <c r="M557" s="20"/>
      <c r="N557" s="25"/>
      <c r="O557" s="20"/>
    </row>
    <row r="558" spans="1:15" ht="14.4" x14ac:dyDescent="0.3">
      <c r="A558" s="20"/>
      <c r="B558" s="20"/>
      <c r="C558" s="19"/>
      <c r="D558" s="19"/>
      <c r="E558" s="19"/>
      <c r="F558" s="19"/>
      <c r="G558" s="19"/>
      <c r="H558" s="19"/>
      <c r="I558" s="19"/>
      <c r="J558" s="19"/>
      <c r="K558" s="19"/>
      <c r="L558" s="25"/>
      <c r="M558" s="20"/>
      <c r="N558" s="25"/>
      <c r="O558" s="20"/>
    </row>
    <row r="559" spans="1:15" ht="14.4" x14ac:dyDescent="0.3">
      <c r="A559" s="20"/>
      <c r="B559" s="20"/>
      <c r="C559" s="19"/>
      <c r="D559" s="19"/>
      <c r="E559" s="19"/>
      <c r="F559" s="19"/>
      <c r="G559" s="19"/>
      <c r="H559" s="19"/>
      <c r="I559" s="19"/>
      <c r="J559" s="19"/>
      <c r="K559" s="19"/>
      <c r="L559" s="25"/>
      <c r="M559" s="20"/>
      <c r="N559" s="25"/>
      <c r="O559" s="20"/>
    </row>
    <row r="560" spans="1:15" ht="14.4" x14ac:dyDescent="0.3">
      <c r="A560" s="20"/>
      <c r="B560" s="20"/>
      <c r="C560" s="19"/>
      <c r="D560" s="19"/>
      <c r="E560" s="19"/>
      <c r="F560" s="19"/>
      <c r="G560" s="19"/>
      <c r="H560" s="19"/>
      <c r="I560" s="19"/>
      <c r="J560" s="19"/>
      <c r="K560" s="19"/>
      <c r="L560" s="25"/>
      <c r="M560" s="20"/>
      <c r="N560" s="25"/>
      <c r="O560" s="20"/>
    </row>
    <row r="561" spans="1:15" ht="14.4" x14ac:dyDescent="0.3">
      <c r="A561" s="20"/>
      <c r="B561" s="20"/>
      <c r="C561" s="19"/>
      <c r="D561" s="19"/>
      <c r="E561" s="19"/>
      <c r="F561" s="19"/>
      <c r="G561" s="19"/>
      <c r="H561" s="19"/>
      <c r="I561" s="19"/>
      <c r="J561" s="19"/>
      <c r="K561" s="19"/>
      <c r="L561" s="25"/>
      <c r="M561" s="20"/>
      <c r="N561" s="25"/>
      <c r="O561" s="20"/>
    </row>
    <row r="562" spans="1:15" ht="14.4" x14ac:dyDescent="0.3">
      <c r="A562" s="20"/>
      <c r="B562" s="20"/>
      <c r="C562" s="19"/>
      <c r="D562" s="19"/>
      <c r="E562" s="19"/>
      <c r="F562" s="19"/>
      <c r="G562" s="19"/>
      <c r="H562" s="19"/>
      <c r="I562" s="19"/>
      <c r="J562" s="19"/>
      <c r="K562" s="19"/>
      <c r="L562" s="25"/>
      <c r="M562" s="20"/>
      <c r="N562" s="25"/>
      <c r="O562" s="20"/>
    </row>
    <row r="563" spans="1:15" ht="14.4" x14ac:dyDescent="0.3">
      <c r="A563" s="20"/>
      <c r="B563" s="20"/>
      <c r="C563" s="19"/>
      <c r="D563" s="19"/>
      <c r="E563" s="19"/>
      <c r="F563" s="19"/>
      <c r="G563" s="19"/>
      <c r="H563" s="19"/>
      <c r="I563" s="19"/>
      <c r="J563" s="19"/>
      <c r="K563" s="19"/>
      <c r="L563" s="25"/>
      <c r="M563" s="20"/>
      <c r="N563" s="25"/>
      <c r="O563" s="20"/>
    </row>
    <row r="564" spans="1:15" ht="14.4" x14ac:dyDescent="0.3">
      <c r="A564" s="20"/>
      <c r="B564" s="20"/>
      <c r="C564" s="19"/>
      <c r="D564" s="19"/>
      <c r="E564" s="19"/>
      <c r="F564" s="19"/>
      <c r="G564" s="19"/>
      <c r="H564" s="19"/>
      <c r="I564" s="19"/>
      <c r="J564" s="19"/>
      <c r="K564" s="19"/>
      <c r="L564" s="25"/>
      <c r="M564" s="20"/>
      <c r="N564" s="25"/>
      <c r="O564" s="20"/>
    </row>
    <row r="565" spans="1:15" ht="14.4" x14ac:dyDescent="0.3">
      <c r="A565" s="20"/>
      <c r="B565" s="20"/>
      <c r="C565" s="19"/>
      <c r="D565" s="19"/>
      <c r="E565" s="19"/>
      <c r="F565" s="19"/>
      <c r="G565" s="19"/>
      <c r="H565" s="19"/>
      <c r="I565" s="19"/>
      <c r="J565" s="19"/>
      <c r="K565" s="19"/>
      <c r="L565" s="25"/>
      <c r="M565" s="20"/>
      <c r="N565" s="25"/>
      <c r="O565" s="20"/>
    </row>
    <row r="566" spans="1:15" ht="14.4" x14ac:dyDescent="0.3">
      <c r="A566" s="20"/>
      <c r="B566" s="20"/>
      <c r="C566" s="19"/>
      <c r="D566" s="19"/>
      <c r="E566" s="19"/>
      <c r="F566" s="19"/>
      <c r="G566" s="19"/>
      <c r="H566" s="19"/>
      <c r="I566" s="19"/>
      <c r="J566" s="19"/>
      <c r="K566" s="19"/>
      <c r="L566" s="25"/>
      <c r="M566" s="20"/>
      <c r="N566" s="25"/>
      <c r="O566" s="20"/>
    </row>
    <row r="567" spans="1:15" ht="14.4" x14ac:dyDescent="0.3">
      <c r="A567" s="20"/>
      <c r="B567" s="20"/>
      <c r="C567" s="19"/>
      <c r="D567" s="19"/>
      <c r="E567" s="19"/>
      <c r="F567" s="19"/>
      <c r="G567" s="19"/>
      <c r="H567" s="19"/>
      <c r="I567" s="19"/>
      <c r="J567" s="19"/>
      <c r="K567" s="19"/>
      <c r="L567" s="25"/>
      <c r="M567" s="20"/>
      <c r="N567" s="25"/>
      <c r="O567" s="20"/>
    </row>
    <row r="568" spans="1:15" ht="14.4" x14ac:dyDescent="0.3">
      <c r="A568" s="20"/>
      <c r="B568" s="20"/>
      <c r="C568" s="19"/>
      <c r="D568" s="19"/>
      <c r="E568" s="19"/>
      <c r="F568" s="19"/>
      <c r="G568" s="19"/>
      <c r="H568" s="19"/>
      <c r="I568" s="19"/>
      <c r="J568" s="19"/>
      <c r="K568" s="19"/>
      <c r="L568" s="25"/>
      <c r="M568" s="20"/>
      <c r="N568" s="25"/>
      <c r="O568" s="20"/>
    </row>
    <row r="569" spans="1:15" ht="14.4" x14ac:dyDescent="0.3">
      <c r="A569" s="20"/>
      <c r="B569" s="20"/>
      <c r="C569" s="19"/>
      <c r="D569" s="19"/>
      <c r="E569" s="19"/>
      <c r="F569" s="19"/>
      <c r="G569" s="19"/>
      <c r="H569" s="19"/>
      <c r="I569" s="19"/>
      <c r="J569" s="19"/>
      <c r="K569" s="19"/>
      <c r="L569" s="25"/>
      <c r="M569" s="20"/>
      <c r="N569" s="25"/>
      <c r="O569" s="20"/>
    </row>
    <row r="570" spans="1:15" ht="14.4" x14ac:dyDescent="0.3">
      <c r="A570" s="20"/>
      <c r="B570" s="20"/>
      <c r="C570" s="19"/>
      <c r="D570" s="19"/>
      <c r="E570" s="19"/>
      <c r="F570" s="19"/>
      <c r="G570" s="19"/>
      <c r="H570" s="19"/>
      <c r="I570" s="19"/>
      <c r="J570" s="19"/>
      <c r="K570" s="19"/>
      <c r="L570" s="25"/>
      <c r="M570" s="20"/>
      <c r="N570" s="25"/>
      <c r="O570" s="20"/>
    </row>
    <row r="571" spans="1:15" ht="14.4" x14ac:dyDescent="0.3">
      <c r="A571" s="20"/>
      <c r="B571" s="20"/>
      <c r="C571" s="19"/>
      <c r="D571" s="19"/>
      <c r="E571" s="19"/>
      <c r="F571" s="19"/>
      <c r="G571" s="19"/>
      <c r="H571" s="19"/>
      <c r="I571" s="19"/>
      <c r="J571" s="19"/>
      <c r="K571" s="19"/>
      <c r="L571" s="25"/>
      <c r="M571" s="20"/>
      <c r="N571" s="25"/>
      <c r="O571" s="20"/>
    </row>
    <row r="572" spans="1:15" ht="14.4" x14ac:dyDescent="0.3">
      <c r="A572" s="20"/>
      <c r="B572" s="20"/>
      <c r="C572" s="19"/>
      <c r="D572" s="19"/>
      <c r="E572" s="19"/>
      <c r="F572" s="19"/>
      <c r="G572" s="19"/>
      <c r="H572" s="19"/>
      <c r="I572" s="19"/>
      <c r="J572" s="19"/>
      <c r="K572" s="19"/>
      <c r="L572" s="25"/>
      <c r="M572" s="20"/>
      <c r="N572" s="25"/>
      <c r="O572" s="20"/>
    </row>
    <row r="573" spans="1:15" ht="14.4" x14ac:dyDescent="0.3">
      <c r="A573" s="20"/>
      <c r="B573" s="20"/>
      <c r="C573" s="19"/>
      <c r="D573" s="19"/>
      <c r="E573" s="19"/>
      <c r="F573" s="19"/>
      <c r="G573" s="19"/>
      <c r="H573" s="19"/>
      <c r="I573" s="19"/>
      <c r="J573" s="19"/>
      <c r="K573" s="19"/>
      <c r="L573" s="25"/>
      <c r="M573" s="20"/>
      <c r="N573" s="25"/>
      <c r="O573" s="20"/>
    </row>
    <row r="574" spans="1:15" ht="14.4" x14ac:dyDescent="0.3">
      <c r="A574" s="20"/>
      <c r="B574" s="20"/>
      <c r="C574" s="19"/>
      <c r="D574" s="19"/>
      <c r="E574" s="19"/>
      <c r="F574" s="19"/>
      <c r="G574" s="19"/>
      <c r="H574" s="19"/>
      <c r="I574" s="19"/>
      <c r="J574" s="19"/>
      <c r="K574" s="19"/>
      <c r="L574" s="25"/>
      <c r="M574" s="20"/>
      <c r="N574" s="25"/>
      <c r="O574" s="20"/>
    </row>
    <row r="575" spans="1:15" ht="14.4" x14ac:dyDescent="0.3">
      <c r="A575" s="20"/>
      <c r="B575" s="20"/>
      <c r="C575" s="19"/>
      <c r="D575" s="19"/>
      <c r="E575" s="19"/>
      <c r="F575" s="19"/>
      <c r="G575" s="19"/>
      <c r="H575" s="19"/>
      <c r="I575" s="19"/>
      <c r="J575" s="19"/>
      <c r="K575" s="19"/>
      <c r="L575" s="25"/>
      <c r="M575" s="20"/>
      <c r="N575" s="25"/>
      <c r="O575" s="20"/>
    </row>
    <row r="576" spans="1:15" ht="14.4" x14ac:dyDescent="0.3">
      <c r="A576" s="20"/>
      <c r="B576" s="20"/>
      <c r="C576" s="19"/>
      <c r="D576" s="19"/>
      <c r="E576" s="19"/>
      <c r="F576" s="19"/>
      <c r="G576" s="19"/>
      <c r="H576" s="19"/>
      <c r="I576" s="19"/>
      <c r="J576" s="19"/>
      <c r="K576" s="19"/>
      <c r="L576" s="25"/>
      <c r="M576" s="20"/>
      <c r="N576" s="25"/>
      <c r="O576" s="20"/>
    </row>
    <row r="577" spans="1:15" ht="14.4" x14ac:dyDescent="0.3">
      <c r="A577" s="20"/>
      <c r="B577" s="20"/>
      <c r="C577" s="19"/>
      <c r="D577" s="19"/>
      <c r="E577" s="19"/>
      <c r="F577" s="19"/>
      <c r="G577" s="19"/>
      <c r="H577" s="19"/>
      <c r="I577" s="19"/>
      <c r="J577" s="19"/>
      <c r="K577" s="19"/>
      <c r="L577" s="25"/>
      <c r="M577" s="20"/>
      <c r="N577" s="25"/>
      <c r="O577" s="20"/>
    </row>
    <row r="578" spans="1:15" ht="14.4" x14ac:dyDescent="0.3">
      <c r="A578" s="20"/>
      <c r="B578" s="20"/>
      <c r="C578" s="19"/>
      <c r="D578" s="19"/>
      <c r="E578" s="19"/>
      <c r="F578" s="19"/>
      <c r="G578" s="19"/>
      <c r="H578" s="19"/>
      <c r="I578" s="19"/>
      <c r="J578" s="19"/>
      <c r="K578" s="19"/>
      <c r="L578" s="25"/>
      <c r="M578" s="20"/>
      <c r="N578" s="25"/>
      <c r="O578" s="20"/>
    </row>
    <row r="579" spans="1:15" ht="14.4" x14ac:dyDescent="0.3">
      <c r="A579" s="20"/>
      <c r="B579" s="20"/>
      <c r="C579" s="19"/>
      <c r="D579" s="19"/>
      <c r="E579" s="19"/>
      <c r="F579" s="19"/>
      <c r="G579" s="19"/>
      <c r="H579" s="19"/>
      <c r="I579" s="19"/>
      <c r="J579" s="19"/>
      <c r="K579" s="19"/>
      <c r="L579" s="25"/>
      <c r="M579" s="20"/>
      <c r="N579" s="25"/>
      <c r="O579" s="20"/>
    </row>
    <row r="580" spans="1:15" ht="14.4" x14ac:dyDescent="0.3">
      <c r="A580" s="20"/>
      <c r="B580" s="20"/>
      <c r="C580" s="19"/>
      <c r="D580" s="19"/>
      <c r="E580" s="19"/>
      <c r="F580" s="19"/>
      <c r="G580" s="19"/>
      <c r="H580" s="19"/>
      <c r="I580" s="19"/>
      <c r="J580" s="19"/>
      <c r="K580" s="19"/>
      <c r="L580" s="25"/>
      <c r="M580" s="20"/>
      <c r="N580" s="25"/>
      <c r="O580" s="20"/>
    </row>
    <row r="581" spans="1:15" ht="14.4" x14ac:dyDescent="0.3">
      <c r="A581" s="20"/>
      <c r="B581" s="20"/>
      <c r="C581" s="19"/>
      <c r="D581" s="19"/>
      <c r="E581" s="19"/>
      <c r="F581" s="19"/>
      <c r="G581" s="19"/>
      <c r="H581" s="19"/>
      <c r="I581" s="19"/>
      <c r="J581" s="19"/>
      <c r="K581" s="19"/>
      <c r="L581" s="25"/>
      <c r="M581" s="20"/>
      <c r="N581" s="25"/>
      <c r="O581" s="20"/>
    </row>
    <row r="582" spans="1:15" ht="14.4" x14ac:dyDescent="0.3">
      <c r="A582" s="20"/>
      <c r="B582" s="20"/>
      <c r="C582" s="19"/>
      <c r="D582" s="19"/>
      <c r="E582" s="19"/>
      <c r="F582" s="19"/>
      <c r="G582" s="19"/>
      <c r="H582" s="19"/>
      <c r="I582" s="19"/>
      <c r="J582" s="19"/>
      <c r="K582" s="19"/>
      <c r="L582" s="25"/>
      <c r="M582" s="20"/>
      <c r="N582" s="25"/>
      <c r="O582" s="20"/>
    </row>
    <row r="583" spans="1:15" ht="14.4" x14ac:dyDescent="0.3">
      <c r="A583" s="20"/>
      <c r="B583" s="20"/>
      <c r="C583" s="19"/>
      <c r="D583" s="19"/>
      <c r="E583" s="19"/>
      <c r="F583" s="19"/>
      <c r="G583" s="19"/>
      <c r="H583" s="19"/>
      <c r="I583" s="19"/>
      <c r="J583" s="19"/>
      <c r="K583" s="19"/>
      <c r="L583" s="25"/>
      <c r="M583" s="20"/>
      <c r="N583" s="25"/>
      <c r="O583" s="20"/>
    </row>
    <row r="584" spans="1:15" ht="14.4" x14ac:dyDescent="0.3">
      <c r="A584" s="20"/>
      <c r="B584" s="20"/>
      <c r="C584" s="19"/>
      <c r="D584" s="19"/>
      <c r="E584" s="19"/>
      <c r="F584" s="19"/>
      <c r="G584" s="19"/>
      <c r="H584" s="19"/>
      <c r="I584" s="19"/>
      <c r="J584" s="19"/>
      <c r="K584" s="19"/>
      <c r="L584" s="25"/>
      <c r="M584" s="20"/>
      <c r="N584" s="25"/>
      <c r="O584" s="20"/>
    </row>
    <row r="585" spans="1:15" ht="14.4" x14ac:dyDescent="0.3">
      <c r="A585" s="20"/>
      <c r="B585" s="20"/>
      <c r="C585" s="19"/>
      <c r="D585" s="19"/>
      <c r="E585" s="19"/>
      <c r="F585" s="19"/>
      <c r="G585" s="19"/>
      <c r="H585" s="19"/>
      <c r="I585" s="19"/>
      <c r="J585" s="19"/>
      <c r="K585" s="19"/>
      <c r="L585" s="25"/>
      <c r="M585" s="20"/>
      <c r="N585" s="25"/>
      <c r="O585" s="20"/>
    </row>
    <row r="586" spans="1:15" ht="14.4" x14ac:dyDescent="0.3">
      <c r="A586" s="20"/>
      <c r="B586" s="20"/>
      <c r="C586" s="19"/>
      <c r="D586" s="19"/>
      <c r="E586" s="19"/>
      <c r="F586" s="19"/>
      <c r="G586" s="19"/>
      <c r="H586" s="19"/>
      <c r="I586" s="19"/>
      <c r="J586" s="19"/>
      <c r="K586" s="19"/>
      <c r="L586" s="25"/>
      <c r="M586" s="20"/>
      <c r="N586" s="25"/>
      <c r="O586" s="20"/>
    </row>
    <row r="587" spans="1:15" ht="14.4" x14ac:dyDescent="0.3">
      <c r="A587" s="20"/>
      <c r="B587" s="20"/>
      <c r="C587" s="19"/>
      <c r="D587" s="19"/>
      <c r="E587" s="19"/>
      <c r="F587" s="19"/>
      <c r="G587" s="19"/>
      <c r="H587" s="19"/>
      <c r="I587" s="19"/>
      <c r="J587" s="19"/>
      <c r="K587" s="19"/>
      <c r="L587" s="25"/>
      <c r="M587" s="20"/>
      <c r="N587" s="25"/>
      <c r="O587" s="20"/>
    </row>
    <row r="588" spans="1:15" ht="14.4" x14ac:dyDescent="0.3">
      <c r="A588" s="20"/>
      <c r="B588" s="20"/>
      <c r="C588" s="19"/>
      <c r="D588" s="19"/>
      <c r="E588" s="19"/>
      <c r="F588" s="19"/>
      <c r="G588" s="19"/>
      <c r="H588" s="19"/>
      <c r="I588" s="19"/>
      <c r="J588" s="19"/>
      <c r="K588" s="19"/>
      <c r="L588" s="25"/>
      <c r="M588" s="20"/>
      <c r="N588" s="25"/>
      <c r="O588" s="20"/>
    </row>
    <row r="589" spans="1:15" ht="14.4" x14ac:dyDescent="0.3">
      <c r="A589" s="20"/>
      <c r="B589" s="20"/>
      <c r="C589" s="19"/>
      <c r="D589" s="19"/>
      <c r="E589" s="19"/>
      <c r="F589" s="19"/>
      <c r="G589" s="19"/>
      <c r="H589" s="19"/>
      <c r="I589" s="19"/>
      <c r="J589" s="19"/>
      <c r="K589" s="19"/>
      <c r="L589" s="25"/>
      <c r="M589" s="20"/>
      <c r="N589" s="25"/>
      <c r="O589" s="20"/>
    </row>
    <row r="590" spans="1:15" ht="14.4" x14ac:dyDescent="0.3">
      <c r="A590" s="20"/>
      <c r="B590" s="20"/>
      <c r="C590" s="19"/>
      <c r="D590" s="19"/>
      <c r="E590" s="19"/>
      <c r="F590" s="19"/>
      <c r="G590" s="19"/>
      <c r="H590" s="19"/>
      <c r="I590" s="19"/>
      <c r="J590" s="19"/>
      <c r="K590" s="19"/>
      <c r="L590" s="25"/>
      <c r="M590" s="20"/>
      <c r="N590" s="25"/>
      <c r="O590" s="20"/>
    </row>
    <row r="591" spans="1:15" ht="14.4" x14ac:dyDescent="0.3">
      <c r="A591" s="20"/>
      <c r="B591" s="20"/>
      <c r="C591" s="19"/>
      <c r="D591" s="19"/>
      <c r="E591" s="19"/>
      <c r="F591" s="19"/>
      <c r="G591" s="19"/>
      <c r="H591" s="19"/>
      <c r="I591" s="19"/>
      <c r="J591" s="19"/>
      <c r="K591" s="19"/>
      <c r="L591" s="25"/>
      <c r="M591" s="20"/>
      <c r="N591" s="25"/>
      <c r="O591" s="20"/>
    </row>
    <row r="592" spans="1:15" ht="14.4" x14ac:dyDescent="0.3">
      <c r="A592" s="20"/>
      <c r="B592" s="20"/>
      <c r="C592" s="19"/>
      <c r="D592" s="19"/>
      <c r="E592" s="19"/>
      <c r="F592" s="19"/>
      <c r="G592" s="19"/>
      <c r="H592" s="19"/>
      <c r="I592" s="19"/>
      <c r="J592" s="19"/>
      <c r="K592" s="19"/>
      <c r="L592" s="25"/>
      <c r="M592" s="20"/>
      <c r="N592" s="25"/>
      <c r="O592" s="20"/>
    </row>
    <row r="593" spans="1:15" ht="14.4" x14ac:dyDescent="0.3">
      <c r="A593" s="20"/>
      <c r="B593" s="20"/>
      <c r="C593" s="19"/>
      <c r="D593" s="19"/>
      <c r="E593" s="19"/>
      <c r="F593" s="19"/>
      <c r="G593" s="19"/>
      <c r="H593" s="19"/>
      <c r="I593" s="19"/>
      <c r="J593" s="19"/>
      <c r="K593" s="19"/>
      <c r="L593" s="25"/>
      <c r="M593" s="20"/>
      <c r="N593" s="25"/>
      <c r="O593" s="20"/>
    </row>
    <row r="594" spans="1:15" ht="14.4" x14ac:dyDescent="0.3">
      <c r="A594" s="20"/>
      <c r="B594" s="20"/>
      <c r="C594" s="19"/>
      <c r="D594" s="19"/>
      <c r="E594" s="19"/>
      <c r="F594" s="19"/>
      <c r="G594" s="19"/>
      <c r="H594" s="19"/>
      <c r="I594" s="19"/>
      <c r="J594" s="19"/>
      <c r="K594" s="19"/>
      <c r="L594" s="25"/>
      <c r="M594" s="20"/>
      <c r="N594" s="25"/>
      <c r="O594" s="20"/>
    </row>
    <row r="595" spans="1:15" ht="14.4" x14ac:dyDescent="0.3">
      <c r="A595" s="20"/>
      <c r="B595" s="20"/>
      <c r="C595" s="19"/>
      <c r="D595" s="19"/>
      <c r="E595" s="19"/>
      <c r="F595" s="19"/>
      <c r="G595" s="19"/>
      <c r="H595" s="19"/>
      <c r="I595" s="19"/>
      <c r="J595" s="19"/>
      <c r="K595" s="19"/>
      <c r="L595" s="25"/>
      <c r="M595" s="20"/>
      <c r="N595" s="25"/>
      <c r="O595" s="20"/>
    </row>
    <row r="596" spans="1:15" ht="14.4" x14ac:dyDescent="0.3">
      <c r="A596" s="20"/>
      <c r="B596" s="20"/>
      <c r="C596" s="19"/>
      <c r="D596" s="19"/>
      <c r="E596" s="19"/>
      <c r="F596" s="19"/>
      <c r="G596" s="19"/>
      <c r="H596" s="19"/>
      <c r="I596" s="19"/>
      <c r="J596" s="19"/>
      <c r="K596" s="19"/>
      <c r="L596" s="25"/>
      <c r="M596" s="20"/>
      <c r="N596" s="25"/>
      <c r="O596" s="20"/>
    </row>
    <row r="597" spans="1:15" ht="14.4" x14ac:dyDescent="0.3">
      <c r="A597" s="20"/>
      <c r="B597" s="20"/>
      <c r="C597" s="19"/>
      <c r="D597" s="19"/>
      <c r="E597" s="19"/>
      <c r="F597" s="19"/>
      <c r="G597" s="19"/>
      <c r="H597" s="19"/>
      <c r="I597" s="19"/>
      <c r="J597" s="19"/>
      <c r="K597" s="19"/>
      <c r="L597" s="25"/>
      <c r="M597" s="20"/>
      <c r="N597" s="25"/>
      <c r="O597" s="20"/>
    </row>
    <row r="598" spans="1:15" ht="14.4" x14ac:dyDescent="0.3">
      <c r="A598" s="20"/>
      <c r="B598" s="20"/>
      <c r="C598" s="19"/>
      <c r="D598" s="19"/>
      <c r="E598" s="19"/>
      <c r="F598" s="19"/>
      <c r="G598" s="19"/>
      <c r="H598" s="19"/>
      <c r="I598" s="19"/>
      <c r="J598" s="19"/>
      <c r="K598" s="19"/>
      <c r="L598" s="25"/>
      <c r="M598" s="20"/>
      <c r="N598" s="25"/>
      <c r="O598" s="20"/>
    </row>
    <row r="599" spans="1:15" ht="14.4" x14ac:dyDescent="0.3">
      <c r="A599" s="20"/>
      <c r="B599" s="20"/>
      <c r="C599" s="19"/>
      <c r="D599" s="19"/>
      <c r="E599" s="19"/>
      <c r="F599" s="19"/>
      <c r="G599" s="19"/>
      <c r="H599" s="19"/>
      <c r="I599" s="19"/>
      <c r="J599" s="19"/>
      <c r="K599" s="19"/>
      <c r="L599" s="25"/>
      <c r="M599" s="20"/>
      <c r="N599" s="25"/>
      <c r="O599" s="20"/>
    </row>
    <row r="600" spans="1:15" ht="14.4" x14ac:dyDescent="0.3">
      <c r="A600" s="20"/>
      <c r="B600" s="20"/>
      <c r="C600" s="19"/>
      <c r="D600" s="19"/>
      <c r="E600" s="19"/>
      <c r="F600" s="19"/>
      <c r="G600" s="19"/>
      <c r="H600" s="19"/>
      <c r="I600" s="19"/>
      <c r="J600" s="19"/>
      <c r="K600" s="19"/>
      <c r="L600" s="25"/>
      <c r="M600" s="20"/>
      <c r="N600" s="25"/>
      <c r="O600" s="20"/>
    </row>
    <row r="601" spans="1:15" ht="14.4" x14ac:dyDescent="0.3">
      <c r="A601" s="20"/>
      <c r="B601" s="20"/>
      <c r="C601" s="19"/>
      <c r="D601" s="19"/>
      <c r="E601" s="19"/>
      <c r="F601" s="19"/>
      <c r="G601" s="19"/>
      <c r="H601" s="19"/>
      <c r="I601" s="19"/>
      <c r="J601" s="19"/>
      <c r="K601" s="19"/>
      <c r="L601" s="25"/>
      <c r="M601" s="20"/>
      <c r="N601" s="25"/>
      <c r="O601" s="20"/>
    </row>
    <row r="602" spans="1:15" ht="14.4" x14ac:dyDescent="0.3">
      <c r="A602" s="20"/>
      <c r="B602" s="20"/>
      <c r="C602" s="19"/>
      <c r="D602" s="19"/>
      <c r="E602" s="19"/>
      <c r="F602" s="19"/>
      <c r="G602" s="19"/>
      <c r="H602" s="19"/>
      <c r="I602" s="19"/>
      <c r="J602" s="19"/>
      <c r="K602" s="19"/>
      <c r="L602" s="25"/>
      <c r="M602" s="20"/>
      <c r="N602" s="25"/>
      <c r="O602" s="20"/>
    </row>
    <row r="603" spans="1:15" ht="14.4" x14ac:dyDescent="0.3">
      <c r="A603" s="20"/>
      <c r="B603" s="20"/>
      <c r="C603" s="19"/>
      <c r="D603" s="19"/>
      <c r="E603" s="19"/>
      <c r="F603" s="19"/>
      <c r="G603" s="19"/>
      <c r="H603" s="19"/>
      <c r="I603" s="19"/>
      <c r="J603" s="19"/>
      <c r="K603" s="19"/>
      <c r="L603" s="25"/>
      <c r="M603" s="20"/>
      <c r="N603" s="25"/>
      <c r="O603" s="20"/>
    </row>
    <row r="604" spans="1:15" ht="14.4" x14ac:dyDescent="0.3">
      <c r="A604" s="20"/>
      <c r="B604" s="20"/>
      <c r="C604" s="19"/>
      <c r="D604" s="19"/>
      <c r="E604" s="19"/>
      <c r="F604" s="19"/>
      <c r="G604" s="19"/>
      <c r="H604" s="19"/>
      <c r="I604" s="19"/>
      <c r="J604" s="19"/>
      <c r="K604" s="19"/>
      <c r="L604" s="25"/>
      <c r="M604" s="20"/>
      <c r="N604" s="25"/>
      <c r="O604" s="20"/>
    </row>
    <row r="605" spans="1:15" ht="14.4" x14ac:dyDescent="0.3">
      <c r="A605" s="20"/>
      <c r="B605" s="20"/>
      <c r="C605" s="19"/>
      <c r="D605" s="19"/>
      <c r="E605" s="19"/>
      <c r="F605" s="19"/>
      <c r="G605" s="19"/>
      <c r="H605" s="19"/>
      <c r="I605" s="19"/>
      <c r="J605" s="19"/>
      <c r="K605" s="19"/>
      <c r="L605" s="25"/>
      <c r="M605" s="20"/>
      <c r="N605" s="25"/>
      <c r="O605" s="20"/>
    </row>
    <row r="606" spans="1:15" ht="14.4" x14ac:dyDescent="0.3">
      <c r="A606" s="20"/>
      <c r="B606" s="20"/>
      <c r="C606" s="19"/>
      <c r="D606" s="19"/>
      <c r="E606" s="19"/>
      <c r="F606" s="19"/>
      <c r="G606" s="19"/>
      <c r="H606" s="19"/>
      <c r="I606" s="19"/>
      <c r="J606" s="19"/>
      <c r="K606" s="19"/>
      <c r="L606" s="25"/>
      <c r="M606" s="20"/>
      <c r="N606" s="25"/>
      <c r="O606" s="20"/>
    </row>
    <row r="607" spans="1:15" ht="14.4" x14ac:dyDescent="0.3">
      <c r="A607" s="20"/>
      <c r="B607" s="20"/>
      <c r="C607" s="19"/>
      <c r="D607" s="19"/>
      <c r="E607" s="19"/>
      <c r="F607" s="19"/>
      <c r="G607" s="19"/>
      <c r="H607" s="19"/>
      <c r="I607" s="19"/>
      <c r="J607" s="19"/>
      <c r="K607" s="19"/>
      <c r="L607" s="25"/>
      <c r="M607" s="20"/>
      <c r="N607" s="25"/>
      <c r="O607" s="20"/>
    </row>
    <row r="608" spans="1:15" ht="14.4" x14ac:dyDescent="0.3">
      <c r="A608" s="20"/>
      <c r="B608" s="20"/>
      <c r="C608" s="19"/>
      <c r="D608" s="19"/>
      <c r="E608" s="19"/>
      <c r="F608" s="19"/>
      <c r="G608" s="19"/>
      <c r="H608" s="19"/>
      <c r="I608" s="19"/>
      <c r="J608" s="19"/>
      <c r="K608" s="19"/>
      <c r="L608" s="25"/>
      <c r="M608" s="20"/>
      <c r="N608" s="25"/>
      <c r="O608" s="20"/>
    </row>
    <row r="609" spans="1:15" ht="14.4" x14ac:dyDescent="0.3">
      <c r="A609" s="20"/>
      <c r="B609" s="20"/>
      <c r="C609" s="19"/>
      <c r="D609" s="19"/>
      <c r="E609" s="19"/>
      <c r="F609" s="19"/>
      <c r="G609" s="19"/>
      <c r="H609" s="19"/>
      <c r="I609" s="19"/>
      <c r="J609" s="19"/>
      <c r="K609" s="19"/>
      <c r="L609" s="25"/>
      <c r="M609" s="20"/>
      <c r="N609" s="25"/>
      <c r="O609" s="20"/>
    </row>
    <row r="610" spans="1:15" ht="14.4" x14ac:dyDescent="0.3">
      <c r="A610" s="20"/>
      <c r="B610" s="20"/>
      <c r="C610" s="19"/>
      <c r="D610" s="19"/>
      <c r="E610" s="19"/>
      <c r="F610" s="19"/>
      <c r="G610" s="19"/>
      <c r="H610" s="19"/>
      <c r="I610" s="19"/>
      <c r="J610" s="19"/>
      <c r="K610" s="19"/>
      <c r="L610" s="25"/>
      <c r="M610" s="20"/>
      <c r="N610" s="25"/>
      <c r="O610" s="20"/>
    </row>
    <row r="611" spans="1:15" ht="14.4" x14ac:dyDescent="0.3">
      <c r="A611" s="20"/>
      <c r="B611" s="20"/>
      <c r="C611" s="19"/>
      <c r="D611" s="19"/>
      <c r="E611" s="19"/>
      <c r="F611" s="19"/>
      <c r="G611" s="19"/>
      <c r="H611" s="19"/>
      <c r="I611" s="19"/>
      <c r="J611" s="19"/>
      <c r="K611" s="19"/>
      <c r="L611" s="25"/>
      <c r="M611" s="20"/>
      <c r="N611" s="25"/>
      <c r="O611" s="20"/>
    </row>
    <row r="612" spans="1:15" ht="14.4" x14ac:dyDescent="0.3">
      <c r="A612" s="20"/>
      <c r="B612" s="20"/>
      <c r="C612" s="19"/>
      <c r="D612" s="19"/>
      <c r="E612" s="19"/>
      <c r="F612" s="19"/>
      <c r="G612" s="19"/>
      <c r="H612" s="19"/>
      <c r="I612" s="19"/>
      <c r="J612" s="19"/>
      <c r="K612" s="19"/>
      <c r="L612" s="25"/>
      <c r="M612" s="20"/>
      <c r="N612" s="25"/>
      <c r="O612" s="20"/>
    </row>
    <row r="613" spans="1:15" ht="14.4" x14ac:dyDescent="0.3">
      <c r="A613" s="20"/>
      <c r="B613" s="20"/>
      <c r="C613" s="19"/>
      <c r="D613" s="19"/>
      <c r="E613" s="19"/>
      <c r="F613" s="19"/>
      <c r="G613" s="19"/>
      <c r="H613" s="19"/>
      <c r="I613" s="19"/>
      <c r="J613" s="19"/>
      <c r="K613" s="19"/>
      <c r="L613" s="25"/>
      <c r="M613" s="20"/>
      <c r="N613" s="25"/>
      <c r="O613" s="20"/>
    </row>
    <row r="614" spans="1:15" ht="14.4" x14ac:dyDescent="0.3">
      <c r="A614" s="20"/>
      <c r="B614" s="20"/>
      <c r="C614" s="19"/>
      <c r="D614" s="19"/>
      <c r="E614" s="19"/>
      <c r="F614" s="19"/>
      <c r="G614" s="19"/>
      <c r="H614" s="19"/>
      <c r="I614" s="19"/>
      <c r="J614" s="19"/>
      <c r="K614" s="19"/>
      <c r="L614" s="25"/>
      <c r="M614" s="20"/>
      <c r="N614" s="25"/>
      <c r="O614" s="20"/>
    </row>
    <row r="615" spans="1:15" ht="14.4" x14ac:dyDescent="0.3">
      <c r="A615" s="20"/>
      <c r="B615" s="20"/>
      <c r="C615" s="19"/>
      <c r="D615" s="19"/>
      <c r="E615" s="19"/>
      <c r="F615" s="19"/>
      <c r="G615" s="19"/>
      <c r="H615" s="19"/>
      <c r="I615" s="19"/>
      <c r="J615" s="19"/>
      <c r="K615" s="19"/>
      <c r="L615" s="25"/>
      <c r="M615" s="20"/>
      <c r="N615" s="25"/>
      <c r="O615" s="20"/>
    </row>
    <row r="616" spans="1:15" ht="14.4" x14ac:dyDescent="0.3">
      <c r="A616" s="20"/>
      <c r="B616" s="20"/>
      <c r="C616" s="19"/>
      <c r="D616" s="19"/>
      <c r="E616" s="19"/>
      <c r="F616" s="19"/>
      <c r="G616" s="19"/>
      <c r="H616" s="19"/>
      <c r="I616" s="19"/>
      <c r="J616" s="19"/>
      <c r="K616" s="19"/>
      <c r="L616" s="25"/>
      <c r="M616" s="20"/>
      <c r="N616" s="25"/>
      <c r="O616" s="20"/>
    </row>
    <row r="617" spans="1:15" ht="14.4" x14ac:dyDescent="0.3">
      <c r="A617" s="20"/>
      <c r="B617" s="20"/>
      <c r="C617" s="19"/>
      <c r="D617" s="19"/>
      <c r="E617" s="19"/>
      <c r="F617" s="19"/>
      <c r="G617" s="19"/>
      <c r="H617" s="19"/>
      <c r="I617" s="19"/>
      <c r="J617" s="19"/>
      <c r="K617" s="19"/>
      <c r="L617" s="25"/>
      <c r="M617" s="20"/>
      <c r="N617" s="25"/>
      <c r="O617" s="20"/>
    </row>
    <row r="618" spans="1:15" ht="14.4" x14ac:dyDescent="0.3">
      <c r="A618" s="20"/>
      <c r="B618" s="20"/>
      <c r="C618" s="19"/>
      <c r="D618" s="19"/>
      <c r="E618" s="19"/>
      <c r="F618" s="19"/>
      <c r="G618" s="19"/>
      <c r="H618" s="19"/>
      <c r="I618" s="19"/>
      <c r="J618" s="19"/>
      <c r="K618" s="19"/>
      <c r="L618" s="25"/>
      <c r="M618" s="20"/>
      <c r="N618" s="25"/>
      <c r="O618" s="20"/>
    </row>
    <row r="619" spans="1:15" ht="14.4" x14ac:dyDescent="0.3">
      <c r="A619" s="20"/>
      <c r="B619" s="20"/>
      <c r="C619" s="19"/>
      <c r="D619" s="19"/>
      <c r="E619" s="19"/>
      <c r="F619" s="19"/>
      <c r="G619" s="19"/>
      <c r="H619" s="19"/>
      <c r="I619" s="19"/>
      <c r="J619" s="19"/>
      <c r="K619" s="19"/>
      <c r="L619" s="25"/>
      <c r="M619" s="20"/>
      <c r="N619" s="25"/>
      <c r="O619" s="20"/>
    </row>
    <row r="620" spans="1:15" ht="14.4" x14ac:dyDescent="0.3">
      <c r="A620" s="20"/>
      <c r="B620" s="20"/>
      <c r="C620" s="19"/>
      <c r="D620" s="19"/>
      <c r="E620" s="19"/>
      <c r="F620" s="19"/>
      <c r="G620" s="19"/>
      <c r="H620" s="19"/>
      <c r="I620" s="19"/>
      <c r="J620" s="19"/>
      <c r="K620" s="19"/>
      <c r="L620" s="25"/>
      <c r="M620" s="20"/>
      <c r="N620" s="25"/>
      <c r="O620" s="20"/>
    </row>
    <row r="621" spans="1:15" ht="14.4" x14ac:dyDescent="0.3">
      <c r="A621" s="20"/>
      <c r="B621" s="20"/>
      <c r="C621" s="19"/>
      <c r="D621" s="19"/>
      <c r="E621" s="19"/>
      <c r="F621" s="19"/>
      <c r="G621" s="19"/>
      <c r="H621" s="19"/>
      <c r="I621" s="19"/>
      <c r="J621" s="19"/>
      <c r="K621" s="19"/>
      <c r="L621" s="25"/>
      <c r="M621" s="20"/>
      <c r="N621" s="25"/>
      <c r="O621" s="20"/>
    </row>
    <row r="622" spans="1:15" ht="14.4" x14ac:dyDescent="0.3">
      <c r="A622" s="20"/>
      <c r="B622" s="20"/>
      <c r="C622" s="19"/>
      <c r="D622" s="19"/>
      <c r="E622" s="19"/>
      <c r="F622" s="19"/>
      <c r="G622" s="19"/>
      <c r="H622" s="19"/>
      <c r="I622" s="19"/>
      <c r="J622" s="19"/>
      <c r="K622" s="19"/>
      <c r="L622" s="25"/>
      <c r="M622" s="20"/>
      <c r="N622" s="25"/>
      <c r="O622" s="20"/>
    </row>
    <row r="623" spans="1:15" ht="14.4" x14ac:dyDescent="0.3">
      <c r="A623" s="20"/>
      <c r="B623" s="20"/>
      <c r="C623" s="19"/>
      <c r="D623" s="19"/>
      <c r="E623" s="19"/>
      <c r="F623" s="19"/>
      <c r="G623" s="19"/>
      <c r="H623" s="19"/>
      <c r="I623" s="19"/>
      <c r="J623" s="19"/>
      <c r="K623" s="19"/>
      <c r="L623" s="25"/>
      <c r="M623" s="20"/>
      <c r="N623" s="25"/>
      <c r="O623" s="20"/>
    </row>
    <row r="624" spans="1:15" ht="14.4" x14ac:dyDescent="0.3">
      <c r="A624" s="20"/>
      <c r="B624" s="20"/>
      <c r="C624" s="19"/>
      <c r="D624" s="19"/>
      <c r="E624" s="19"/>
      <c r="F624" s="19"/>
      <c r="G624" s="19"/>
      <c r="H624" s="19"/>
      <c r="I624" s="19"/>
      <c r="J624" s="19"/>
      <c r="K624" s="19"/>
      <c r="L624" s="25"/>
      <c r="M624" s="20"/>
      <c r="N624" s="25"/>
      <c r="O624" s="20"/>
    </row>
    <row r="625" spans="1:15" ht="14.4" x14ac:dyDescent="0.3">
      <c r="A625" s="20"/>
      <c r="B625" s="20"/>
      <c r="C625" s="19"/>
      <c r="D625" s="19"/>
      <c r="E625" s="19"/>
      <c r="F625" s="19"/>
      <c r="G625" s="19"/>
      <c r="H625" s="19"/>
      <c r="I625" s="19"/>
      <c r="J625" s="19"/>
      <c r="K625" s="19"/>
      <c r="L625" s="25"/>
      <c r="M625" s="20"/>
      <c r="N625" s="25"/>
      <c r="O625" s="20"/>
    </row>
    <row r="626" spans="1:15" ht="14.4" x14ac:dyDescent="0.3">
      <c r="A626" s="20"/>
      <c r="B626" s="20"/>
      <c r="C626" s="19"/>
      <c r="D626" s="19"/>
      <c r="E626" s="19"/>
      <c r="F626" s="19"/>
      <c r="G626" s="19"/>
      <c r="H626" s="19"/>
      <c r="I626" s="19"/>
      <c r="J626" s="19"/>
      <c r="K626" s="19"/>
      <c r="L626" s="25"/>
      <c r="M626" s="20"/>
      <c r="N626" s="25"/>
      <c r="O626" s="20"/>
    </row>
    <row r="627" spans="1:15" ht="14.4" x14ac:dyDescent="0.3">
      <c r="A627" s="20"/>
      <c r="B627" s="20"/>
      <c r="C627" s="19"/>
      <c r="D627" s="19"/>
      <c r="E627" s="19"/>
      <c r="F627" s="19"/>
      <c r="G627" s="19"/>
      <c r="H627" s="19"/>
      <c r="I627" s="19"/>
      <c r="J627" s="19"/>
      <c r="K627" s="19"/>
      <c r="L627" s="25"/>
      <c r="M627" s="20"/>
      <c r="N627" s="25"/>
      <c r="O627" s="20"/>
    </row>
    <row r="628" spans="1:15" ht="14.4" x14ac:dyDescent="0.3">
      <c r="A628" s="20"/>
      <c r="B628" s="20"/>
      <c r="C628" s="19"/>
      <c r="D628" s="19"/>
      <c r="E628" s="19"/>
      <c r="F628" s="19"/>
      <c r="G628" s="19"/>
      <c r="H628" s="19"/>
      <c r="I628" s="19"/>
      <c r="J628" s="19"/>
      <c r="K628" s="19"/>
      <c r="L628" s="25"/>
      <c r="M628" s="20"/>
      <c r="N628" s="25"/>
      <c r="O628" s="20"/>
    </row>
    <row r="629" spans="1:15" ht="14.4" x14ac:dyDescent="0.3">
      <c r="A629" s="20"/>
      <c r="B629" s="20"/>
      <c r="C629" s="19"/>
      <c r="D629" s="19"/>
      <c r="E629" s="19"/>
      <c r="F629" s="19"/>
      <c r="G629" s="19"/>
      <c r="H629" s="19"/>
      <c r="I629" s="19"/>
      <c r="J629" s="19"/>
      <c r="K629" s="19"/>
      <c r="L629" s="25"/>
      <c r="M629" s="20"/>
      <c r="N629" s="25"/>
      <c r="O629" s="20"/>
    </row>
    <row r="630" spans="1:15" ht="14.4" x14ac:dyDescent="0.3">
      <c r="A630" s="20"/>
      <c r="B630" s="20"/>
      <c r="C630" s="19"/>
      <c r="D630" s="19"/>
      <c r="E630" s="19"/>
      <c r="F630" s="19"/>
      <c r="G630" s="19"/>
      <c r="H630" s="19"/>
      <c r="I630" s="19"/>
      <c r="J630" s="19"/>
      <c r="K630" s="19"/>
      <c r="L630" s="25"/>
      <c r="M630" s="20"/>
      <c r="N630" s="25"/>
      <c r="O630" s="20"/>
    </row>
    <row r="631" spans="1:15" ht="14.4" x14ac:dyDescent="0.3">
      <c r="A631" s="20"/>
      <c r="B631" s="20"/>
      <c r="C631" s="19"/>
      <c r="D631" s="19"/>
      <c r="E631" s="19"/>
      <c r="F631" s="19"/>
      <c r="G631" s="19"/>
      <c r="H631" s="19"/>
      <c r="I631" s="19"/>
      <c r="J631" s="19"/>
      <c r="K631" s="19"/>
      <c r="L631" s="25"/>
      <c r="M631" s="20"/>
      <c r="N631" s="25"/>
      <c r="O631" s="20"/>
    </row>
    <row r="632" spans="1:15" ht="14.4" x14ac:dyDescent="0.3">
      <c r="A632" s="20"/>
      <c r="B632" s="20"/>
      <c r="C632" s="19"/>
      <c r="D632" s="19"/>
      <c r="E632" s="19"/>
      <c r="F632" s="19"/>
      <c r="G632" s="19"/>
      <c r="H632" s="19"/>
      <c r="I632" s="19"/>
      <c r="J632" s="19"/>
      <c r="K632" s="19"/>
      <c r="L632" s="25"/>
      <c r="M632" s="20"/>
      <c r="N632" s="25"/>
      <c r="O632" s="20"/>
    </row>
    <row r="633" spans="1:15" ht="14.4" x14ac:dyDescent="0.3">
      <c r="A633" s="20"/>
      <c r="B633" s="20"/>
      <c r="C633" s="19"/>
      <c r="D633" s="19"/>
      <c r="E633" s="19"/>
      <c r="F633" s="19"/>
      <c r="G633" s="19"/>
      <c r="H633" s="19"/>
      <c r="I633" s="19"/>
      <c r="J633" s="19"/>
      <c r="K633" s="19"/>
      <c r="L633" s="25"/>
      <c r="M633" s="20"/>
      <c r="N633" s="25"/>
      <c r="O633" s="20"/>
    </row>
    <row r="634" spans="1:15" ht="14.4" x14ac:dyDescent="0.3">
      <c r="A634" s="20"/>
      <c r="B634" s="20"/>
      <c r="C634" s="19"/>
      <c r="D634" s="19"/>
      <c r="E634" s="19"/>
      <c r="F634" s="19"/>
      <c r="G634" s="19"/>
      <c r="H634" s="19"/>
      <c r="I634" s="19"/>
      <c r="J634" s="19"/>
      <c r="K634" s="19"/>
      <c r="L634" s="25"/>
      <c r="M634" s="20"/>
      <c r="N634" s="25"/>
      <c r="O634" s="20"/>
    </row>
    <row r="635" spans="1:15" ht="14.4" x14ac:dyDescent="0.3">
      <c r="A635" s="20"/>
      <c r="B635" s="20"/>
      <c r="C635" s="19"/>
      <c r="D635" s="19"/>
      <c r="E635" s="19"/>
      <c r="F635" s="19"/>
      <c r="G635" s="19"/>
      <c r="H635" s="19"/>
      <c r="I635" s="19"/>
      <c r="J635" s="19"/>
      <c r="K635" s="19"/>
      <c r="L635" s="25"/>
      <c r="M635" s="20"/>
      <c r="N635" s="25"/>
      <c r="O635" s="20"/>
    </row>
    <row r="636" spans="1:15" ht="14.4" x14ac:dyDescent="0.3">
      <c r="A636" s="20"/>
      <c r="B636" s="20"/>
      <c r="C636" s="19"/>
      <c r="D636" s="19"/>
      <c r="E636" s="19"/>
      <c r="F636" s="19"/>
      <c r="G636" s="19"/>
      <c r="H636" s="19"/>
      <c r="I636" s="19"/>
      <c r="J636" s="19"/>
      <c r="K636" s="19"/>
      <c r="L636" s="25"/>
      <c r="M636" s="20"/>
      <c r="N636" s="25"/>
      <c r="O636" s="20"/>
    </row>
    <row r="637" spans="1:15" ht="14.4" x14ac:dyDescent="0.3">
      <c r="A637" s="20"/>
      <c r="B637" s="20"/>
      <c r="C637" s="19"/>
      <c r="D637" s="19"/>
      <c r="E637" s="19"/>
      <c r="F637" s="19"/>
      <c r="G637" s="19"/>
      <c r="H637" s="19"/>
      <c r="I637" s="19"/>
      <c r="J637" s="19"/>
      <c r="K637" s="19"/>
      <c r="L637" s="25"/>
      <c r="M637" s="20"/>
      <c r="N637" s="25"/>
      <c r="O637" s="20"/>
    </row>
    <row r="638" spans="1:15" ht="14.4" x14ac:dyDescent="0.3">
      <c r="A638" s="20"/>
      <c r="B638" s="20"/>
      <c r="C638" s="19"/>
      <c r="D638" s="19"/>
      <c r="E638" s="19"/>
      <c r="F638" s="19"/>
      <c r="G638" s="19"/>
      <c r="H638" s="19"/>
      <c r="I638" s="19"/>
      <c r="J638" s="19"/>
      <c r="K638" s="19"/>
      <c r="L638" s="25"/>
      <c r="M638" s="20"/>
      <c r="N638" s="25"/>
      <c r="O638" s="20"/>
    </row>
    <row r="639" spans="1:15" ht="14.4" x14ac:dyDescent="0.3">
      <c r="A639" s="20"/>
      <c r="B639" s="20"/>
      <c r="C639" s="19"/>
      <c r="D639" s="19"/>
      <c r="E639" s="19"/>
      <c r="F639" s="19"/>
      <c r="G639" s="19"/>
      <c r="H639" s="19"/>
      <c r="I639" s="19"/>
      <c r="J639" s="19"/>
      <c r="K639" s="19"/>
      <c r="L639" s="25"/>
      <c r="M639" s="20"/>
      <c r="N639" s="25"/>
      <c r="O639" s="20"/>
    </row>
    <row r="640" spans="1:15" ht="14.4" x14ac:dyDescent="0.3">
      <c r="A640" s="20"/>
      <c r="B640" s="20"/>
      <c r="C640" s="19"/>
      <c r="D640" s="19"/>
      <c r="E640" s="19"/>
      <c r="F640" s="19"/>
      <c r="G640" s="19"/>
      <c r="H640" s="19"/>
      <c r="I640" s="19"/>
      <c r="J640" s="19"/>
      <c r="K640" s="19"/>
      <c r="L640" s="25"/>
      <c r="M640" s="20"/>
      <c r="N640" s="25"/>
      <c r="O640" s="20"/>
    </row>
    <row r="641" spans="1:15" ht="14.4" x14ac:dyDescent="0.3">
      <c r="A641" s="20"/>
      <c r="B641" s="20"/>
      <c r="C641" s="19"/>
      <c r="D641" s="19"/>
      <c r="E641" s="19"/>
      <c r="F641" s="19"/>
      <c r="G641" s="19"/>
      <c r="H641" s="19"/>
      <c r="I641" s="19"/>
      <c r="J641" s="19"/>
      <c r="K641" s="19"/>
      <c r="L641" s="25"/>
      <c r="M641" s="20"/>
      <c r="N641" s="25"/>
      <c r="O641" s="20"/>
    </row>
    <row r="642" spans="1:15" ht="14.4" x14ac:dyDescent="0.3">
      <c r="A642" s="20"/>
      <c r="B642" s="20"/>
      <c r="C642" s="19"/>
      <c r="D642" s="19"/>
      <c r="E642" s="19"/>
      <c r="F642" s="19"/>
      <c r="G642" s="19"/>
      <c r="H642" s="19"/>
      <c r="I642" s="19"/>
      <c r="J642" s="19"/>
      <c r="K642" s="19"/>
      <c r="L642" s="25"/>
      <c r="M642" s="20"/>
      <c r="N642" s="25"/>
      <c r="O642" s="20"/>
    </row>
    <row r="643" spans="1:15" ht="14.4" x14ac:dyDescent="0.3">
      <c r="A643" s="20"/>
      <c r="B643" s="20"/>
      <c r="C643" s="19"/>
      <c r="D643" s="19"/>
      <c r="E643" s="19"/>
      <c r="F643" s="19"/>
      <c r="G643" s="19"/>
      <c r="H643" s="19"/>
      <c r="I643" s="19"/>
      <c r="J643" s="19"/>
      <c r="K643" s="19"/>
      <c r="L643" s="25"/>
      <c r="M643" s="20"/>
      <c r="N643" s="25"/>
      <c r="O643" s="20"/>
    </row>
    <row r="644" spans="1:15" ht="14.4" x14ac:dyDescent="0.3">
      <c r="A644" s="20"/>
      <c r="B644" s="20"/>
      <c r="C644" s="19"/>
      <c r="D644" s="19"/>
      <c r="E644" s="19"/>
      <c r="F644" s="19"/>
      <c r="G644" s="19"/>
      <c r="H644" s="19"/>
      <c r="I644" s="19"/>
      <c r="J644" s="19"/>
      <c r="K644" s="19"/>
      <c r="L644" s="25"/>
      <c r="M644" s="20"/>
      <c r="N644" s="25"/>
      <c r="O644" s="20"/>
    </row>
    <row r="645" spans="1:15" ht="14.4" x14ac:dyDescent="0.3">
      <c r="A645" s="20"/>
      <c r="B645" s="20"/>
      <c r="C645" s="19"/>
      <c r="D645" s="19"/>
      <c r="E645" s="19"/>
      <c r="F645" s="19"/>
      <c r="G645" s="19"/>
      <c r="H645" s="19"/>
      <c r="I645" s="19"/>
      <c r="J645" s="19"/>
      <c r="K645" s="19"/>
      <c r="L645" s="25"/>
      <c r="M645" s="20"/>
      <c r="N645" s="25"/>
      <c r="O645" s="20"/>
    </row>
    <row r="646" spans="1:15" ht="14.4" x14ac:dyDescent="0.3">
      <c r="A646" s="20"/>
      <c r="B646" s="20"/>
      <c r="C646" s="19"/>
      <c r="D646" s="19"/>
      <c r="E646" s="19"/>
      <c r="F646" s="19"/>
      <c r="G646" s="19"/>
      <c r="H646" s="19"/>
      <c r="I646" s="19"/>
      <c r="J646" s="19"/>
      <c r="K646" s="19"/>
      <c r="L646" s="25"/>
      <c r="M646" s="20"/>
      <c r="N646" s="25"/>
      <c r="O646" s="20"/>
    </row>
    <row r="647" spans="1:15" ht="14.4" x14ac:dyDescent="0.3">
      <c r="A647" s="20"/>
      <c r="B647" s="20"/>
      <c r="C647" s="19"/>
      <c r="D647" s="19"/>
      <c r="E647" s="19"/>
      <c r="F647" s="19"/>
      <c r="G647" s="19"/>
      <c r="H647" s="19"/>
      <c r="I647" s="19"/>
      <c r="J647" s="19"/>
      <c r="K647" s="19"/>
      <c r="L647" s="25"/>
      <c r="M647" s="20"/>
      <c r="N647" s="25"/>
      <c r="O647" s="20"/>
    </row>
    <row r="648" spans="1:15" ht="14.4" x14ac:dyDescent="0.3">
      <c r="A648" s="20"/>
      <c r="B648" s="20"/>
      <c r="C648" s="19"/>
      <c r="D648" s="19"/>
      <c r="E648" s="19"/>
      <c r="F648" s="19"/>
      <c r="G648" s="19"/>
      <c r="H648" s="19"/>
      <c r="I648" s="19"/>
      <c r="J648" s="19"/>
      <c r="K648" s="19"/>
      <c r="L648" s="25"/>
      <c r="M648" s="20"/>
      <c r="N648" s="25"/>
      <c r="O648" s="20"/>
    </row>
    <row r="649" spans="1:15" ht="14.4" x14ac:dyDescent="0.3">
      <c r="A649" s="20"/>
      <c r="B649" s="20"/>
      <c r="C649" s="19"/>
      <c r="D649" s="19"/>
      <c r="E649" s="19"/>
      <c r="F649" s="19"/>
      <c r="G649" s="19"/>
      <c r="H649" s="19"/>
      <c r="I649" s="19"/>
      <c r="J649" s="19"/>
      <c r="K649" s="19"/>
      <c r="L649" s="25"/>
      <c r="M649" s="20"/>
      <c r="N649" s="25"/>
      <c r="O649" s="20"/>
    </row>
    <row r="650" spans="1:15" ht="14.4" x14ac:dyDescent="0.3">
      <c r="A650" s="20"/>
      <c r="B650" s="20"/>
      <c r="C650" s="19"/>
      <c r="D650" s="19"/>
      <c r="E650" s="19"/>
      <c r="F650" s="19"/>
      <c r="G650" s="19"/>
      <c r="H650" s="19"/>
      <c r="I650" s="19"/>
      <c r="J650" s="19"/>
      <c r="K650" s="19"/>
      <c r="L650" s="25"/>
      <c r="M650" s="20"/>
      <c r="N650" s="25"/>
      <c r="O650" s="20"/>
    </row>
    <row r="651" spans="1:15" ht="14.4" x14ac:dyDescent="0.3">
      <c r="A651" s="20"/>
      <c r="B651" s="20"/>
      <c r="C651" s="19"/>
      <c r="D651" s="19"/>
      <c r="E651" s="19"/>
      <c r="F651" s="19"/>
      <c r="G651" s="19"/>
      <c r="H651" s="19"/>
      <c r="I651" s="19"/>
      <c r="J651" s="19"/>
      <c r="K651" s="19"/>
      <c r="L651" s="25"/>
      <c r="M651" s="20"/>
      <c r="N651" s="25"/>
      <c r="O651" s="20"/>
    </row>
    <row r="652" spans="1:15" ht="14.4" x14ac:dyDescent="0.3">
      <c r="A652" s="20"/>
      <c r="B652" s="20"/>
      <c r="C652" s="19"/>
      <c r="D652" s="19"/>
      <c r="E652" s="19"/>
      <c r="F652" s="19"/>
      <c r="G652" s="19"/>
      <c r="H652" s="19"/>
      <c r="I652" s="19"/>
      <c r="J652" s="19"/>
      <c r="K652" s="19"/>
      <c r="L652" s="25"/>
      <c r="M652" s="20"/>
      <c r="N652" s="25"/>
      <c r="O652" s="20"/>
    </row>
    <row r="653" spans="1:15" ht="14.4" x14ac:dyDescent="0.3">
      <c r="A653" s="20"/>
      <c r="B653" s="20"/>
      <c r="C653" s="19"/>
      <c r="D653" s="19"/>
      <c r="E653" s="19"/>
      <c r="F653" s="19"/>
      <c r="G653" s="19"/>
      <c r="H653" s="19"/>
      <c r="I653" s="19"/>
      <c r="J653" s="19"/>
      <c r="K653" s="19"/>
      <c r="L653" s="25"/>
      <c r="M653" s="20"/>
      <c r="N653" s="25"/>
      <c r="O653" s="20"/>
    </row>
    <row r="654" spans="1:15" ht="14.4" x14ac:dyDescent="0.3">
      <c r="A654" s="20"/>
      <c r="B654" s="20"/>
      <c r="C654" s="19"/>
      <c r="D654" s="19"/>
      <c r="E654" s="19"/>
      <c r="F654" s="19"/>
      <c r="G654" s="19"/>
      <c r="H654" s="19"/>
      <c r="I654" s="19"/>
      <c r="J654" s="19"/>
      <c r="K654" s="19"/>
      <c r="L654" s="25"/>
      <c r="M654" s="20"/>
      <c r="N654" s="25"/>
      <c r="O654" s="20"/>
    </row>
    <row r="655" spans="1:15" ht="14.4" x14ac:dyDescent="0.3">
      <c r="A655" s="20"/>
      <c r="B655" s="20"/>
      <c r="C655" s="19"/>
      <c r="D655" s="19"/>
      <c r="E655" s="19"/>
      <c r="F655" s="19"/>
      <c r="G655" s="19"/>
      <c r="H655" s="19"/>
      <c r="I655" s="19"/>
      <c r="J655" s="19"/>
      <c r="K655" s="19"/>
      <c r="L655" s="25"/>
      <c r="M655" s="20"/>
      <c r="N655" s="25"/>
      <c r="O655" s="20"/>
    </row>
    <row r="656" spans="1:15" ht="14.4" x14ac:dyDescent="0.3">
      <c r="A656" s="20"/>
      <c r="B656" s="20"/>
      <c r="C656" s="19"/>
      <c r="D656" s="19"/>
      <c r="E656" s="19"/>
      <c r="F656" s="19"/>
      <c r="G656" s="19"/>
      <c r="H656" s="19"/>
      <c r="I656" s="19"/>
      <c r="J656" s="19"/>
      <c r="K656" s="19"/>
      <c r="L656" s="25"/>
      <c r="M656" s="20"/>
      <c r="N656" s="25"/>
      <c r="O656" s="20"/>
    </row>
    <row r="657" spans="1:15" ht="14.4" x14ac:dyDescent="0.3">
      <c r="A657" s="20"/>
      <c r="B657" s="20"/>
      <c r="C657" s="19"/>
      <c r="D657" s="19"/>
      <c r="E657" s="19"/>
      <c r="F657" s="19"/>
      <c r="G657" s="19"/>
      <c r="H657" s="19"/>
      <c r="I657" s="19"/>
      <c r="J657" s="19"/>
      <c r="K657" s="19"/>
      <c r="L657" s="25"/>
      <c r="M657" s="20"/>
      <c r="N657" s="25"/>
      <c r="O657" s="20"/>
    </row>
    <row r="658" spans="1:15" ht="14.4" x14ac:dyDescent="0.3">
      <c r="A658" s="20"/>
      <c r="B658" s="20"/>
      <c r="C658" s="19"/>
      <c r="D658" s="19"/>
      <c r="E658" s="19"/>
      <c r="F658" s="19"/>
      <c r="G658" s="19"/>
      <c r="H658" s="19"/>
      <c r="I658" s="19"/>
      <c r="J658" s="19"/>
      <c r="K658" s="19"/>
      <c r="L658" s="25"/>
      <c r="M658" s="20"/>
      <c r="N658" s="25"/>
      <c r="O658" s="20"/>
    </row>
    <row r="659" spans="1:15" ht="14.4" x14ac:dyDescent="0.3">
      <c r="A659" s="20"/>
      <c r="B659" s="20"/>
      <c r="C659" s="19"/>
      <c r="D659" s="19"/>
      <c r="E659" s="19"/>
      <c r="F659" s="19"/>
      <c r="G659" s="19"/>
      <c r="H659" s="19"/>
      <c r="I659" s="19"/>
      <c r="J659" s="19"/>
      <c r="K659" s="19"/>
      <c r="L659" s="25"/>
      <c r="M659" s="20"/>
      <c r="N659" s="25"/>
      <c r="O659" s="20"/>
    </row>
    <row r="660" spans="1:15" ht="14.4" x14ac:dyDescent="0.3">
      <c r="A660" s="20"/>
      <c r="B660" s="20"/>
      <c r="C660" s="19"/>
      <c r="D660" s="19"/>
      <c r="E660" s="19"/>
      <c r="F660" s="19"/>
      <c r="G660" s="19"/>
      <c r="H660" s="19"/>
      <c r="I660" s="19"/>
      <c r="J660" s="19"/>
      <c r="K660" s="19"/>
      <c r="L660" s="25"/>
      <c r="M660" s="20"/>
      <c r="N660" s="25"/>
      <c r="O660" s="20"/>
    </row>
    <row r="661" spans="1:15" ht="14.4" x14ac:dyDescent="0.3">
      <c r="A661" s="20"/>
      <c r="B661" s="20"/>
      <c r="C661" s="19"/>
      <c r="D661" s="19"/>
      <c r="E661" s="19"/>
      <c r="F661" s="19"/>
      <c r="G661" s="19"/>
      <c r="H661" s="19"/>
      <c r="I661" s="19"/>
      <c r="J661" s="19"/>
      <c r="K661" s="19"/>
      <c r="L661" s="25"/>
      <c r="M661" s="20"/>
      <c r="N661" s="25"/>
      <c r="O661" s="20"/>
    </row>
    <row r="662" spans="1:15" ht="14.4" x14ac:dyDescent="0.3">
      <c r="A662" s="20"/>
      <c r="B662" s="20"/>
      <c r="C662" s="19"/>
      <c r="D662" s="19"/>
      <c r="E662" s="19"/>
      <c r="F662" s="19"/>
      <c r="G662" s="19"/>
      <c r="H662" s="19"/>
      <c r="I662" s="19"/>
      <c r="J662" s="19"/>
      <c r="K662" s="19"/>
      <c r="L662" s="25"/>
      <c r="M662" s="20"/>
      <c r="N662" s="25"/>
      <c r="O662" s="20"/>
    </row>
    <row r="663" spans="1:15" ht="14.4" x14ac:dyDescent="0.3">
      <c r="A663" s="20"/>
      <c r="B663" s="20"/>
      <c r="C663" s="19"/>
      <c r="D663" s="19"/>
      <c r="E663" s="19"/>
      <c r="F663" s="19"/>
      <c r="G663" s="19"/>
      <c r="H663" s="19"/>
      <c r="I663" s="19"/>
      <c r="J663" s="19"/>
      <c r="K663" s="19"/>
      <c r="L663" s="25"/>
      <c r="M663" s="20"/>
      <c r="N663" s="25"/>
      <c r="O663" s="20"/>
    </row>
    <row r="664" spans="1:15" ht="14.4" x14ac:dyDescent="0.3">
      <c r="A664" s="20"/>
      <c r="B664" s="20"/>
      <c r="C664" s="19"/>
      <c r="D664" s="19"/>
      <c r="E664" s="19"/>
      <c r="F664" s="19"/>
      <c r="G664" s="19"/>
      <c r="H664" s="19"/>
      <c r="I664" s="19"/>
      <c r="J664" s="19"/>
      <c r="K664" s="19"/>
      <c r="L664" s="25"/>
      <c r="M664" s="20"/>
      <c r="N664" s="25"/>
      <c r="O664" s="20"/>
    </row>
    <row r="665" spans="1:15" ht="14.4" x14ac:dyDescent="0.3">
      <c r="A665" s="20"/>
      <c r="B665" s="20"/>
      <c r="C665" s="19"/>
      <c r="D665" s="19"/>
      <c r="E665" s="19"/>
      <c r="F665" s="19"/>
      <c r="G665" s="19"/>
      <c r="H665" s="19"/>
      <c r="I665" s="19"/>
      <c r="J665" s="19"/>
      <c r="K665" s="19"/>
      <c r="L665" s="25"/>
      <c r="M665" s="20"/>
      <c r="N665" s="25"/>
      <c r="O665" s="20"/>
    </row>
    <row r="666" spans="1:15" ht="14.4" x14ac:dyDescent="0.3">
      <c r="A666" s="20"/>
      <c r="B666" s="20"/>
      <c r="C666" s="19"/>
      <c r="D666" s="19"/>
      <c r="E666" s="19"/>
      <c r="F666" s="19"/>
      <c r="G666" s="19"/>
      <c r="H666" s="19"/>
      <c r="I666" s="19"/>
      <c r="J666" s="19"/>
      <c r="K666" s="19"/>
      <c r="L666" s="25"/>
      <c r="M666" s="20"/>
      <c r="N666" s="25"/>
      <c r="O666" s="20"/>
    </row>
    <row r="667" spans="1:15" ht="14.4" x14ac:dyDescent="0.3">
      <c r="A667" s="20"/>
      <c r="B667" s="20"/>
      <c r="C667" s="19"/>
      <c r="D667" s="19"/>
      <c r="E667" s="19"/>
      <c r="F667" s="19"/>
      <c r="G667" s="19"/>
      <c r="H667" s="19"/>
      <c r="I667" s="19"/>
      <c r="J667" s="19"/>
      <c r="K667" s="19"/>
      <c r="L667" s="25"/>
      <c r="M667" s="20"/>
      <c r="N667" s="25"/>
      <c r="O667" s="20"/>
    </row>
    <row r="668" spans="1:15" ht="14.4" x14ac:dyDescent="0.3">
      <c r="A668" s="20"/>
      <c r="B668" s="20"/>
      <c r="C668" s="19"/>
      <c r="D668" s="19"/>
      <c r="E668" s="19"/>
      <c r="F668" s="19"/>
      <c r="G668" s="19"/>
      <c r="H668" s="19"/>
      <c r="I668" s="19"/>
      <c r="J668" s="19"/>
      <c r="K668" s="19"/>
      <c r="L668" s="25"/>
      <c r="M668" s="20"/>
      <c r="N668" s="25"/>
      <c r="O668" s="20"/>
    </row>
    <row r="669" spans="1:15" ht="14.4" x14ac:dyDescent="0.3">
      <c r="A669" s="20"/>
      <c r="B669" s="20"/>
      <c r="C669" s="19"/>
      <c r="D669" s="19"/>
      <c r="E669" s="19"/>
      <c r="F669" s="19"/>
      <c r="G669" s="19"/>
      <c r="H669" s="19"/>
      <c r="I669" s="19"/>
      <c r="J669" s="19"/>
      <c r="K669" s="19"/>
      <c r="L669" s="25"/>
      <c r="M669" s="20"/>
      <c r="N669" s="25"/>
      <c r="O669" s="20"/>
    </row>
    <row r="670" spans="1:15" ht="14.4" x14ac:dyDescent="0.3">
      <c r="A670" s="20"/>
      <c r="B670" s="20"/>
      <c r="C670" s="19"/>
      <c r="D670" s="19"/>
      <c r="E670" s="19"/>
      <c r="F670" s="19"/>
      <c r="G670" s="19"/>
      <c r="H670" s="19"/>
      <c r="I670" s="19"/>
      <c r="J670" s="19"/>
      <c r="K670" s="19"/>
      <c r="L670" s="25"/>
      <c r="M670" s="20"/>
      <c r="N670" s="25"/>
      <c r="O670" s="20"/>
    </row>
    <row r="671" spans="1:15" ht="14.4" x14ac:dyDescent="0.3">
      <c r="A671" s="20"/>
      <c r="B671" s="20"/>
      <c r="C671" s="19"/>
      <c r="D671" s="19"/>
      <c r="E671" s="19"/>
      <c r="F671" s="19"/>
      <c r="G671" s="19"/>
      <c r="H671" s="19"/>
      <c r="I671" s="19"/>
      <c r="J671" s="19"/>
      <c r="K671" s="19"/>
      <c r="L671" s="25"/>
      <c r="M671" s="20"/>
      <c r="N671" s="25"/>
      <c r="O671" s="20"/>
    </row>
    <row r="672" spans="1:15" ht="14.4" x14ac:dyDescent="0.3">
      <c r="A672" s="20"/>
      <c r="B672" s="20"/>
      <c r="C672" s="19"/>
      <c r="D672" s="19"/>
      <c r="E672" s="19"/>
      <c r="F672" s="19"/>
      <c r="G672" s="19"/>
      <c r="H672" s="19"/>
      <c r="I672" s="19"/>
      <c r="J672" s="19"/>
      <c r="K672" s="19"/>
      <c r="L672" s="25"/>
      <c r="M672" s="20"/>
      <c r="N672" s="25"/>
      <c r="O672" s="20"/>
    </row>
    <row r="673" spans="1:15" ht="14.4" x14ac:dyDescent="0.3">
      <c r="A673" s="20"/>
      <c r="B673" s="20"/>
      <c r="C673" s="19"/>
      <c r="D673" s="19"/>
      <c r="E673" s="19"/>
      <c r="F673" s="19"/>
      <c r="G673" s="19"/>
      <c r="H673" s="19"/>
      <c r="I673" s="19"/>
      <c r="J673" s="19"/>
      <c r="K673" s="19"/>
      <c r="L673" s="25"/>
      <c r="M673" s="20"/>
      <c r="N673" s="25"/>
      <c r="O673" s="20"/>
    </row>
    <row r="674" spans="1:15" ht="14.4" x14ac:dyDescent="0.3">
      <c r="A674" s="20"/>
      <c r="B674" s="20"/>
      <c r="C674" s="19"/>
      <c r="D674" s="19"/>
      <c r="E674" s="19"/>
      <c r="F674" s="19"/>
      <c r="G674" s="19"/>
      <c r="H674" s="19"/>
      <c r="I674" s="19"/>
      <c r="J674" s="19"/>
      <c r="K674" s="19"/>
      <c r="L674" s="25"/>
      <c r="M674" s="20"/>
      <c r="N674" s="25"/>
      <c r="O674" s="20"/>
    </row>
    <row r="675" spans="1:15" ht="14.4" x14ac:dyDescent="0.3">
      <c r="A675" s="20"/>
      <c r="B675" s="20"/>
      <c r="C675" s="19"/>
      <c r="D675" s="19"/>
      <c r="E675" s="19"/>
      <c r="F675" s="19"/>
      <c r="G675" s="19"/>
      <c r="H675" s="19"/>
      <c r="I675" s="19"/>
      <c r="J675" s="19"/>
      <c r="K675" s="19"/>
      <c r="L675" s="25"/>
      <c r="M675" s="20"/>
      <c r="N675" s="25"/>
      <c r="O675" s="20"/>
    </row>
    <row r="676" spans="1:15" ht="14.4" x14ac:dyDescent="0.3">
      <c r="A676" s="20"/>
      <c r="B676" s="20"/>
      <c r="C676" s="19"/>
      <c r="D676" s="19"/>
      <c r="E676" s="19"/>
      <c r="F676" s="19"/>
      <c r="G676" s="19"/>
      <c r="H676" s="19"/>
      <c r="I676" s="19"/>
      <c r="J676" s="19"/>
      <c r="K676" s="19"/>
      <c r="L676" s="25"/>
      <c r="M676" s="20"/>
      <c r="N676" s="25"/>
      <c r="O676" s="20"/>
    </row>
    <row r="677" spans="1:15" ht="14.4" x14ac:dyDescent="0.3">
      <c r="A677" s="20"/>
      <c r="B677" s="20"/>
      <c r="C677" s="19"/>
      <c r="D677" s="19"/>
      <c r="E677" s="19"/>
      <c r="F677" s="19"/>
      <c r="G677" s="19"/>
      <c r="H677" s="19"/>
      <c r="I677" s="19"/>
      <c r="J677" s="19"/>
      <c r="K677" s="19"/>
      <c r="L677" s="25"/>
      <c r="M677" s="20"/>
      <c r="N677" s="25"/>
      <c r="O677" s="20"/>
    </row>
    <row r="678" spans="1:15" ht="14.4" x14ac:dyDescent="0.3">
      <c r="A678" s="20"/>
      <c r="B678" s="20"/>
      <c r="C678" s="19"/>
      <c r="D678" s="19"/>
      <c r="E678" s="19"/>
      <c r="F678" s="19"/>
      <c r="G678" s="19"/>
      <c r="H678" s="19"/>
      <c r="I678" s="19"/>
      <c r="J678" s="19"/>
      <c r="K678" s="19"/>
      <c r="L678" s="25"/>
      <c r="M678" s="20"/>
      <c r="N678" s="25"/>
      <c r="O678" s="20"/>
    </row>
    <row r="679" spans="1:15" ht="14.4" x14ac:dyDescent="0.3">
      <c r="A679" s="20"/>
      <c r="B679" s="20"/>
      <c r="C679" s="19"/>
      <c r="D679" s="19"/>
      <c r="E679" s="19"/>
      <c r="F679" s="19"/>
      <c r="G679" s="19"/>
      <c r="H679" s="19"/>
      <c r="I679" s="19"/>
      <c r="J679" s="19"/>
      <c r="K679" s="19"/>
      <c r="L679" s="25"/>
      <c r="M679" s="20"/>
      <c r="N679" s="25"/>
      <c r="O679" s="20"/>
    </row>
    <row r="680" spans="1:15" ht="14.4" x14ac:dyDescent="0.3">
      <c r="A680" s="20"/>
      <c r="B680" s="20"/>
      <c r="C680" s="19"/>
      <c r="D680" s="19"/>
      <c r="E680" s="19"/>
      <c r="F680" s="19"/>
      <c r="G680" s="19"/>
      <c r="H680" s="19"/>
      <c r="I680" s="19"/>
      <c r="J680" s="19"/>
      <c r="K680" s="19"/>
      <c r="L680" s="25"/>
      <c r="M680" s="20"/>
      <c r="N680" s="25"/>
      <c r="O680" s="20"/>
    </row>
    <row r="681" spans="1:15" ht="14.4" x14ac:dyDescent="0.3">
      <c r="A681" s="20"/>
      <c r="B681" s="20"/>
      <c r="C681" s="19"/>
      <c r="D681" s="19"/>
      <c r="E681" s="19"/>
      <c r="F681" s="19"/>
      <c r="G681" s="19"/>
      <c r="H681" s="19"/>
      <c r="I681" s="19"/>
      <c r="J681" s="19"/>
      <c r="K681" s="19"/>
      <c r="L681" s="25"/>
      <c r="M681" s="20"/>
      <c r="N681" s="25"/>
      <c r="O681" s="20"/>
    </row>
    <row r="682" spans="1:15" ht="14.4" x14ac:dyDescent="0.3">
      <c r="A682" s="20"/>
      <c r="B682" s="20"/>
      <c r="C682" s="19"/>
      <c r="D682" s="19"/>
      <c r="E682" s="19"/>
      <c r="F682" s="19"/>
      <c r="G682" s="19"/>
      <c r="H682" s="19"/>
      <c r="I682" s="19"/>
      <c r="J682" s="19"/>
      <c r="K682" s="19"/>
      <c r="L682" s="25"/>
      <c r="M682" s="20"/>
      <c r="N682" s="25"/>
      <c r="O682" s="20"/>
    </row>
    <row r="683" spans="1:15" ht="14.4" x14ac:dyDescent="0.3">
      <c r="A683" s="20"/>
      <c r="B683" s="20"/>
      <c r="C683" s="19"/>
      <c r="D683" s="19"/>
      <c r="E683" s="19"/>
      <c r="F683" s="19"/>
      <c r="G683" s="19"/>
      <c r="H683" s="19"/>
      <c r="I683" s="19"/>
      <c r="J683" s="19"/>
      <c r="K683" s="19"/>
      <c r="L683" s="25"/>
      <c r="M683" s="20"/>
      <c r="N683" s="25"/>
      <c r="O683" s="20"/>
    </row>
    <row r="684" spans="1:15" ht="14.4" x14ac:dyDescent="0.3">
      <c r="A684" s="20"/>
      <c r="B684" s="20"/>
      <c r="C684" s="19"/>
      <c r="D684" s="19"/>
      <c r="E684" s="19"/>
      <c r="F684" s="19"/>
      <c r="G684" s="19"/>
      <c r="H684" s="19"/>
      <c r="I684" s="19"/>
      <c r="J684" s="19"/>
      <c r="K684" s="19"/>
      <c r="L684" s="25"/>
      <c r="M684" s="20"/>
      <c r="N684" s="25"/>
      <c r="O684" s="20"/>
    </row>
    <row r="685" spans="1:15" ht="14.4" x14ac:dyDescent="0.3">
      <c r="A685" s="20"/>
      <c r="B685" s="20"/>
      <c r="C685" s="19"/>
      <c r="D685" s="19"/>
      <c r="E685" s="19"/>
      <c r="F685" s="19"/>
      <c r="G685" s="19"/>
      <c r="H685" s="19"/>
      <c r="I685" s="19"/>
      <c r="J685" s="19"/>
      <c r="K685" s="19"/>
      <c r="L685" s="25"/>
      <c r="M685" s="20"/>
      <c r="N685" s="25"/>
      <c r="O685" s="20"/>
    </row>
    <row r="686" spans="1:15" ht="14.4" x14ac:dyDescent="0.3">
      <c r="A686" s="20"/>
      <c r="B686" s="20"/>
      <c r="C686" s="19"/>
      <c r="D686" s="19"/>
      <c r="E686" s="19"/>
      <c r="F686" s="19"/>
      <c r="G686" s="19"/>
      <c r="H686" s="19"/>
      <c r="I686" s="19"/>
      <c r="J686" s="19"/>
      <c r="K686" s="19"/>
      <c r="L686" s="25"/>
      <c r="M686" s="20"/>
      <c r="N686" s="25"/>
      <c r="O686" s="20"/>
    </row>
    <row r="687" spans="1:15" ht="14.4" x14ac:dyDescent="0.3">
      <c r="A687" s="20"/>
      <c r="B687" s="20"/>
      <c r="C687" s="19"/>
      <c r="D687" s="19"/>
      <c r="E687" s="19"/>
      <c r="F687" s="19"/>
      <c r="G687" s="19"/>
      <c r="H687" s="19"/>
      <c r="I687" s="19"/>
      <c r="J687" s="19"/>
      <c r="K687" s="19"/>
      <c r="L687" s="25"/>
      <c r="M687" s="20"/>
      <c r="N687" s="25"/>
      <c r="O687" s="20"/>
    </row>
    <row r="688" spans="1:15" ht="14.4" x14ac:dyDescent="0.3">
      <c r="A688" s="20"/>
      <c r="B688" s="20"/>
      <c r="C688" s="19"/>
      <c r="D688" s="19"/>
      <c r="E688" s="19"/>
      <c r="F688" s="19"/>
      <c r="G688" s="19"/>
      <c r="H688" s="19"/>
      <c r="I688" s="19"/>
      <c r="J688" s="19"/>
      <c r="K688" s="19"/>
      <c r="L688" s="25"/>
      <c r="M688" s="20"/>
      <c r="N688" s="25"/>
      <c r="O688" s="20"/>
    </row>
    <row r="689" spans="1:15" ht="14.4" x14ac:dyDescent="0.3">
      <c r="A689" s="20"/>
      <c r="B689" s="20"/>
      <c r="C689" s="19"/>
      <c r="D689" s="19"/>
      <c r="E689" s="19"/>
      <c r="F689" s="19"/>
      <c r="G689" s="19"/>
      <c r="H689" s="19"/>
      <c r="I689" s="19"/>
      <c r="J689" s="19"/>
      <c r="K689" s="19"/>
      <c r="L689" s="25"/>
      <c r="M689" s="20"/>
      <c r="N689" s="25"/>
      <c r="O689" s="20"/>
    </row>
    <row r="690" spans="1:15" ht="14.4" x14ac:dyDescent="0.3">
      <c r="A690" s="20"/>
      <c r="B690" s="20"/>
      <c r="C690" s="19"/>
      <c r="D690" s="19"/>
      <c r="E690" s="19"/>
      <c r="F690" s="19"/>
      <c r="G690" s="19"/>
      <c r="H690" s="19"/>
      <c r="I690" s="19"/>
      <c r="J690" s="19"/>
      <c r="K690" s="19"/>
      <c r="L690" s="25"/>
      <c r="M690" s="20"/>
      <c r="N690" s="25"/>
      <c r="O690" s="20"/>
    </row>
    <row r="691" spans="1:15" ht="14.4" x14ac:dyDescent="0.3">
      <c r="A691" s="20"/>
      <c r="B691" s="20"/>
      <c r="C691" s="19"/>
      <c r="D691" s="19"/>
      <c r="E691" s="19"/>
      <c r="F691" s="19"/>
      <c r="G691" s="19"/>
      <c r="H691" s="19"/>
      <c r="I691" s="19"/>
      <c r="J691" s="19"/>
      <c r="K691" s="19"/>
      <c r="L691" s="25"/>
      <c r="M691" s="20"/>
      <c r="N691" s="25"/>
      <c r="O691" s="20"/>
    </row>
    <row r="692" spans="1:15" ht="14.4" x14ac:dyDescent="0.3">
      <c r="A692" s="20"/>
      <c r="B692" s="20"/>
      <c r="C692" s="19"/>
      <c r="D692" s="19"/>
      <c r="E692" s="19"/>
      <c r="F692" s="19"/>
      <c r="G692" s="19"/>
      <c r="H692" s="19"/>
      <c r="I692" s="19"/>
      <c r="J692" s="19"/>
      <c r="K692" s="19"/>
      <c r="L692" s="25"/>
      <c r="M692" s="20"/>
      <c r="N692" s="25"/>
      <c r="O692" s="20"/>
    </row>
    <row r="693" spans="1:15" ht="14.4" x14ac:dyDescent="0.3">
      <c r="A693" s="20"/>
      <c r="B693" s="20"/>
      <c r="C693" s="19"/>
      <c r="D693" s="19"/>
      <c r="E693" s="19"/>
      <c r="F693" s="19"/>
      <c r="G693" s="19"/>
      <c r="H693" s="19"/>
      <c r="I693" s="19"/>
      <c r="J693" s="19"/>
      <c r="K693" s="19"/>
      <c r="L693" s="25"/>
      <c r="M693" s="20"/>
      <c r="N693" s="25"/>
      <c r="O693" s="20"/>
    </row>
    <row r="694" spans="1:15" ht="14.4" x14ac:dyDescent="0.3">
      <c r="A694" s="20"/>
      <c r="B694" s="20"/>
      <c r="C694" s="19"/>
      <c r="D694" s="19"/>
      <c r="E694" s="19"/>
      <c r="F694" s="19"/>
      <c r="G694" s="19"/>
      <c r="H694" s="19"/>
      <c r="I694" s="19"/>
      <c r="J694" s="19"/>
      <c r="K694" s="19"/>
      <c r="L694" s="25"/>
      <c r="M694" s="20"/>
      <c r="N694" s="25"/>
      <c r="O694" s="20"/>
    </row>
    <row r="695" spans="1:15" ht="14.4" x14ac:dyDescent="0.3">
      <c r="A695" s="20"/>
      <c r="B695" s="20"/>
      <c r="C695" s="19"/>
      <c r="D695" s="19"/>
      <c r="E695" s="19"/>
      <c r="F695" s="19"/>
      <c r="G695" s="19"/>
      <c r="H695" s="19"/>
      <c r="I695" s="19"/>
      <c r="J695" s="19"/>
      <c r="K695" s="19"/>
      <c r="L695" s="25"/>
      <c r="M695" s="20"/>
      <c r="N695" s="25"/>
      <c r="O695" s="20"/>
    </row>
    <row r="696" spans="1:15" ht="14.4" x14ac:dyDescent="0.3">
      <c r="A696" s="20"/>
      <c r="B696" s="20"/>
      <c r="C696" s="19"/>
      <c r="D696" s="19"/>
      <c r="E696" s="19"/>
      <c r="F696" s="19"/>
      <c r="G696" s="19"/>
      <c r="H696" s="19"/>
      <c r="I696" s="19"/>
      <c r="J696" s="19"/>
      <c r="K696" s="19"/>
      <c r="L696" s="25"/>
      <c r="M696" s="20"/>
      <c r="N696" s="25"/>
      <c r="O696" s="20"/>
    </row>
    <row r="697" spans="1:15" ht="14.4" x14ac:dyDescent="0.3">
      <c r="A697" s="20"/>
      <c r="B697" s="20"/>
      <c r="C697" s="19"/>
      <c r="D697" s="19"/>
      <c r="E697" s="19"/>
      <c r="F697" s="19"/>
      <c r="G697" s="19"/>
      <c r="H697" s="19"/>
      <c r="I697" s="19"/>
      <c r="J697" s="19"/>
      <c r="K697" s="19"/>
      <c r="L697" s="25"/>
      <c r="M697" s="20"/>
      <c r="N697" s="25"/>
      <c r="O697" s="20"/>
    </row>
    <row r="698" spans="1:15" ht="14.4" x14ac:dyDescent="0.3">
      <c r="A698" s="20"/>
      <c r="B698" s="20"/>
      <c r="C698" s="19"/>
      <c r="D698" s="19"/>
      <c r="E698" s="19"/>
      <c r="F698" s="19"/>
      <c r="G698" s="19"/>
      <c r="H698" s="19"/>
      <c r="I698" s="19"/>
      <c r="J698" s="19"/>
      <c r="K698" s="19"/>
      <c r="L698" s="25"/>
      <c r="M698" s="20"/>
      <c r="N698" s="25"/>
      <c r="O698" s="20"/>
    </row>
    <row r="699" spans="1:15" ht="14.4" x14ac:dyDescent="0.3">
      <c r="A699" s="20"/>
      <c r="B699" s="20"/>
      <c r="C699" s="19"/>
      <c r="D699" s="19"/>
      <c r="E699" s="19"/>
      <c r="F699" s="19"/>
      <c r="G699" s="19"/>
      <c r="H699" s="19"/>
      <c r="I699" s="19"/>
      <c r="J699" s="19"/>
      <c r="K699" s="19"/>
      <c r="L699" s="25"/>
      <c r="M699" s="20"/>
      <c r="N699" s="25"/>
      <c r="O699" s="20"/>
    </row>
    <row r="700" spans="1:15" ht="14.4" x14ac:dyDescent="0.3">
      <c r="A700" s="20"/>
      <c r="B700" s="20"/>
      <c r="C700" s="19"/>
      <c r="D700" s="19"/>
      <c r="E700" s="19"/>
      <c r="F700" s="19"/>
      <c r="G700" s="19"/>
      <c r="H700" s="19"/>
      <c r="I700" s="19"/>
      <c r="J700" s="19"/>
      <c r="K700" s="19"/>
      <c r="L700" s="25"/>
      <c r="M700" s="20"/>
      <c r="N700" s="25"/>
      <c r="O700" s="20"/>
    </row>
    <row r="701" spans="1:15" ht="14.4" x14ac:dyDescent="0.3">
      <c r="A701" s="20"/>
      <c r="B701" s="20"/>
      <c r="C701" s="19"/>
      <c r="D701" s="19"/>
      <c r="E701" s="19"/>
      <c r="F701" s="19"/>
      <c r="G701" s="19"/>
      <c r="H701" s="19"/>
      <c r="I701" s="19"/>
      <c r="J701" s="19"/>
      <c r="K701" s="19"/>
      <c r="L701" s="25"/>
      <c r="M701" s="20"/>
      <c r="N701" s="25"/>
      <c r="O701" s="20"/>
    </row>
    <row r="702" spans="1:15" ht="14.4" x14ac:dyDescent="0.3">
      <c r="A702" s="20"/>
      <c r="B702" s="20"/>
      <c r="C702" s="19"/>
      <c r="D702" s="19"/>
      <c r="E702" s="19"/>
      <c r="F702" s="19"/>
      <c r="G702" s="19"/>
      <c r="H702" s="19"/>
      <c r="I702" s="19"/>
      <c r="J702" s="19"/>
      <c r="K702" s="19"/>
      <c r="L702" s="25"/>
      <c r="M702" s="20"/>
      <c r="N702" s="25"/>
      <c r="O702" s="20"/>
    </row>
    <row r="703" spans="1:15" ht="14.4" x14ac:dyDescent="0.3">
      <c r="A703" s="20"/>
      <c r="B703" s="20"/>
      <c r="C703" s="19"/>
      <c r="D703" s="19"/>
      <c r="E703" s="19"/>
      <c r="F703" s="19"/>
      <c r="G703" s="19"/>
      <c r="H703" s="19"/>
      <c r="I703" s="19"/>
      <c r="J703" s="19"/>
      <c r="K703" s="19"/>
      <c r="L703" s="25"/>
      <c r="M703" s="20"/>
      <c r="N703" s="25"/>
      <c r="O703" s="20"/>
    </row>
    <row r="704" spans="1:15" ht="14.4" x14ac:dyDescent="0.3">
      <c r="A704" s="20"/>
      <c r="B704" s="20"/>
      <c r="C704" s="19"/>
      <c r="D704" s="19"/>
      <c r="E704" s="19"/>
      <c r="F704" s="19"/>
      <c r="G704" s="19"/>
      <c r="H704" s="19"/>
      <c r="I704" s="19"/>
      <c r="J704" s="19"/>
      <c r="K704" s="19"/>
      <c r="L704" s="25"/>
      <c r="M704" s="20"/>
      <c r="N704" s="25"/>
      <c r="O704" s="20"/>
    </row>
    <row r="705" spans="1:15" ht="14.4" x14ac:dyDescent="0.3">
      <c r="A705" s="20"/>
      <c r="B705" s="20"/>
      <c r="C705" s="19"/>
      <c r="D705" s="19"/>
      <c r="E705" s="19"/>
      <c r="F705" s="19"/>
      <c r="G705" s="19"/>
      <c r="H705" s="19"/>
      <c r="I705" s="19"/>
      <c r="J705" s="19"/>
      <c r="K705" s="19"/>
      <c r="L705" s="25"/>
      <c r="M705" s="20"/>
      <c r="N705" s="25"/>
      <c r="O705" s="20"/>
    </row>
    <row r="706" spans="1:15" ht="14.4" x14ac:dyDescent="0.3">
      <c r="A706" s="20"/>
      <c r="B706" s="20"/>
      <c r="C706" s="19"/>
      <c r="D706" s="19"/>
      <c r="E706" s="19"/>
      <c r="F706" s="19"/>
      <c r="G706" s="19"/>
      <c r="H706" s="19"/>
      <c r="I706" s="19"/>
      <c r="J706" s="19"/>
      <c r="K706" s="19"/>
      <c r="L706" s="25"/>
      <c r="M706" s="20"/>
      <c r="N706" s="25"/>
      <c r="O706" s="20"/>
    </row>
    <row r="707" spans="1:15" ht="14.4" x14ac:dyDescent="0.3">
      <c r="A707" s="20"/>
      <c r="B707" s="20"/>
      <c r="C707" s="19"/>
      <c r="D707" s="19"/>
      <c r="E707" s="19"/>
      <c r="F707" s="19"/>
      <c r="G707" s="19"/>
      <c r="H707" s="19"/>
      <c r="I707" s="19"/>
      <c r="J707" s="19"/>
      <c r="K707" s="19"/>
      <c r="L707" s="25"/>
      <c r="M707" s="20"/>
      <c r="N707" s="25"/>
      <c r="O707" s="20"/>
    </row>
    <row r="708" spans="1:15" ht="14.4" x14ac:dyDescent="0.3">
      <c r="A708" s="20"/>
      <c r="B708" s="20"/>
      <c r="C708" s="19"/>
      <c r="D708" s="19"/>
      <c r="E708" s="19"/>
      <c r="F708" s="19"/>
      <c r="G708" s="19"/>
      <c r="H708" s="19"/>
      <c r="I708" s="19"/>
      <c r="J708" s="19"/>
      <c r="K708" s="19"/>
      <c r="L708" s="25"/>
      <c r="M708" s="20"/>
      <c r="N708" s="25"/>
      <c r="O708" s="20"/>
    </row>
    <row r="709" spans="1:15" ht="14.4" x14ac:dyDescent="0.3">
      <c r="A709" s="20"/>
      <c r="B709" s="20"/>
      <c r="C709" s="19"/>
      <c r="D709" s="19"/>
      <c r="E709" s="19"/>
      <c r="F709" s="19"/>
      <c r="G709" s="19"/>
      <c r="H709" s="19"/>
      <c r="I709" s="19"/>
      <c r="J709" s="19"/>
      <c r="K709" s="19"/>
      <c r="L709" s="25"/>
      <c r="M709" s="20"/>
      <c r="N709" s="25"/>
      <c r="O709" s="20"/>
    </row>
    <row r="710" spans="1:15" ht="14.4" x14ac:dyDescent="0.3">
      <c r="A710" s="20"/>
      <c r="B710" s="20"/>
      <c r="C710" s="19"/>
      <c r="D710" s="19"/>
      <c r="E710" s="19"/>
      <c r="F710" s="19"/>
      <c r="G710" s="19"/>
      <c r="H710" s="19"/>
      <c r="I710" s="19"/>
      <c r="J710" s="19"/>
      <c r="K710" s="19"/>
      <c r="L710" s="25"/>
      <c r="M710" s="20"/>
      <c r="N710" s="25"/>
      <c r="O710" s="20"/>
    </row>
    <row r="711" spans="1:15" ht="14.4" x14ac:dyDescent="0.3">
      <c r="A711" s="20"/>
      <c r="B711" s="20"/>
      <c r="C711" s="19"/>
      <c r="D711" s="19"/>
      <c r="E711" s="19"/>
      <c r="F711" s="19"/>
      <c r="G711" s="19"/>
      <c r="H711" s="19"/>
      <c r="I711" s="19"/>
      <c r="J711" s="19"/>
      <c r="K711" s="19"/>
      <c r="L711" s="25"/>
      <c r="M711" s="20"/>
      <c r="N711" s="25"/>
      <c r="O711" s="20"/>
    </row>
    <row r="712" spans="1:15" ht="14.4" x14ac:dyDescent="0.3">
      <c r="A712" s="20"/>
      <c r="B712" s="20"/>
      <c r="C712" s="19"/>
      <c r="D712" s="19"/>
      <c r="E712" s="19"/>
      <c r="F712" s="19"/>
      <c r="G712" s="19"/>
      <c r="H712" s="19"/>
      <c r="I712" s="19"/>
      <c r="J712" s="19"/>
      <c r="K712" s="19"/>
      <c r="L712" s="25"/>
      <c r="M712" s="20"/>
      <c r="N712" s="25"/>
      <c r="O712" s="20"/>
    </row>
    <row r="713" spans="1:15" ht="14.4" x14ac:dyDescent="0.3">
      <c r="A713" s="20"/>
      <c r="B713" s="20"/>
      <c r="C713" s="19"/>
      <c r="D713" s="19"/>
      <c r="E713" s="19"/>
      <c r="F713" s="19"/>
      <c r="G713" s="19"/>
      <c r="H713" s="19"/>
      <c r="I713" s="19"/>
      <c r="J713" s="19"/>
      <c r="K713" s="19"/>
      <c r="L713" s="25"/>
      <c r="M713" s="20"/>
      <c r="N713" s="25"/>
      <c r="O713" s="20"/>
    </row>
    <row r="714" spans="1:15" ht="14.4" x14ac:dyDescent="0.3">
      <c r="A714" s="20"/>
      <c r="B714" s="20"/>
      <c r="C714" s="19"/>
      <c r="D714" s="19"/>
      <c r="E714" s="19"/>
      <c r="F714" s="19"/>
      <c r="G714" s="19"/>
      <c r="H714" s="19"/>
      <c r="I714" s="19"/>
      <c r="J714" s="19"/>
      <c r="K714" s="19"/>
      <c r="L714" s="25"/>
      <c r="M714" s="20"/>
      <c r="N714" s="25"/>
      <c r="O714" s="20"/>
    </row>
    <row r="715" spans="1:15" ht="14.4" x14ac:dyDescent="0.3">
      <c r="A715" s="20"/>
      <c r="B715" s="20"/>
      <c r="C715" s="19"/>
      <c r="D715" s="19"/>
      <c r="E715" s="19"/>
      <c r="F715" s="19"/>
      <c r="G715" s="19"/>
      <c r="H715" s="19"/>
      <c r="I715" s="19"/>
      <c r="J715" s="19"/>
      <c r="K715" s="19"/>
      <c r="L715" s="25"/>
      <c r="M715" s="20"/>
      <c r="N715" s="25"/>
      <c r="O715" s="20"/>
    </row>
    <row r="716" spans="1:15" ht="14.4" x14ac:dyDescent="0.3">
      <c r="A716" s="20"/>
      <c r="B716" s="20"/>
      <c r="C716" s="19"/>
      <c r="D716" s="19"/>
      <c r="E716" s="19"/>
      <c r="F716" s="19"/>
      <c r="G716" s="19"/>
      <c r="H716" s="19"/>
      <c r="I716" s="19"/>
      <c r="J716" s="19"/>
      <c r="K716" s="19"/>
      <c r="L716" s="25"/>
      <c r="M716" s="20"/>
      <c r="N716" s="25"/>
      <c r="O716" s="20"/>
    </row>
    <row r="717" spans="1:15" ht="14.4" x14ac:dyDescent="0.3">
      <c r="A717" s="20"/>
      <c r="B717" s="20"/>
      <c r="C717" s="19"/>
      <c r="D717" s="19"/>
      <c r="E717" s="19"/>
      <c r="F717" s="19"/>
      <c r="G717" s="19"/>
      <c r="H717" s="19"/>
      <c r="I717" s="19"/>
      <c r="J717" s="19"/>
      <c r="K717" s="19"/>
      <c r="L717" s="25"/>
      <c r="M717" s="20"/>
      <c r="N717" s="25"/>
      <c r="O717" s="20"/>
    </row>
    <row r="718" spans="1:15" ht="14.4" x14ac:dyDescent="0.3">
      <c r="A718" s="20"/>
      <c r="B718" s="20"/>
      <c r="C718" s="19"/>
      <c r="D718" s="19"/>
      <c r="E718" s="19"/>
      <c r="F718" s="19"/>
      <c r="G718" s="19"/>
      <c r="H718" s="19"/>
      <c r="I718" s="19"/>
      <c r="J718" s="19"/>
      <c r="K718" s="19"/>
      <c r="L718" s="25"/>
      <c r="M718" s="20"/>
      <c r="N718" s="25"/>
      <c r="O718" s="20"/>
    </row>
    <row r="719" spans="1:15" ht="14.4" x14ac:dyDescent="0.3">
      <c r="A719" s="20"/>
      <c r="B719" s="20"/>
      <c r="C719" s="19"/>
      <c r="D719" s="19"/>
      <c r="E719" s="19"/>
      <c r="F719" s="19"/>
      <c r="G719" s="19"/>
      <c r="H719" s="19"/>
      <c r="I719" s="19"/>
      <c r="J719" s="19"/>
      <c r="K719" s="19"/>
      <c r="L719" s="25"/>
      <c r="M719" s="20"/>
      <c r="N719" s="25"/>
      <c r="O719" s="20"/>
    </row>
    <row r="720" spans="1:15" ht="14.4" x14ac:dyDescent="0.3">
      <c r="A720" s="20"/>
      <c r="B720" s="20"/>
      <c r="C720" s="19"/>
      <c r="D720" s="19"/>
      <c r="E720" s="19"/>
      <c r="F720" s="19"/>
      <c r="G720" s="19"/>
      <c r="H720" s="19"/>
      <c r="I720" s="19"/>
      <c r="J720" s="19"/>
      <c r="K720" s="19"/>
      <c r="L720" s="25"/>
      <c r="M720" s="20"/>
      <c r="N720" s="25"/>
      <c r="O720" s="20"/>
    </row>
    <row r="721" spans="1:15" ht="14.4" x14ac:dyDescent="0.3">
      <c r="A721" s="20"/>
      <c r="B721" s="20"/>
      <c r="C721" s="19"/>
      <c r="D721" s="19"/>
      <c r="E721" s="19"/>
      <c r="F721" s="19"/>
      <c r="G721" s="19"/>
      <c r="H721" s="19"/>
      <c r="I721" s="19"/>
      <c r="J721" s="19"/>
      <c r="K721" s="19"/>
      <c r="L721" s="25"/>
      <c r="M721" s="20"/>
      <c r="N721" s="25"/>
      <c r="O721" s="20"/>
    </row>
    <row r="722" spans="1:15" ht="14.4" x14ac:dyDescent="0.3">
      <c r="A722" s="20"/>
      <c r="B722" s="20"/>
      <c r="C722" s="19"/>
      <c r="D722" s="19"/>
      <c r="E722" s="19"/>
      <c r="F722" s="19"/>
      <c r="G722" s="19"/>
      <c r="H722" s="19"/>
      <c r="I722" s="19"/>
      <c r="J722" s="19"/>
      <c r="K722" s="19"/>
      <c r="L722" s="25"/>
      <c r="M722" s="20"/>
      <c r="N722" s="25"/>
      <c r="O722" s="20"/>
    </row>
    <row r="723" spans="1:15" ht="14.4" x14ac:dyDescent="0.3">
      <c r="A723" s="20"/>
      <c r="B723" s="20"/>
      <c r="C723" s="19"/>
      <c r="D723" s="19"/>
      <c r="E723" s="19"/>
      <c r="F723" s="19"/>
      <c r="G723" s="19"/>
      <c r="H723" s="19"/>
      <c r="I723" s="19"/>
      <c r="J723" s="19"/>
      <c r="K723" s="19"/>
      <c r="L723" s="25"/>
      <c r="M723" s="20"/>
      <c r="N723" s="25"/>
      <c r="O723" s="20"/>
    </row>
    <row r="724" spans="1:15" ht="14.4" x14ac:dyDescent="0.3">
      <c r="A724" s="20"/>
      <c r="B724" s="20"/>
      <c r="C724" s="19"/>
      <c r="D724" s="19"/>
      <c r="E724" s="19"/>
      <c r="F724" s="19"/>
      <c r="G724" s="19"/>
      <c r="H724" s="19"/>
      <c r="I724" s="19"/>
      <c r="J724" s="19"/>
      <c r="K724" s="19"/>
      <c r="L724" s="25"/>
      <c r="M724" s="20"/>
      <c r="N724" s="25"/>
      <c r="O724" s="20"/>
    </row>
    <row r="725" spans="1:15" ht="14.4" x14ac:dyDescent="0.3">
      <c r="A725" s="20"/>
      <c r="B725" s="20"/>
      <c r="C725" s="19"/>
      <c r="D725" s="19"/>
      <c r="E725" s="19"/>
      <c r="F725" s="19"/>
      <c r="G725" s="19"/>
      <c r="H725" s="19"/>
      <c r="I725" s="19"/>
      <c r="J725" s="19"/>
      <c r="K725" s="19"/>
      <c r="L725" s="25"/>
      <c r="M725" s="20"/>
      <c r="N725" s="25"/>
      <c r="O725" s="20"/>
    </row>
    <row r="726" spans="1:15" ht="14.4" x14ac:dyDescent="0.3">
      <c r="A726" s="20"/>
      <c r="B726" s="20"/>
      <c r="C726" s="19"/>
      <c r="D726" s="19"/>
      <c r="E726" s="19"/>
      <c r="F726" s="19"/>
      <c r="G726" s="19"/>
      <c r="H726" s="19"/>
      <c r="I726" s="19"/>
      <c r="J726" s="19"/>
      <c r="K726" s="19"/>
      <c r="L726" s="25"/>
      <c r="M726" s="20"/>
      <c r="N726" s="25"/>
      <c r="O726" s="20"/>
    </row>
    <row r="727" spans="1:15" ht="14.4" x14ac:dyDescent="0.3">
      <c r="A727" s="20"/>
      <c r="B727" s="20"/>
      <c r="C727" s="19"/>
      <c r="D727" s="19"/>
      <c r="E727" s="19"/>
      <c r="F727" s="19"/>
      <c r="G727" s="19"/>
      <c r="H727" s="19"/>
      <c r="I727" s="19"/>
      <c r="J727" s="19"/>
      <c r="K727" s="19"/>
      <c r="L727" s="25"/>
      <c r="M727" s="20"/>
      <c r="N727" s="25"/>
      <c r="O727" s="20"/>
    </row>
    <row r="728" spans="1:15" ht="14.4" x14ac:dyDescent="0.3">
      <c r="A728" s="20"/>
      <c r="B728" s="20"/>
      <c r="C728" s="19"/>
      <c r="D728" s="19"/>
      <c r="E728" s="19"/>
      <c r="F728" s="19"/>
      <c r="G728" s="19"/>
      <c r="H728" s="19"/>
      <c r="I728" s="19"/>
      <c r="J728" s="19"/>
      <c r="K728" s="19"/>
      <c r="L728" s="25"/>
      <c r="M728" s="20"/>
      <c r="N728" s="25"/>
      <c r="O728" s="20"/>
    </row>
    <row r="729" spans="1:15" ht="14.4" x14ac:dyDescent="0.3">
      <c r="A729" s="20"/>
      <c r="B729" s="20"/>
      <c r="C729" s="19"/>
      <c r="D729" s="19"/>
      <c r="E729" s="19"/>
      <c r="F729" s="19"/>
      <c r="G729" s="19"/>
      <c r="H729" s="19"/>
      <c r="I729" s="19"/>
      <c r="J729" s="19"/>
      <c r="K729" s="19"/>
      <c r="L729" s="25"/>
      <c r="M729" s="20"/>
      <c r="N729" s="25"/>
      <c r="O729" s="20"/>
    </row>
    <row r="730" spans="1:15" ht="14.4" x14ac:dyDescent="0.3">
      <c r="A730" s="20"/>
      <c r="B730" s="20"/>
      <c r="C730" s="19"/>
      <c r="D730" s="19"/>
      <c r="E730" s="19"/>
      <c r="F730" s="19"/>
      <c r="G730" s="19"/>
      <c r="H730" s="19"/>
      <c r="I730" s="19"/>
      <c r="J730" s="19"/>
      <c r="K730" s="19"/>
      <c r="L730" s="25"/>
      <c r="M730" s="20"/>
      <c r="N730" s="25"/>
      <c r="O730" s="20"/>
    </row>
    <row r="731" spans="1:15" ht="14.4" x14ac:dyDescent="0.3">
      <c r="A731" s="20"/>
      <c r="B731" s="20"/>
      <c r="C731" s="19"/>
      <c r="D731" s="19"/>
      <c r="E731" s="19"/>
      <c r="F731" s="19"/>
      <c r="G731" s="19"/>
      <c r="H731" s="19"/>
      <c r="I731" s="19"/>
      <c r="J731" s="19"/>
      <c r="K731" s="19"/>
      <c r="L731" s="25"/>
      <c r="M731" s="20"/>
      <c r="N731" s="25"/>
      <c r="O731" s="20"/>
    </row>
    <row r="732" spans="1:15" ht="14.4" x14ac:dyDescent="0.3">
      <c r="A732" s="20"/>
      <c r="B732" s="20"/>
      <c r="C732" s="19"/>
      <c r="D732" s="19"/>
      <c r="E732" s="19"/>
      <c r="F732" s="19"/>
      <c r="G732" s="19"/>
      <c r="H732" s="19"/>
      <c r="I732" s="19"/>
      <c r="J732" s="19"/>
      <c r="K732" s="19"/>
      <c r="L732" s="25"/>
      <c r="M732" s="20"/>
      <c r="N732" s="25"/>
      <c r="O732" s="20"/>
    </row>
    <row r="733" spans="1:15" ht="14.4" x14ac:dyDescent="0.3">
      <c r="A733" s="20"/>
      <c r="B733" s="20"/>
      <c r="C733" s="19"/>
      <c r="D733" s="19"/>
      <c r="E733" s="19"/>
      <c r="F733" s="19"/>
      <c r="G733" s="19"/>
      <c r="H733" s="19"/>
      <c r="I733" s="19"/>
      <c r="J733" s="19"/>
      <c r="K733" s="19"/>
      <c r="L733" s="25"/>
      <c r="M733" s="20"/>
      <c r="N733" s="25"/>
      <c r="O733" s="20"/>
    </row>
    <row r="734" spans="1:15" ht="14.4" x14ac:dyDescent="0.3">
      <c r="A734" s="20"/>
      <c r="B734" s="20"/>
      <c r="C734" s="19"/>
      <c r="D734" s="19"/>
      <c r="E734" s="19"/>
      <c r="F734" s="19"/>
      <c r="G734" s="19"/>
      <c r="H734" s="19"/>
      <c r="I734" s="19"/>
      <c r="J734" s="19"/>
      <c r="K734" s="19"/>
      <c r="L734" s="25"/>
      <c r="M734" s="20"/>
      <c r="N734" s="25"/>
      <c r="O734" s="20"/>
    </row>
    <row r="735" spans="1:15" ht="14.4" x14ac:dyDescent="0.3">
      <c r="A735" s="20"/>
      <c r="B735" s="20"/>
      <c r="C735" s="19"/>
      <c r="D735" s="19"/>
      <c r="E735" s="19"/>
      <c r="F735" s="19"/>
      <c r="G735" s="19"/>
      <c r="H735" s="19"/>
      <c r="I735" s="19"/>
      <c r="J735" s="19"/>
      <c r="K735" s="19"/>
      <c r="L735" s="25"/>
      <c r="M735" s="20"/>
      <c r="N735" s="25"/>
      <c r="O735" s="20"/>
    </row>
    <row r="736" spans="1:15" ht="14.4" x14ac:dyDescent="0.3">
      <c r="A736" s="20"/>
      <c r="B736" s="20"/>
      <c r="C736" s="19"/>
      <c r="D736" s="19"/>
      <c r="E736" s="19"/>
      <c r="F736" s="19"/>
      <c r="G736" s="19"/>
      <c r="H736" s="19"/>
      <c r="I736" s="19"/>
      <c r="J736" s="19"/>
      <c r="K736" s="19"/>
      <c r="L736" s="25"/>
      <c r="M736" s="20"/>
      <c r="N736" s="25"/>
      <c r="O736" s="20"/>
    </row>
    <row r="737" spans="1:15" ht="14.4" x14ac:dyDescent="0.3">
      <c r="A737" s="20"/>
      <c r="B737" s="20"/>
      <c r="C737" s="19"/>
      <c r="D737" s="19"/>
      <c r="E737" s="19"/>
      <c r="F737" s="19"/>
      <c r="G737" s="19"/>
      <c r="H737" s="19"/>
      <c r="I737" s="19"/>
      <c r="J737" s="19"/>
      <c r="K737" s="19"/>
      <c r="L737" s="25"/>
      <c r="M737" s="20"/>
      <c r="N737" s="25"/>
      <c r="O737" s="20"/>
    </row>
    <row r="738" spans="1:15" ht="14.4" x14ac:dyDescent="0.3">
      <c r="A738" s="20"/>
      <c r="B738" s="20"/>
      <c r="C738" s="19"/>
      <c r="D738" s="19"/>
      <c r="E738" s="19"/>
      <c r="F738" s="19"/>
      <c r="G738" s="19"/>
      <c r="H738" s="19"/>
      <c r="I738" s="19"/>
      <c r="J738" s="19"/>
      <c r="K738" s="19"/>
      <c r="L738" s="25"/>
      <c r="M738" s="20"/>
      <c r="N738" s="25"/>
      <c r="O738" s="20"/>
    </row>
    <row r="739" spans="1:15" ht="14.4" x14ac:dyDescent="0.3">
      <c r="A739" s="20"/>
      <c r="B739" s="20"/>
      <c r="C739" s="19"/>
      <c r="D739" s="19"/>
      <c r="E739" s="19"/>
      <c r="F739" s="19"/>
      <c r="G739" s="19"/>
      <c r="H739" s="19"/>
      <c r="I739" s="19"/>
      <c r="J739" s="19"/>
      <c r="K739" s="19"/>
      <c r="L739" s="25"/>
      <c r="M739" s="20"/>
      <c r="N739" s="25"/>
      <c r="O739" s="20"/>
    </row>
    <row r="740" spans="1:15" ht="14.4" x14ac:dyDescent="0.3">
      <c r="A740" s="20"/>
      <c r="B740" s="20"/>
      <c r="C740" s="19"/>
      <c r="D740" s="19"/>
      <c r="E740" s="19"/>
      <c r="F740" s="19"/>
      <c r="G740" s="19"/>
      <c r="H740" s="19"/>
      <c r="I740" s="19"/>
      <c r="J740" s="19"/>
      <c r="K740" s="19"/>
      <c r="L740" s="25"/>
      <c r="M740" s="20"/>
      <c r="N740" s="25"/>
      <c r="O740" s="20"/>
    </row>
    <row r="741" spans="1:15" ht="14.4" x14ac:dyDescent="0.3">
      <c r="A741" s="20"/>
      <c r="B741" s="20"/>
      <c r="C741" s="19"/>
      <c r="D741" s="19"/>
      <c r="E741" s="19"/>
      <c r="F741" s="19"/>
      <c r="G741" s="19"/>
      <c r="H741" s="19"/>
      <c r="I741" s="19"/>
      <c r="J741" s="19"/>
      <c r="K741" s="19"/>
      <c r="L741" s="25"/>
      <c r="M741" s="20"/>
      <c r="N741" s="25"/>
      <c r="O741" s="20"/>
    </row>
    <row r="742" spans="1:15" ht="14.4" x14ac:dyDescent="0.3">
      <c r="A742" s="20"/>
      <c r="B742" s="20"/>
      <c r="C742" s="19"/>
      <c r="D742" s="19"/>
      <c r="E742" s="19"/>
      <c r="F742" s="19"/>
      <c r="G742" s="19"/>
      <c r="H742" s="19"/>
      <c r="I742" s="19"/>
      <c r="J742" s="19"/>
      <c r="K742" s="19"/>
      <c r="L742" s="25"/>
      <c r="M742" s="20"/>
      <c r="N742" s="25"/>
      <c r="O742" s="20"/>
    </row>
    <row r="743" spans="1:15" ht="14.4" x14ac:dyDescent="0.3">
      <c r="A743" s="20"/>
      <c r="B743" s="20"/>
      <c r="C743" s="19"/>
      <c r="D743" s="19"/>
      <c r="E743" s="19"/>
      <c r="F743" s="19"/>
      <c r="G743" s="19"/>
      <c r="H743" s="19"/>
      <c r="I743" s="19"/>
      <c r="J743" s="19"/>
      <c r="K743" s="19"/>
      <c r="L743" s="25"/>
      <c r="M743" s="20"/>
      <c r="N743" s="25"/>
      <c r="O743" s="20"/>
    </row>
    <row r="744" spans="1:15" ht="14.4" x14ac:dyDescent="0.3">
      <c r="A744" s="20"/>
      <c r="B744" s="20"/>
      <c r="C744" s="19"/>
      <c r="D744" s="19"/>
      <c r="E744" s="19"/>
      <c r="F744" s="19"/>
      <c r="G744" s="19"/>
      <c r="H744" s="19"/>
      <c r="I744" s="19"/>
      <c r="J744" s="19"/>
      <c r="K744" s="19"/>
      <c r="L744" s="25"/>
      <c r="M744" s="20"/>
      <c r="N744" s="25"/>
      <c r="O744" s="20"/>
    </row>
    <row r="745" spans="1:15" ht="14.4" x14ac:dyDescent="0.3">
      <c r="A745" s="20"/>
      <c r="B745" s="20"/>
      <c r="C745" s="19"/>
      <c r="D745" s="19"/>
      <c r="E745" s="19"/>
      <c r="F745" s="19"/>
      <c r="G745" s="19"/>
      <c r="H745" s="19"/>
      <c r="I745" s="19"/>
      <c r="J745" s="19"/>
      <c r="K745" s="19"/>
      <c r="L745" s="25"/>
      <c r="M745" s="20"/>
      <c r="N745" s="25"/>
      <c r="O745" s="20"/>
    </row>
    <row r="746" spans="1:15" ht="14.4" x14ac:dyDescent="0.3">
      <c r="A746" s="20"/>
      <c r="B746" s="20"/>
      <c r="C746" s="19"/>
      <c r="D746" s="19"/>
      <c r="E746" s="19"/>
      <c r="F746" s="19"/>
      <c r="G746" s="19"/>
      <c r="H746" s="19"/>
      <c r="I746" s="19"/>
      <c r="J746" s="19"/>
      <c r="K746" s="19"/>
      <c r="L746" s="25"/>
      <c r="M746" s="20"/>
      <c r="N746" s="25"/>
      <c r="O746" s="20"/>
    </row>
    <row r="747" spans="1:15" ht="14.4" x14ac:dyDescent="0.3">
      <c r="A747" s="20"/>
      <c r="B747" s="20"/>
      <c r="C747" s="19"/>
      <c r="D747" s="19"/>
      <c r="E747" s="19"/>
      <c r="F747" s="19"/>
      <c r="G747" s="19"/>
      <c r="H747" s="19"/>
      <c r="I747" s="19"/>
      <c r="J747" s="19"/>
      <c r="K747" s="19"/>
      <c r="L747" s="25"/>
      <c r="M747" s="20"/>
      <c r="N747" s="25"/>
      <c r="O747" s="20"/>
    </row>
    <row r="748" spans="1:15" ht="14.4" x14ac:dyDescent="0.3">
      <c r="A748" s="20"/>
      <c r="B748" s="20"/>
      <c r="C748" s="19"/>
      <c r="D748" s="19"/>
      <c r="E748" s="19"/>
      <c r="F748" s="19"/>
      <c r="G748" s="19"/>
      <c r="H748" s="19"/>
      <c r="I748" s="19"/>
      <c r="J748" s="19"/>
      <c r="K748" s="19"/>
      <c r="L748" s="25"/>
      <c r="M748" s="20"/>
      <c r="N748" s="25"/>
      <c r="O748" s="20"/>
    </row>
    <row r="749" spans="1:15" ht="14.4" x14ac:dyDescent="0.3">
      <c r="A749" s="20"/>
      <c r="B749" s="20"/>
      <c r="C749" s="19"/>
      <c r="D749" s="19"/>
      <c r="E749" s="19"/>
      <c r="F749" s="19"/>
      <c r="G749" s="19"/>
      <c r="H749" s="19"/>
      <c r="I749" s="19"/>
      <c r="J749" s="19"/>
      <c r="K749" s="19"/>
      <c r="L749" s="25"/>
      <c r="M749" s="20"/>
      <c r="N749" s="25"/>
      <c r="O749" s="20"/>
    </row>
    <row r="750" spans="1:15" ht="14.4" x14ac:dyDescent="0.3">
      <c r="A750" s="20"/>
      <c r="B750" s="20"/>
      <c r="C750" s="19"/>
      <c r="D750" s="19"/>
      <c r="E750" s="19"/>
      <c r="F750" s="19"/>
      <c r="G750" s="19"/>
      <c r="H750" s="19"/>
      <c r="I750" s="19"/>
      <c r="J750" s="19"/>
      <c r="K750" s="19"/>
      <c r="L750" s="25"/>
      <c r="M750" s="20"/>
      <c r="N750" s="25"/>
      <c r="O750" s="20"/>
    </row>
    <row r="751" spans="1:15" ht="14.4" x14ac:dyDescent="0.3">
      <c r="A751" s="20"/>
      <c r="B751" s="20"/>
      <c r="C751" s="19"/>
      <c r="D751" s="19"/>
      <c r="E751" s="19"/>
      <c r="F751" s="19"/>
      <c r="G751" s="19"/>
      <c r="H751" s="19"/>
      <c r="I751" s="19"/>
      <c r="J751" s="19"/>
      <c r="K751" s="19"/>
      <c r="L751" s="25"/>
      <c r="M751" s="20"/>
      <c r="N751" s="25"/>
      <c r="O751" s="20"/>
    </row>
    <row r="752" spans="1:15" ht="14.4" x14ac:dyDescent="0.3">
      <c r="A752" s="20"/>
      <c r="B752" s="20"/>
      <c r="C752" s="19"/>
      <c r="D752" s="19"/>
      <c r="E752" s="19"/>
      <c r="F752" s="19"/>
      <c r="G752" s="19"/>
      <c r="H752" s="19"/>
      <c r="I752" s="19"/>
      <c r="J752" s="19"/>
      <c r="K752" s="19"/>
      <c r="L752" s="25"/>
      <c r="M752" s="20"/>
      <c r="N752" s="25"/>
      <c r="O752" s="20"/>
    </row>
    <row r="753" spans="1:15" ht="14.4" x14ac:dyDescent="0.3">
      <c r="A753" s="20"/>
      <c r="B753" s="20"/>
      <c r="C753" s="19"/>
      <c r="D753" s="19"/>
      <c r="E753" s="19"/>
      <c r="F753" s="19"/>
      <c r="G753" s="19"/>
      <c r="H753" s="19"/>
      <c r="I753" s="19"/>
      <c r="J753" s="19"/>
      <c r="K753" s="19"/>
      <c r="L753" s="25"/>
      <c r="M753" s="20"/>
      <c r="N753" s="25"/>
      <c r="O753" s="20"/>
    </row>
    <row r="754" spans="1:15" ht="14.4" x14ac:dyDescent="0.3">
      <c r="A754" s="20"/>
      <c r="B754" s="20"/>
      <c r="C754" s="19"/>
      <c r="D754" s="19"/>
      <c r="E754" s="19"/>
      <c r="F754" s="19"/>
      <c r="G754" s="19"/>
      <c r="H754" s="19"/>
      <c r="I754" s="19"/>
      <c r="J754" s="19"/>
      <c r="K754" s="19"/>
      <c r="L754" s="25"/>
      <c r="M754" s="20"/>
      <c r="N754" s="25"/>
      <c r="O754" s="20"/>
    </row>
    <row r="755" spans="1:15" ht="14.4" x14ac:dyDescent="0.3">
      <c r="A755" s="20"/>
      <c r="B755" s="20"/>
      <c r="C755" s="19"/>
      <c r="D755" s="19"/>
      <c r="E755" s="19"/>
      <c r="F755" s="19"/>
      <c r="G755" s="19"/>
      <c r="H755" s="19"/>
      <c r="I755" s="19"/>
      <c r="J755" s="19"/>
      <c r="K755" s="19"/>
      <c r="L755" s="25"/>
      <c r="M755" s="20"/>
      <c r="N755" s="25"/>
      <c r="O755" s="20"/>
    </row>
    <row r="756" spans="1:15" ht="14.4" x14ac:dyDescent="0.3">
      <c r="A756" s="20"/>
      <c r="B756" s="20"/>
      <c r="C756" s="19"/>
      <c r="D756" s="19"/>
      <c r="E756" s="19"/>
      <c r="F756" s="19"/>
      <c r="G756" s="19"/>
      <c r="H756" s="19"/>
      <c r="I756" s="19"/>
      <c r="J756" s="19"/>
      <c r="K756" s="19"/>
      <c r="L756" s="25"/>
      <c r="M756" s="20"/>
      <c r="N756" s="25"/>
      <c r="O756" s="20"/>
    </row>
    <row r="757" spans="1:15" ht="14.4" x14ac:dyDescent="0.3">
      <c r="A757" s="20"/>
      <c r="B757" s="20"/>
      <c r="C757" s="19"/>
      <c r="D757" s="19"/>
      <c r="E757" s="19"/>
      <c r="F757" s="19"/>
      <c r="G757" s="19"/>
      <c r="H757" s="19"/>
      <c r="I757" s="19"/>
      <c r="J757" s="19"/>
      <c r="K757" s="19"/>
      <c r="L757" s="25"/>
      <c r="M757" s="20"/>
      <c r="N757" s="25"/>
      <c r="O757" s="20"/>
    </row>
    <row r="758" spans="1:15" ht="14.4" x14ac:dyDescent="0.3">
      <c r="A758" s="20"/>
      <c r="B758" s="20"/>
      <c r="C758" s="19"/>
      <c r="D758" s="19"/>
      <c r="E758" s="19"/>
      <c r="F758" s="19"/>
      <c r="G758" s="19"/>
      <c r="H758" s="19"/>
      <c r="I758" s="19"/>
      <c r="J758" s="19"/>
      <c r="K758" s="19"/>
      <c r="L758" s="25"/>
      <c r="M758" s="20"/>
      <c r="N758" s="25"/>
      <c r="O758" s="20"/>
    </row>
    <row r="759" spans="1:15" ht="14.4" x14ac:dyDescent="0.3">
      <c r="A759" s="20"/>
      <c r="B759" s="20"/>
      <c r="C759" s="19"/>
      <c r="D759" s="19"/>
      <c r="E759" s="19"/>
      <c r="F759" s="19"/>
      <c r="G759" s="19"/>
      <c r="H759" s="19"/>
      <c r="I759" s="19"/>
      <c r="J759" s="19"/>
      <c r="K759" s="19"/>
      <c r="L759" s="25"/>
      <c r="M759" s="20"/>
      <c r="N759" s="25"/>
      <c r="O759" s="20"/>
    </row>
    <row r="760" spans="1:15" ht="14.4" x14ac:dyDescent="0.3">
      <c r="A760" s="20"/>
      <c r="B760" s="20"/>
      <c r="C760" s="19"/>
      <c r="D760" s="19"/>
      <c r="E760" s="19"/>
      <c r="F760" s="19"/>
      <c r="G760" s="19"/>
      <c r="H760" s="19"/>
      <c r="I760" s="19"/>
      <c r="J760" s="19"/>
      <c r="K760" s="19"/>
      <c r="L760" s="25"/>
      <c r="M760" s="20"/>
      <c r="N760" s="25"/>
      <c r="O760" s="20"/>
    </row>
    <row r="761" spans="1:15" ht="14.4" x14ac:dyDescent="0.3">
      <c r="A761" s="20"/>
      <c r="B761" s="20"/>
      <c r="C761" s="19"/>
      <c r="D761" s="19"/>
      <c r="E761" s="19"/>
      <c r="F761" s="19"/>
      <c r="G761" s="19"/>
      <c r="H761" s="19"/>
      <c r="I761" s="19"/>
      <c r="J761" s="19"/>
      <c r="K761" s="19"/>
      <c r="L761" s="25"/>
      <c r="M761" s="20"/>
      <c r="N761" s="25"/>
      <c r="O761" s="20"/>
    </row>
    <row r="762" spans="1:15" ht="14.4" x14ac:dyDescent="0.3">
      <c r="A762" s="20"/>
      <c r="B762" s="20"/>
      <c r="C762" s="19"/>
      <c r="D762" s="19"/>
      <c r="E762" s="19"/>
      <c r="F762" s="19"/>
      <c r="G762" s="19"/>
      <c r="H762" s="19"/>
      <c r="I762" s="19"/>
      <c r="J762" s="19"/>
      <c r="K762" s="19"/>
      <c r="L762" s="25"/>
      <c r="M762" s="20"/>
      <c r="N762" s="25"/>
      <c r="O762" s="20"/>
    </row>
    <row r="763" spans="1:15" ht="14.4" x14ac:dyDescent="0.3">
      <c r="A763" s="20"/>
      <c r="B763" s="20"/>
      <c r="C763" s="19"/>
      <c r="D763" s="19"/>
      <c r="E763" s="19"/>
      <c r="F763" s="19"/>
      <c r="G763" s="19"/>
      <c r="H763" s="19"/>
      <c r="I763" s="19"/>
      <c r="J763" s="19"/>
      <c r="K763" s="19"/>
      <c r="L763" s="25"/>
      <c r="M763" s="20"/>
      <c r="N763" s="25"/>
      <c r="O763" s="20"/>
    </row>
    <row r="764" spans="1:15" ht="14.4" x14ac:dyDescent="0.3">
      <c r="A764" s="20"/>
      <c r="B764" s="20"/>
      <c r="C764" s="19"/>
      <c r="D764" s="19"/>
      <c r="E764" s="19"/>
      <c r="F764" s="19"/>
      <c r="G764" s="19"/>
      <c r="H764" s="19"/>
      <c r="I764" s="19"/>
      <c r="J764" s="19"/>
      <c r="K764" s="19"/>
      <c r="L764" s="25"/>
      <c r="M764" s="20"/>
      <c r="N764" s="25"/>
      <c r="O764" s="20"/>
    </row>
    <row r="765" spans="1:15" ht="14.4" x14ac:dyDescent="0.3">
      <c r="A765" s="20"/>
      <c r="B765" s="20"/>
      <c r="C765" s="19"/>
      <c r="D765" s="19"/>
      <c r="E765" s="19"/>
      <c r="F765" s="19"/>
      <c r="G765" s="19"/>
      <c r="H765" s="19"/>
      <c r="I765" s="19"/>
      <c r="J765" s="19"/>
      <c r="K765" s="19"/>
      <c r="L765" s="25"/>
      <c r="M765" s="20"/>
      <c r="N765" s="25"/>
      <c r="O765" s="20"/>
    </row>
    <row r="766" spans="1:15" ht="14.4" x14ac:dyDescent="0.3">
      <c r="A766" s="20"/>
      <c r="B766" s="20"/>
      <c r="C766" s="19"/>
      <c r="D766" s="19"/>
      <c r="E766" s="19"/>
      <c r="F766" s="19"/>
      <c r="G766" s="19"/>
      <c r="H766" s="19"/>
      <c r="I766" s="19"/>
      <c r="J766" s="19"/>
      <c r="K766" s="19"/>
      <c r="L766" s="25"/>
      <c r="M766" s="20"/>
      <c r="N766" s="25"/>
      <c r="O766" s="20"/>
    </row>
    <row r="767" spans="1:15" ht="14.4" x14ac:dyDescent="0.3">
      <c r="A767" s="20"/>
      <c r="B767" s="20"/>
      <c r="C767" s="19"/>
      <c r="D767" s="19"/>
      <c r="E767" s="19"/>
      <c r="F767" s="19"/>
      <c r="G767" s="19"/>
      <c r="H767" s="19"/>
      <c r="I767" s="19"/>
      <c r="J767" s="19"/>
      <c r="K767" s="19"/>
      <c r="L767" s="25"/>
      <c r="M767" s="20"/>
      <c r="N767" s="25"/>
      <c r="O767" s="20"/>
    </row>
    <row r="768" spans="1:15" ht="14.4" x14ac:dyDescent="0.3">
      <c r="A768" s="20"/>
      <c r="B768" s="20"/>
      <c r="C768" s="19"/>
      <c r="D768" s="19"/>
      <c r="E768" s="19"/>
      <c r="F768" s="19"/>
      <c r="G768" s="19"/>
      <c r="H768" s="19"/>
      <c r="I768" s="19"/>
      <c r="J768" s="19"/>
      <c r="K768" s="19"/>
      <c r="L768" s="25"/>
      <c r="M768" s="20"/>
      <c r="N768" s="25"/>
      <c r="O768" s="20"/>
    </row>
    <row r="769" spans="1:15" ht="14.4" x14ac:dyDescent="0.3">
      <c r="A769" s="20"/>
      <c r="B769" s="20"/>
      <c r="C769" s="19"/>
      <c r="D769" s="19"/>
      <c r="E769" s="19"/>
      <c r="F769" s="19"/>
      <c r="G769" s="19"/>
      <c r="H769" s="19"/>
      <c r="I769" s="19"/>
      <c r="J769" s="19"/>
      <c r="K769" s="19"/>
      <c r="L769" s="25"/>
      <c r="M769" s="20"/>
      <c r="N769" s="25"/>
      <c r="O769" s="20"/>
    </row>
    <row r="770" spans="1:15" ht="14.4" x14ac:dyDescent="0.3">
      <c r="A770" s="20"/>
      <c r="B770" s="20"/>
      <c r="C770" s="19"/>
      <c r="D770" s="19"/>
      <c r="E770" s="19"/>
      <c r="F770" s="19"/>
      <c r="G770" s="19"/>
      <c r="H770" s="19"/>
      <c r="I770" s="19"/>
      <c r="J770" s="19"/>
      <c r="K770" s="19"/>
      <c r="L770" s="25"/>
      <c r="M770" s="20"/>
      <c r="N770" s="25"/>
      <c r="O770" s="20"/>
    </row>
    <row r="771" spans="1:15" ht="14.4" x14ac:dyDescent="0.3">
      <c r="A771" s="20"/>
      <c r="B771" s="20"/>
      <c r="C771" s="19"/>
      <c r="D771" s="19"/>
      <c r="E771" s="19"/>
      <c r="F771" s="19"/>
      <c r="G771" s="19"/>
      <c r="H771" s="19"/>
      <c r="I771" s="19"/>
      <c r="J771" s="19"/>
      <c r="K771" s="19"/>
      <c r="L771" s="25"/>
      <c r="M771" s="20"/>
      <c r="N771" s="25"/>
      <c r="O771" s="20"/>
    </row>
    <row r="772" spans="1:15" ht="14.4" x14ac:dyDescent="0.3">
      <c r="A772" s="20"/>
      <c r="B772" s="20"/>
      <c r="C772" s="19"/>
      <c r="D772" s="19"/>
      <c r="E772" s="19"/>
      <c r="F772" s="19"/>
      <c r="G772" s="19"/>
      <c r="H772" s="19"/>
      <c r="I772" s="19"/>
      <c r="J772" s="19"/>
      <c r="K772" s="19"/>
      <c r="L772" s="25"/>
      <c r="M772" s="20"/>
      <c r="N772" s="25"/>
      <c r="O772" s="20"/>
    </row>
    <row r="773" spans="1:15" ht="14.4" x14ac:dyDescent="0.3">
      <c r="A773" s="20"/>
      <c r="B773" s="20"/>
      <c r="C773" s="19"/>
      <c r="D773" s="19"/>
      <c r="E773" s="19"/>
      <c r="F773" s="19"/>
      <c r="G773" s="19"/>
      <c r="H773" s="19"/>
      <c r="I773" s="19"/>
      <c r="J773" s="19"/>
      <c r="K773" s="19"/>
      <c r="L773" s="25"/>
      <c r="M773" s="20"/>
      <c r="N773" s="25"/>
      <c r="O773" s="20"/>
    </row>
    <row r="774" spans="1:15" ht="14.4" x14ac:dyDescent="0.3">
      <c r="A774" s="20"/>
      <c r="B774" s="20"/>
      <c r="C774" s="19"/>
      <c r="D774" s="19"/>
      <c r="E774" s="19"/>
      <c r="F774" s="19"/>
      <c r="G774" s="19"/>
      <c r="H774" s="19"/>
      <c r="I774" s="19"/>
      <c r="J774" s="19"/>
      <c r="K774" s="19"/>
      <c r="L774" s="25"/>
      <c r="M774" s="20"/>
      <c r="N774" s="25"/>
      <c r="O774" s="20"/>
    </row>
    <row r="775" spans="1:15" ht="14.4" x14ac:dyDescent="0.3">
      <c r="A775" s="20"/>
      <c r="B775" s="20"/>
      <c r="C775" s="19"/>
      <c r="D775" s="19"/>
      <c r="E775" s="19"/>
      <c r="F775" s="19"/>
      <c r="G775" s="19"/>
      <c r="H775" s="19"/>
      <c r="I775" s="19"/>
      <c r="J775" s="19"/>
      <c r="K775" s="19"/>
      <c r="L775" s="25"/>
      <c r="M775" s="20"/>
      <c r="N775" s="25"/>
      <c r="O775" s="20"/>
    </row>
    <row r="776" spans="1:15" ht="14.4" x14ac:dyDescent="0.3">
      <c r="A776" s="20"/>
      <c r="B776" s="20"/>
      <c r="C776" s="19"/>
      <c r="D776" s="19"/>
      <c r="E776" s="19"/>
      <c r="F776" s="19"/>
      <c r="G776" s="19"/>
      <c r="H776" s="19"/>
      <c r="I776" s="19"/>
      <c r="J776" s="19"/>
      <c r="K776" s="19"/>
      <c r="L776" s="25"/>
      <c r="M776" s="20"/>
      <c r="N776" s="25"/>
      <c r="O776" s="20"/>
    </row>
    <row r="777" spans="1:15" ht="14.4" x14ac:dyDescent="0.3">
      <c r="A777" s="20"/>
      <c r="B777" s="20"/>
      <c r="C777" s="19"/>
      <c r="D777" s="19"/>
      <c r="E777" s="19"/>
      <c r="F777" s="19"/>
      <c r="G777" s="19"/>
      <c r="H777" s="19"/>
      <c r="I777" s="19"/>
      <c r="J777" s="19"/>
      <c r="K777" s="19"/>
      <c r="L777" s="25"/>
      <c r="M777" s="20"/>
      <c r="N777" s="25"/>
      <c r="O777" s="20"/>
    </row>
    <row r="778" spans="1:15" ht="14.4" x14ac:dyDescent="0.3">
      <c r="A778" s="20"/>
      <c r="B778" s="20"/>
      <c r="C778" s="19"/>
      <c r="D778" s="19"/>
      <c r="E778" s="19"/>
      <c r="F778" s="19"/>
      <c r="G778" s="19"/>
      <c r="H778" s="19"/>
      <c r="I778" s="19"/>
      <c r="J778" s="19"/>
      <c r="K778" s="19"/>
      <c r="L778" s="25"/>
      <c r="M778" s="20"/>
      <c r="N778" s="25"/>
      <c r="O778" s="20"/>
    </row>
    <row r="779" spans="1:15" ht="14.4" x14ac:dyDescent="0.3">
      <c r="A779" s="20"/>
      <c r="B779" s="20"/>
      <c r="C779" s="19"/>
      <c r="D779" s="19"/>
      <c r="E779" s="19"/>
      <c r="F779" s="19"/>
      <c r="G779" s="19"/>
      <c r="H779" s="19"/>
      <c r="I779" s="19"/>
      <c r="J779" s="19"/>
      <c r="K779" s="19"/>
      <c r="L779" s="25"/>
      <c r="M779" s="20"/>
      <c r="N779" s="25"/>
      <c r="O779" s="20"/>
    </row>
    <row r="780" spans="1:15" ht="14.4" x14ac:dyDescent="0.3">
      <c r="A780" s="20"/>
      <c r="B780" s="20"/>
      <c r="C780" s="19"/>
      <c r="D780" s="19"/>
      <c r="E780" s="19"/>
      <c r="F780" s="19"/>
      <c r="G780" s="19"/>
      <c r="H780" s="19"/>
      <c r="I780" s="19"/>
      <c r="J780" s="19"/>
      <c r="K780" s="19"/>
      <c r="L780" s="25"/>
      <c r="M780" s="20"/>
      <c r="N780" s="25"/>
      <c r="O780" s="20"/>
    </row>
    <row r="781" spans="1:15" ht="14.4" x14ac:dyDescent="0.3">
      <c r="A781" s="20"/>
      <c r="B781" s="20"/>
      <c r="C781" s="19"/>
      <c r="D781" s="19"/>
      <c r="E781" s="19"/>
      <c r="F781" s="19"/>
      <c r="G781" s="19"/>
      <c r="H781" s="19"/>
      <c r="I781" s="19"/>
      <c r="J781" s="19"/>
      <c r="K781" s="19"/>
      <c r="L781" s="25"/>
      <c r="M781" s="20"/>
      <c r="N781" s="25"/>
      <c r="O781" s="20"/>
    </row>
    <row r="782" spans="1:15" ht="14.4" x14ac:dyDescent="0.3">
      <c r="A782" s="20"/>
      <c r="B782" s="20"/>
      <c r="C782" s="19"/>
      <c r="D782" s="19"/>
      <c r="E782" s="19"/>
      <c r="F782" s="19"/>
      <c r="G782" s="19"/>
      <c r="H782" s="19"/>
      <c r="I782" s="19"/>
      <c r="J782" s="19"/>
      <c r="K782" s="19"/>
      <c r="L782" s="25"/>
      <c r="M782" s="20"/>
      <c r="N782" s="25"/>
      <c r="O782" s="20"/>
    </row>
    <row r="783" spans="1:15" ht="14.4" x14ac:dyDescent="0.3">
      <c r="A783" s="20"/>
      <c r="B783" s="20"/>
      <c r="C783" s="19"/>
      <c r="D783" s="19"/>
      <c r="E783" s="19"/>
      <c r="F783" s="19"/>
      <c r="G783" s="19"/>
      <c r="H783" s="19"/>
      <c r="I783" s="19"/>
      <c r="J783" s="19"/>
      <c r="K783" s="19"/>
      <c r="L783" s="25"/>
      <c r="M783" s="20"/>
      <c r="N783" s="25"/>
      <c r="O783" s="20"/>
    </row>
    <row r="784" spans="1:15" ht="14.4" x14ac:dyDescent="0.3">
      <c r="A784" s="20"/>
      <c r="B784" s="20"/>
      <c r="C784" s="19"/>
      <c r="D784" s="19"/>
      <c r="E784" s="19"/>
      <c r="F784" s="19"/>
      <c r="G784" s="19"/>
      <c r="H784" s="19"/>
      <c r="I784" s="19"/>
      <c r="J784" s="19"/>
      <c r="K784" s="19"/>
      <c r="L784" s="25"/>
      <c r="M784" s="20"/>
      <c r="N784" s="25"/>
      <c r="O784" s="20"/>
    </row>
    <row r="785" spans="1:15" ht="14.4" x14ac:dyDescent="0.3">
      <c r="A785" s="20"/>
      <c r="B785" s="20"/>
      <c r="C785" s="19"/>
      <c r="D785" s="19"/>
      <c r="E785" s="19"/>
      <c r="F785" s="19"/>
      <c r="G785" s="19"/>
      <c r="H785" s="19"/>
      <c r="I785" s="19"/>
      <c r="J785" s="19"/>
      <c r="K785" s="19"/>
      <c r="L785" s="25"/>
      <c r="M785" s="20"/>
      <c r="N785" s="25"/>
      <c r="O785" s="20"/>
    </row>
    <row r="786" spans="1:15" ht="14.4" x14ac:dyDescent="0.3">
      <c r="A786" s="20"/>
      <c r="B786" s="20"/>
      <c r="C786" s="19"/>
      <c r="D786" s="19"/>
      <c r="E786" s="19"/>
      <c r="F786" s="19"/>
      <c r="G786" s="19"/>
      <c r="H786" s="19"/>
      <c r="I786" s="19"/>
      <c r="J786" s="19"/>
      <c r="K786" s="19"/>
      <c r="L786" s="25"/>
      <c r="M786" s="20"/>
      <c r="N786" s="25"/>
      <c r="O786" s="20"/>
    </row>
    <row r="787" spans="1:15" ht="14.4" x14ac:dyDescent="0.3">
      <c r="A787" s="20"/>
      <c r="B787" s="20"/>
      <c r="C787" s="19"/>
      <c r="D787" s="19"/>
      <c r="E787" s="19"/>
      <c r="F787" s="19"/>
      <c r="G787" s="19"/>
      <c r="H787" s="19"/>
      <c r="I787" s="19"/>
      <c r="J787" s="19"/>
      <c r="K787" s="19"/>
      <c r="L787" s="25"/>
      <c r="M787" s="20"/>
      <c r="N787" s="25"/>
      <c r="O787" s="20"/>
    </row>
    <row r="788" spans="1:15" ht="14.4" x14ac:dyDescent="0.3">
      <c r="A788" s="20"/>
      <c r="B788" s="20"/>
      <c r="C788" s="19"/>
      <c r="D788" s="19"/>
      <c r="E788" s="19"/>
      <c r="F788" s="19"/>
      <c r="G788" s="19"/>
      <c r="H788" s="19"/>
      <c r="I788" s="19"/>
      <c r="J788" s="19"/>
      <c r="K788" s="19"/>
      <c r="L788" s="25"/>
      <c r="M788" s="20"/>
      <c r="N788" s="25"/>
      <c r="O788" s="20"/>
    </row>
    <row r="789" spans="1:15" ht="14.4" x14ac:dyDescent="0.3">
      <c r="A789" s="20"/>
      <c r="B789" s="20"/>
      <c r="C789" s="19"/>
      <c r="D789" s="19"/>
      <c r="E789" s="19"/>
      <c r="F789" s="19"/>
      <c r="G789" s="19"/>
      <c r="H789" s="19"/>
      <c r="I789" s="19"/>
      <c r="J789" s="19"/>
      <c r="K789" s="19"/>
      <c r="L789" s="25"/>
      <c r="M789" s="20"/>
      <c r="N789" s="25"/>
      <c r="O789" s="20"/>
    </row>
    <row r="790" spans="1:15" ht="14.4" x14ac:dyDescent="0.3">
      <c r="A790" s="20"/>
      <c r="B790" s="20"/>
      <c r="C790" s="19"/>
      <c r="D790" s="19"/>
      <c r="E790" s="19"/>
      <c r="F790" s="19"/>
      <c r="G790" s="19"/>
      <c r="H790" s="19"/>
      <c r="I790" s="19"/>
      <c r="J790" s="19"/>
      <c r="K790" s="19"/>
      <c r="L790" s="25"/>
      <c r="M790" s="20"/>
      <c r="N790" s="25"/>
      <c r="O790" s="20"/>
    </row>
    <row r="791" spans="1:15" ht="14.4" x14ac:dyDescent="0.3">
      <c r="A791" s="20"/>
      <c r="B791" s="20"/>
      <c r="C791" s="19"/>
      <c r="D791" s="19"/>
      <c r="E791" s="19"/>
      <c r="F791" s="19"/>
      <c r="G791" s="19"/>
      <c r="H791" s="19"/>
      <c r="I791" s="19"/>
      <c r="J791" s="19"/>
      <c r="K791" s="19"/>
      <c r="L791" s="25"/>
      <c r="M791" s="20"/>
      <c r="N791" s="25"/>
      <c r="O791" s="20"/>
    </row>
    <row r="792" spans="1:15" ht="14.4" x14ac:dyDescent="0.3">
      <c r="A792" s="20"/>
      <c r="B792" s="20"/>
      <c r="C792" s="19"/>
      <c r="D792" s="19"/>
      <c r="E792" s="19"/>
      <c r="F792" s="19"/>
      <c r="G792" s="19"/>
      <c r="H792" s="19"/>
      <c r="I792" s="19"/>
      <c r="J792" s="19"/>
      <c r="K792" s="19"/>
      <c r="L792" s="25"/>
      <c r="M792" s="20"/>
      <c r="N792" s="25"/>
      <c r="O792" s="20"/>
    </row>
    <row r="793" spans="1:15" ht="14.4" x14ac:dyDescent="0.3">
      <c r="A793" s="20"/>
      <c r="B793" s="20"/>
      <c r="C793" s="19"/>
      <c r="D793" s="19"/>
      <c r="E793" s="19"/>
      <c r="F793" s="19"/>
      <c r="G793" s="19"/>
      <c r="H793" s="19"/>
      <c r="I793" s="19"/>
      <c r="J793" s="19"/>
      <c r="K793" s="19"/>
      <c r="L793" s="25"/>
      <c r="M793" s="20"/>
      <c r="N793" s="25"/>
      <c r="O793" s="20"/>
    </row>
    <row r="794" spans="1:15" ht="14.4" x14ac:dyDescent="0.3">
      <c r="A794" s="20"/>
      <c r="B794" s="20"/>
      <c r="C794" s="19"/>
      <c r="D794" s="19"/>
      <c r="E794" s="19"/>
      <c r="F794" s="19"/>
      <c r="G794" s="19"/>
      <c r="H794" s="19"/>
      <c r="I794" s="19"/>
      <c r="J794" s="19"/>
      <c r="K794" s="19"/>
      <c r="L794" s="25"/>
      <c r="M794" s="20"/>
      <c r="N794" s="25"/>
      <c r="O794" s="20"/>
    </row>
    <row r="795" spans="1:15" ht="14.4" x14ac:dyDescent="0.3">
      <c r="A795" s="20"/>
      <c r="B795" s="20"/>
      <c r="C795" s="19"/>
      <c r="D795" s="19"/>
      <c r="E795" s="19"/>
      <c r="F795" s="19"/>
      <c r="G795" s="19"/>
      <c r="H795" s="19"/>
      <c r="I795" s="19"/>
      <c r="J795" s="19"/>
      <c r="K795" s="19"/>
      <c r="L795" s="25"/>
      <c r="M795" s="20"/>
      <c r="N795" s="25"/>
      <c r="O795" s="20"/>
    </row>
    <row r="796" spans="1:15" ht="14.4" x14ac:dyDescent="0.3">
      <c r="A796" s="20"/>
      <c r="B796" s="20"/>
      <c r="C796" s="19"/>
      <c r="D796" s="19"/>
      <c r="E796" s="19"/>
      <c r="F796" s="19"/>
      <c r="G796" s="19"/>
      <c r="H796" s="19"/>
      <c r="I796" s="19"/>
      <c r="J796" s="19"/>
      <c r="K796" s="19"/>
      <c r="L796" s="25"/>
      <c r="M796" s="20"/>
      <c r="N796" s="25"/>
      <c r="O796" s="20"/>
    </row>
    <row r="797" spans="1:15" ht="14.4" x14ac:dyDescent="0.3">
      <c r="A797" s="20"/>
      <c r="B797" s="20"/>
      <c r="C797" s="19"/>
      <c r="D797" s="19"/>
      <c r="E797" s="19"/>
      <c r="F797" s="19"/>
      <c r="G797" s="19"/>
      <c r="H797" s="19"/>
      <c r="I797" s="19"/>
      <c r="J797" s="19"/>
      <c r="K797" s="19"/>
      <c r="L797" s="25"/>
      <c r="M797" s="20"/>
      <c r="N797" s="25"/>
      <c r="O797" s="20"/>
    </row>
    <row r="798" spans="1:15" ht="14.4" x14ac:dyDescent="0.3">
      <c r="A798" s="20"/>
      <c r="B798" s="20"/>
      <c r="C798" s="19"/>
      <c r="D798" s="19"/>
      <c r="E798" s="19"/>
      <c r="F798" s="19"/>
      <c r="G798" s="19"/>
      <c r="H798" s="19"/>
      <c r="I798" s="19"/>
      <c r="J798" s="19"/>
      <c r="K798" s="19"/>
      <c r="L798" s="25"/>
      <c r="M798" s="20"/>
      <c r="N798" s="25"/>
      <c r="O798" s="20"/>
    </row>
    <row r="799" spans="1:15" ht="14.4" x14ac:dyDescent="0.3">
      <c r="A799" s="20"/>
      <c r="B799" s="20"/>
      <c r="C799" s="19"/>
      <c r="D799" s="19"/>
      <c r="E799" s="19"/>
      <c r="F799" s="19"/>
      <c r="G799" s="19"/>
      <c r="H799" s="19"/>
      <c r="I799" s="19"/>
      <c r="J799" s="19"/>
      <c r="K799" s="19"/>
      <c r="L799" s="25"/>
      <c r="M799" s="20"/>
      <c r="N799" s="25"/>
      <c r="O799" s="20"/>
    </row>
    <row r="800" spans="1:15" ht="14.4" x14ac:dyDescent="0.3">
      <c r="A800" s="20"/>
      <c r="B800" s="20"/>
      <c r="C800" s="19"/>
      <c r="D800" s="19"/>
      <c r="E800" s="19"/>
      <c r="F800" s="19"/>
      <c r="G800" s="19"/>
      <c r="H800" s="19"/>
      <c r="I800" s="19"/>
      <c r="J800" s="19"/>
      <c r="K800" s="19"/>
      <c r="L800" s="25"/>
      <c r="M800" s="20"/>
      <c r="N800" s="25"/>
      <c r="O800" s="20"/>
    </row>
    <row r="801" spans="1:15" ht="14.4" x14ac:dyDescent="0.3">
      <c r="A801" s="20"/>
      <c r="B801" s="20"/>
      <c r="C801" s="19"/>
      <c r="D801" s="19"/>
      <c r="E801" s="19"/>
      <c r="F801" s="19"/>
      <c r="G801" s="19"/>
      <c r="H801" s="19"/>
      <c r="I801" s="19"/>
      <c r="J801" s="19"/>
      <c r="K801" s="19"/>
      <c r="L801" s="25"/>
      <c r="M801" s="20"/>
      <c r="N801" s="25"/>
      <c r="O801" s="20"/>
    </row>
    <row r="802" spans="1:15" ht="14.4" x14ac:dyDescent="0.3">
      <c r="A802" s="20"/>
      <c r="B802" s="20"/>
      <c r="C802" s="19"/>
      <c r="D802" s="19"/>
      <c r="E802" s="19"/>
      <c r="F802" s="19"/>
      <c r="G802" s="19"/>
      <c r="H802" s="19"/>
      <c r="I802" s="19"/>
      <c r="J802" s="19"/>
      <c r="K802" s="19"/>
      <c r="L802" s="25"/>
      <c r="M802" s="20"/>
      <c r="N802" s="25"/>
      <c r="O802" s="20"/>
    </row>
    <row r="803" spans="1:15" ht="14.4" x14ac:dyDescent="0.3">
      <c r="A803" s="20"/>
      <c r="B803" s="20"/>
      <c r="C803" s="19"/>
      <c r="D803" s="19"/>
      <c r="E803" s="19"/>
      <c r="F803" s="19"/>
      <c r="G803" s="19"/>
      <c r="H803" s="19"/>
      <c r="I803" s="19"/>
      <c r="J803" s="19"/>
      <c r="K803" s="19"/>
      <c r="L803" s="25"/>
      <c r="M803" s="20"/>
      <c r="N803" s="25"/>
      <c r="O803" s="20"/>
    </row>
    <row r="804" spans="1:15" ht="14.4" x14ac:dyDescent="0.3">
      <c r="A804" s="20"/>
      <c r="B804" s="20"/>
      <c r="C804" s="19"/>
      <c r="D804" s="19"/>
      <c r="E804" s="19"/>
      <c r="F804" s="19"/>
      <c r="G804" s="19"/>
      <c r="H804" s="19"/>
      <c r="I804" s="19"/>
      <c r="J804" s="19"/>
      <c r="K804" s="19"/>
      <c r="L804" s="25"/>
      <c r="M804" s="20"/>
      <c r="N804" s="25"/>
      <c r="O804" s="20"/>
    </row>
    <row r="805" spans="1:15" ht="14.4" x14ac:dyDescent="0.3">
      <c r="A805" s="20"/>
      <c r="B805" s="20"/>
      <c r="C805" s="19"/>
      <c r="D805" s="19"/>
      <c r="E805" s="19"/>
      <c r="F805" s="19"/>
      <c r="G805" s="19"/>
      <c r="H805" s="19"/>
      <c r="I805" s="19"/>
      <c r="J805" s="19"/>
      <c r="K805" s="19"/>
      <c r="L805" s="25"/>
      <c r="M805" s="20"/>
      <c r="N805" s="25"/>
      <c r="O805" s="20"/>
    </row>
    <row r="806" spans="1:15" ht="14.4" x14ac:dyDescent="0.3">
      <c r="A806" s="20"/>
      <c r="B806" s="20"/>
      <c r="C806" s="19"/>
      <c r="D806" s="19"/>
      <c r="E806" s="19"/>
      <c r="F806" s="19"/>
      <c r="G806" s="19"/>
      <c r="H806" s="19"/>
      <c r="I806" s="19"/>
      <c r="J806" s="19"/>
      <c r="K806" s="19"/>
      <c r="L806" s="25"/>
      <c r="M806" s="20"/>
      <c r="N806" s="25"/>
      <c r="O806" s="20"/>
    </row>
    <row r="807" spans="1:15" ht="14.4" x14ac:dyDescent="0.3">
      <c r="A807" s="20"/>
      <c r="B807" s="20"/>
      <c r="C807" s="19"/>
      <c r="D807" s="19"/>
      <c r="E807" s="19"/>
      <c r="F807" s="19"/>
      <c r="G807" s="19"/>
      <c r="H807" s="19"/>
      <c r="I807" s="19"/>
      <c r="J807" s="19"/>
      <c r="K807" s="19"/>
      <c r="L807" s="25"/>
      <c r="M807" s="20"/>
      <c r="N807" s="25"/>
      <c r="O807" s="20"/>
    </row>
    <row r="808" spans="1:15" ht="14.4" x14ac:dyDescent="0.3">
      <c r="A808" s="20"/>
      <c r="B808" s="20"/>
      <c r="C808" s="19"/>
      <c r="D808" s="19"/>
      <c r="E808" s="19"/>
      <c r="F808" s="19"/>
      <c r="G808" s="19"/>
      <c r="H808" s="19"/>
      <c r="I808" s="19"/>
      <c r="J808" s="19"/>
      <c r="K808" s="19"/>
      <c r="L808" s="25"/>
      <c r="M808" s="20"/>
      <c r="N808" s="25"/>
      <c r="O808" s="20"/>
    </row>
    <row r="809" spans="1:15" ht="14.4" x14ac:dyDescent="0.3">
      <c r="A809" s="20"/>
      <c r="B809" s="20"/>
      <c r="C809" s="19"/>
      <c r="D809" s="19"/>
      <c r="E809" s="19"/>
      <c r="F809" s="19"/>
      <c r="G809" s="19"/>
      <c r="H809" s="19"/>
      <c r="I809" s="19"/>
      <c r="J809" s="19"/>
      <c r="K809" s="19"/>
      <c r="L809" s="25"/>
      <c r="M809" s="20"/>
      <c r="N809" s="25"/>
      <c r="O809" s="20"/>
    </row>
    <row r="810" spans="1:15" ht="14.4" x14ac:dyDescent="0.3">
      <c r="A810" s="20"/>
      <c r="B810" s="20"/>
      <c r="C810" s="19"/>
      <c r="D810" s="19"/>
      <c r="E810" s="19"/>
      <c r="F810" s="19"/>
      <c r="G810" s="19"/>
      <c r="H810" s="19"/>
      <c r="I810" s="19"/>
      <c r="J810" s="19"/>
      <c r="K810" s="19"/>
      <c r="L810" s="25"/>
      <c r="M810" s="20"/>
      <c r="N810" s="25"/>
      <c r="O810" s="20"/>
    </row>
    <row r="811" spans="1:15" ht="14.4" x14ac:dyDescent="0.3">
      <c r="A811" s="20"/>
      <c r="B811" s="20"/>
      <c r="C811" s="19"/>
      <c r="D811" s="19"/>
      <c r="E811" s="19"/>
      <c r="F811" s="19"/>
      <c r="G811" s="19"/>
      <c r="H811" s="19"/>
      <c r="I811" s="19"/>
      <c r="J811" s="19"/>
      <c r="K811" s="19"/>
      <c r="L811" s="25"/>
      <c r="M811" s="20"/>
      <c r="N811" s="25"/>
      <c r="O811" s="20"/>
    </row>
    <row r="812" spans="1:15" ht="14.4" x14ac:dyDescent="0.3">
      <c r="A812" s="20"/>
      <c r="B812" s="20"/>
      <c r="C812" s="19"/>
      <c r="D812" s="19"/>
      <c r="E812" s="19"/>
      <c r="F812" s="19"/>
      <c r="G812" s="19"/>
      <c r="H812" s="19"/>
      <c r="I812" s="19"/>
      <c r="J812" s="19"/>
      <c r="K812" s="19"/>
      <c r="L812" s="25"/>
      <c r="M812" s="20"/>
      <c r="N812" s="25"/>
      <c r="O812" s="20"/>
    </row>
    <row r="813" spans="1:15" ht="14.4" x14ac:dyDescent="0.3">
      <c r="A813" s="20"/>
      <c r="B813" s="20"/>
      <c r="C813" s="19"/>
      <c r="D813" s="19"/>
      <c r="E813" s="19"/>
      <c r="F813" s="19"/>
      <c r="G813" s="19"/>
      <c r="H813" s="19"/>
      <c r="I813" s="19"/>
      <c r="J813" s="19"/>
      <c r="K813" s="19"/>
      <c r="L813" s="25"/>
      <c r="M813" s="20"/>
      <c r="N813" s="25"/>
      <c r="O813" s="20"/>
    </row>
    <row r="814" spans="1:15" ht="14.4" x14ac:dyDescent="0.3">
      <c r="A814" s="20"/>
      <c r="B814" s="20"/>
      <c r="C814" s="19"/>
      <c r="D814" s="19"/>
      <c r="E814" s="19"/>
      <c r="F814" s="19"/>
      <c r="G814" s="19"/>
      <c r="H814" s="19"/>
      <c r="I814" s="19"/>
      <c r="J814" s="19"/>
      <c r="K814" s="19"/>
      <c r="L814" s="25"/>
      <c r="M814" s="20"/>
      <c r="N814" s="25"/>
      <c r="O814" s="20"/>
    </row>
    <row r="815" spans="1:15" ht="14.4" x14ac:dyDescent="0.3">
      <c r="A815" s="20"/>
      <c r="B815" s="20"/>
      <c r="C815" s="19"/>
      <c r="D815" s="19"/>
      <c r="E815" s="19"/>
      <c r="F815" s="19"/>
      <c r="G815" s="19"/>
      <c r="H815" s="19"/>
      <c r="I815" s="19"/>
      <c r="J815" s="19"/>
      <c r="K815" s="19"/>
      <c r="L815" s="25"/>
      <c r="M815" s="20"/>
      <c r="N815" s="25"/>
      <c r="O815" s="20"/>
    </row>
    <row r="816" spans="1:15" ht="14.4" x14ac:dyDescent="0.3">
      <c r="A816" s="20"/>
      <c r="B816" s="20"/>
      <c r="C816" s="19"/>
      <c r="D816" s="19"/>
      <c r="E816" s="19"/>
      <c r="F816" s="19"/>
      <c r="G816" s="19"/>
      <c r="H816" s="19"/>
      <c r="I816" s="19"/>
      <c r="J816" s="19"/>
      <c r="K816" s="19"/>
      <c r="L816" s="25"/>
      <c r="M816" s="20"/>
      <c r="N816" s="25"/>
      <c r="O816" s="20"/>
    </row>
    <row r="817" spans="1:15" ht="14.4" x14ac:dyDescent="0.3">
      <c r="A817" s="20"/>
      <c r="B817" s="20"/>
      <c r="C817" s="19"/>
      <c r="D817" s="19"/>
      <c r="E817" s="19"/>
      <c r="F817" s="19"/>
      <c r="G817" s="19"/>
      <c r="H817" s="19"/>
      <c r="I817" s="19"/>
      <c r="J817" s="19"/>
      <c r="K817" s="19"/>
      <c r="L817" s="25"/>
      <c r="M817" s="20"/>
      <c r="N817" s="25"/>
      <c r="O817" s="20"/>
    </row>
    <row r="818" spans="1:15" ht="14.4" x14ac:dyDescent="0.3">
      <c r="A818" s="20"/>
      <c r="B818" s="20"/>
      <c r="C818" s="19"/>
      <c r="D818" s="19"/>
      <c r="E818" s="19"/>
      <c r="F818" s="19"/>
      <c r="G818" s="19"/>
      <c r="H818" s="19"/>
      <c r="I818" s="19"/>
      <c r="J818" s="19"/>
      <c r="K818" s="19"/>
      <c r="L818" s="25"/>
      <c r="M818" s="20"/>
      <c r="N818" s="25"/>
      <c r="O818" s="20"/>
    </row>
    <row r="819" spans="1:15" ht="14.4" x14ac:dyDescent="0.3">
      <c r="A819" s="20"/>
      <c r="B819" s="20"/>
      <c r="C819" s="19"/>
      <c r="D819" s="19"/>
      <c r="E819" s="19"/>
      <c r="F819" s="19"/>
      <c r="G819" s="19"/>
      <c r="H819" s="19"/>
      <c r="I819" s="19"/>
      <c r="J819" s="19"/>
      <c r="K819" s="19"/>
      <c r="L819" s="25"/>
      <c r="M819" s="20"/>
      <c r="N819" s="25"/>
      <c r="O819" s="20"/>
    </row>
    <row r="820" spans="1:15" ht="14.4" x14ac:dyDescent="0.3">
      <c r="A820" s="20"/>
      <c r="B820" s="20"/>
      <c r="C820" s="19"/>
      <c r="D820" s="19"/>
      <c r="E820" s="19"/>
      <c r="F820" s="19"/>
      <c r="G820" s="19"/>
      <c r="H820" s="19"/>
      <c r="I820" s="19"/>
      <c r="J820" s="19"/>
      <c r="K820" s="19"/>
      <c r="L820" s="25"/>
      <c r="M820" s="20"/>
      <c r="N820" s="25"/>
      <c r="O820" s="20"/>
    </row>
    <row r="821" spans="1:15" ht="14.4" x14ac:dyDescent="0.3">
      <c r="A821" s="20"/>
      <c r="B821" s="20"/>
      <c r="C821" s="19"/>
      <c r="D821" s="19"/>
      <c r="E821" s="19"/>
      <c r="F821" s="19"/>
      <c r="G821" s="19"/>
      <c r="H821" s="19"/>
      <c r="I821" s="19"/>
      <c r="J821" s="19"/>
      <c r="K821" s="19"/>
      <c r="L821" s="25"/>
      <c r="M821" s="20"/>
      <c r="N821" s="25"/>
      <c r="O821" s="20"/>
    </row>
    <row r="822" spans="1:15" ht="14.4" x14ac:dyDescent="0.3">
      <c r="A822" s="20"/>
      <c r="B822" s="20"/>
      <c r="C822" s="19"/>
      <c r="D822" s="19"/>
      <c r="E822" s="19"/>
      <c r="F822" s="19"/>
      <c r="G822" s="19"/>
      <c r="H822" s="19"/>
      <c r="I822" s="19"/>
      <c r="J822" s="19"/>
      <c r="K822" s="19"/>
      <c r="L822" s="25"/>
      <c r="M822" s="20"/>
      <c r="N822" s="25"/>
      <c r="O822" s="20"/>
    </row>
    <row r="823" spans="1:15" ht="14.4" x14ac:dyDescent="0.3">
      <c r="A823" s="20"/>
      <c r="B823" s="20"/>
      <c r="C823" s="19"/>
      <c r="D823" s="19"/>
      <c r="E823" s="19"/>
      <c r="F823" s="19"/>
      <c r="G823" s="19"/>
      <c r="H823" s="19"/>
      <c r="I823" s="19"/>
      <c r="J823" s="19"/>
      <c r="K823" s="19"/>
      <c r="L823" s="25"/>
      <c r="M823" s="20"/>
      <c r="N823" s="25"/>
      <c r="O823" s="20"/>
    </row>
    <row r="824" spans="1:15" ht="14.4" x14ac:dyDescent="0.3">
      <c r="A824" s="20"/>
      <c r="B824" s="20"/>
      <c r="C824" s="19"/>
      <c r="D824" s="19"/>
      <c r="E824" s="19"/>
      <c r="F824" s="19"/>
      <c r="G824" s="19"/>
      <c r="H824" s="19"/>
      <c r="I824" s="19"/>
      <c r="J824" s="19"/>
      <c r="K824" s="19"/>
      <c r="L824" s="25"/>
      <c r="M824" s="20"/>
      <c r="N824" s="25"/>
      <c r="O824" s="20"/>
    </row>
    <row r="825" spans="1:15" ht="14.4" x14ac:dyDescent="0.3">
      <c r="A825" s="20"/>
      <c r="B825" s="20"/>
      <c r="C825" s="19"/>
      <c r="D825" s="19"/>
      <c r="E825" s="19"/>
      <c r="F825" s="19"/>
      <c r="G825" s="19"/>
      <c r="H825" s="19"/>
      <c r="I825" s="19"/>
      <c r="J825" s="19"/>
      <c r="K825" s="19"/>
      <c r="L825" s="25"/>
      <c r="M825" s="20"/>
      <c r="N825" s="25"/>
      <c r="O825" s="20"/>
    </row>
    <row r="826" spans="1:15" ht="14.4" x14ac:dyDescent="0.3">
      <c r="A826" s="20"/>
      <c r="B826" s="20"/>
      <c r="C826" s="19"/>
      <c r="D826" s="19"/>
      <c r="E826" s="19"/>
      <c r="F826" s="19"/>
      <c r="G826" s="19"/>
      <c r="H826" s="19"/>
      <c r="I826" s="19"/>
      <c r="J826" s="19"/>
      <c r="K826" s="19"/>
      <c r="L826" s="25"/>
      <c r="M826" s="20"/>
      <c r="N826" s="25"/>
      <c r="O826" s="20"/>
    </row>
    <row r="827" spans="1:15" ht="14.4" x14ac:dyDescent="0.3">
      <c r="A827" s="20"/>
      <c r="B827" s="20"/>
      <c r="C827" s="19"/>
      <c r="D827" s="19"/>
      <c r="E827" s="19"/>
      <c r="F827" s="19"/>
      <c r="G827" s="19"/>
      <c r="H827" s="19"/>
      <c r="I827" s="19"/>
      <c r="J827" s="19"/>
      <c r="K827" s="19"/>
      <c r="L827" s="25"/>
      <c r="M827" s="20"/>
      <c r="N827" s="25"/>
      <c r="O827" s="20"/>
    </row>
    <row r="828" spans="1:15" ht="14.4" x14ac:dyDescent="0.3">
      <c r="A828" s="20"/>
      <c r="B828" s="20"/>
      <c r="C828" s="19"/>
      <c r="D828" s="19"/>
      <c r="E828" s="19"/>
      <c r="F828" s="19"/>
      <c r="G828" s="19"/>
      <c r="H828" s="19"/>
      <c r="I828" s="19"/>
      <c r="J828" s="19"/>
      <c r="K828" s="19"/>
      <c r="L828" s="25"/>
      <c r="M828" s="20"/>
      <c r="N828" s="25"/>
      <c r="O828" s="20"/>
    </row>
    <row r="829" spans="1:15" ht="14.4" x14ac:dyDescent="0.3">
      <c r="A829" s="20"/>
      <c r="B829" s="20"/>
      <c r="C829" s="19"/>
      <c r="D829" s="19"/>
      <c r="E829" s="19"/>
      <c r="F829" s="19"/>
      <c r="G829" s="19"/>
      <c r="H829" s="19"/>
      <c r="I829" s="19"/>
      <c r="J829" s="19"/>
      <c r="K829" s="19"/>
      <c r="L829" s="25"/>
      <c r="M829" s="20"/>
      <c r="N829" s="25"/>
      <c r="O829" s="20"/>
    </row>
    <row r="830" spans="1:15" ht="14.4" x14ac:dyDescent="0.3">
      <c r="A830" s="20"/>
      <c r="B830" s="20"/>
      <c r="C830" s="19"/>
      <c r="D830" s="19"/>
      <c r="E830" s="19"/>
      <c r="F830" s="19"/>
      <c r="G830" s="19"/>
      <c r="H830" s="19"/>
      <c r="I830" s="19"/>
      <c r="J830" s="19"/>
      <c r="K830" s="19"/>
      <c r="L830" s="25"/>
      <c r="M830" s="20"/>
      <c r="N830" s="25"/>
      <c r="O830" s="20"/>
    </row>
    <row r="831" spans="1:15" ht="14.4" x14ac:dyDescent="0.3">
      <c r="A831" s="20"/>
      <c r="B831" s="20"/>
      <c r="C831" s="19"/>
      <c r="D831" s="19"/>
      <c r="E831" s="19"/>
      <c r="F831" s="19"/>
      <c r="G831" s="19"/>
      <c r="H831" s="19"/>
      <c r="I831" s="19"/>
      <c r="J831" s="19"/>
      <c r="K831" s="19"/>
      <c r="L831" s="25"/>
      <c r="M831" s="20"/>
      <c r="N831" s="25"/>
      <c r="O831" s="20"/>
    </row>
    <row r="832" spans="1:15" ht="14.4" x14ac:dyDescent="0.3">
      <c r="A832" s="20"/>
      <c r="B832" s="20"/>
      <c r="C832" s="19"/>
      <c r="D832" s="19"/>
      <c r="E832" s="19"/>
      <c r="F832" s="19"/>
      <c r="G832" s="19"/>
      <c r="H832" s="19"/>
      <c r="I832" s="19"/>
      <c r="J832" s="19"/>
      <c r="K832" s="19"/>
      <c r="L832" s="25"/>
      <c r="M832" s="20"/>
      <c r="N832" s="25"/>
      <c r="O832" s="20"/>
    </row>
    <row r="833" spans="1:15" ht="14.4" x14ac:dyDescent="0.3">
      <c r="A833" s="20"/>
      <c r="B833" s="20"/>
      <c r="C833" s="19"/>
      <c r="D833" s="19"/>
      <c r="E833" s="19"/>
      <c r="F833" s="19"/>
      <c r="G833" s="19"/>
      <c r="H833" s="19"/>
      <c r="I833" s="19"/>
      <c r="J833" s="19"/>
      <c r="K833" s="19"/>
      <c r="L833" s="25"/>
      <c r="M833" s="20"/>
      <c r="N833" s="25"/>
      <c r="O833" s="20"/>
    </row>
    <row r="834" spans="1:15" ht="14.4" x14ac:dyDescent="0.3">
      <c r="A834" s="20"/>
      <c r="B834" s="20"/>
      <c r="C834" s="19"/>
      <c r="D834" s="19"/>
      <c r="E834" s="19"/>
      <c r="F834" s="19"/>
      <c r="G834" s="19"/>
      <c r="H834" s="19"/>
      <c r="I834" s="19"/>
      <c r="J834" s="19"/>
      <c r="K834" s="19"/>
      <c r="L834" s="25"/>
      <c r="M834" s="20"/>
      <c r="N834" s="25"/>
      <c r="O834" s="20"/>
    </row>
    <row r="835" spans="1:15" ht="14.4" x14ac:dyDescent="0.3">
      <c r="A835" s="20"/>
      <c r="B835" s="20"/>
      <c r="C835" s="19"/>
      <c r="D835" s="19"/>
      <c r="E835" s="19"/>
      <c r="F835" s="19"/>
      <c r="G835" s="19"/>
      <c r="H835" s="19"/>
      <c r="I835" s="19"/>
      <c r="J835" s="19"/>
      <c r="K835" s="19"/>
      <c r="L835" s="25"/>
      <c r="M835" s="20"/>
      <c r="N835" s="25"/>
      <c r="O835" s="20"/>
    </row>
    <row r="836" spans="1:15" ht="14.4" x14ac:dyDescent="0.3">
      <c r="A836" s="20"/>
      <c r="B836" s="20"/>
      <c r="C836" s="19"/>
      <c r="D836" s="19"/>
      <c r="E836" s="19"/>
      <c r="F836" s="19"/>
      <c r="G836" s="19"/>
      <c r="H836" s="19"/>
      <c r="I836" s="19"/>
      <c r="J836" s="19"/>
      <c r="K836" s="19"/>
      <c r="L836" s="25"/>
      <c r="M836" s="20"/>
      <c r="N836" s="25"/>
      <c r="O836" s="20"/>
    </row>
    <row r="837" spans="1:15" ht="14.4" x14ac:dyDescent="0.3">
      <c r="A837" s="20"/>
      <c r="B837" s="20"/>
      <c r="C837" s="19"/>
      <c r="D837" s="19"/>
      <c r="E837" s="19"/>
      <c r="F837" s="19"/>
      <c r="G837" s="19"/>
      <c r="H837" s="19"/>
      <c r="I837" s="19"/>
      <c r="J837" s="19"/>
      <c r="K837" s="19"/>
      <c r="L837" s="25"/>
      <c r="M837" s="20"/>
      <c r="N837" s="25"/>
      <c r="O837" s="20"/>
    </row>
    <row r="838" spans="1:15" ht="14.4" x14ac:dyDescent="0.3">
      <c r="A838" s="20"/>
      <c r="B838" s="20"/>
      <c r="C838" s="19"/>
      <c r="D838" s="19"/>
      <c r="E838" s="19"/>
      <c r="F838" s="19"/>
      <c r="G838" s="19"/>
      <c r="H838" s="19"/>
      <c r="I838" s="19"/>
      <c r="J838" s="19"/>
      <c r="K838" s="19"/>
      <c r="L838" s="25"/>
      <c r="M838" s="20"/>
      <c r="N838" s="25"/>
      <c r="O838" s="20"/>
    </row>
    <row r="839" spans="1:15" ht="14.4" x14ac:dyDescent="0.3">
      <c r="A839" s="20"/>
      <c r="B839" s="20"/>
      <c r="C839" s="19"/>
      <c r="D839" s="19"/>
      <c r="E839" s="19"/>
      <c r="F839" s="19"/>
      <c r="G839" s="19"/>
      <c r="H839" s="19"/>
      <c r="I839" s="19"/>
      <c r="J839" s="19"/>
      <c r="K839" s="19"/>
      <c r="L839" s="25"/>
      <c r="M839" s="20"/>
      <c r="N839" s="25"/>
      <c r="O839" s="20"/>
    </row>
    <row r="840" spans="1:15" ht="14.4" x14ac:dyDescent="0.3">
      <c r="A840" s="20"/>
      <c r="B840" s="20"/>
      <c r="C840" s="19"/>
      <c r="D840" s="19"/>
      <c r="E840" s="19"/>
      <c r="F840" s="19"/>
      <c r="G840" s="19"/>
      <c r="H840" s="19"/>
      <c r="I840" s="19"/>
      <c r="J840" s="19"/>
      <c r="K840" s="19"/>
      <c r="L840" s="25"/>
      <c r="M840" s="20"/>
      <c r="N840" s="25"/>
      <c r="O840" s="20"/>
    </row>
    <row r="841" spans="1:15" ht="14.4" x14ac:dyDescent="0.3">
      <c r="A841" s="20"/>
      <c r="B841" s="20"/>
      <c r="C841" s="19"/>
      <c r="D841" s="19"/>
      <c r="E841" s="19"/>
      <c r="F841" s="19"/>
      <c r="G841" s="19"/>
      <c r="H841" s="19"/>
      <c r="I841" s="19"/>
      <c r="J841" s="19"/>
      <c r="K841" s="19"/>
      <c r="L841" s="25"/>
      <c r="M841" s="20"/>
      <c r="N841" s="25"/>
      <c r="O841" s="20"/>
    </row>
    <row r="842" spans="1:15" ht="14.4" x14ac:dyDescent="0.3">
      <c r="A842" s="20"/>
      <c r="B842" s="20"/>
      <c r="C842" s="19"/>
      <c r="D842" s="19"/>
      <c r="E842" s="19"/>
      <c r="F842" s="19"/>
      <c r="G842" s="19"/>
      <c r="H842" s="19"/>
      <c r="I842" s="19"/>
      <c r="J842" s="19"/>
      <c r="K842" s="19"/>
      <c r="L842" s="25"/>
      <c r="M842" s="20"/>
      <c r="N842" s="25"/>
      <c r="O842" s="20"/>
    </row>
    <row r="843" spans="1:15" ht="14.4" x14ac:dyDescent="0.3">
      <c r="A843" s="20"/>
      <c r="B843" s="20"/>
      <c r="C843" s="19"/>
      <c r="D843" s="19"/>
      <c r="E843" s="19"/>
      <c r="F843" s="19"/>
      <c r="G843" s="19"/>
      <c r="H843" s="19"/>
      <c r="I843" s="19"/>
      <c r="J843" s="19"/>
      <c r="K843" s="19"/>
      <c r="L843" s="25"/>
      <c r="M843" s="20"/>
      <c r="N843" s="25"/>
      <c r="O843" s="20"/>
    </row>
    <row r="844" spans="1:15" ht="14.4" x14ac:dyDescent="0.3">
      <c r="A844" s="20"/>
      <c r="B844" s="20"/>
      <c r="C844" s="19"/>
      <c r="D844" s="19"/>
      <c r="E844" s="19"/>
      <c r="F844" s="19"/>
      <c r="G844" s="19"/>
      <c r="H844" s="19"/>
      <c r="I844" s="19"/>
      <c r="J844" s="19"/>
      <c r="K844" s="19"/>
      <c r="L844" s="25"/>
      <c r="M844" s="20"/>
      <c r="N844" s="25"/>
      <c r="O844" s="20"/>
    </row>
    <row r="845" spans="1:15" ht="14.4" x14ac:dyDescent="0.3">
      <c r="A845" s="20"/>
      <c r="B845" s="20"/>
      <c r="C845" s="19"/>
      <c r="D845" s="19"/>
      <c r="E845" s="19"/>
      <c r="F845" s="19"/>
      <c r="G845" s="19"/>
      <c r="H845" s="19"/>
      <c r="I845" s="19"/>
      <c r="J845" s="19"/>
      <c r="K845" s="19"/>
      <c r="L845" s="25"/>
      <c r="M845" s="20"/>
      <c r="N845" s="25"/>
      <c r="O845" s="20"/>
    </row>
    <row r="846" spans="1:15" ht="14.4" x14ac:dyDescent="0.3">
      <c r="A846" s="20"/>
      <c r="B846" s="20"/>
      <c r="C846" s="19"/>
      <c r="D846" s="19"/>
      <c r="E846" s="19"/>
      <c r="F846" s="19"/>
      <c r="G846" s="19"/>
      <c r="H846" s="19"/>
      <c r="I846" s="19"/>
      <c r="J846" s="19"/>
      <c r="K846" s="19"/>
      <c r="L846" s="25"/>
      <c r="M846" s="20"/>
      <c r="N846" s="25"/>
      <c r="O846" s="20"/>
    </row>
    <row r="847" spans="1:15" ht="14.4" x14ac:dyDescent="0.3">
      <c r="A847" s="20"/>
      <c r="B847" s="20"/>
      <c r="C847" s="19"/>
      <c r="D847" s="19"/>
      <c r="E847" s="19"/>
      <c r="F847" s="19"/>
      <c r="G847" s="19"/>
      <c r="H847" s="19"/>
      <c r="I847" s="19"/>
      <c r="J847" s="19"/>
      <c r="K847" s="19"/>
      <c r="L847" s="25"/>
      <c r="M847" s="20"/>
      <c r="N847" s="25"/>
      <c r="O847" s="20"/>
    </row>
    <row r="848" spans="1:15" ht="14.4" x14ac:dyDescent="0.3">
      <c r="A848" s="20"/>
      <c r="B848" s="20"/>
      <c r="C848" s="19"/>
      <c r="D848" s="19"/>
      <c r="E848" s="19"/>
      <c r="F848" s="19"/>
      <c r="G848" s="19"/>
      <c r="H848" s="19"/>
      <c r="I848" s="19"/>
      <c r="J848" s="19"/>
      <c r="K848" s="19"/>
      <c r="L848" s="25"/>
      <c r="M848" s="20"/>
      <c r="N848" s="25"/>
      <c r="O848" s="20"/>
    </row>
    <row r="849" spans="1:15" ht="14.4" x14ac:dyDescent="0.3">
      <c r="A849" s="20"/>
      <c r="B849" s="20"/>
      <c r="C849" s="19"/>
      <c r="D849" s="19"/>
      <c r="E849" s="19"/>
      <c r="F849" s="19"/>
      <c r="G849" s="19"/>
      <c r="H849" s="19"/>
      <c r="I849" s="19"/>
      <c r="J849" s="19"/>
      <c r="K849" s="19"/>
      <c r="L849" s="25"/>
      <c r="M849" s="20"/>
      <c r="N849" s="25"/>
      <c r="O849" s="20"/>
    </row>
    <row r="850" spans="1:15" ht="14.4" x14ac:dyDescent="0.3">
      <c r="A850" s="20"/>
      <c r="B850" s="20"/>
      <c r="C850" s="19"/>
      <c r="D850" s="19"/>
      <c r="E850" s="19"/>
      <c r="F850" s="19"/>
      <c r="G850" s="19"/>
      <c r="H850" s="19"/>
      <c r="I850" s="19"/>
      <c r="J850" s="19"/>
      <c r="K850" s="19"/>
      <c r="L850" s="25"/>
      <c r="M850" s="20"/>
      <c r="N850" s="25"/>
      <c r="O850" s="20"/>
    </row>
    <row r="851" spans="1:15" ht="14.4" x14ac:dyDescent="0.3">
      <c r="A851" s="20"/>
      <c r="B851" s="20"/>
      <c r="C851" s="19"/>
      <c r="D851" s="19"/>
      <c r="E851" s="19"/>
      <c r="F851" s="19"/>
      <c r="G851" s="19"/>
      <c r="H851" s="19"/>
      <c r="I851" s="19"/>
      <c r="J851" s="19"/>
      <c r="K851" s="19"/>
      <c r="L851" s="25"/>
      <c r="M851" s="20"/>
      <c r="N851" s="25"/>
      <c r="O851" s="20"/>
    </row>
    <row r="852" spans="1:15" ht="14.4" x14ac:dyDescent="0.3">
      <c r="A852" s="20"/>
      <c r="B852" s="20"/>
      <c r="C852" s="19"/>
      <c r="D852" s="19"/>
      <c r="E852" s="19"/>
      <c r="F852" s="19"/>
      <c r="G852" s="19"/>
      <c r="H852" s="19"/>
      <c r="I852" s="19"/>
      <c r="J852" s="19"/>
      <c r="K852" s="19"/>
      <c r="L852" s="25"/>
      <c r="M852" s="20"/>
      <c r="N852" s="25"/>
      <c r="O852" s="20"/>
    </row>
    <row r="853" spans="1:15" ht="14.4" x14ac:dyDescent="0.3">
      <c r="A853" s="20"/>
      <c r="B853" s="20"/>
      <c r="C853" s="19"/>
      <c r="D853" s="19"/>
      <c r="E853" s="19"/>
      <c r="F853" s="19"/>
      <c r="G853" s="19"/>
      <c r="H853" s="19"/>
      <c r="I853" s="19"/>
      <c r="J853" s="19"/>
      <c r="K853" s="19"/>
      <c r="L853" s="25"/>
      <c r="M853" s="20"/>
      <c r="N853" s="25"/>
      <c r="O853" s="20"/>
    </row>
    <row r="854" spans="1:15" ht="14.4" x14ac:dyDescent="0.3">
      <c r="A854" s="20"/>
      <c r="B854" s="20"/>
      <c r="C854" s="19"/>
      <c r="D854" s="19"/>
      <c r="E854" s="19"/>
      <c r="F854" s="19"/>
      <c r="G854" s="19"/>
      <c r="H854" s="19"/>
      <c r="I854" s="19"/>
      <c r="J854" s="19"/>
      <c r="K854" s="19"/>
      <c r="L854" s="25"/>
      <c r="M854" s="20"/>
      <c r="N854" s="25"/>
      <c r="O854" s="20"/>
    </row>
    <row r="855" spans="1:15" ht="14.4" x14ac:dyDescent="0.3">
      <c r="A855" s="20"/>
      <c r="B855" s="20"/>
      <c r="C855" s="19"/>
      <c r="D855" s="19"/>
      <c r="E855" s="19"/>
      <c r="F855" s="19"/>
      <c r="G855" s="19"/>
      <c r="H855" s="19"/>
      <c r="I855" s="19"/>
      <c r="J855" s="19"/>
      <c r="K855" s="19"/>
      <c r="L855" s="25"/>
      <c r="M855" s="20"/>
      <c r="N855" s="25"/>
      <c r="O855" s="20"/>
    </row>
    <row r="856" spans="1:15" ht="14.4" x14ac:dyDescent="0.3">
      <c r="A856" s="20"/>
      <c r="B856" s="20"/>
      <c r="C856" s="19"/>
      <c r="D856" s="19"/>
      <c r="E856" s="19"/>
      <c r="F856" s="19"/>
      <c r="G856" s="19"/>
      <c r="H856" s="19"/>
      <c r="I856" s="19"/>
      <c r="J856" s="19"/>
      <c r="K856" s="19"/>
      <c r="L856" s="25"/>
      <c r="M856" s="20"/>
      <c r="N856" s="25"/>
      <c r="O856" s="20"/>
    </row>
    <row r="857" spans="1:15" ht="14.4" x14ac:dyDescent="0.3">
      <c r="A857" s="20"/>
      <c r="B857" s="20"/>
      <c r="C857" s="19"/>
      <c r="D857" s="19"/>
      <c r="E857" s="19"/>
      <c r="F857" s="19"/>
      <c r="G857" s="19"/>
      <c r="H857" s="19"/>
      <c r="I857" s="19"/>
      <c r="J857" s="19"/>
      <c r="K857" s="19"/>
      <c r="L857" s="25"/>
      <c r="M857" s="20"/>
      <c r="N857" s="25"/>
      <c r="O857" s="20"/>
    </row>
    <row r="858" spans="1:15" ht="14.4" x14ac:dyDescent="0.3">
      <c r="A858" s="20"/>
      <c r="B858" s="20"/>
      <c r="C858" s="19"/>
      <c r="D858" s="19"/>
      <c r="E858" s="19"/>
      <c r="F858" s="19"/>
      <c r="G858" s="19"/>
      <c r="H858" s="19"/>
      <c r="I858" s="19"/>
      <c r="J858" s="19"/>
      <c r="K858" s="19"/>
      <c r="L858" s="25"/>
      <c r="M858" s="20"/>
      <c r="N858" s="25"/>
      <c r="O858" s="20"/>
    </row>
    <row r="859" spans="1:15" ht="14.4" x14ac:dyDescent="0.3">
      <c r="A859" s="20"/>
      <c r="B859" s="20"/>
      <c r="C859" s="19"/>
      <c r="D859" s="19"/>
      <c r="E859" s="19"/>
      <c r="F859" s="19"/>
      <c r="G859" s="19"/>
      <c r="H859" s="19"/>
      <c r="I859" s="19"/>
      <c r="J859" s="19"/>
      <c r="K859" s="19"/>
      <c r="L859" s="25"/>
      <c r="M859" s="20"/>
      <c r="N859" s="25"/>
      <c r="O859" s="20"/>
    </row>
    <row r="860" spans="1:15" ht="14.4" x14ac:dyDescent="0.3">
      <c r="A860" s="20"/>
      <c r="B860" s="20"/>
      <c r="C860" s="19"/>
      <c r="D860" s="19"/>
      <c r="E860" s="19"/>
      <c r="F860" s="19"/>
      <c r="G860" s="19"/>
      <c r="H860" s="19"/>
      <c r="I860" s="19"/>
      <c r="J860" s="19"/>
      <c r="K860" s="19"/>
      <c r="L860" s="25"/>
      <c r="M860" s="20"/>
      <c r="N860" s="25"/>
      <c r="O860" s="20"/>
    </row>
    <row r="861" spans="1:15" ht="14.4" x14ac:dyDescent="0.3">
      <c r="A861" s="20"/>
      <c r="B861" s="20"/>
      <c r="C861" s="19"/>
      <c r="D861" s="19"/>
      <c r="E861" s="19"/>
      <c r="F861" s="19"/>
      <c r="G861" s="19"/>
      <c r="H861" s="19"/>
      <c r="I861" s="19"/>
      <c r="J861" s="19"/>
      <c r="K861" s="19"/>
      <c r="L861" s="25"/>
      <c r="M861" s="20"/>
      <c r="N861" s="25"/>
      <c r="O861" s="20"/>
    </row>
    <row r="862" spans="1:15" ht="14.4" x14ac:dyDescent="0.3">
      <c r="A862" s="20"/>
      <c r="B862" s="20"/>
      <c r="C862" s="19"/>
      <c r="D862" s="19"/>
      <c r="E862" s="19"/>
      <c r="F862" s="19"/>
      <c r="G862" s="19"/>
      <c r="H862" s="19"/>
      <c r="I862" s="19"/>
      <c r="J862" s="19"/>
      <c r="K862" s="19"/>
      <c r="L862" s="25"/>
      <c r="M862" s="20"/>
      <c r="N862" s="25"/>
      <c r="O862" s="20"/>
    </row>
    <row r="863" spans="1:15" ht="14.4" x14ac:dyDescent="0.3">
      <c r="A863" s="20"/>
      <c r="B863" s="20"/>
      <c r="C863" s="19"/>
      <c r="D863" s="19"/>
      <c r="E863" s="19"/>
      <c r="F863" s="19"/>
      <c r="G863" s="19"/>
      <c r="H863" s="19"/>
      <c r="I863" s="19"/>
      <c r="J863" s="19"/>
      <c r="K863" s="19"/>
      <c r="L863" s="25"/>
      <c r="M863" s="20"/>
      <c r="N863" s="25"/>
      <c r="O863" s="20"/>
    </row>
    <row r="864" spans="1:15" ht="14.4" x14ac:dyDescent="0.3">
      <c r="A864" s="20"/>
      <c r="B864" s="20"/>
      <c r="C864" s="19"/>
      <c r="D864" s="19"/>
      <c r="E864" s="19"/>
      <c r="F864" s="19"/>
      <c r="G864" s="19"/>
      <c r="H864" s="19"/>
      <c r="I864" s="19"/>
      <c r="J864" s="19"/>
      <c r="K864" s="19"/>
      <c r="L864" s="25"/>
      <c r="M864" s="20"/>
      <c r="N864" s="25"/>
      <c r="O864" s="20"/>
    </row>
    <row r="865" spans="1:15" ht="14.4" x14ac:dyDescent="0.3">
      <c r="A865" s="20"/>
      <c r="B865" s="20"/>
      <c r="C865" s="19"/>
      <c r="D865" s="19"/>
      <c r="E865" s="19"/>
      <c r="F865" s="19"/>
      <c r="G865" s="19"/>
      <c r="H865" s="19"/>
      <c r="I865" s="19"/>
      <c r="J865" s="19"/>
      <c r="K865" s="19"/>
      <c r="L865" s="25"/>
      <c r="M865" s="20"/>
      <c r="N865" s="25"/>
      <c r="O865" s="20"/>
    </row>
    <row r="866" spans="1:15" ht="14.4" x14ac:dyDescent="0.3">
      <c r="A866" s="20"/>
      <c r="B866" s="20"/>
      <c r="C866" s="19"/>
      <c r="D866" s="19"/>
      <c r="E866" s="19"/>
      <c r="F866" s="19"/>
      <c r="G866" s="19"/>
      <c r="H866" s="19"/>
      <c r="I866" s="19"/>
      <c r="J866" s="19"/>
      <c r="K866" s="19"/>
      <c r="L866" s="25"/>
      <c r="M866" s="20"/>
      <c r="N866" s="25"/>
      <c r="O866" s="20"/>
    </row>
    <row r="867" spans="1:15" ht="14.4" x14ac:dyDescent="0.3">
      <c r="A867" s="20"/>
      <c r="B867" s="20"/>
      <c r="C867" s="19"/>
      <c r="D867" s="19"/>
      <c r="E867" s="19"/>
      <c r="F867" s="19"/>
      <c r="G867" s="19"/>
      <c r="H867" s="19"/>
      <c r="I867" s="19"/>
      <c r="J867" s="19"/>
      <c r="K867" s="19"/>
      <c r="L867" s="25"/>
      <c r="M867" s="20"/>
      <c r="N867" s="25"/>
      <c r="O867" s="20"/>
    </row>
    <row r="868" spans="1:15" ht="14.4" x14ac:dyDescent="0.3">
      <c r="A868" s="20"/>
      <c r="B868" s="20"/>
      <c r="C868" s="19"/>
      <c r="D868" s="19"/>
      <c r="E868" s="19"/>
      <c r="F868" s="19"/>
      <c r="G868" s="19"/>
      <c r="H868" s="19"/>
      <c r="I868" s="19"/>
      <c r="J868" s="19"/>
      <c r="K868" s="19"/>
      <c r="L868" s="25"/>
      <c r="M868" s="20"/>
      <c r="N868" s="25"/>
      <c r="O868" s="20"/>
    </row>
    <row r="869" spans="1:15" ht="14.4" x14ac:dyDescent="0.3">
      <c r="A869" s="20"/>
      <c r="B869" s="20"/>
      <c r="C869" s="19"/>
      <c r="D869" s="19"/>
      <c r="E869" s="19"/>
      <c r="F869" s="19"/>
      <c r="G869" s="19"/>
      <c r="H869" s="19"/>
      <c r="I869" s="19"/>
      <c r="J869" s="19"/>
      <c r="K869" s="19"/>
      <c r="L869" s="25"/>
      <c r="M869" s="20"/>
      <c r="N869" s="25"/>
      <c r="O869" s="20"/>
    </row>
    <row r="870" spans="1:15" ht="14.4" x14ac:dyDescent="0.3">
      <c r="A870" s="20"/>
      <c r="B870" s="20"/>
      <c r="C870" s="19"/>
      <c r="D870" s="19"/>
      <c r="E870" s="19"/>
      <c r="F870" s="19"/>
      <c r="G870" s="19"/>
      <c r="H870" s="19"/>
      <c r="I870" s="19"/>
      <c r="J870" s="19"/>
      <c r="K870" s="19"/>
      <c r="L870" s="25"/>
      <c r="M870" s="20"/>
      <c r="N870" s="25"/>
      <c r="O870" s="20"/>
    </row>
    <row r="871" spans="1:15" ht="14.4" x14ac:dyDescent="0.3">
      <c r="A871" s="20"/>
      <c r="B871" s="20"/>
      <c r="C871" s="19"/>
      <c r="D871" s="19"/>
      <c r="E871" s="19"/>
      <c r="F871" s="19"/>
      <c r="G871" s="19"/>
      <c r="H871" s="19"/>
      <c r="I871" s="19"/>
      <c r="J871" s="19"/>
      <c r="K871" s="19"/>
      <c r="L871" s="25"/>
      <c r="M871" s="20"/>
      <c r="N871" s="25"/>
      <c r="O871" s="20"/>
    </row>
    <row r="872" spans="1:15" ht="14.4" x14ac:dyDescent="0.3">
      <c r="A872" s="20"/>
      <c r="B872" s="20"/>
      <c r="C872" s="19"/>
      <c r="D872" s="19"/>
      <c r="E872" s="19"/>
      <c r="F872" s="19"/>
      <c r="G872" s="19"/>
      <c r="H872" s="19"/>
      <c r="I872" s="19"/>
      <c r="J872" s="19"/>
      <c r="K872" s="19"/>
      <c r="L872" s="25"/>
      <c r="M872" s="20"/>
      <c r="N872" s="25"/>
      <c r="O872" s="20"/>
    </row>
    <row r="873" spans="1:15" ht="14.4" x14ac:dyDescent="0.3">
      <c r="A873" s="20"/>
      <c r="B873" s="20"/>
      <c r="C873" s="19"/>
      <c r="D873" s="19"/>
      <c r="E873" s="19"/>
      <c r="F873" s="19"/>
      <c r="G873" s="19"/>
      <c r="H873" s="19"/>
      <c r="I873" s="19"/>
      <c r="J873" s="19"/>
      <c r="K873" s="19"/>
      <c r="L873" s="25"/>
      <c r="M873" s="20"/>
      <c r="N873" s="25"/>
      <c r="O873" s="20"/>
    </row>
    <row r="874" spans="1:15" ht="14.4" x14ac:dyDescent="0.3">
      <c r="A874" s="20"/>
      <c r="B874" s="20"/>
      <c r="C874" s="19"/>
      <c r="D874" s="19"/>
      <c r="E874" s="19"/>
      <c r="F874" s="19"/>
      <c r="G874" s="19"/>
      <c r="H874" s="19"/>
      <c r="I874" s="19"/>
      <c r="J874" s="19"/>
      <c r="K874" s="19"/>
      <c r="L874" s="25"/>
      <c r="M874" s="20"/>
      <c r="N874" s="25"/>
      <c r="O874" s="20"/>
    </row>
    <row r="875" spans="1:15" ht="14.4" x14ac:dyDescent="0.3">
      <c r="A875" s="20"/>
      <c r="B875" s="20"/>
      <c r="C875" s="19"/>
      <c r="D875" s="19"/>
      <c r="E875" s="19"/>
      <c r="F875" s="19"/>
      <c r="G875" s="19"/>
      <c r="H875" s="19"/>
      <c r="I875" s="19"/>
      <c r="J875" s="19"/>
      <c r="K875" s="19"/>
      <c r="L875" s="25"/>
      <c r="M875" s="20"/>
      <c r="N875" s="25"/>
      <c r="O875" s="20"/>
    </row>
    <row r="876" spans="1:15" ht="14.4" x14ac:dyDescent="0.3">
      <c r="A876" s="20"/>
      <c r="B876" s="20"/>
      <c r="C876" s="19"/>
      <c r="D876" s="19"/>
      <c r="E876" s="19"/>
      <c r="F876" s="19"/>
      <c r="G876" s="19"/>
      <c r="H876" s="19"/>
      <c r="I876" s="19"/>
      <c r="J876" s="19"/>
      <c r="K876" s="19"/>
      <c r="L876" s="25"/>
      <c r="M876" s="20"/>
      <c r="N876" s="25"/>
      <c r="O876" s="20"/>
    </row>
    <row r="877" spans="1:15" ht="14.4" x14ac:dyDescent="0.3">
      <c r="A877" s="20"/>
      <c r="B877" s="20"/>
      <c r="C877" s="19"/>
      <c r="D877" s="19"/>
      <c r="E877" s="19"/>
      <c r="F877" s="19"/>
      <c r="G877" s="19"/>
      <c r="H877" s="19"/>
      <c r="I877" s="19"/>
      <c r="J877" s="19"/>
      <c r="K877" s="19"/>
      <c r="L877" s="25"/>
      <c r="M877" s="20"/>
      <c r="N877" s="25"/>
      <c r="O877" s="20"/>
    </row>
    <row r="878" spans="1:15" ht="14.4" x14ac:dyDescent="0.3">
      <c r="A878" s="20"/>
      <c r="B878" s="20"/>
      <c r="C878" s="19"/>
      <c r="D878" s="19"/>
      <c r="E878" s="19"/>
      <c r="F878" s="19"/>
      <c r="G878" s="19"/>
      <c r="H878" s="19"/>
      <c r="I878" s="19"/>
      <c r="J878" s="19"/>
      <c r="K878" s="19"/>
      <c r="L878" s="25"/>
      <c r="M878" s="20"/>
      <c r="N878" s="25"/>
      <c r="O878" s="20"/>
    </row>
    <row r="879" spans="1:15" ht="14.4" x14ac:dyDescent="0.3">
      <c r="A879" s="20"/>
      <c r="B879" s="20"/>
      <c r="C879" s="19"/>
      <c r="D879" s="19"/>
      <c r="E879" s="19"/>
      <c r="F879" s="19"/>
      <c r="G879" s="19"/>
      <c r="H879" s="19"/>
      <c r="I879" s="19"/>
      <c r="J879" s="19"/>
      <c r="K879" s="19"/>
      <c r="L879" s="25"/>
      <c r="M879" s="20"/>
      <c r="N879" s="25"/>
      <c r="O879" s="20"/>
    </row>
    <row r="880" spans="1:15" ht="14.4" x14ac:dyDescent="0.3">
      <c r="A880" s="20"/>
      <c r="B880" s="20"/>
      <c r="C880" s="19"/>
      <c r="D880" s="19"/>
      <c r="E880" s="19"/>
      <c r="F880" s="19"/>
      <c r="G880" s="19"/>
      <c r="H880" s="19"/>
      <c r="I880" s="19"/>
      <c r="J880" s="19"/>
      <c r="K880" s="19"/>
      <c r="L880" s="25"/>
      <c r="M880" s="20"/>
      <c r="N880" s="25"/>
      <c r="O880" s="20"/>
    </row>
    <row r="881" spans="1:15" ht="14.4" x14ac:dyDescent="0.3">
      <c r="A881" s="20"/>
      <c r="B881" s="20"/>
      <c r="C881" s="19"/>
      <c r="D881" s="19"/>
      <c r="E881" s="19"/>
      <c r="F881" s="19"/>
      <c r="G881" s="19"/>
      <c r="H881" s="19"/>
      <c r="I881" s="19"/>
      <c r="J881" s="19"/>
      <c r="K881" s="19"/>
      <c r="L881" s="25"/>
      <c r="M881" s="20"/>
      <c r="N881" s="25"/>
      <c r="O881" s="20"/>
    </row>
    <row r="882" spans="1:15" ht="14.4" x14ac:dyDescent="0.3">
      <c r="A882" s="20"/>
      <c r="B882" s="20"/>
      <c r="C882" s="19"/>
      <c r="D882" s="19"/>
      <c r="E882" s="19"/>
      <c r="F882" s="19"/>
      <c r="G882" s="19"/>
      <c r="H882" s="19"/>
      <c r="I882" s="19"/>
      <c r="J882" s="19"/>
      <c r="K882" s="19"/>
      <c r="L882" s="25"/>
      <c r="M882" s="20"/>
      <c r="N882" s="25"/>
      <c r="O882" s="20"/>
    </row>
    <row r="883" spans="1:15" ht="14.4" x14ac:dyDescent="0.3">
      <c r="A883" s="20"/>
      <c r="B883" s="20"/>
      <c r="C883" s="19"/>
      <c r="D883" s="19"/>
      <c r="E883" s="19"/>
      <c r="F883" s="19"/>
      <c r="G883" s="19"/>
      <c r="H883" s="19"/>
      <c r="I883" s="19"/>
      <c r="J883" s="19"/>
      <c r="K883" s="19"/>
      <c r="L883" s="25"/>
      <c r="M883" s="20"/>
      <c r="N883" s="25"/>
      <c r="O883" s="20"/>
    </row>
    <row r="884" spans="1:15" ht="14.4" x14ac:dyDescent="0.3">
      <c r="A884" s="20"/>
      <c r="B884" s="20"/>
      <c r="C884" s="19"/>
      <c r="D884" s="19"/>
      <c r="E884" s="19"/>
      <c r="F884" s="19"/>
      <c r="G884" s="19"/>
      <c r="H884" s="19"/>
      <c r="I884" s="19"/>
      <c r="J884" s="19"/>
      <c r="K884" s="19"/>
      <c r="L884" s="25"/>
      <c r="M884" s="20"/>
      <c r="N884" s="25"/>
      <c r="O884" s="20"/>
    </row>
    <row r="885" spans="1:15" ht="14.4" x14ac:dyDescent="0.3">
      <c r="A885" s="20"/>
      <c r="B885" s="20"/>
      <c r="C885" s="19"/>
      <c r="D885" s="19"/>
      <c r="E885" s="19"/>
      <c r="F885" s="19"/>
      <c r="G885" s="19"/>
      <c r="H885" s="19"/>
      <c r="I885" s="19"/>
      <c r="J885" s="19"/>
      <c r="K885" s="19"/>
      <c r="L885" s="25"/>
      <c r="M885" s="20"/>
      <c r="N885" s="25"/>
      <c r="O885" s="20"/>
    </row>
    <row r="886" spans="1:15" ht="14.4" x14ac:dyDescent="0.3">
      <c r="A886" s="20"/>
      <c r="B886" s="20"/>
      <c r="C886" s="19"/>
      <c r="D886" s="19"/>
      <c r="E886" s="19"/>
      <c r="F886" s="19"/>
      <c r="G886" s="19"/>
      <c r="H886" s="19"/>
      <c r="I886" s="19"/>
      <c r="J886" s="19"/>
      <c r="K886" s="19"/>
      <c r="L886" s="25"/>
      <c r="M886" s="20"/>
      <c r="N886" s="25"/>
      <c r="O886" s="20"/>
    </row>
    <row r="887" spans="1:15" ht="14.4" x14ac:dyDescent="0.3">
      <c r="A887" s="20"/>
      <c r="B887" s="20"/>
      <c r="C887" s="19"/>
      <c r="D887" s="19"/>
      <c r="E887" s="19"/>
      <c r="F887" s="19"/>
      <c r="G887" s="19"/>
      <c r="H887" s="19"/>
      <c r="I887" s="19"/>
      <c r="J887" s="19"/>
      <c r="K887" s="19"/>
      <c r="L887" s="25"/>
      <c r="M887" s="20"/>
      <c r="N887" s="25"/>
      <c r="O887" s="20"/>
    </row>
    <row r="888" spans="1:15" ht="14.4" x14ac:dyDescent="0.3">
      <c r="A888" s="20"/>
      <c r="B888" s="20"/>
      <c r="C888" s="19"/>
      <c r="D888" s="19"/>
      <c r="E888" s="19"/>
      <c r="F888" s="19"/>
      <c r="G888" s="19"/>
      <c r="H888" s="19"/>
      <c r="I888" s="19"/>
      <c r="J888" s="19"/>
      <c r="K888" s="19"/>
      <c r="L888" s="25"/>
      <c r="M888" s="20"/>
      <c r="N888" s="25"/>
      <c r="O888" s="20"/>
    </row>
    <row r="889" spans="1:15" ht="14.4" x14ac:dyDescent="0.3">
      <c r="A889" s="20"/>
      <c r="B889" s="20"/>
      <c r="C889" s="19"/>
      <c r="D889" s="19"/>
      <c r="E889" s="19"/>
      <c r="F889" s="19"/>
      <c r="G889" s="19"/>
      <c r="H889" s="19"/>
      <c r="I889" s="19"/>
      <c r="J889" s="19"/>
      <c r="K889" s="19"/>
      <c r="L889" s="25"/>
      <c r="M889" s="20"/>
      <c r="N889" s="25"/>
      <c r="O889" s="20"/>
    </row>
    <row r="890" spans="1:15" ht="14.4" x14ac:dyDescent="0.3">
      <c r="A890" s="20"/>
      <c r="B890" s="20"/>
      <c r="C890" s="19"/>
      <c r="D890" s="19"/>
      <c r="E890" s="19"/>
      <c r="F890" s="19"/>
      <c r="G890" s="19"/>
      <c r="H890" s="19"/>
      <c r="I890" s="19"/>
      <c r="J890" s="19"/>
      <c r="K890" s="19"/>
      <c r="L890" s="25"/>
      <c r="M890" s="20"/>
      <c r="N890" s="25"/>
      <c r="O890" s="20"/>
    </row>
    <row r="891" spans="1:15" ht="14.4" x14ac:dyDescent="0.3">
      <c r="A891" s="20"/>
      <c r="B891" s="20"/>
      <c r="C891" s="19"/>
      <c r="D891" s="19"/>
      <c r="E891" s="19"/>
      <c r="F891" s="19"/>
      <c r="G891" s="19"/>
      <c r="H891" s="19"/>
      <c r="I891" s="19"/>
      <c r="J891" s="19"/>
      <c r="K891" s="19"/>
      <c r="L891" s="25"/>
      <c r="M891" s="20"/>
      <c r="N891" s="25"/>
      <c r="O891" s="20"/>
    </row>
    <row r="892" spans="1:15" ht="14.4" x14ac:dyDescent="0.3">
      <c r="A892" s="20"/>
      <c r="B892" s="20"/>
      <c r="C892" s="19"/>
      <c r="D892" s="19"/>
      <c r="E892" s="19"/>
      <c r="F892" s="19"/>
      <c r="G892" s="19"/>
      <c r="H892" s="19"/>
      <c r="I892" s="19"/>
      <c r="J892" s="19"/>
      <c r="K892" s="19"/>
      <c r="L892" s="25"/>
      <c r="M892" s="20"/>
      <c r="N892" s="25"/>
      <c r="O892" s="20"/>
    </row>
    <row r="893" spans="1:15" ht="14.4" x14ac:dyDescent="0.3">
      <c r="A893" s="20"/>
      <c r="B893" s="20"/>
      <c r="C893" s="19"/>
      <c r="D893" s="19"/>
      <c r="E893" s="19"/>
      <c r="F893" s="19"/>
      <c r="G893" s="19"/>
      <c r="H893" s="19"/>
      <c r="I893" s="19"/>
      <c r="J893" s="19"/>
      <c r="K893" s="19"/>
      <c r="L893" s="25"/>
      <c r="M893" s="20"/>
      <c r="N893" s="25"/>
      <c r="O893" s="20"/>
    </row>
    <row r="894" spans="1:15" ht="14.4" x14ac:dyDescent="0.3">
      <c r="A894" s="20"/>
      <c r="B894" s="20"/>
      <c r="C894" s="19"/>
      <c r="D894" s="19"/>
      <c r="E894" s="19"/>
      <c r="F894" s="19"/>
      <c r="G894" s="19"/>
      <c r="H894" s="19"/>
      <c r="I894" s="19"/>
      <c r="J894" s="19"/>
      <c r="K894" s="19"/>
      <c r="L894" s="25"/>
      <c r="M894" s="20"/>
      <c r="N894" s="25"/>
      <c r="O894" s="20"/>
    </row>
    <row r="895" spans="1:15" ht="14.4" x14ac:dyDescent="0.3">
      <c r="A895" s="20"/>
      <c r="B895" s="20"/>
      <c r="C895" s="19"/>
      <c r="D895" s="19"/>
      <c r="E895" s="19"/>
      <c r="F895" s="19"/>
      <c r="G895" s="19"/>
      <c r="H895" s="19"/>
      <c r="I895" s="19"/>
      <c r="J895" s="19"/>
      <c r="K895" s="19"/>
      <c r="L895" s="25"/>
      <c r="M895" s="20"/>
      <c r="N895" s="25"/>
      <c r="O895" s="20"/>
    </row>
    <row r="896" spans="1:15" ht="14.4" x14ac:dyDescent="0.3">
      <c r="A896" s="20"/>
      <c r="B896" s="20"/>
      <c r="C896" s="19"/>
      <c r="D896" s="19"/>
      <c r="E896" s="19"/>
      <c r="F896" s="19"/>
      <c r="G896" s="19"/>
      <c r="H896" s="19"/>
      <c r="I896" s="19"/>
      <c r="J896" s="19"/>
      <c r="K896" s="19"/>
      <c r="L896" s="25"/>
      <c r="M896" s="20"/>
      <c r="N896" s="25"/>
      <c r="O896" s="20"/>
    </row>
    <row r="897" spans="1:15" ht="14.4" x14ac:dyDescent="0.3">
      <c r="A897" s="20"/>
      <c r="B897" s="20"/>
      <c r="C897" s="19"/>
      <c r="D897" s="19"/>
      <c r="E897" s="19"/>
      <c r="F897" s="19"/>
      <c r="G897" s="19"/>
      <c r="H897" s="19"/>
      <c r="I897" s="19"/>
      <c r="J897" s="19"/>
      <c r="K897" s="19"/>
      <c r="L897" s="25"/>
      <c r="M897" s="20"/>
      <c r="N897" s="25"/>
      <c r="O897" s="20"/>
    </row>
    <row r="898" spans="1:15" ht="14.4" x14ac:dyDescent="0.3">
      <c r="A898" s="20"/>
      <c r="B898" s="20"/>
      <c r="C898" s="19"/>
      <c r="D898" s="19"/>
      <c r="E898" s="19"/>
      <c r="F898" s="19"/>
      <c r="G898" s="19"/>
      <c r="H898" s="19"/>
      <c r="I898" s="19"/>
      <c r="J898" s="19"/>
      <c r="K898" s="19"/>
      <c r="L898" s="25"/>
      <c r="M898" s="20"/>
      <c r="N898" s="25"/>
      <c r="O898" s="20"/>
    </row>
    <row r="899" spans="1:15" ht="14.4" x14ac:dyDescent="0.3">
      <c r="A899" s="20"/>
      <c r="B899" s="20"/>
      <c r="C899" s="19"/>
      <c r="D899" s="19"/>
      <c r="E899" s="19"/>
      <c r="F899" s="19"/>
      <c r="G899" s="19"/>
      <c r="H899" s="19"/>
      <c r="I899" s="19"/>
      <c r="J899" s="19"/>
      <c r="K899" s="19"/>
      <c r="L899" s="25"/>
      <c r="M899" s="20"/>
      <c r="N899" s="25"/>
      <c r="O899" s="20"/>
    </row>
    <row r="900" spans="1:15" ht="14.4" x14ac:dyDescent="0.3">
      <c r="A900" s="20"/>
      <c r="B900" s="20"/>
      <c r="C900" s="19"/>
      <c r="D900" s="19"/>
      <c r="E900" s="19"/>
      <c r="F900" s="19"/>
      <c r="G900" s="19"/>
      <c r="H900" s="19"/>
      <c r="I900" s="19"/>
      <c r="J900" s="19"/>
      <c r="K900" s="19"/>
      <c r="L900" s="25"/>
      <c r="M900" s="20"/>
      <c r="N900" s="25"/>
      <c r="O900" s="20"/>
    </row>
    <row r="901" spans="1:15" ht="14.4" x14ac:dyDescent="0.3">
      <c r="A901" s="20"/>
      <c r="B901" s="20"/>
      <c r="C901" s="19"/>
      <c r="D901" s="19"/>
      <c r="E901" s="19"/>
      <c r="F901" s="19"/>
      <c r="G901" s="19"/>
      <c r="H901" s="19"/>
      <c r="I901" s="19"/>
      <c r="J901" s="19"/>
      <c r="K901" s="19"/>
      <c r="L901" s="25"/>
      <c r="M901" s="20"/>
      <c r="N901" s="25"/>
      <c r="O901" s="20"/>
    </row>
    <row r="902" spans="1:15" ht="14.4" x14ac:dyDescent="0.3">
      <c r="A902" s="20"/>
      <c r="B902" s="20"/>
      <c r="C902" s="19"/>
      <c r="D902" s="19"/>
      <c r="E902" s="19"/>
      <c r="F902" s="19"/>
      <c r="G902" s="19"/>
      <c r="H902" s="19"/>
      <c r="I902" s="19"/>
      <c r="J902" s="19"/>
      <c r="K902" s="19"/>
      <c r="L902" s="25"/>
      <c r="M902" s="20"/>
      <c r="N902" s="25"/>
      <c r="O902" s="20"/>
    </row>
    <row r="903" spans="1:15" ht="14.4" x14ac:dyDescent="0.3">
      <c r="A903" s="20"/>
      <c r="B903" s="20"/>
      <c r="C903" s="19"/>
      <c r="D903" s="19"/>
      <c r="E903" s="19"/>
      <c r="F903" s="19"/>
      <c r="G903" s="19"/>
      <c r="H903" s="19"/>
      <c r="I903" s="19"/>
      <c r="J903" s="19"/>
      <c r="K903" s="19"/>
      <c r="L903" s="25"/>
      <c r="M903" s="20"/>
      <c r="N903" s="25"/>
      <c r="O903" s="20"/>
    </row>
    <row r="904" spans="1:15" ht="14.4" x14ac:dyDescent="0.3">
      <c r="A904" s="20"/>
      <c r="B904" s="20"/>
      <c r="C904" s="19"/>
      <c r="D904" s="19"/>
      <c r="E904" s="19"/>
      <c r="F904" s="19"/>
      <c r="G904" s="19"/>
      <c r="H904" s="19"/>
      <c r="I904" s="19"/>
      <c r="J904" s="19"/>
      <c r="K904" s="19"/>
      <c r="L904" s="25"/>
      <c r="M904" s="20"/>
      <c r="N904" s="25"/>
      <c r="O904" s="20"/>
    </row>
    <row r="905" spans="1:15" ht="14.4" x14ac:dyDescent="0.3">
      <c r="A905" s="20"/>
      <c r="B905" s="20"/>
      <c r="C905" s="19"/>
      <c r="D905" s="19"/>
      <c r="E905" s="19"/>
      <c r="F905" s="19"/>
      <c r="G905" s="19"/>
      <c r="H905" s="19"/>
      <c r="I905" s="19"/>
      <c r="J905" s="19"/>
      <c r="K905" s="19"/>
      <c r="L905" s="25"/>
      <c r="M905" s="20"/>
      <c r="N905" s="25"/>
      <c r="O905" s="20"/>
    </row>
    <row r="906" spans="1:15" ht="14.4" x14ac:dyDescent="0.3">
      <c r="A906" s="20"/>
      <c r="B906" s="20"/>
      <c r="C906" s="19"/>
      <c r="D906" s="19"/>
      <c r="E906" s="19"/>
      <c r="F906" s="19"/>
      <c r="G906" s="19"/>
      <c r="H906" s="19"/>
      <c r="I906" s="19"/>
      <c r="J906" s="19"/>
      <c r="K906" s="19"/>
      <c r="L906" s="25"/>
      <c r="M906" s="20"/>
      <c r="N906" s="25"/>
      <c r="O906" s="20"/>
    </row>
    <row r="907" spans="1:15" ht="14.4" x14ac:dyDescent="0.3">
      <c r="A907" s="20"/>
      <c r="B907" s="20"/>
      <c r="C907" s="19"/>
      <c r="D907" s="19"/>
      <c r="E907" s="19"/>
      <c r="F907" s="19"/>
      <c r="G907" s="19"/>
      <c r="H907" s="19"/>
      <c r="I907" s="19"/>
      <c r="J907" s="19"/>
      <c r="K907" s="19"/>
      <c r="L907" s="25"/>
      <c r="M907" s="20"/>
      <c r="N907" s="25"/>
      <c r="O907" s="20"/>
    </row>
    <row r="908" spans="1:15" ht="14.4" x14ac:dyDescent="0.3">
      <c r="A908" s="20"/>
      <c r="B908" s="20"/>
      <c r="C908" s="19"/>
      <c r="D908" s="19"/>
      <c r="E908" s="19"/>
      <c r="F908" s="19"/>
      <c r="G908" s="19"/>
      <c r="H908" s="19"/>
      <c r="I908" s="19"/>
      <c r="J908" s="19"/>
      <c r="K908" s="19"/>
      <c r="L908" s="25"/>
      <c r="M908" s="20"/>
      <c r="N908" s="25"/>
      <c r="O908" s="20"/>
    </row>
    <row r="909" spans="1:15" ht="14.4" x14ac:dyDescent="0.3">
      <c r="A909" s="20"/>
      <c r="B909" s="20"/>
      <c r="C909" s="19"/>
      <c r="D909" s="19"/>
      <c r="E909" s="19"/>
      <c r="F909" s="19"/>
      <c r="G909" s="19"/>
      <c r="H909" s="19"/>
      <c r="I909" s="19"/>
      <c r="J909" s="19"/>
      <c r="K909" s="19"/>
      <c r="L909" s="25"/>
      <c r="M909" s="20"/>
      <c r="N909" s="25"/>
      <c r="O909" s="20"/>
    </row>
    <row r="910" spans="1:15" ht="14.4" x14ac:dyDescent="0.3">
      <c r="A910" s="20"/>
      <c r="B910" s="20"/>
      <c r="C910" s="19"/>
      <c r="D910" s="19"/>
      <c r="E910" s="19"/>
      <c r="F910" s="19"/>
      <c r="G910" s="19"/>
      <c r="H910" s="19"/>
      <c r="I910" s="19"/>
      <c r="J910" s="19"/>
      <c r="K910" s="19"/>
      <c r="L910" s="25"/>
      <c r="M910" s="20"/>
      <c r="N910" s="25"/>
      <c r="O910" s="20"/>
    </row>
    <row r="911" spans="1:15" ht="14.4" x14ac:dyDescent="0.3">
      <c r="A911" s="20"/>
      <c r="B911" s="20"/>
      <c r="C911" s="19"/>
      <c r="D911" s="19"/>
      <c r="E911" s="19"/>
      <c r="F911" s="19"/>
      <c r="G911" s="19"/>
      <c r="H911" s="19"/>
      <c r="I911" s="19"/>
      <c r="J911" s="19"/>
      <c r="K911" s="19"/>
      <c r="L911" s="25"/>
      <c r="M911" s="20"/>
      <c r="N911" s="25"/>
      <c r="O911" s="20"/>
    </row>
    <row r="912" spans="1:15" ht="14.4" x14ac:dyDescent="0.3">
      <c r="A912" s="20"/>
      <c r="B912" s="20"/>
      <c r="C912" s="19"/>
      <c r="D912" s="19"/>
      <c r="E912" s="19"/>
      <c r="F912" s="19"/>
      <c r="G912" s="19"/>
      <c r="H912" s="19"/>
      <c r="I912" s="19"/>
      <c r="J912" s="19"/>
      <c r="K912" s="19"/>
      <c r="L912" s="25"/>
      <c r="M912" s="20"/>
      <c r="N912" s="25"/>
      <c r="O912" s="20"/>
    </row>
    <row r="913" spans="1:15" ht="14.4" x14ac:dyDescent="0.3">
      <c r="A913" s="20"/>
      <c r="B913" s="20"/>
      <c r="C913" s="19"/>
      <c r="D913" s="19"/>
      <c r="E913" s="19"/>
      <c r="F913" s="19"/>
      <c r="G913" s="19"/>
      <c r="H913" s="19"/>
      <c r="I913" s="19"/>
      <c r="J913" s="19"/>
      <c r="K913" s="19"/>
      <c r="L913" s="25"/>
      <c r="M913" s="20"/>
      <c r="N913" s="25"/>
      <c r="O913" s="20"/>
    </row>
    <row r="914" spans="1:15" ht="14.4" x14ac:dyDescent="0.3">
      <c r="A914" s="20"/>
      <c r="B914" s="20"/>
      <c r="C914" s="19"/>
      <c r="D914" s="19"/>
      <c r="E914" s="19"/>
      <c r="F914" s="19"/>
      <c r="G914" s="19"/>
      <c r="H914" s="19"/>
      <c r="I914" s="19"/>
      <c r="J914" s="19"/>
      <c r="K914" s="19"/>
      <c r="L914" s="25"/>
      <c r="M914" s="20"/>
      <c r="N914" s="25"/>
      <c r="O914" s="20"/>
    </row>
    <row r="915" spans="1:15" ht="14.4" x14ac:dyDescent="0.3">
      <c r="A915" s="20"/>
      <c r="B915" s="20"/>
      <c r="C915" s="19"/>
      <c r="D915" s="19"/>
      <c r="E915" s="19"/>
      <c r="F915" s="19"/>
      <c r="G915" s="19"/>
      <c r="H915" s="19"/>
      <c r="I915" s="19"/>
      <c r="J915" s="19"/>
      <c r="K915" s="19"/>
      <c r="L915" s="25"/>
      <c r="M915" s="20"/>
      <c r="N915" s="25"/>
      <c r="O915" s="20"/>
    </row>
    <row r="916" spans="1:15" ht="14.4" x14ac:dyDescent="0.3">
      <c r="A916" s="20"/>
      <c r="B916" s="20"/>
      <c r="C916" s="19"/>
      <c r="D916" s="19"/>
      <c r="E916" s="19"/>
      <c r="F916" s="19"/>
      <c r="G916" s="19"/>
      <c r="H916" s="19"/>
      <c r="I916" s="19"/>
      <c r="J916" s="19"/>
      <c r="K916" s="19"/>
      <c r="L916" s="25"/>
      <c r="M916" s="20"/>
      <c r="N916" s="25"/>
      <c r="O916" s="20"/>
    </row>
    <row r="917" spans="1:15" ht="14.4" x14ac:dyDescent="0.3">
      <c r="A917" s="20"/>
      <c r="B917" s="20"/>
      <c r="C917" s="19"/>
      <c r="D917" s="19"/>
      <c r="E917" s="19"/>
      <c r="F917" s="19"/>
      <c r="G917" s="19"/>
      <c r="H917" s="19"/>
      <c r="I917" s="19"/>
      <c r="J917" s="19"/>
      <c r="K917" s="19"/>
      <c r="L917" s="25"/>
      <c r="M917" s="20"/>
      <c r="N917" s="25"/>
      <c r="O917" s="20"/>
    </row>
    <row r="918" spans="1:15" ht="14.4" x14ac:dyDescent="0.3">
      <c r="A918" s="20"/>
      <c r="B918" s="20"/>
      <c r="C918" s="19"/>
      <c r="D918" s="19"/>
      <c r="E918" s="19"/>
      <c r="F918" s="19"/>
      <c r="G918" s="19"/>
      <c r="H918" s="19"/>
      <c r="I918" s="19"/>
      <c r="J918" s="19"/>
      <c r="K918" s="19"/>
      <c r="L918" s="25"/>
      <c r="M918" s="20"/>
      <c r="N918" s="25"/>
      <c r="O918" s="20"/>
    </row>
    <row r="919" spans="1:15" ht="14.4" x14ac:dyDescent="0.3">
      <c r="A919" s="20"/>
      <c r="B919" s="20"/>
      <c r="C919" s="19"/>
      <c r="D919" s="19"/>
      <c r="E919" s="19"/>
      <c r="F919" s="19"/>
      <c r="G919" s="19"/>
      <c r="H919" s="19"/>
      <c r="I919" s="19"/>
      <c r="J919" s="19"/>
      <c r="K919" s="19"/>
      <c r="L919" s="25"/>
      <c r="M919" s="20"/>
      <c r="N919" s="25"/>
      <c r="O919" s="20"/>
    </row>
    <row r="920" spans="1:15" ht="14.4" x14ac:dyDescent="0.3">
      <c r="A920" s="20"/>
      <c r="B920" s="20"/>
      <c r="C920" s="19"/>
      <c r="D920" s="19"/>
      <c r="E920" s="19"/>
      <c r="F920" s="19"/>
      <c r="G920" s="19"/>
      <c r="H920" s="19"/>
      <c r="I920" s="19"/>
      <c r="J920" s="19"/>
      <c r="K920" s="19"/>
      <c r="L920" s="25"/>
      <c r="M920" s="20"/>
      <c r="N920" s="25"/>
      <c r="O920" s="20"/>
    </row>
    <row r="921" spans="1:15" ht="14.4" x14ac:dyDescent="0.3">
      <c r="A921" s="20"/>
      <c r="B921" s="20"/>
      <c r="C921" s="19"/>
      <c r="D921" s="19"/>
      <c r="E921" s="19"/>
      <c r="F921" s="19"/>
      <c r="G921" s="19"/>
      <c r="H921" s="19"/>
      <c r="I921" s="19"/>
      <c r="J921" s="19"/>
      <c r="K921" s="19"/>
      <c r="L921" s="25"/>
      <c r="M921" s="20"/>
      <c r="N921" s="25"/>
      <c r="O921" s="20"/>
    </row>
    <row r="922" spans="1:15" ht="14.4" x14ac:dyDescent="0.3">
      <c r="A922" s="20"/>
      <c r="B922" s="20"/>
      <c r="C922" s="19"/>
      <c r="D922" s="19"/>
      <c r="E922" s="19"/>
      <c r="F922" s="19"/>
      <c r="G922" s="19"/>
      <c r="H922" s="19"/>
      <c r="I922" s="19"/>
      <c r="J922" s="19"/>
      <c r="K922" s="19"/>
      <c r="L922" s="25"/>
      <c r="M922" s="20"/>
      <c r="N922" s="25"/>
      <c r="O922" s="20"/>
    </row>
    <row r="923" spans="1:15" ht="14.4" x14ac:dyDescent="0.3">
      <c r="A923" s="20"/>
      <c r="B923" s="20"/>
      <c r="C923" s="19"/>
      <c r="D923" s="19"/>
      <c r="E923" s="19"/>
      <c r="F923" s="19"/>
      <c r="G923" s="19"/>
      <c r="H923" s="19"/>
      <c r="I923" s="19"/>
      <c r="J923" s="19"/>
      <c r="K923" s="19"/>
      <c r="L923" s="25"/>
      <c r="M923" s="20"/>
      <c r="N923" s="25"/>
      <c r="O923" s="20"/>
    </row>
    <row r="924" spans="1:15" ht="14.4" x14ac:dyDescent="0.3">
      <c r="A924" s="20"/>
      <c r="B924" s="20"/>
      <c r="C924" s="19"/>
      <c r="D924" s="19"/>
      <c r="E924" s="19"/>
      <c r="F924" s="19"/>
      <c r="G924" s="19"/>
      <c r="H924" s="19"/>
      <c r="I924" s="19"/>
      <c r="J924" s="19"/>
      <c r="K924" s="19"/>
      <c r="L924" s="25"/>
      <c r="M924" s="20"/>
      <c r="N924" s="25"/>
      <c r="O924" s="20"/>
    </row>
    <row r="925" spans="1:15" ht="14.4" x14ac:dyDescent="0.3">
      <c r="A925" s="20"/>
      <c r="B925" s="20"/>
      <c r="C925" s="19"/>
      <c r="D925" s="19"/>
      <c r="E925" s="19"/>
      <c r="F925" s="19"/>
      <c r="G925" s="19"/>
      <c r="H925" s="19"/>
      <c r="I925" s="19"/>
      <c r="J925" s="19"/>
      <c r="K925" s="19"/>
      <c r="L925" s="25"/>
      <c r="M925" s="20"/>
      <c r="N925" s="25"/>
      <c r="O925" s="20"/>
    </row>
    <row r="926" spans="1:15" ht="14.4" x14ac:dyDescent="0.3">
      <c r="A926" s="20"/>
      <c r="B926" s="20"/>
      <c r="C926" s="19"/>
      <c r="D926" s="19"/>
      <c r="E926" s="19"/>
      <c r="F926" s="19"/>
      <c r="G926" s="19"/>
      <c r="H926" s="19"/>
      <c r="I926" s="19"/>
      <c r="J926" s="19"/>
      <c r="K926" s="19"/>
      <c r="L926" s="25"/>
      <c r="M926" s="20"/>
      <c r="N926" s="25"/>
      <c r="O926" s="20"/>
    </row>
    <row r="927" spans="1:15" ht="14.4" x14ac:dyDescent="0.3">
      <c r="A927" s="20"/>
      <c r="B927" s="20"/>
      <c r="C927" s="19"/>
      <c r="D927" s="19"/>
      <c r="E927" s="19"/>
      <c r="F927" s="19"/>
      <c r="G927" s="19"/>
      <c r="H927" s="19"/>
      <c r="I927" s="19"/>
      <c r="J927" s="19"/>
      <c r="K927" s="19"/>
      <c r="L927" s="25"/>
      <c r="M927" s="20"/>
      <c r="N927" s="25"/>
      <c r="O927" s="20"/>
    </row>
    <row r="928" spans="1:15" ht="14.4" x14ac:dyDescent="0.3">
      <c r="A928" s="20"/>
      <c r="B928" s="20"/>
      <c r="C928" s="19"/>
      <c r="D928" s="19"/>
      <c r="E928" s="19"/>
      <c r="F928" s="19"/>
      <c r="G928" s="19"/>
      <c r="H928" s="19"/>
      <c r="I928" s="19"/>
      <c r="J928" s="19"/>
      <c r="K928" s="19"/>
      <c r="L928" s="25"/>
      <c r="M928" s="20"/>
      <c r="N928" s="25"/>
      <c r="O928" s="20"/>
    </row>
    <row r="929" spans="1:15" ht="14.4" x14ac:dyDescent="0.3">
      <c r="A929" s="20"/>
      <c r="B929" s="20"/>
      <c r="C929" s="19"/>
      <c r="D929" s="19"/>
      <c r="E929" s="19"/>
      <c r="F929" s="19"/>
      <c r="G929" s="19"/>
      <c r="H929" s="19"/>
      <c r="I929" s="19"/>
      <c r="J929" s="19"/>
      <c r="K929" s="19"/>
      <c r="L929" s="25"/>
      <c r="M929" s="20"/>
      <c r="N929" s="25"/>
      <c r="O929" s="20"/>
    </row>
    <row r="930" spans="1:15" ht="14.4" x14ac:dyDescent="0.3">
      <c r="A930" s="20"/>
      <c r="B930" s="20"/>
      <c r="C930" s="19"/>
      <c r="D930" s="19"/>
      <c r="E930" s="19"/>
      <c r="F930" s="19"/>
      <c r="G930" s="19"/>
      <c r="H930" s="19"/>
      <c r="I930" s="19"/>
      <c r="J930" s="19"/>
      <c r="K930" s="19"/>
      <c r="L930" s="25"/>
      <c r="M930" s="20"/>
      <c r="N930" s="25"/>
      <c r="O930" s="20"/>
    </row>
    <row r="931" spans="1:15" ht="14.4" x14ac:dyDescent="0.3">
      <c r="A931" s="20"/>
      <c r="B931" s="20"/>
      <c r="C931" s="19"/>
      <c r="D931" s="19"/>
      <c r="E931" s="19"/>
      <c r="F931" s="19"/>
      <c r="G931" s="19"/>
      <c r="H931" s="19"/>
      <c r="I931" s="19"/>
      <c r="J931" s="19"/>
      <c r="K931" s="19"/>
      <c r="L931" s="25"/>
      <c r="M931" s="20"/>
      <c r="N931" s="25"/>
      <c r="O931" s="20"/>
    </row>
    <row r="932" spans="1:15" ht="14.4" x14ac:dyDescent="0.3">
      <c r="A932" s="20"/>
      <c r="B932" s="20"/>
      <c r="C932" s="19"/>
      <c r="D932" s="19"/>
      <c r="E932" s="19"/>
      <c r="F932" s="19"/>
      <c r="G932" s="19"/>
      <c r="H932" s="19"/>
      <c r="I932" s="19"/>
      <c r="J932" s="19"/>
      <c r="K932" s="19"/>
      <c r="L932" s="25"/>
      <c r="M932" s="20"/>
      <c r="N932" s="25"/>
      <c r="O932" s="20"/>
    </row>
    <row r="933" spans="1:15" ht="14.4" x14ac:dyDescent="0.3">
      <c r="A933" s="20"/>
      <c r="B933" s="20"/>
      <c r="C933" s="19"/>
      <c r="D933" s="19"/>
      <c r="E933" s="19"/>
      <c r="F933" s="19"/>
      <c r="G933" s="19"/>
      <c r="H933" s="19"/>
      <c r="I933" s="19"/>
      <c r="J933" s="19"/>
      <c r="K933" s="19"/>
      <c r="L933" s="25"/>
      <c r="M933" s="20"/>
      <c r="N933" s="25"/>
      <c r="O933" s="20"/>
    </row>
    <row r="934" spans="1:15" ht="14.4" x14ac:dyDescent="0.3">
      <c r="A934" s="20"/>
      <c r="B934" s="20"/>
      <c r="C934" s="19"/>
      <c r="D934" s="19"/>
      <c r="E934" s="19"/>
      <c r="F934" s="19"/>
      <c r="G934" s="19"/>
      <c r="H934" s="19"/>
      <c r="I934" s="19"/>
      <c r="J934" s="19"/>
      <c r="K934" s="19"/>
      <c r="L934" s="25"/>
      <c r="M934" s="20"/>
      <c r="N934" s="25"/>
      <c r="O934" s="20"/>
    </row>
    <row r="935" spans="1:15" ht="14.4" x14ac:dyDescent="0.3">
      <c r="A935" s="20"/>
      <c r="B935" s="20"/>
      <c r="C935" s="19"/>
      <c r="D935" s="19"/>
      <c r="E935" s="19"/>
      <c r="F935" s="19"/>
      <c r="G935" s="19"/>
      <c r="H935" s="19"/>
      <c r="I935" s="19"/>
      <c r="J935" s="19"/>
      <c r="K935" s="19"/>
      <c r="L935" s="25"/>
      <c r="M935" s="20"/>
      <c r="N935" s="25"/>
      <c r="O935" s="20"/>
    </row>
    <row r="936" spans="1:15" ht="14.4" x14ac:dyDescent="0.3">
      <c r="A936" s="20"/>
      <c r="B936" s="20"/>
      <c r="C936" s="19"/>
      <c r="D936" s="19"/>
      <c r="E936" s="19"/>
      <c r="F936" s="19"/>
      <c r="G936" s="19"/>
      <c r="H936" s="19"/>
      <c r="I936" s="19"/>
      <c r="J936" s="19"/>
      <c r="K936" s="19"/>
      <c r="L936" s="25"/>
      <c r="M936" s="20"/>
      <c r="N936" s="25"/>
      <c r="O936" s="20"/>
    </row>
    <row r="937" spans="1:15" ht="14.4" x14ac:dyDescent="0.3">
      <c r="A937" s="20"/>
      <c r="B937" s="20"/>
      <c r="C937" s="19"/>
      <c r="D937" s="19"/>
      <c r="E937" s="19"/>
      <c r="F937" s="19"/>
      <c r="G937" s="19"/>
      <c r="H937" s="19"/>
      <c r="I937" s="19"/>
      <c r="J937" s="19"/>
      <c r="K937" s="19"/>
      <c r="L937" s="25"/>
      <c r="M937" s="20"/>
      <c r="N937" s="25"/>
      <c r="O937" s="20"/>
    </row>
    <row r="938" spans="1:15" ht="14.4" x14ac:dyDescent="0.3">
      <c r="A938" s="20"/>
      <c r="B938" s="20"/>
      <c r="C938" s="19"/>
      <c r="D938" s="19"/>
      <c r="E938" s="19"/>
      <c r="F938" s="19"/>
      <c r="G938" s="19"/>
      <c r="H938" s="19"/>
      <c r="I938" s="19"/>
      <c r="J938" s="19"/>
      <c r="K938" s="19"/>
      <c r="L938" s="25"/>
      <c r="M938" s="20"/>
      <c r="N938" s="25"/>
      <c r="O938" s="20"/>
    </row>
  </sheetData>
  <autoFilter ref="A3:O749" xr:uid="{4428539A-B58B-4779-AB61-37C92342C77A}"/>
  <pageMargins left="0.7" right="0.7" top="0.75" bottom="0.75" header="0.3" footer="0.3"/>
  <pageSetup paperSize="9" orientation="portrait"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7" workbookViewId="0">
      <selection activeCell="D21" sqref="D21"/>
    </sheetView>
  </sheetViews>
  <sheetFormatPr defaultRowHeight="14.4" x14ac:dyDescent="0.3"/>
  <cols>
    <col min="1" max="1" width="32.77734375" bestFit="1" customWidth="1"/>
    <col min="2" max="2" width="93.33203125" bestFit="1" customWidth="1"/>
    <col min="3" max="3" width="7" bestFit="1" customWidth="1"/>
  </cols>
  <sheetData>
    <row r="1" spans="1:5" x14ac:dyDescent="0.3">
      <c r="A1" s="39" t="s">
        <v>19</v>
      </c>
      <c r="B1" t="s" vm="1">
        <v>625</v>
      </c>
    </row>
    <row r="2" spans="1:5" x14ac:dyDescent="0.3">
      <c r="A2" s="39" t="s">
        <v>19</v>
      </c>
      <c r="B2" t="s" vm="1">
        <v>625</v>
      </c>
    </row>
    <row r="4" spans="1:5" ht="28.8" x14ac:dyDescent="0.3">
      <c r="A4" s="12" t="s">
        <v>0</v>
      </c>
      <c r="B4" s="12" t="s">
        <v>369</v>
      </c>
      <c r="C4" s="14" t="s">
        <v>370</v>
      </c>
      <c r="D4" s="19"/>
      <c r="E4" s="19"/>
    </row>
    <row r="5" spans="1:5" ht="24.6" customHeight="1" x14ac:dyDescent="0.3">
      <c r="A5" s="10" t="s">
        <v>35</v>
      </c>
      <c r="B5" s="8"/>
      <c r="C5" s="16">
        <f>SUM(C6,C9,C12,C15)</f>
        <v>62</v>
      </c>
      <c r="D5" s="20"/>
      <c r="E5" s="20"/>
    </row>
    <row r="6" spans="1:5" ht="24.6" customHeight="1" x14ac:dyDescent="0.3">
      <c r="A6" s="11" t="s">
        <v>53</v>
      </c>
      <c r="B6" s="9"/>
      <c r="C6" s="15">
        <f>SUM(C7:C8)</f>
        <v>11</v>
      </c>
      <c r="D6" s="20"/>
      <c r="E6" s="20"/>
    </row>
    <row r="7" spans="1:5" ht="24.6" customHeight="1" x14ac:dyDescent="0.3">
      <c r="A7" s="7" t="s">
        <v>54</v>
      </c>
      <c r="B7" s="8" t="str" cm="1">
        <f t="array" ref="B7">_xlfn.TEXTJOIN(",",TRUE,_xlfn._xlws.SORT(_xlfn.UNIQUE(_xlfn._xlws.FILTER(INT(SPBY_Fix[no_SPBY]),(SPBY_Fix[Status_GUP_TUP]=$B$2)*(SPBY_Fix[Subkoordinator]=A7),""),FALSE,FALSE),1,1,FALSE))</f>
        <v>28,29,30,31,32,33</v>
      </c>
      <c r="C7" s="13" cm="1">
        <f t="array" ref="C7">COUNT(_xlfn.UNIQUE(_xlfn._xlws.FILTER(INT(SPBY_Fix[no_SPBY]),(SPBY_Fix[Status_GUP_TUP]=$B$2)*(SPBY_Fix[Subkoordinator]=A7),""),FALSE,FALSE))</f>
        <v>6</v>
      </c>
      <c r="D7" s="20" cm="1">
        <f t="array" ref="D7">MIN(_xlfn.UNIQUE(_xlfn._xlws.FILTER(INT(SPBY_Fix[no_SPBY]),(SPBY_Fix[Status_GUP_TUP]=$B$2)*(SPBY_Fix[Subkoordinator]=A7),""),FALSE,FALSE))</f>
        <v>28</v>
      </c>
      <c r="E7" s="20" cm="1">
        <f t="array" ref="E7">MAX(_xlfn.UNIQUE(_xlfn._xlws.FILTER(INT(SPBY_Fix[no_SPBY]),(SPBY_Fix[Status_GUP_TUP]=$B$2)*(SPBY_Fix[Subkoordinator]=A7),""),FALSE,FALSE))</f>
        <v>33</v>
      </c>
    </row>
    <row r="8" spans="1:5" ht="24.6" customHeight="1" x14ac:dyDescent="0.3">
      <c r="A8" s="7" t="s">
        <v>63</v>
      </c>
      <c r="B8" s="8" t="str" cm="1">
        <f t="array" ref="B8">_xlfn.TEXTJOIN(",",TRUE,_xlfn._xlws.SORT(_xlfn.UNIQUE(_xlfn._xlws.FILTER(INT(SPBY_Fix[no_SPBY]),(SPBY_Fix[Status_GUP_TUP]=$B$2)*(SPBY_Fix[Subkoordinator]=A8),""),FALSE,FALSE),1,1,FALSE))</f>
        <v>1,2,3,4,5</v>
      </c>
      <c r="C8" s="13" cm="1">
        <f t="array" ref="C8">COUNT(_xlfn.UNIQUE(_xlfn._xlws.FILTER(INT(SPBY_Fix[no_SPBY]),(SPBY_Fix[Status_GUP_TUP]=$B$2)*(SPBY_Fix[Subkoordinator]=A8),""),FALSE,FALSE))</f>
        <v>5</v>
      </c>
      <c r="D8" s="20" cm="1">
        <f t="array" ref="D8">MIN(_xlfn.UNIQUE(_xlfn._xlws.FILTER(INT(SPBY_Fix[no_SPBY]),(SPBY_Fix[Status_GUP_TUP]=$B$2)*(SPBY_Fix[Subkoordinator]=A8),""),FALSE,FALSE))</f>
        <v>1</v>
      </c>
      <c r="E8" s="20" cm="1">
        <f t="array" ref="E8">MAX(_xlfn.UNIQUE(_xlfn._xlws.FILTER(INT(SPBY_Fix[no_SPBY]),(SPBY_Fix[Status_GUP_TUP]=$B$2)*(SPBY_Fix[Subkoordinator]=A8),""),FALSE,FALSE))</f>
        <v>5</v>
      </c>
    </row>
    <row r="9" spans="1:5" ht="24.6" customHeight="1" x14ac:dyDescent="0.3">
      <c r="A9" s="11" t="s">
        <v>36</v>
      </c>
      <c r="B9" s="9"/>
      <c r="C9" s="15">
        <f>SUM(C10:C11)</f>
        <v>15</v>
      </c>
      <c r="D9" s="20"/>
      <c r="E9" s="20"/>
    </row>
    <row r="10" spans="1:5" ht="24.6" customHeight="1" x14ac:dyDescent="0.3">
      <c r="A10" s="7" t="s">
        <v>37</v>
      </c>
      <c r="B10" s="8" t="str" cm="1">
        <f t="array" ref="B10">_xlfn.TEXTJOIN(",",TRUE,_xlfn._xlws.SORT(_xlfn.UNIQUE(_xlfn._xlws.FILTER(INT(SPBY_Fix[no_SPBY]),(SPBY_Fix[Status_GUP_TUP]=$B$2)*(SPBY_Fix[Subkoordinator]=A10),""),FALSE,FALSE),1,1,FALSE))</f>
        <v>34,35,36,37,38,39,97</v>
      </c>
      <c r="C10" s="13" cm="1">
        <f t="array" ref="C10">COUNT(_xlfn.UNIQUE(_xlfn._xlws.FILTER(INT(SPBY_Fix[no_SPBY]),(SPBY_Fix[Status_GUP_TUP]=$B$2)*(SPBY_Fix[Subkoordinator]=A10),""),FALSE,FALSE))</f>
        <v>7</v>
      </c>
      <c r="D10" s="20" cm="1">
        <f t="array" ref="D10">MIN(_xlfn.UNIQUE(_xlfn._xlws.FILTER(INT(SPBY_Fix[no_SPBY]),(SPBY_Fix[Status_GUP_TUP]=$B$2)*(SPBY_Fix[Subkoordinator]=A10),""),FALSE,FALSE))</f>
        <v>34</v>
      </c>
      <c r="E10" s="20" cm="1">
        <f t="array" ref="E10">MAX(_xlfn.UNIQUE(_xlfn._xlws.FILTER(INT(SPBY_Fix[no_SPBY]),(SPBY_Fix[Status_GUP_TUP]=$B$2)*(SPBY_Fix[Subkoordinator]=A10),""),FALSE,FALSE))</f>
        <v>97</v>
      </c>
    </row>
    <row r="11" spans="1:5" ht="24.6" customHeight="1" x14ac:dyDescent="0.3">
      <c r="A11" s="7" t="s">
        <v>47</v>
      </c>
      <c r="B11" s="8" t="str" cm="1">
        <f t="array" ref="B11">_xlfn.TEXTJOIN(",",TRUE,_xlfn._xlws.SORT(_xlfn.UNIQUE(_xlfn._xlws.FILTER(INT(SPBY_Fix[no_SPBY]),(SPBY_Fix[Status_GUP_TUP]=$B$2)*(SPBY_Fix[Subkoordinator]=A11),""),FALSE,FALSE),1,1,FALSE))</f>
        <v>41,42,43,44,45,46,47,48</v>
      </c>
      <c r="C11" s="13" cm="1">
        <f t="array" ref="C11">COUNT(_xlfn.UNIQUE(_xlfn._xlws.FILTER(INT(SPBY_Fix[no_SPBY]),(SPBY_Fix[Status_GUP_TUP]=$B$2)*(SPBY_Fix[Subkoordinator]=A11),""),FALSE,FALSE))</f>
        <v>8</v>
      </c>
      <c r="D11" s="20" cm="1">
        <f t="array" ref="D11">MIN(_xlfn.UNIQUE(_xlfn._xlws.FILTER(INT(SPBY_Fix[no_SPBY]),(SPBY_Fix[Status_GUP_TUP]=$B$2)*(SPBY_Fix[Subkoordinator]=A11),""),FALSE,FALSE))</f>
        <v>41</v>
      </c>
      <c r="E11" s="20" cm="1">
        <f t="array" ref="E11">MAX(_xlfn.UNIQUE(_xlfn._xlws.FILTER(INT(SPBY_Fix[no_SPBY]),(SPBY_Fix[Status_GUP_TUP]=$B$2)*(SPBY_Fix[Subkoordinator]=A11),""),FALSE,FALSE))</f>
        <v>48</v>
      </c>
    </row>
    <row r="12" spans="1:5" ht="24.6" customHeight="1" x14ac:dyDescent="0.3">
      <c r="A12" s="11" t="s">
        <v>83</v>
      </c>
      <c r="B12" s="9"/>
      <c r="C12" s="15">
        <f>SUM(C13:C14)</f>
        <v>6</v>
      </c>
      <c r="D12" s="20"/>
      <c r="E12" s="20"/>
    </row>
    <row r="13" spans="1:5" ht="24.6" customHeight="1" x14ac:dyDescent="0.3">
      <c r="A13" s="7" t="s">
        <v>84</v>
      </c>
      <c r="B13" s="8" t="str" cm="1">
        <f t="array" ref="B13">_xlfn.TEXTJOIN(",",TRUE,_xlfn._xlws.SORT(_xlfn.UNIQUE(_xlfn._xlws.FILTER(INT(SPBY_Fix[no_SPBY]),(SPBY_Fix[Status_GUP_TUP]=$B$2)*(SPBY_Fix[Subkoordinator]=A13),""),FALSE,FALSE),1,1,FALSE))</f>
        <v>22,23,24,25,26,27</v>
      </c>
      <c r="C13" s="13" cm="1">
        <f t="array" ref="C13">COUNT(_xlfn.UNIQUE(_xlfn._xlws.FILTER(INT(SPBY_Fix[no_SPBY]),(SPBY_Fix[Status_GUP_TUP]=$B$2)*(SPBY_Fix[Subkoordinator]=A13),""),FALSE,FALSE))</f>
        <v>6</v>
      </c>
      <c r="D13" s="20" cm="1">
        <f t="array" ref="D13">MIN(_xlfn.UNIQUE(_xlfn._xlws.FILTER(INT(SPBY_Fix[no_SPBY]),(SPBY_Fix[Status_GUP_TUP]=$B$2)*(SPBY_Fix[Subkoordinator]=A13),""),FALSE,FALSE))</f>
        <v>22</v>
      </c>
      <c r="E13" s="20" cm="1">
        <f t="array" ref="E13">MAX(_xlfn.UNIQUE(_xlfn._xlws.FILTER(INT(SPBY_Fix[no_SPBY]),(SPBY_Fix[Status_GUP_TUP]=$B$2)*(SPBY_Fix[Subkoordinator]=A13),""),FALSE,FALSE))</f>
        <v>27</v>
      </c>
    </row>
    <row r="14" spans="1:5" ht="24.6" customHeight="1" x14ac:dyDescent="0.3">
      <c r="A14" s="7" t="s">
        <v>97</v>
      </c>
      <c r="B14" s="8" t="str" cm="1">
        <f t="array" ref="B14">_xlfn.TEXTJOIN(",",TRUE,_xlfn._xlws.SORT(_xlfn.UNIQUE(_xlfn._xlws.FILTER(INT(SPBY_Fix[no_SPBY]),(SPBY_Fix[Status_GUP_TUP]=$B$2)*(SPBY_Fix[Subkoordinator]=A14),""),FALSE,FALSE),1,1,FALSE))</f>
        <v/>
      </c>
      <c r="C14" s="13" cm="1">
        <f t="array" ref="C14">COUNT(_xlfn.UNIQUE(_xlfn._xlws.FILTER(INT(SPBY_Fix[no_SPBY]),(SPBY_Fix[Status_GUP_TUP]=$B$2)*(SPBY_Fix[Subkoordinator]=A14),""),FALSE,FALSE))</f>
        <v>0</v>
      </c>
      <c r="D14" s="20" cm="1">
        <f t="array" ref="D14">MIN(_xlfn.UNIQUE(_xlfn._xlws.FILTER(INT(SPBY_Fix[no_SPBY]),(SPBY_Fix[Status_GUP_TUP]=$B$2)*(SPBY_Fix[Subkoordinator]=A14),""),FALSE,FALSE))</f>
        <v>0</v>
      </c>
      <c r="E14" s="20" cm="1">
        <f t="array" ref="E14">MAX(_xlfn.UNIQUE(_xlfn._xlws.FILTER(INT(SPBY_Fix[no_SPBY]),(SPBY_Fix[Status_GUP_TUP]=$B$2)*(SPBY_Fix[Subkoordinator]=A14),""),FALSE,FALSE))</f>
        <v>0</v>
      </c>
    </row>
    <row r="15" spans="1:5" ht="24.6" customHeight="1" x14ac:dyDescent="0.3">
      <c r="A15" s="11" t="s">
        <v>65</v>
      </c>
      <c r="B15" s="9"/>
      <c r="C15" s="15">
        <f>SUM(C16:C17)</f>
        <v>30</v>
      </c>
      <c r="D15" s="20"/>
      <c r="E15" s="20"/>
    </row>
    <row r="16" spans="1:5" ht="24.6" customHeight="1" x14ac:dyDescent="0.3">
      <c r="A16" s="7" t="s">
        <v>89</v>
      </c>
      <c r="B16" s="8" t="str" cm="1">
        <f t="array" ref="B16">_xlfn.TEXTJOIN(",",TRUE,_xlfn._xlws.SORT(_xlfn.UNIQUE(_xlfn._xlws.FILTER(INT(SPBY_Fix[no_SPBY]),(SPBY_Fix[Status_GUP_TUP]=$B$2)*(SPBY_Fix[Subkoordinator]=A16),""),FALSE,FALSE),1,1,FALSE))</f>
        <v>6,7,8,9,10,11,12,13,14,15,17,18,19,20,21</v>
      </c>
      <c r="C16" s="13" cm="1">
        <f t="array" ref="C16">COUNT(_xlfn.UNIQUE(_xlfn._xlws.FILTER(INT(SPBY_Fix[no_SPBY]),(SPBY_Fix[Status_GUP_TUP]=$B$2)*(SPBY_Fix[Subkoordinator]=A16),""),FALSE,FALSE))</f>
        <v>15</v>
      </c>
      <c r="D16" s="20" cm="1">
        <f t="array" ref="D16">MIN(_xlfn.UNIQUE(_xlfn._xlws.FILTER(INT(SPBY_Fix[no_SPBY]),(SPBY_Fix[Status_GUP_TUP]=$B$2)*(SPBY_Fix[Subkoordinator]=A16),""),FALSE,FALSE))</f>
        <v>6</v>
      </c>
      <c r="E16" s="20" cm="1">
        <f t="array" ref="E16">MAX(_xlfn.UNIQUE(_xlfn._xlws.FILTER(INT(SPBY_Fix[no_SPBY]),(SPBY_Fix[Status_GUP_TUP]=$B$2)*(SPBY_Fix[Subkoordinator]=A16),""),FALSE,FALSE))</f>
        <v>21</v>
      </c>
    </row>
    <row r="17" spans="1:5" ht="24.6" customHeight="1" x14ac:dyDescent="0.3">
      <c r="A17" s="7" t="s">
        <v>66</v>
      </c>
      <c r="B17" s="8" t="str" cm="1">
        <f t="array" ref="B17">_xlfn.TEXTJOIN(",",TRUE,_xlfn._xlws.SORT(_xlfn.UNIQUE(_xlfn._xlws.FILTER(INT(SPBY_Fix[no_SPBY]),(SPBY_Fix[Status_GUP_TUP]=$B$2)*(SPBY_Fix[Subkoordinator]=A17),""),FALSE,FALSE),1,1,FALSE))</f>
        <v>49,50,51,52,53,54,55,56,57,58,59,60,61,62,63</v>
      </c>
      <c r="C17" s="13" cm="1">
        <f t="array" ref="C17">COUNT(_xlfn.UNIQUE(_xlfn._xlws.FILTER(INT(SPBY_Fix[no_SPBY]),(SPBY_Fix[Status_GUP_TUP]=$B$2)*(SPBY_Fix[Subkoordinator]=A17),""),FALSE,FALSE))</f>
        <v>15</v>
      </c>
      <c r="D17" s="20" cm="1">
        <f t="array" ref="D17">MIN(_xlfn.UNIQUE(_xlfn._xlws.FILTER(INT(SPBY_Fix[no_SPBY]),(SPBY_Fix[Status_GUP_TUP]=$B$2)*(SPBY_Fix[Subkoordinator]=A17),""),FALSE,FALSE))</f>
        <v>49</v>
      </c>
      <c r="E17" s="20" cm="1">
        <f t="array" ref="E17">MAX(_xlfn.UNIQUE(_xlfn._xlws.FILTER(INT(SPBY_Fix[no_SPBY]),(SPBY_Fix[Status_GUP_TUP]=$B$2)*(SPBY_Fix[Subkoordinator]=A17),""),FALSE,FALSE))</f>
        <v>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64"/>
  <sheetViews>
    <sheetView showGridLines="0" topLeftCell="A2" zoomScale="85" zoomScaleNormal="85" workbookViewId="0">
      <selection activeCell="AM2" sqref="AM2"/>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7"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584</v>
      </c>
      <c r="B1" t="s">
        <v>585</v>
      </c>
      <c r="C1" t="s">
        <v>586</v>
      </c>
      <c r="D1" t="s">
        <v>587</v>
      </c>
      <c r="E1" t="s">
        <v>588</v>
      </c>
      <c r="F1" t="s">
        <v>589</v>
      </c>
      <c r="G1" t="s">
        <v>590</v>
      </c>
      <c r="H1" t="s">
        <v>591</v>
      </c>
      <c r="I1" t="s">
        <v>592</v>
      </c>
      <c r="J1" t="s">
        <v>593</v>
      </c>
      <c r="K1" t="s">
        <v>594</v>
      </c>
      <c r="L1" t="s">
        <v>595</v>
      </c>
      <c r="M1" t="s">
        <v>596</v>
      </c>
      <c r="N1" t="s">
        <v>597</v>
      </c>
      <c r="O1" t="s">
        <v>598</v>
      </c>
      <c r="P1" t="s">
        <v>599</v>
      </c>
      <c r="Q1" t="s">
        <v>600</v>
      </c>
      <c r="R1" t="s">
        <v>601</v>
      </c>
      <c r="S1" t="s">
        <v>406</v>
      </c>
      <c r="T1" t="s">
        <v>602</v>
      </c>
      <c r="U1" t="s">
        <v>2</v>
      </c>
      <c r="V1" t="s">
        <v>3</v>
      </c>
      <c r="W1" t="s">
        <v>4</v>
      </c>
      <c r="X1" t="s">
        <v>5</v>
      </c>
      <c r="Y1" t="s">
        <v>6</v>
      </c>
      <c r="Z1" t="s">
        <v>7</v>
      </c>
      <c r="AA1" t="s">
        <v>8</v>
      </c>
      <c r="AB1" t="s">
        <v>9</v>
      </c>
      <c r="AC1" t="s">
        <v>10</v>
      </c>
      <c r="AD1" t="s">
        <v>11</v>
      </c>
      <c r="AE1" t="s">
        <v>603</v>
      </c>
      <c r="AF1" t="s">
        <v>13</v>
      </c>
      <c r="AG1" s="28" t="s">
        <v>374</v>
      </c>
      <c r="AH1" s="28" t="s">
        <v>19</v>
      </c>
      <c r="AI1" s="28" t="s">
        <v>22</v>
      </c>
      <c r="AJ1" s="28" t="s">
        <v>23</v>
      </c>
      <c r="AK1" s="28" t="s">
        <v>24</v>
      </c>
      <c r="AL1" t="s">
        <v>12</v>
      </c>
      <c r="AM1" t="s">
        <v>25</v>
      </c>
      <c r="AN1" t="s">
        <v>14</v>
      </c>
      <c r="AO1" t="s">
        <v>26</v>
      </c>
      <c r="AP1" t="s">
        <v>20</v>
      </c>
      <c r="AQ1" t="s">
        <v>604</v>
      </c>
      <c r="AR1" t="s">
        <v>21</v>
      </c>
      <c r="AS1" t="s">
        <v>605</v>
      </c>
      <c r="AT1" t="s">
        <v>606</v>
      </c>
      <c r="AU1" t="s">
        <v>1</v>
      </c>
      <c r="AV1" t="s">
        <v>607</v>
      </c>
      <c r="AW1" t="s">
        <v>412</v>
      </c>
      <c r="AX1" t="s">
        <v>608</v>
      </c>
      <c r="AY1" s="2" t="s">
        <v>16</v>
      </c>
      <c r="AZ1" s="2" t="s">
        <v>15</v>
      </c>
      <c r="BA1" s="2" t="s">
        <v>18</v>
      </c>
      <c r="BB1" s="2" t="s">
        <v>17</v>
      </c>
      <c r="BC1" s="2" t="s">
        <v>416</v>
      </c>
    </row>
    <row r="2" spans="1:55" x14ac:dyDescent="0.3">
      <c r="A2" t="s">
        <v>609</v>
      </c>
      <c r="B2" t="s">
        <v>610</v>
      </c>
      <c r="C2" t="s">
        <v>611</v>
      </c>
      <c r="D2" t="s">
        <v>612</v>
      </c>
      <c r="E2" t="s">
        <v>613</v>
      </c>
      <c r="F2" t="s">
        <v>614</v>
      </c>
      <c r="G2" t="s">
        <v>615</v>
      </c>
      <c r="H2" t="s">
        <v>27</v>
      </c>
      <c r="I2" t="s">
        <v>616</v>
      </c>
      <c r="J2" t="s">
        <v>28</v>
      </c>
      <c r="K2" t="s">
        <v>617</v>
      </c>
      <c r="L2" t="s">
        <v>29</v>
      </c>
      <c r="M2" t="s">
        <v>618</v>
      </c>
      <c r="N2" t="s">
        <v>30</v>
      </c>
      <c r="O2" t="s">
        <v>619</v>
      </c>
      <c r="P2" t="s">
        <v>31</v>
      </c>
      <c r="Q2" t="s">
        <v>620</v>
      </c>
      <c r="R2" t="s">
        <v>101</v>
      </c>
      <c r="S2" t="s">
        <v>281</v>
      </c>
      <c r="T2" t="s">
        <v>33</v>
      </c>
      <c r="U2" t="s">
        <v>365</v>
      </c>
      <c r="V2" t="s">
        <v>621</v>
      </c>
      <c r="W2" t="s">
        <v>622</v>
      </c>
      <c r="X2">
        <v>264000</v>
      </c>
      <c r="Y2" t="s">
        <v>1642</v>
      </c>
      <c r="Z2" s="1">
        <v>44958</v>
      </c>
      <c r="AA2" t="s">
        <v>380</v>
      </c>
      <c r="AB2" s="1">
        <v>44958</v>
      </c>
      <c r="AC2" t="s">
        <v>243</v>
      </c>
      <c r="AD2" t="s">
        <v>1643</v>
      </c>
      <c r="AE2" t="s">
        <v>1644</v>
      </c>
      <c r="AF2" t="s">
        <v>623</v>
      </c>
      <c r="AG2" t="s">
        <v>624</v>
      </c>
      <c r="AH2" s="74" t="s">
        <v>625</v>
      </c>
      <c r="AI2" t="s">
        <v>158</v>
      </c>
      <c r="AJ2" t="s">
        <v>159</v>
      </c>
      <c r="AK2" t="s">
        <v>1645</v>
      </c>
      <c r="AL2" s="1">
        <v>44956</v>
      </c>
      <c r="AM2" t="s">
        <v>262</v>
      </c>
      <c r="AN2" s="1">
        <v>44937</v>
      </c>
      <c r="AO2" t="s">
        <v>626</v>
      </c>
      <c r="AP2" t="s">
        <v>627</v>
      </c>
      <c r="AQ2" t="s">
        <v>39</v>
      </c>
      <c r="AR2" t="s">
        <v>282</v>
      </c>
      <c r="AS2" t="s">
        <v>628</v>
      </c>
      <c r="AT2" t="s">
        <v>387</v>
      </c>
      <c r="AU2" t="s">
        <v>102</v>
      </c>
      <c r="AV2" t="s">
        <v>35</v>
      </c>
      <c r="AW2" t="s">
        <v>36</v>
      </c>
      <c r="AX2" t="s">
        <v>37</v>
      </c>
      <c r="AY2" s="2">
        <v>0</v>
      </c>
      <c r="AZ2" s="2">
        <v>0</v>
      </c>
      <c r="BA2" s="2">
        <v>0</v>
      </c>
      <c r="BB2" s="2">
        <v>0</v>
      </c>
      <c r="BC2" s="2">
        <v>0</v>
      </c>
    </row>
    <row r="3" spans="1:55" x14ac:dyDescent="0.3">
      <c r="A3" t="s">
        <v>609</v>
      </c>
      <c r="B3" t="s">
        <v>610</v>
      </c>
      <c r="C3" t="s">
        <v>611</v>
      </c>
      <c r="D3" t="s">
        <v>612</v>
      </c>
      <c r="E3" t="s">
        <v>613</v>
      </c>
      <c r="F3" t="s">
        <v>614</v>
      </c>
      <c r="G3" t="s">
        <v>702</v>
      </c>
      <c r="H3" t="s">
        <v>57</v>
      </c>
      <c r="I3" t="s">
        <v>703</v>
      </c>
      <c r="J3" t="s">
        <v>58</v>
      </c>
      <c r="K3" t="s">
        <v>781</v>
      </c>
      <c r="L3" t="s">
        <v>79</v>
      </c>
      <c r="M3" t="s">
        <v>804</v>
      </c>
      <c r="N3" t="s">
        <v>86</v>
      </c>
      <c r="O3" t="s">
        <v>706</v>
      </c>
      <c r="P3" t="s">
        <v>87</v>
      </c>
      <c r="Q3" t="s">
        <v>905</v>
      </c>
      <c r="R3" t="s">
        <v>75</v>
      </c>
      <c r="S3" t="s">
        <v>284</v>
      </c>
      <c r="T3" t="s">
        <v>41</v>
      </c>
      <c r="U3" t="s">
        <v>1637</v>
      </c>
      <c r="V3" t="s">
        <v>1638</v>
      </c>
      <c r="W3" t="s">
        <v>644</v>
      </c>
      <c r="X3">
        <v>1440000</v>
      </c>
      <c r="Y3" t="s">
        <v>1642</v>
      </c>
      <c r="Z3" s="1">
        <v>44958</v>
      </c>
      <c r="AA3" t="s">
        <v>380</v>
      </c>
      <c r="AB3" s="1">
        <v>44958</v>
      </c>
      <c r="AC3" t="s">
        <v>245</v>
      </c>
      <c r="AD3" t="s">
        <v>1646</v>
      </c>
      <c r="AE3" t="s">
        <v>1644</v>
      </c>
      <c r="AF3" t="s">
        <v>1639</v>
      </c>
      <c r="AG3" t="s">
        <v>645</v>
      </c>
      <c r="AH3" s="74" t="s">
        <v>625</v>
      </c>
      <c r="AI3" t="s">
        <v>158</v>
      </c>
      <c r="AJ3" t="s">
        <v>159</v>
      </c>
      <c r="AK3" t="s">
        <v>1647</v>
      </c>
      <c r="AL3" s="1">
        <v>44956</v>
      </c>
      <c r="AM3" t="s">
        <v>1640</v>
      </c>
      <c r="AN3" s="1">
        <v>44946</v>
      </c>
      <c r="AO3" t="s">
        <v>626</v>
      </c>
      <c r="AP3" t="s">
        <v>627</v>
      </c>
      <c r="AQ3" t="s">
        <v>39</v>
      </c>
      <c r="AR3" t="s">
        <v>639</v>
      </c>
      <c r="AS3" t="s">
        <v>628</v>
      </c>
      <c r="AT3" t="s">
        <v>1641</v>
      </c>
      <c r="AU3" t="s">
        <v>1630</v>
      </c>
      <c r="AV3" t="s">
        <v>35</v>
      </c>
      <c r="AW3" t="s">
        <v>36</v>
      </c>
      <c r="AX3" t="s">
        <v>37</v>
      </c>
      <c r="AY3" s="2">
        <v>0</v>
      </c>
      <c r="AZ3" s="2">
        <v>0</v>
      </c>
      <c r="BA3" s="2">
        <v>0</v>
      </c>
      <c r="BB3" s="2">
        <v>0</v>
      </c>
      <c r="BC3" s="2">
        <v>0</v>
      </c>
    </row>
    <row r="4" spans="1:55" x14ac:dyDescent="0.3">
      <c r="A4" t="s">
        <v>609</v>
      </c>
      <c r="B4" t="s">
        <v>610</v>
      </c>
      <c r="C4" t="s">
        <v>611</v>
      </c>
      <c r="D4" t="s">
        <v>612</v>
      </c>
      <c r="E4" t="s">
        <v>613</v>
      </c>
      <c r="F4" t="s">
        <v>614</v>
      </c>
      <c r="G4" t="s">
        <v>615</v>
      </c>
      <c r="H4" t="s">
        <v>27</v>
      </c>
      <c r="I4" t="s">
        <v>616</v>
      </c>
      <c r="J4" t="s">
        <v>28</v>
      </c>
      <c r="K4" t="s">
        <v>617</v>
      </c>
      <c r="L4" t="s">
        <v>29</v>
      </c>
      <c r="M4" t="s">
        <v>618</v>
      </c>
      <c r="N4" t="s">
        <v>30</v>
      </c>
      <c r="O4" t="s">
        <v>619</v>
      </c>
      <c r="P4" t="s">
        <v>31</v>
      </c>
      <c r="Q4" t="s">
        <v>620</v>
      </c>
      <c r="R4" t="s">
        <v>101</v>
      </c>
      <c r="S4" t="s">
        <v>281</v>
      </c>
      <c r="T4" t="s">
        <v>33</v>
      </c>
      <c r="U4" t="s">
        <v>365</v>
      </c>
      <c r="V4" t="s">
        <v>621</v>
      </c>
      <c r="W4" t="s">
        <v>629</v>
      </c>
      <c r="X4">
        <v>396000</v>
      </c>
      <c r="Y4" t="s">
        <v>1642</v>
      </c>
      <c r="Z4" s="1">
        <v>44958</v>
      </c>
      <c r="AA4" t="s">
        <v>380</v>
      </c>
      <c r="AB4" s="1">
        <v>44958</v>
      </c>
      <c r="AC4" t="s">
        <v>243</v>
      </c>
      <c r="AD4" t="s">
        <v>1648</v>
      </c>
      <c r="AE4" t="s">
        <v>1644</v>
      </c>
      <c r="AF4" t="s">
        <v>630</v>
      </c>
      <c r="AG4" t="s">
        <v>631</v>
      </c>
      <c r="AH4" s="74" t="s">
        <v>625</v>
      </c>
      <c r="AI4" t="s">
        <v>158</v>
      </c>
      <c r="AJ4" t="s">
        <v>159</v>
      </c>
      <c r="AK4" t="s">
        <v>1649</v>
      </c>
      <c r="AL4" s="1">
        <v>44956</v>
      </c>
      <c r="AM4" t="s">
        <v>206</v>
      </c>
      <c r="AN4" s="1">
        <v>44939</v>
      </c>
      <c r="AO4" t="s">
        <v>626</v>
      </c>
      <c r="AP4" t="s">
        <v>627</v>
      </c>
      <c r="AQ4" t="s">
        <v>39</v>
      </c>
      <c r="AR4" t="s">
        <v>282</v>
      </c>
      <c r="AS4" t="s">
        <v>628</v>
      </c>
      <c r="AT4" t="s">
        <v>387</v>
      </c>
      <c r="AU4" t="s">
        <v>102</v>
      </c>
      <c r="AV4" t="s">
        <v>35</v>
      </c>
      <c r="AW4" t="s">
        <v>36</v>
      </c>
      <c r="AX4" t="s">
        <v>37</v>
      </c>
      <c r="AY4" s="2">
        <v>0</v>
      </c>
      <c r="AZ4" s="2">
        <v>0</v>
      </c>
      <c r="BA4" s="2">
        <v>0</v>
      </c>
      <c r="BB4" s="2">
        <v>0</v>
      </c>
      <c r="BC4" s="2">
        <v>0</v>
      </c>
    </row>
    <row r="5" spans="1:55" x14ac:dyDescent="0.3">
      <c r="A5" t="s">
        <v>609</v>
      </c>
      <c r="B5" t="s">
        <v>610</v>
      </c>
      <c r="C5" t="s">
        <v>611</v>
      </c>
      <c r="D5" t="s">
        <v>612</v>
      </c>
      <c r="E5" t="s">
        <v>613</v>
      </c>
      <c r="F5" t="s">
        <v>614</v>
      </c>
      <c r="G5" t="s">
        <v>702</v>
      </c>
      <c r="H5" t="s">
        <v>57</v>
      </c>
      <c r="I5" t="s">
        <v>703</v>
      </c>
      <c r="J5" t="s">
        <v>58</v>
      </c>
      <c r="K5" t="s">
        <v>704</v>
      </c>
      <c r="L5" t="s">
        <v>59</v>
      </c>
      <c r="M5" t="s">
        <v>740</v>
      </c>
      <c r="N5" t="s">
        <v>130</v>
      </c>
      <c r="O5" t="s">
        <v>741</v>
      </c>
      <c r="P5" t="s">
        <v>131</v>
      </c>
      <c r="Q5" t="s">
        <v>742</v>
      </c>
      <c r="R5" t="s">
        <v>132</v>
      </c>
      <c r="S5" t="s">
        <v>286</v>
      </c>
      <c r="T5" t="s">
        <v>99</v>
      </c>
      <c r="U5" t="s">
        <v>259</v>
      </c>
      <c r="V5" t="s">
        <v>769</v>
      </c>
      <c r="W5" t="s">
        <v>770</v>
      </c>
      <c r="X5">
        <v>800000</v>
      </c>
      <c r="Y5" t="s">
        <v>1642</v>
      </c>
      <c r="Z5" s="1">
        <v>44958</v>
      </c>
      <c r="AA5" t="s">
        <v>380</v>
      </c>
      <c r="AB5" s="1">
        <v>44958</v>
      </c>
      <c r="AC5" t="s">
        <v>244</v>
      </c>
      <c r="AD5" t="s">
        <v>1650</v>
      </c>
      <c r="AE5" t="s">
        <v>1644</v>
      </c>
      <c r="AF5" t="s">
        <v>771</v>
      </c>
      <c r="AG5" t="s">
        <v>675</v>
      </c>
      <c r="AH5" s="74" t="s">
        <v>625</v>
      </c>
      <c r="AI5" t="s">
        <v>158</v>
      </c>
      <c r="AJ5" t="s">
        <v>159</v>
      </c>
      <c r="AK5" t="s">
        <v>1651</v>
      </c>
      <c r="AL5" s="1">
        <v>44956</v>
      </c>
      <c r="AM5" t="s">
        <v>772</v>
      </c>
      <c r="AN5" s="1">
        <v>44942</v>
      </c>
      <c r="AO5" t="s">
        <v>712</v>
      </c>
      <c r="AP5" t="s">
        <v>627</v>
      </c>
      <c r="AQ5" t="s">
        <v>136</v>
      </c>
      <c r="AR5" t="s">
        <v>773</v>
      </c>
      <c r="AS5" t="s">
        <v>628</v>
      </c>
      <c r="AT5" t="s">
        <v>394</v>
      </c>
      <c r="AU5" t="s">
        <v>141</v>
      </c>
      <c r="AV5" t="s">
        <v>35</v>
      </c>
      <c r="AW5" t="s">
        <v>65</v>
      </c>
      <c r="AX5" t="s">
        <v>66</v>
      </c>
      <c r="AY5" s="2">
        <v>0</v>
      </c>
      <c r="AZ5" s="2">
        <v>0</v>
      </c>
      <c r="BA5" s="2">
        <v>0</v>
      </c>
      <c r="BB5" s="2">
        <v>0</v>
      </c>
      <c r="BC5" s="2">
        <v>0</v>
      </c>
    </row>
    <row r="6" spans="1:55" x14ac:dyDescent="0.3">
      <c r="A6" t="s">
        <v>609</v>
      </c>
      <c r="B6" t="s">
        <v>610</v>
      </c>
      <c r="C6" t="s">
        <v>611</v>
      </c>
      <c r="D6" t="s">
        <v>612</v>
      </c>
      <c r="E6" t="s">
        <v>613</v>
      </c>
      <c r="F6" t="s">
        <v>614</v>
      </c>
      <c r="G6" t="s">
        <v>702</v>
      </c>
      <c r="H6" t="s">
        <v>57</v>
      </c>
      <c r="I6" t="s">
        <v>703</v>
      </c>
      <c r="J6" t="s">
        <v>58</v>
      </c>
      <c r="K6" t="s">
        <v>704</v>
      </c>
      <c r="L6" t="s">
        <v>59</v>
      </c>
      <c r="M6" t="s">
        <v>740</v>
      </c>
      <c r="N6" t="s">
        <v>130</v>
      </c>
      <c r="O6" t="s">
        <v>741</v>
      </c>
      <c r="P6" t="s">
        <v>131</v>
      </c>
      <c r="Q6" t="s">
        <v>742</v>
      </c>
      <c r="R6" t="s">
        <v>132</v>
      </c>
      <c r="S6" t="s">
        <v>286</v>
      </c>
      <c r="T6" t="s">
        <v>99</v>
      </c>
      <c r="U6" t="s">
        <v>261</v>
      </c>
      <c r="V6" t="s">
        <v>774</v>
      </c>
      <c r="W6" t="s">
        <v>770</v>
      </c>
      <c r="X6">
        <v>880000</v>
      </c>
      <c r="Y6" t="s">
        <v>1642</v>
      </c>
      <c r="Z6" s="1">
        <v>44958</v>
      </c>
      <c r="AA6" t="s">
        <v>380</v>
      </c>
      <c r="AB6" s="1">
        <v>44958</v>
      </c>
      <c r="AC6" t="s">
        <v>244</v>
      </c>
      <c r="AD6" t="s">
        <v>1650</v>
      </c>
      <c r="AE6" t="s">
        <v>1644</v>
      </c>
      <c r="AF6" t="s">
        <v>771</v>
      </c>
      <c r="AG6" t="s">
        <v>675</v>
      </c>
      <c r="AH6" s="74" t="s">
        <v>625</v>
      </c>
      <c r="AI6" t="s">
        <v>158</v>
      </c>
      <c r="AJ6" t="s">
        <v>159</v>
      </c>
      <c r="AK6" t="s">
        <v>1651</v>
      </c>
      <c r="AL6" s="1">
        <v>44956</v>
      </c>
      <c r="AM6" t="s">
        <v>772</v>
      </c>
      <c r="AN6" s="1">
        <v>44942</v>
      </c>
      <c r="AO6" t="s">
        <v>712</v>
      </c>
      <c r="AP6" t="s">
        <v>627</v>
      </c>
      <c r="AQ6" t="s">
        <v>136</v>
      </c>
      <c r="AR6" t="s">
        <v>773</v>
      </c>
      <c r="AS6" t="s">
        <v>628</v>
      </c>
      <c r="AT6" t="s">
        <v>394</v>
      </c>
      <c r="AU6" t="s">
        <v>141</v>
      </c>
      <c r="AV6" t="s">
        <v>35</v>
      </c>
      <c r="AW6" t="s">
        <v>65</v>
      </c>
      <c r="AX6" t="s">
        <v>66</v>
      </c>
      <c r="AY6" s="2">
        <v>0</v>
      </c>
      <c r="AZ6" s="2">
        <v>0</v>
      </c>
      <c r="BA6" s="2">
        <v>0</v>
      </c>
      <c r="BB6" s="2">
        <v>0</v>
      </c>
      <c r="BC6" s="2">
        <v>0</v>
      </c>
    </row>
    <row r="7" spans="1:55" x14ac:dyDescent="0.3">
      <c r="A7" t="s">
        <v>609</v>
      </c>
      <c r="B7" t="s">
        <v>610</v>
      </c>
      <c r="C7" t="s">
        <v>611</v>
      </c>
      <c r="D7" t="s">
        <v>612</v>
      </c>
      <c r="E7" t="s">
        <v>613</v>
      </c>
      <c r="F7" t="s">
        <v>614</v>
      </c>
      <c r="G7" t="s">
        <v>615</v>
      </c>
      <c r="H7" t="s">
        <v>27</v>
      </c>
      <c r="I7" t="s">
        <v>616</v>
      </c>
      <c r="J7" t="s">
        <v>28</v>
      </c>
      <c r="K7" t="s">
        <v>617</v>
      </c>
      <c r="L7" t="s">
        <v>29</v>
      </c>
      <c r="M7" t="s">
        <v>618</v>
      </c>
      <c r="N7" t="s">
        <v>30</v>
      </c>
      <c r="O7" t="s">
        <v>619</v>
      </c>
      <c r="P7" t="s">
        <v>31</v>
      </c>
      <c r="Q7" t="s">
        <v>620</v>
      </c>
      <c r="R7" t="s">
        <v>101</v>
      </c>
      <c r="S7" t="s">
        <v>281</v>
      </c>
      <c r="T7" t="s">
        <v>33</v>
      </c>
      <c r="U7" t="s">
        <v>365</v>
      </c>
      <c r="V7" t="s">
        <v>621</v>
      </c>
      <c r="W7" t="s">
        <v>632</v>
      </c>
      <c r="X7">
        <v>396000</v>
      </c>
      <c r="Y7" t="s">
        <v>1642</v>
      </c>
      <c r="Z7" s="1">
        <v>44958</v>
      </c>
      <c r="AA7" t="s">
        <v>380</v>
      </c>
      <c r="AB7" s="1">
        <v>44958</v>
      </c>
      <c r="AC7" t="s">
        <v>243</v>
      </c>
      <c r="AD7" t="s">
        <v>1652</v>
      </c>
      <c r="AE7" t="s">
        <v>1644</v>
      </c>
      <c r="AF7" t="s">
        <v>633</v>
      </c>
      <c r="AG7" t="s">
        <v>634</v>
      </c>
      <c r="AH7" s="74" t="s">
        <v>625</v>
      </c>
      <c r="AI7" t="s">
        <v>158</v>
      </c>
      <c r="AJ7" t="s">
        <v>159</v>
      </c>
      <c r="AK7" t="s">
        <v>1653</v>
      </c>
      <c r="AL7" s="1">
        <v>44956</v>
      </c>
      <c r="AM7" t="s">
        <v>181</v>
      </c>
      <c r="AN7" s="1">
        <v>44944</v>
      </c>
      <c r="AO7" t="s">
        <v>626</v>
      </c>
      <c r="AP7" t="s">
        <v>627</v>
      </c>
      <c r="AQ7" t="s">
        <v>39</v>
      </c>
      <c r="AR7" t="s">
        <v>282</v>
      </c>
      <c r="AS7" t="s">
        <v>628</v>
      </c>
      <c r="AT7" t="s">
        <v>387</v>
      </c>
      <c r="AU7" t="s">
        <v>102</v>
      </c>
      <c r="AV7" t="s">
        <v>35</v>
      </c>
      <c r="AW7" t="s">
        <v>36</v>
      </c>
      <c r="AX7" t="s">
        <v>37</v>
      </c>
      <c r="AY7" s="2">
        <v>0</v>
      </c>
      <c r="AZ7" s="2">
        <v>0</v>
      </c>
      <c r="BA7" s="2">
        <v>0</v>
      </c>
      <c r="BB7" s="2">
        <v>0</v>
      </c>
      <c r="BC7" s="2">
        <v>0</v>
      </c>
    </row>
    <row r="8" spans="1:55" x14ac:dyDescent="0.3">
      <c r="A8" t="s">
        <v>609</v>
      </c>
      <c r="B8" t="s">
        <v>610</v>
      </c>
      <c r="C8" t="s">
        <v>611</v>
      </c>
      <c r="D8" t="s">
        <v>612</v>
      </c>
      <c r="E8" t="s">
        <v>613</v>
      </c>
      <c r="F8" t="s">
        <v>614</v>
      </c>
      <c r="G8" t="s">
        <v>702</v>
      </c>
      <c r="H8" t="s">
        <v>57</v>
      </c>
      <c r="I8" t="s">
        <v>703</v>
      </c>
      <c r="J8" t="s">
        <v>58</v>
      </c>
      <c r="K8" t="s">
        <v>704</v>
      </c>
      <c r="L8" t="s">
        <v>59</v>
      </c>
      <c r="M8" t="s">
        <v>740</v>
      </c>
      <c r="N8" t="s">
        <v>130</v>
      </c>
      <c r="O8" t="s">
        <v>741</v>
      </c>
      <c r="P8" t="s">
        <v>131</v>
      </c>
      <c r="Q8" t="s">
        <v>775</v>
      </c>
      <c r="R8" t="s">
        <v>142</v>
      </c>
      <c r="S8" t="s">
        <v>328</v>
      </c>
      <c r="T8" t="s">
        <v>143</v>
      </c>
      <c r="U8" t="s">
        <v>145</v>
      </c>
      <c r="V8" t="s">
        <v>776</v>
      </c>
      <c r="W8" t="s">
        <v>777</v>
      </c>
      <c r="X8">
        <v>693000</v>
      </c>
      <c r="Y8" t="s">
        <v>1642</v>
      </c>
      <c r="Z8" s="1">
        <v>44958</v>
      </c>
      <c r="AA8" t="s">
        <v>380</v>
      </c>
      <c r="AB8" s="1">
        <v>44958</v>
      </c>
      <c r="AC8" t="s">
        <v>244</v>
      </c>
      <c r="AD8" t="s">
        <v>1654</v>
      </c>
      <c r="AE8" t="s">
        <v>1644</v>
      </c>
      <c r="AF8" t="s">
        <v>778</v>
      </c>
      <c r="AG8" t="s">
        <v>652</v>
      </c>
      <c r="AH8" s="74" t="s">
        <v>625</v>
      </c>
      <c r="AI8" t="s">
        <v>158</v>
      </c>
      <c r="AJ8" t="s">
        <v>159</v>
      </c>
      <c r="AK8" t="s">
        <v>1655</v>
      </c>
      <c r="AL8" s="1">
        <v>44956</v>
      </c>
      <c r="AM8" t="s">
        <v>779</v>
      </c>
      <c r="AN8" s="1">
        <v>44935</v>
      </c>
      <c r="AO8" t="s">
        <v>712</v>
      </c>
      <c r="AP8" t="s">
        <v>627</v>
      </c>
      <c r="AQ8" t="s">
        <v>136</v>
      </c>
      <c r="AR8" t="s">
        <v>780</v>
      </c>
      <c r="AS8" t="s">
        <v>628</v>
      </c>
      <c r="AT8" t="s">
        <v>393</v>
      </c>
      <c r="AU8" t="s">
        <v>144</v>
      </c>
      <c r="AV8" t="s">
        <v>35</v>
      </c>
      <c r="AW8" t="s">
        <v>65</v>
      </c>
      <c r="AX8" t="s">
        <v>66</v>
      </c>
      <c r="AY8" s="2">
        <v>0</v>
      </c>
      <c r="AZ8" s="2">
        <v>0</v>
      </c>
      <c r="BA8" s="2">
        <v>0</v>
      </c>
      <c r="BB8" s="2">
        <v>0</v>
      </c>
      <c r="BC8" s="2">
        <v>0</v>
      </c>
    </row>
    <row r="9" spans="1:55" x14ac:dyDescent="0.3">
      <c r="A9" t="s">
        <v>609</v>
      </c>
      <c r="B9" t="s">
        <v>610</v>
      </c>
      <c r="C9" t="s">
        <v>611</v>
      </c>
      <c r="D9" t="s">
        <v>612</v>
      </c>
      <c r="E9" t="s">
        <v>613</v>
      </c>
      <c r="F9" t="s">
        <v>614</v>
      </c>
      <c r="G9" t="s">
        <v>615</v>
      </c>
      <c r="H9" t="s">
        <v>27</v>
      </c>
      <c r="I9" t="s">
        <v>616</v>
      </c>
      <c r="J9" t="s">
        <v>28</v>
      </c>
      <c r="K9" t="s">
        <v>617</v>
      </c>
      <c r="L9" t="s">
        <v>29</v>
      </c>
      <c r="M9" t="s">
        <v>618</v>
      </c>
      <c r="N9" t="s">
        <v>30</v>
      </c>
      <c r="O9" t="s">
        <v>619</v>
      </c>
      <c r="P9" t="s">
        <v>31</v>
      </c>
      <c r="Q9" t="s">
        <v>620</v>
      </c>
      <c r="R9" t="s">
        <v>101</v>
      </c>
      <c r="S9" t="s">
        <v>284</v>
      </c>
      <c r="T9" t="s">
        <v>41</v>
      </c>
      <c r="U9" t="s">
        <v>635</v>
      </c>
      <c r="V9" t="s">
        <v>636</v>
      </c>
      <c r="W9" t="s">
        <v>637</v>
      </c>
      <c r="X9">
        <v>1400000</v>
      </c>
      <c r="Y9" t="s">
        <v>1642</v>
      </c>
      <c r="Z9" s="1">
        <v>44958</v>
      </c>
      <c r="AA9" t="s">
        <v>380</v>
      </c>
      <c r="AB9" s="1">
        <v>44958</v>
      </c>
      <c r="AC9" t="s">
        <v>243</v>
      </c>
      <c r="AD9" t="s">
        <v>1656</v>
      </c>
      <c r="AE9" t="s">
        <v>1644</v>
      </c>
      <c r="AF9" t="s">
        <v>638</v>
      </c>
      <c r="AG9" t="s">
        <v>624</v>
      </c>
      <c r="AH9" s="74" t="s">
        <v>625</v>
      </c>
      <c r="AI9" t="s">
        <v>158</v>
      </c>
      <c r="AJ9" t="s">
        <v>159</v>
      </c>
      <c r="AK9" t="s">
        <v>1657</v>
      </c>
      <c r="AL9" s="1">
        <v>44956</v>
      </c>
      <c r="AM9" t="s">
        <v>175</v>
      </c>
      <c r="AN9" s="1">
        <v>44937</v>
      </c>
      <c r="AO9" t="s">
        <v>626</v>
      </c>
      <c r="AP9" t="s">
        <v>627</v>
      </c>
      <c r="AQ9" t="s">
        <v>39</v>
      </c>
      <c r="AR9" t="s">
        <v>639</v>
      </c>
      <c r="AS9" t="s">
        <v>628</v>
      </c>
      <c r="AT9" t="s">
        <v>387</v>
      </c>
      <c r="AU9" t="s">
        <v>174</v>
      </c>
      <c r="AV9" t="s">
        <v>35</v>
      </c>
      <c r="AW9" t="s">
        <v>36</v>
      </c>
      <c r="AX9" t="s">
        <v>37</v>
      </c>
      <c r="AY9" s="2">
        <v>0</v>
      </c>
      <c r="AZ9" s="2">
        <v>0</v>
      </c>
      <c r="BA9" s="2">
        <v>0</v>
      </c>
      <c r="BB9" s="2">
        <v>0</v>
      </c>
      <c r="BC9" s="2">
        <v>0</v>
      </c>
    </row>
    <row r="10" spans="1:55" x14ac:dyDescent="0.3">
      <c r="A10" t="s">
        <v>609</v>
      </c>
      <c r="B10" t="s">
        <v>610</v>
      </c>
      <c r="C10" t="s">
        <v>611</v>
      </c>
      <c r="D10" t="s">
        <v>612</v>
      </c>
      <c r="E10" t="s">
        <v>613</v>
      </c>
      <c r="F10" t="s">
        <v>614</v>
      </c>
      <c r="G10" t="s">
        <v>702</v>
      </c>
      <c r="H10" t="s">
        <v>57</v>
      </c>
      <c r="I10" t="s">
        <v>703</v>
      </c>
      <c r="J10" t="s">
        <v>58</v>
      </c>
      <c r="K10" t="s">
        <v>704</v>
      </c>
      <c r="L10" t="s">
        <v>59</v>
      </c>
      <c r="M10" t="s">
        <v>740</v>
      </c>
      <c r="N10" t="s">
        <v>130</v>
      </c>
      <c r="O10" t="s">
        <v>741</v>
      </c>
      <c r="P10" t="s">
        <v>131</v>
      </c>
      <c r="Q10" t="s">
        <v>742</v>
      </c>
      <c r="R10" t="s">
        <v>132</v>
      </c>
      <c r="S10" t="s">
        <v>327</v>
      </c>
      <c r="T10" t="s">
        <v>133</v>
      </c>
      <c r="U10" t="s">
        <v>211</v>
      </c>
      <c r="V10" t="s">
        <v>765</v>
      </c>
      <c r="W10" t="s">
        <v>766</v>
      </c>
      <c r="X10">
        <v>1750000</v>
      </c>
      <c r="Y10" t="s">
        <v>1642</v>
      </c>
      <c r="Z10" s="1">
        <v>44958</v>
      </c>
      <c r="AA10" t="s">
        <v>380</v>
      </c>
      <c r="AB10" s="1">
        <v>44958</v>
      </c>
      <c r="AC10" t="s">
        <v>244</v>
      </c>
      <c r="AD10" t="s">
        <v>1658</v>
      </c>
      <c r="AE10" t="s">
        <v>1644</v>
      </c>
      <c r="AF10" t="s">
        <v>767</v>
      </c>
      <c r="AG10" t="s">
        <v>645</v>
      </c>
      <c r="AH10" s="74" t="s">
        <v>625</v>
      </c>
      <c r="AI10" t="s">
        <v>158</v>
      </c>
      <c r="AJ10" t="s">
        <v>159</v>
      </c>
      <c r="AK10" t="s">
        <v>1659</v>
      </c>
      <c r="AL10" s="1">
        <v>44956</v>
      </c>
      <c r="AM10" t="s">
        <v>768</v>
      </c>
      <c r="AN10" s="1">
        <v>44946</v>
      </c>
      <c r="AO10" t="s">
        <v>712</v>
      </c>
      <c r="AP10" t="s">
        <v>627</v>
      </c>
      <c r="AQ10" t="s">
        <v>136</v>
      </c>
      <c r="AR10" t="s">
        <v>748</v>
      </c>
      <c r="AS10" t="s">
        <v>628</v>
      </c>
      <c r="AT10" t="s">
        <v>394</v>
      </c>
      <c r="AU10" t="s">
        <v>134</v>
      </c>
      <c r="AV10" t="s">
        <v>35</v>
      </c>
      <c r="AW10" t="s">
        <v>65</v>
      </c>
      <c r="AX10" t="s">
        <v>66</v>
      </c>
      <c r="AY10" s="2">
        <v>0</v>
      </c>
      <c r="AZ10" s="2">
        <v>0</v>
      </c>
      <c r="BA10" s="2">
        <v>0</v>
      </c>
      <c r="BB10" s="2">
        <v>0</v>
      </c>
      <c r="BC10" s="2">
        <v>0</v>
      </c>
    </row>
    <row r="11" spans="1:55" x14ac:dyDescent="0.3">
      <c r="A11" t="s">
        <v>609</v>
      </c>
      <c r="B11" t="s">
        <v>610</v>
      </c>
      <c r="C11" t="s">
        <v>611</v>
      </c>
      <c r="D11" t="s">
        <v>612</v>
      </c>
      <c r="E11" t="s">
        <v>613</v>
      </c>
      <c r="F11" t="s">
        <v>614</v>
      </c>
      <c r="G11" t="s">
        <v>615</v>
      </c>
      <c r="H11" t="s">
        <v>27</v>
      </c>
      <c r="I11" t="s">
        <v>616</v>
      </c>
      <c r="J11" t="s">
        <v>28</v>
      </c>
      <c r="K11" t="s">
        <v>617</v>
      </c>
      <c r="L11" t="s">
        <v>29</v>
      </c>
      <c r="M11" t="s">
        <v>618</v>
      </c>
      <c r="N11" t="s">
        <v>30</v>
      </c>
      <c r="O11" t="s">
        <v>619</v>
      </c>
      <c r="P11" t="s">
        <v>31</v>
      </c>
      <c r="Q11" t="s">
        <v>620</v>
      </c>
      <c r="R11" t="s">
        <v>101</v>
      </c>
      <c r="S11" t="s">
        <v>284</v>
      </c>
      <c r="T11" t="s">
        <v>41</v>
      </c>
      <c r="U11" t="s">
        <v>635</v>
      </c>
      <c r="V11" t="s">
        <v>636</v>
      </c>
      <c r="W11" t="s">
        <v>640</v>
      </c>
      <c r="X11">
        <v>3260000</v>
      </c>
      <c r="Y11" t="s">
        <v>1642</v>
      </c>
      <c r="Z11" s="1">
        <v>44958</v>
      </c>
      <c r="AA11" t="s">
        <v>380</v>
      </c>
      <c r="AB11" s="1">
        <v>44958</v>
      </c>
      <c r="AC11" t="s">
        <v>243</v>
      </c>
      <c r="AD11" t="s">
        <v>1660</v>
      </c>
      <c r="AE11" t="s">
        <v>1644</v>
      </c>
      <c r="AF11" t="s">
        <v>641</v>
      </c>
      <c r="AG11" t="s">
        <v>631</v>
      </c>
      <c r="AH11" s="74" t="s">
        <v>625</v>
      </c>
      <c r="AI11" t="s">
        <v>158</v>
      </c>
      <c r="AJ11" t="s">
        <v>159</v>
      </c>
      <c r="AK11" t="s">
        <v>1661</v>
      </c>
      <c r="AL11" s="1">
        <v>44956</v>
      </c>
      <c r="AM11" t="s">
        <v>170</v>
      </c>
      <c r="AN11" s="1">
        <v>44939</v>
      </c>
      <c r="AO11" t="s">
        <v>626</v>
      </c>
      <c r="AP11" t="s">
        <v>627</v>
      </c>
      <c r="AQ11" t="s">
        <v>39</v>
      </c>
      <c r="AR11" t="s">
        <v>639</v>
      </c>
      <c r="AS11" t="s">
        <v>628</v>
      </c>
      <c r="AT11" t="s">
        <v>387</v>
      </c>
      <c r="AU11" t="s">
        <v>174</v>
      </c>
      <c r="AV11" t="s">
        <v>35</v>
      </c>
      <c r="AW11" t="s">
        <v>36</v>
      </c>
      <c r="AX11" t="s">
        <v>37</v>
      </c>
      <c r="AY11" s="2">
        <v>0</v>
      </c>
      <c r="AZ11" s="2">
        <v>0</v>
      </c>
      <c r="BA11" s="2">
        <v>0</v>
      </c>
      <c r="BB11" s="2">
        <v>0</v>
      </c>
      <c r="BC11" s="2">
        <v>0</v>
      </c>
    </row>
    <row r="12" spans="1:55" x14ac:dyDescent="0.3">
      <c r="A12" t="s">
        <v>609</v>
      </c>
      <c r="B12" t="s">
        <v>610</v>
      </c>
      <c r="C12" t="s">
        <v>611</v>
      </c>
      <c r="D12" t="s">
        <v>612</v>
      </c>
      <c r="E12" t="s">
        <v>613</v>
      </c>
      <c r="F12" t="s">
        <v>614</v>
      </c>
      <c r="G12" t="s">
        <v>702</v>
      </c>
      <c r="H12" t="s">
        <v>57</v>
      </c>
      <c r="I12" t="s">
        <v>703</v>
      </c>
      <c r="J12" t="s">
        <v>58</v>
      </c>
      <c r="K12" t="s">
        <v>704</v>
      </c>
      <c r="L12" t="s">
        <v>59</v>
      </c>
      <c r="M12" t="s">
        <v>740</v>
      </c>
      <c r="N12" t="s">
        <v>130</v>
      </c>
      <c r="O12" t="s">
        <v>741</v>
      </c>
      <c r="P12" t="s">
        <v>131</v>
      </c>
      <c r="Q12" t="s">
        <v>742</v>
      </c>
      <c r="R12" t="s">
        <v>132</v>
      </c>
      <c r="S12" t="s">
        <v>327</v>
      </c>
      <c r="T12" t="s">
        <v>133</v>
      </c>
      <c r="U12" t="s">
        <v>140</v>
      </c>
      <c r="V12" t="s">
        <v>758</v>
      </c>
      <c r="W12" t="s">
        <v>762</v>
      </c>
      <c r="X12">
        <v>288500</v>
      </c>
      <c r="Y12" t="s">
        <v>1642</v>
      </c>
      <c r="Z12" s="1">
        <v>44958</v>
      </c>
      <c r="AA12" t="s">
        <v>380</v>
      </c>
      <c r="AB12" s="1">
        <v>44958</v>
      </c>
      <c r="AC12" t="s">
        <v>244</v>
      </c>
      <c r="AD12" t="s">
        <v>1662</v>
      </c>
      <c r="AE12" t="s">
        <v>1644</v>
      </c>
      <c r="AF12" t="s">
        <v>763</v>
      </c>
      <c r="AG12" t="s">
        <v>634</v>
      </c>
      <c r="AH12" s="74" t="s">
        <v>625</v>
      </c>
      <c r="AI12" t="s">
        <v>158</v>
      </c>
      <c r="AJ12" t="s">
        <v>159</v>
      </c>
      <c r="AK12" t="s">
        <v>378</v>
      </c>
      <c r="AL12" s="1">
        <v>44956</v>
      </c>
      <c r="AM12" t="s">
        <v>764</v>
      </c>
      <c r="AN12" s="1">
        <v>44944</v>
      </c>
      <c r="AO12" t="s">
        <v>712</v>
      </c>
      <c r="AP12" t="s">
        <v>627</v>
      </c>
      <c r="AQ12" t="s">
        <v>136</v>
      </c>
      <c r="AR12" t="s">
        <v>748</v>
      </c>
      <c r="AS12" t="s">
        <v>628</v>
      </c>
      <c r="AT12" t="s">
        <v>394</v>
      </c>
      <c r="AU12" t="s">
        <v>134</v>
      </c>
      <c r="AV12" t="s">
        <v>35</v>
      </c>
      <c r="AW12" t="s">
        <v>65</v>
      </c>
      <c r="AX12" t="s">
        <v>66</v>
      </c>
      <c r="AY12" s="2">
        <v>0</v>
      </c>
      <c r="AZ12" s="2">
        <v>0</v>
      </c>
      <c r="BA12" s="2">
        <v>0</v>
      </c>
      <c r="BB12" s="2">
        <v>0</v>
      </c>
      <c r="BC12" s="2">
        <v>0</v>
      </c>
    </row>
    <row r="13" spans="1:55" x14ac:dyDescent="0.3">
      <c r="A13" t="s">
        <v>609</v>
      </c>
      <c r="B13" t="s">
        <v>610</v>
      </c>
      <c r="C13" t="s">
        <v>611</v>
      </c>
      <c r="D13" t="s">
        <v>612</v>
      </c>
      <c r="E13" t="s">
        <v>613</v>
      </c>
      <c r="F13" t="s">
        <v>614</v>
      </c>
      <c r="G13" t="s">
        <v>615</v>
      </c>
      <c r="H13" t="s">
        <v>27</v>
      </c>
      <c r="I13" t="s">
        <v>616</v>
      </c>
      <c r="J13" t="s">
        <v>28</v>
      </c>
      <c r="K13" t="s">
        <v>617</v>
      </c>
      <c r="L13" t="s">
        <v>29</v>
      </c>
      <c r="M13" t="s">
        <v>618</v>
      </c>
      <c r="N13" t="s">
        <v>30</v>
      </c>
      <c r="O13" t="s">
        <v>619</v>
      </c>
      <c r="P13" t="s">
        <v>31</v>
      </c>
      <c r="Q13" t="s">
        <v>620</v>
      </c>
      <c r="R13" t="s">
        <v>101</v>
      </c>
      <c r="S13" t="s">
        <v>284</v>
      </c>
      <c r="T13" t="s">
        <v>41</v>
      </c>
      <c r="U13" t="s">
        <v>635</v>
      </c>
      <c r="V13" t="s">
        <v>636</v>
      </c>
      <c r="W13" t="s">
        <v>642</v>
      </c>
      <c r="X13">
        <v>2220000</v>
      </c>
      <c r="Y13" t="s">
        <v>1642</v>
      </c>
      <c r="Z13" s="1">
        <v>44958</v>
      </c>
      <c r="AA13" t="s">
        <v>380</v>
      </c>
      <c r="AB13" s="1">
        <v>44958</v>
      </c>
      <c r="AC13" t="s">
        <v>243</v>
      </c>
      <c r="AD13" t="s">
        <v>1663</v>
      </c>
      <c r="AE13" t="s">
        <v>1644</v>
      </c>
      <c r="AF13" t="s">
        <v>643</v>
      </c>
      <c r="AG13" t="s">
        <v>634</v>
      </c>
      <c r="AH13" s="74" t="s">
        <v>625</v>
      </c>
      <c r="AI13" t="s">
        <v>158</v>
      </c>
      <c r="AJ13" t="s">
        <v>159</v>
      </c>
      <c r="AK13" t="s">
        <v>1664</v>
      </c>
      <c r="AL13" s="1">
        <v>44956</v>
      </c>
      <c r="AM13" t="s">
        <v>172</v>
      </c>
      <c r="AN13" s="1">
        <v>44944</v>
      </c>
      <c r="AO13" t="s">
        <v>626</v>
      </c>
      <c r="AP13" t="s">
        <v>627</v>
      </c>
      <c r="AQ13" t="s">
        <v>39</v>
      </c>
      <c r="AR13" t="s">
        <v>639</v>
      </c>
      <c r="AS13" t="s">
        <v>628</v>
      </c>
      <c r="AT13" t="s">
        <v>387</v>
      </c>
      <c r="AU13" t="s">
        <v>174</v>
      </c>
      <c r="AV13" t="s">
        <v>35</v>
      </c>
      <c r="AW13" t="s">
        <v>36</v>
      </c>
      <c r="AX13" t="s">
        <v>37</v>
      </c>
      <c r="AY13" s="2">
        <v>0</v>
      </c>
      <c r="AZ13" s="2">
        <v>0</v>
      </c>
      <c r="BA13" s="2">
        <v>0</v>
      </c>
      <c r="BB13" s="2">
        <v>0</v>
      </c>
      <c r="BC13" s="2">
        <v>0</v>
      </c>
    </row>
    <row r="14" spans="1:55" x14ac:dyDescent="0.3">
      <c r="A14" t="s">
        <v>609</v>
      </c>
      <c r="B14" t="s">
        <v>610</v>
      </c>
      <c r="C14" t="s">
        <v>611</v>
      </c>
      <c r="D14" t="s">
        <v>612</v>
      </c>
      <c r="E14" t="s">
        <v>613</v>
      </c>
      <c r="F14" t="s">
        <v>614</v>
      </c>
      <c r="G14" t="s">
        <v>702</v>
      </c>
      <c r="H14" t="s">
        <v>57</v>
      </c>
      <c r="I14" t="s">
        <v>703</v>
      </c>
      <c r="J14" t="s">
        <v>58</v>
      </c>
      <c r="K14" t="s">
        <v>704</v>
      </c>
      <c r="L14" t="s">
        <v>59</v>
      </c>
      <c r="M14" t="s">
        <v>740</v>
      </c>
      <c r="N14" t="s">
        <v>130</v>
      </c>
      <c r="O14" t="s">
        <v>741</v>
      </c>
      <c r="P14" t="s">
        <v>131</v>
      </c>
      <c r="Q14" t="s">
        <v>742</v>
      </c>
      <c r="R14" t="s">
        <v>132</v>
      </c>
      <c r="S14" t="s">
        <v>327</v>
      </c>
      <c r="T14" t="s">
        <v>133</v>
      </c>
      <c r="U14" t="s">
        <v>140</v>
      </c>
      <c r="V14" t="s">
        <v>758</v>
      </c>
      <c r="W14" t="s">
        <v>759</v>
      </c>
      <c r="X14">
        <v>508067</v>
      </c>
      <c r="Y14" t="s">
        <v>1642</v>
      </c>
      <c r="Z14" s="1">
        <v>44958</v>
      </c>
      <c r="AA14" t="s">
        <v>380</v>
      </c>
      <c r="AB14" s="1">
        <v>44958</v>
      </c>
      <c r="AC14" t="s">
        <v>244</v>
      </c>
      <c r="AD14" t="s">
        <v>1665</v>
      </c>
      <c r="AE14" t="s">
        <v>1644</v>
      </c>
      <c r="AF14" t="s">
        <v>760</v>
      </c>
      <c r="AG14" t="s">
        <v>675</v>
      </c>
      <c r="AH14" s="74" t="s">
        <v>625</v>
      </c>
      <c r="AI14" t="s">
        <v>158</v>
      </c>
      <c r="AJ14" t="s">
        <v>159</v>
      </c>
      <c r="AK14" t="s">
        <v>379</v>
      </c>
      <c r="AL14" s="1">
        <v>44956</v>
      </c>
      <c r="AM14" t="s">
        <v>761</v>
      </c>
      <c r="AN14" s="1">
        <v>44942</v>
      </c>
      <c r="AO14" t="s">
        <v>712</v>
      </c>
      <c r="AP14" t="s">
        <v>627</v>
      </c>
      <c r="AQ14" t="s">
        <v>136</v>
      </c>
      <c r="AR14" t="s">
        <v>748</v>
      </c>
      <c r="AS14" t="s">
        <v>628</v>
      </c>
      <c r="AT14" t="s">
        <v>394</v>
      </c>
      <c r="AU14" t="s">
        <v>134</v>
      </c>
      <c r="AV14" t="s">
        <v>35</v>
      </c>
      <c r="AW14" t="s">
        <v>65</v>
      </c>
      <c r="AX14" t="s">
        <v>66</v>
      </c>
      <c r="AY14" s="2">
        <v>0</v>
      </c>
      <c r="AZ14" s="2">
        <v>0</v>
      </c>
      <c r="BA14" s="2">
        <v>0</v>
      </c>
      <c r="BB14" s="2">
        <v>0</v>
      </c>
      <c r="BC14" s="2">
        <v>0</v>
      </c>
    </row>
    <row r="15" spans="1:55" x14ac:dyDescent="0.3">
      <c r="A15" t="s">
        <v>609</v>
      </c>
      <c r="B15" t="s">
        <v>610</v>
      </c>
      <c r="C15" t="s">
        <v>611</v>
      </c>
      <c r="D15" t="s">
        <v>612</v>
      </c>
      <c r="E15" t="s">
        <v>613</v>
      </c>
      <c r="F15" t="s">
        <v>614</v>
      </c>
      <c r="G15" t="s">
        <v>615</v>
      </c>
      <c r="H15" t="s">
        <v>27</v>
      </c>
      <c r="I15" t="s">
        <v>616</v>
      </c>
      <c r="J15" t="s">
        <v>28</v>
      </c>
      <c r="K15" t="s">
        <v>617</v>
      </c>
      <c r="L15" t="s">
        <v>29</v>
      </c>
      <c r="M15" t="s">
        <v>618</v>
      </c>
      <c r="N15" t="s">
        <v>30</v>
      </c>
      <c r="O15" t="s">
        <v>646</v>
      </c>
      <c r="P15" t="s">
        <v>45</v>
      </c>
      <c r="Q15" t="s">
        <v>647</v>
      </c>
      <c r="R15" t="s">
        <v>648</v>
      </c>
      <c r="S15" t="s">
        <v>281</v>
      </c>
      <c r="T15" t="s">
        <v>33</v>
      </c>
      <c r="U15" t="s">
        <v>365</v>
      </c>
      <c r="V15" t="s">
        <v>649</v>
      </c>
      <c r="W15" t="s">
        <v>650</v>
      </c>
      <c r="X15">
        <v>242000</v>
      </c>
      <c r="Y15" t="s">
        <v>1642</v>
      </c>
      <c r="Z15" s="1">
        <v>44958</v>
      </c>
      <c r="AA15" t="s">
        <v>380</v>
      </c>
      <c r="AB15" s="1">
        <v>44958</v>
      </c>
      <c r="AC15" t="s">
        <v>243</v>
      </c>
      <c r="AD15" t="s">
        <v>1666</v>
      </c>
      <c r="AE15" t="s">
        <v>1644</v>
      </c>
      <c r="AF15" t="s">
        <v>651</v>
      </c>
      <c r="AG15" t="s">
        <v>652</v>
      </c>
      <c r="AH15" s="74" t="s">
        <v>625</v>
      </c>
      <c r="AI15" t="s">
        <v>158</v>
      </c>
      <c r="AJ15" t="s">
        <v>159</v>
      </c>
      <c r="AK15" t="s">
        <v>1667</v>
      </c>
      <c r="AL15" s="1">
        <v>44956</v>
      </c>
      <c r="AM15" t="s">
        <v>169</v>
      </c>
      <c r="AN15" s="1">
        <v>44935</v>
      </c>
      <c r="AO15" t="s">
        <v>626</v>
      </c>
      <c r="AP15" t="s">
        <v>627</v>
      </c>
      <c r="AQ15" t="s">
        <v>39</v>
      </c>
      <c r="AR15" t="s">
        <v>282</v>
      </c>
      <c r="AS15" t="s">
        <v>628</v>
      </c>
      <c r="AT15" t="s">
        <v>388</v>
      </c>
      <c r="AU15" t="s">
        <v>46</v>
      </c>
      <c r="AV15" t="s">
        <v>35</v>
      </c>
      <c r="AW15" t="s">
        <v>36</v>
      </c>
      <c r="AX15" t="s">
        <v>47</v>
      </c>
      <c r="AY15" s="2">
        <v>0</v>
      </c>
      <c r="AZ15" s="2">
        <v>0</v>
      </c>
      <c r="BA15" s="2">
        <v>0</v>
      </c>
      <c r="BB15" s="2">
        <v>0</v>
      </c>
      <c r="BC15" s="2">
        <v>0</v>
      </c>
    </row>
    <row r="16" spans="1:55" x14ac:dyDescent="0.3">
      <c r="A16" t="s">
        <v>609</v>
      </c>
      <c r="B16" t="s">
        <v>610</v>
      </c>
      <c r="C16" t="s">
        <v>611</v>
      </c>
      <c r="D16" t="s">
        <v>612</v>
      </c>
      <c r="E16" t="s">
        <v>613</v>
      </c>
      <c r="F16" t="s">
        <v>614</v>
      </c>
      <c r="G16" t="s">
        <v>702</v>
      </c>
      <c r="H16" t="s">
        <v>57</v>
      </c>
      <c r="I16" t="s">
        <v>703</v>
      </c>
      <c r="J16" t="s">
        <v>58</v>
      </c>
      <c r="K16" t="s">
        <v>704</v>
      </c>
      <c r="L16" t="s">
        <v>59</v>
      </c>
      <c r="M16" t="s">
        <v>740</v>
      </c>
      <c r="N16" t="s">
        <v>130</v>
      </c>
      <c r="O16" t="s">
        <v>741</v>
      </c>
      <c r="P16" t="s">
        <v>131</v>
      </c>
      <c r="Q16" t="s">
        <v>742</v>
      </c>
      <c r="R16" t="s">
        <v>132</v>
      </c>
      <c r="S16" t="s">
        <v>327</v>
      </c>
      <c r="T16" t="s">
        <v>133</v>
      </c>
      <c r="U16" t="s">
        <v>213</v>
      </c>
      <c r="V16" t="s">
        <v>754</v>
      </c>
      <c r="W16" t="s">
        <v>755</v>
      </c>
      <c r="X16">
        <v>360720</v>
      </c>
      <c r="Y16" t="s">
        <v>1642</v>
      </c>
      <c r="Z16" s="1">
        <v>44958</v>
      </c>
      <c r="AA16" t="s">
        <v>380</v>
      </c>
      <c r="AB16" s="1">
        <v>44958</v>
      </c>
      <c r="AC16" t="s">
        <v>244</v>
      </c>
      <c r="AD16" t="s">
        <v>1668</v>
      </c>
      <c r="AE16" t="s">
        <v>1644</v>
      </c>
      <c r="AF16" t="s">
        <v>756</v>
      </c>
      <c r="AG16" t="s">
        <v>678</v>
      </c>
      <c r="AH16" s="74" t="s">
        <v>625</v>
      </c>
      <c r="AI16" t="s">
        <v>158</v>
      </c>
      <c r="AJ16" t="s">
        <v>159</v>
      </c>
      <c r="AK16" t="s">
        <v>376</v>
      </c>
      <c r="AL16" s="1">
        <v>44956</v>
      </c>
      <c r="AM16" t="s">
        <v>757</v>
      </c>
      <c r="AN16" s="1">
        <v>44938</v>
      </c>
      <c r="AO16" t="s">
        <v>712</v>
      </c>
      <c r="AP16" t="s">
        <v>627</v>
      </c>
      <c r="AQ16" t="s">
        <v>136</v>
      </c>
      <c r="AR16" t="s">
        <v>748</v>
      </c>
      <c r="AS16" t="s">
        <v>628</v>
      </c>
      <c r="AT16" t="s">
        <v>394</v>
      </c>
      <c r="AU16" t="s">
        <v>134</v>
      </c>
      <c r="AV16" t="s">
        <v>35</v>
      </c>
      <c r="AW16" t="s">
        <v>65</v>
      </c>
      <c r="AX16" t="s">
        <v>66</v>
      </c>
      <c r="AY16" s="2">
        <v>0</v>
      </c>
      <c r="AZ16" s="2">
        <v>0</v>
      </c>
      <c r="BA16" s="2">
        <v>0</v>
      </c>
      <c r="BB16" s="2">
        <v>0</v>
      </c>
      <c r="BC16" s="2">
        <v>0</v>
      </c>
    </row>
    <row r="17" spans="1:55" x14ac:dyDescent="0.3">
      <c r="A17" t="s">
        <v>609</v>
      </c>
      <c r="B17" t="s">
        <v>610</v>
      </c>
      <c r="C17" t="s">
        <v>611</v>
      </c>
      <c r="D17" t="s">
        <v>612</v>
      </c>
      <c r="E17" t="s">
        <v>613</v>
      </c>
      <c r="F17" t="s">
        <v>614</v>
      </c>
      <c r="G17" t="s">
        <v>615</v>
      </c>
      <c r="H17" t="s">
        <v>27</v>
      </c>
      <c r="I17" t="s">
        <v>616</v>
      </c>
      <c r="J17" t="s">
        <v>28</v>
      </c>
      <c r="K17" t="s">
        <v>617</v>
      </c>
      <c r="L17" t="s">
        <v>29</v>
      </c>
      <c r="M17" t="s">
        <v>618</v>
      </c>
      <c r="N17" t="s">
        <v>30</v>
      </c>
      <c r="O17" t="s">
        <v>646</v>
      </c>
      <c r="P17" t="s">
        <v>45</v>
      </c>
      <c r="Q17" t="s">
        <v>647</v>
      </c>
      <c r="R17" t="s">
        <v>648</v>
      </c>
      <c r="S17" t="s">
        <v>281</v>
      </c>
      <c r="T17" t="s">
        <v>33</v>
      </c>
      <c r="U17" t="s">
        <v>365</v>
      </c>
      <c r="V17" t="s">
        <v>649</v>
      </c>
      <c r="W17" t="s">
        <v>653</v>
      </c>
      <c r="X17">
        <v>528000</v>
      </c>
      <c r="Y17" t="s">
        <v>1642</v>
      </c>
      <c r="Z17" s="1">
        <v>44958</v>
      </c>
      <c r="AA17" t="s">
        <v>380</v>
      </c>
      <c r="AB17" s="1">
        <v>44958</v>
      </c>
      <c r="AC17" t="s">
        <v>243</v>
      </c>
      <c r="AD17" t="s">
        <v>1669</v>
      </c>
      <c r="AE17" t="s">
        <v>1644</v>
      </c>
      <c r="AF17" t="s">
        <v>654</v>
      </c>
      <c r="AG17" t="s">
        <v>655</v>
      </c>
      <c r="AH17" s="74" t="s">
        <v>625</v>
      </c>
      <c r="AI17" t="s">
        <v>158</v>
      </c>
      <c r="AJ17" t="s">
        <v>159</v>
      </c>
      <c r="AK17" t="s">
        <v>1670</v>
      </c>
      <c r="AL17" s="1">
        <v>44956</v>
      </c>
      <c r="AM17" t="s">
        <v>162</v>
      </c>
      <c r="AN17" s="1">
        <v>44945</v>
      </c>
      <c r="AO17" t="s">
        <v>626</v>
      </c>
      <c r="AP17" t="s">
        <v>627</v>
      </c>
      <c r="AQ17" t="s">
        <v>39</v>
      </c>
      <c r="AR17" t="s">
        <v>282</v>
      </c>
      <c r="AS17" t="s">
        <v>628</v>
      </c>
      <c r="AT17" t="s">
        <v>388</v>
      </c>
      <c r="AU17" t="s">
        <v>46</v>
      </c>
      <c r="AV17" t="s">
        <v>35</v>
      </c>
      <c r="AW17" t="s">
        <v>36</v>
      </c>
      <c r="AX17" t="s">
        <v>47</v>
      </c>
      <c r="AY17" s="2">
        <v>0</v>
      </c>
      <c r="AZ17" s="2">
        <v>0</v>
      </c>
      <c r="BA17" s="2">
        <v>0</v>
      </c>
      <c r="BB17" s="2">
        <v>0</v>
      </c>
      <c r="BC17" s="2">
        <v>0</v>
      </c>
    </row>
    <row r="18" spans="1:55" x14ac:dyDescent="0.3">
      <c r="A18" t="s">
        <v>609</v>
      </c>
      <c r="B18" t="s">
        <v>610</v>
      </c>
      <c r="C18" t="s">
        <v>611</v>
      </c>
      <c r="D18" t="s">
        <v>612</v>
      </c>
      <c r="E18" t="s">
        <v>613</v>
      </c>
      <c r="F18" t="s">
        <v>614</v>
      </c>
      <c r="G18" t="s">
        <v>702</v>
      </c>
      <c r="H18" t="s">
        <v>57</v>
      </c>
      <c r="I18" t="s">
        <v>703</v>
      </c>
      <c r="J18" t="s">
        <v>58</v>
      </c>
      <c r="K18" t="s">
        <v>704</v>
      </c>
      <c r="L18" t="s">
        <v>59</v>
      </c>
      <c r="M18" t="s">
        <v>740</v>
      </c>
      <c r="N18" t="s">
        <v>130</v>
      </c>
      <c r="O18" t="s">
        <v>741</v>
      </c>
      <c r="P18" t="s">
        <v>131</v>
      </c>
      <c r="Q18" t="s">
        <v>742</v>
      </c>
      <c r="R18" t="s">
        <v>132</v>
      </c>
      <c r="S18" t="s">
        <v>327</v>
      </c>
      <c r="T18" t="s">
        <v>133</v>
      </c>
      <c r="U18" t="s">
        <v>135</v>
      </c>
      <c r="V18" t="s">
        <v>743</v>
      </c>
      <c r="W18" t="s">
        <v>749</v>
      </c>
      <c r="X18">
        <v>510000</v>
      </c>
      <c r="Y18" t="s">
        <v>1642</v>
      </c>
      <c r="Z18" s="1">
        <v>44958</v>
      </c>
      <c r="AA18" t="s">
        <v>380</v>
      </c>
      <c r="AB18" s="1">
        <v>44958</v>
      </c>
      <c r="AC18" t="s">
        <v>244</v>
      </c>
      <c r="AD18" t="s">
        <v>1671</v>
      </c>
      <c r="AE18" t="s">
        <v>1644</v>
      </c>
      <c r="AF18" t="s">
        <v>752</v>
      </c>
      <c r="AG18" t="s">
        <v>661</v>
      </c>
      <c r="AH18" s="74" t="s">
        <v>625</v>
      </c>
      <c r="AI18" t="s">
        <v>158</v>
      </c>
      <c r="AJ18" t="s">
        <v>159</v>
      </c>
      <c r="AK18" t="s">
        <v>377</v>
      </c>
      <c r="AL18" s="1">
        <v>44956</v>
      </c>
      <c r="AM18" t="s">
        <v>753</v>
      </c>
      <c r="AN18" s="1">
        <v>44936</v>
      </c>
      <c r="AO18" t="s">
        <v>712</v>
      </c>
      <c r="AP18" t="s">
        <v>627</v>
      </c>
      <c r="AQ18" t="s">
        <v>136</v>
      </c>
      <c r="AR18" t="s">
        <v>748</v>
      </c>
      <c r="AS18" t="s">
        <v>628</v>
      </c>
      <c r="AT18" t="s">
        <v>394</v>
      </c>
      <c r="AU18" t="s">
        <v>134</v>
      </c>
      <c r="AV18" t="s">
        <v>35</v>
      </c>
      <c r="AW18" t="s">
        <v>65</v>
      </c>
      <c r="AX18" t="s">
        <v>66</v>
      </c>
      <c r="AY18" s="2">
        <v>0</v>
      </c>
      <c r="AZ18" s="2">
        <v>0</v>
      </c>
      <c r="BA18" s="2">
        <v>0</v>
      </c>
      <c r="BB18" s="2">
        <v>0</v>
      </c>
      <c r="BC18" s="2">
        <v>0</v>
      </c>
    </row>
    <row r="19" spans="1:55" x14ac:dyDescent="0.3">
      <c r="A19" t="s">
        <v>609</v>
      </c>
      <c r="B19" t="s">
        <v>610</v>
      </c>
      <c r="C19" t="s">
        <v>611</v>
      </c>
      <c r="D19" t="s">
        <v>612</v>
      </c>
      <c r="E19" t="s">
        <v>613</v>
      </c>
      <c r="F19" t="s">
        <v>614</v>
      </c>
      <c r="G19" t="s">
        <v>615</v>
      </c>
      <c r="H19" t="s">
        <v>27</v>
      </c>
      <c r="I19" t="s">
        <v>616</v>
      </c>
      <c r="J19" t="s">
        <v>28</v>
      </c>
      <c r="K19" t="s">
        <v>617</v>
      </c>
      <c r="L19" t="s">
        <v>29</v>
      </c>
      <c r="M19" t="s">
        <v>618</v>
      </c>
      <c r="N19" t="s">
        <v>30</v>
      </c>
      <c r="O19" t="s">
        <v>646</v>
      </c>
      <c r="P19" t="s">
        <v>45</v>
      </c>
      <c r="Q19" t="s">
        <v>647</v>
      </c>
      <c r="R19" t="s">
        <v>648</v>
      </c>
      <c r="S19" t="s">
        <v>284</v>
      </c>
      <c r="T19" t="s">
        <v>41</v>
      </c>
      <c r="U19" t="s">
        <v>49</v>
      </c>
      <c r="V19" t="s">
        <v>656</v>
      </c>
      <c r="W19" t="s">
        <v>657</v>
      </c>
      <c r="X19">
        <v>360000</v>
      </c>
      <c r="Y19" t="s">
        <v>1642</v>
      </c>
      <c r="Z19" s="1">
        <v>44958</v>
      </c>
      <c r="AA19" t="s">
        <v>380</v>
      </c>
      <c r="AB19" s="1">
        <v>44958</v>
      </c>
      <c r="AC19" t="s">
        <v>243</v>
      </c>
      <c r="AD19" t="s">
        <v>1672</v>
      </c>
      <c r="AE19" t="s">
        <v>1644</v>
      </c>
      <c r="AF19" t="s">
        <v>658</v>
      </c>
      <c r="AG19" t="s">
        <v>652</v>
      </c>
      <c r="AH19" s="74" t="s">
        <v>625</v>
      </c>
      <c r="AI19" t="s">
        <v>158</v>
      </c>
      <c r="AJ19" t="s">
        <v>159</v>
      </c>
      <c r="AK19" t="s">
        <v>1673</v>
      </c>
      <c r="AL19" s="1">
        <v>44956</v>
      </c>
      <c r="AM19" t="s">
        <v>205</v>
      </c>
      <c r="AN19" s="1">
        <v>44935</v>
      </c>
      <c r="AO19" t="s">
        <v>626</v>
      </c>
      <c r="AP19" t="s">
        <v>627</v>
      </c>
      <c r="AQ19" t="s">
        <v>39</v>
      </c>
      <c r="AR19" t="s">
        <v>639</v>
      </c>
      <c r="AS19" t="s">
        <v>628</v>
      </c>
      <c r="AT19" t="s">
        <v>388</v>
      </c>
      <c r="AU19" t="s">
        <v>48</v>
      </c>
      <c r="AV19" t="s">
        <v>35</v>
      </c>
      <c r="AW19" t="s">
        <v>36</v>
      </c>
      <c r="AX19" t="s">
        <v>47</v>
      </c>
      <c r="AY19" s="2">
        <v>0</v>
      </c>
      <c r="AZ19" s="2">
        <v>0</v>
      </c>
      <c r="BA19" s="2">
        <v>0</v>
      </c>
      <c r="BB19" s="2">
        <v>0</v>
      </c>
      <c r="BC19" s="2">
        <v>0</v>
      </c>
    </row>
    <row r="20" spans="1:55" x14ac:dyDescent="0.3">
      <c r="A20" t="s">
        <v>609</v>
      </c>
      <c r="B20" t="s">
        <v>610</v>
      </c>
      <c r="C20" t="s">
        <v>611</v>
      </c>
      <c r="D20" t="s">
        <v>612</v>
      </c>
      <c r="E20" t="s">
        <v>613</v>
      </c>
      <c r="F20" t="s">
        <v>614</v>
      </c>
      <c r="G20" t="s">
        <v>702</v>
      </c>
      <c r="H20" t="s">
        <v>57</v>
      </c>
      <c r="I20" t="s">
        <v>703</v>
      </c>
      <c r="J20" t="s">
        <v>58</v>
      </c>
      <c r="K20" t="s">
        <v>704</v>
      </c>
      <c r="L20" t="s">
        <v>59</v>
      </c>
      <c r="M20" t="s">
        <v>740</v>
      </c>
      <c r="N20" t="s">
        <v>130</v>
      </c>
      <c r="O20" t="s">
        <v>741</v>
      </c>
      <c r="P20" t="s">
        <v>131</v>
      </c>
      <c r="Q20" t="s">
        <v>742</v>
      </c>
      <c r="R20" t="s">
        <v>132</v>
      </c>
      <c r="S20" t="s">
        <v>327</v>
      </c>
      <c r="T20" t="s">
        <v>133</v>
      </c>
      <c r="U20" t="s">
        <v>135</v>
      </c>
      <c r="V20" t="s">
        <v>743</v>
      </c>
      <c r="W20" t="s">
        <v>749</v>
      </c>
      <c r="X20">
        <v>456000</v>
      </c>
      <c r="Y20" t="s">
        <v>1642</v>
      </c>
      <c r="Z20" s="1">
        <v>44958</v>
      </c>
      <c r="AA20" t="s">
        <v>380</v>
      </c>
      <c r="AB20" s="1">
        <v>44958</v>
      </c>
      <c r="AC20" t="s">
        <v>244</v>
      </c>
      <c r="AD20" t="s">
        <v>1674</v>
      </c>
      <c r="AE20" t="s">
        <v>1644</v>
      </c>
      <c r="AF20" t="s">
        <v>750</v>
      </c>
      <c r="AG20" t="s">
        <v>661</v>
      </c>
      <c r="AH20" s="74" t="s">
        <v>625</v>
      </c>
      <c r="AI20" t="s">
        <v>158</v>
      </c>
      <c r="AJ20" t="s">
        <v>159</v>
      </c>
      <c r="AK20" t="s">
        <v>1675</v>
      </c>
      <c r="AL20" s="1">
        <v>44956</v>
      </c>
      <c r="AM20" t="s">
        <v>751</v>
      </c>
      <c r="AN20" s="1">
        <v>44936</v>
      </c>
      <c r="AO20" t="s">
        <v>712</v>
      </c>
      <c r="AP20" t="s">
        <v>627</v>
      </c>
      <c r="AQ20" t="s">
        <v>136</v>
      </c>
      <c r="AR20" t="s">
        <v>748</v>
      </c>
      <c r="AS20" t="s">
        <v>628</v>
      </c>
      <c r="AT20" t="s">
        <v>394</v>
      </c>
      <c r="AU20" t="s">
        <v>134</v>
      </c>
      <c r="AV20" t="s">
        <v>35</v>
      </c>
      <c r="AW20" t="s">
        <v>65</v>
      </c>
      <c r="AX20" t="s">
        <v>66</v>
      </c>
      <c r="AY20" s="2">
        <v>0</v>
      </c>
      <c r="AZ20" s="2">
        <v>0</v>
      </c>
      <c r="BA20" s="2">
        <v>0</v>
      </c>
      <c r="BB20" s="2">
        <v>0</v>
      </c>
      <c r="BC20" s="2">
        <v>0</v>
      </c>
    </row>
    <row r="21" spans="1:55" x14ac:dyDescent="0.3">
      <c r="A21" t="s">
        <v>609</v>
      </c>
      <c r="B21" t="s">
        <v>610</v>
      </c>
      <c r="C21" t="s">
        <v>611</v>
      </c>
      <c r="D21" t="s">
        <v>612</v>
      </c>
      <c r="E21" t="s">
        <v>613</v>
      </c>
      <c r="F21" t="s">
        <v>614</v>
      </c>
      <c r="G21" t="s">
        <v>615</v>
      </c>
      <c r="H21" t="s">
        <v>27</v>
      </c>
      <c r="I21" t="s">
        <v>616</v>
      </c>
      <c r="J21" t="s">
        <v>28</v>
      </c>
      <c r="K21" t="s">
        <v>617</v>
      </c>
      <c r="L21" t="s">
        <v>29</v>
      </c>
      <c r="M21" t="s">
        <v>618</v>
      </c>
      <c r="N21" t="s">
        <v>30</v>
      </c>
      <c r="O21" t="s">
        <v>646</v>
      </c>
      <c r="P21" t="s">
        <v>45</v>
      </c>
      <c r="Q21" t="s">
        <v>647</v>
      </c>
      <c r="R21" t="s">
        <v>648</v>
      </c>
      <c r="S21" t="s">
        <v>284</v>
      </c>
      <c r="T21" t="s">
        <v>41</v>
      </c>
      <c r="U21" t="s">
        <v>49</v>
      </c>
      <c r="V21" t="s">
        <v>656</v>
      </c>
      <c r="W21" t="s">
        <v>659</v>
      </c>
      <c r="X21">
        <v>1810000</v>
      </c>
      <c r="Y21" t="s">
        <v>1642</v>
      </c>
      <c r="Z21" s="1">
        <v>44958</v>
      </c>
      <c r="AA21" t="s">
        <v>380</v>
      </c>
      <c r="AB21" s="1">
        <v>44958</v>
      </c>
      <c r="AC21" t="s">
        <v>243</v>
      </c>
      <c r="AD21" t="s">
        <v>1676</v>
      </c>
      <c r="AE21" t="s">
        <v>1644</v>
      </c>
      <c r="AF21" t="s">
        <v>660</v>
      </c>
      <c r="AG21" t="s">
        <v>661</v>
      </c>
      <c r="AH21" s="74" t="s">
        <v>625</v>
      </c>
      <c r="AI21" t="s">
        <v>158</v>
      </c>
      <c r="AJ21" t="s">
        <v>159</v>
      </c>
      <c r="AK21" t="s">
        <v>1677</v>
      </c>
      <c r="AL21" s="1">
        <v>44956</v>
      </c>
      <c r="AM21" t="s">
        <v>224</v>
      </c>
      <c r="AN21" s="1">
        <v>44936</v>
      </c>
      <c r="AO21" t="s">
        <v>626</v>
      </c>
      <c r="AP21" t="s">
        <v>627</v>
      </c>
      <c r="AQ21" t="s">
        <v>39</v>
      </c>
      <c r="AR21" t="s">
        <v>639</v>
      </c>
      <c r="AS21" t="s">
        <v>628</v>
      </c>
      <c r="AT21" t="s">
        <v>388</v>
      </c>
      <c r="AU21" t="s">
        <v>48</v>
      </c>
      <c r="AV21" t="s">
        <v>35</v>
      </c>
      <c r="AW21" t="s">
        <v>36</v>
      </c>
      <c r="AX21" t="s">
        <v>47</v>
      </c>
      <c r="AY21" s="2">
        <v>0</v>
      </c>
      <c r="AZ21" s="2">
        <v>0</v>
      </c>
      <c r="BA21" s="2">
        <v>0</v>
      </c>
      <c r="BB21" s="2">
        <v>0</v>
      </c>
      <c r="BC21" s="2">
        <v>0</v>
      </c>
    </row>
    <row r="22" spans="1:55" x14ac:dyDescent="0.3">
      <c r="A22" t="s">
        <v>609</v>
      </c>
      <c r="B22" t="s">
        <v>610</v>
      </c>
      <c r="C22" t="s">
        <v>611</v>
      </c>
      <c r="D22" t="s">
        <v>612</v>
      </c>
      <c r="E22" t="s">
        <v>613</v>
      </c>
      <c r="F22" t="s">
        <v>614</v>
      </c>
      <c r="G22" t="s">
        <v>702</v>
      </c>
      <c r="H22" t="s">
        <v>57</v>
      </c>
      <c r="I22" t="s">
        <v>703</v>
      </c>
      <c r="J22" t="s">
        <v>58</v>
      </c>
      <c r="K22" t="s">
        <v>704</v>
      </c>
      <c r="L22" t="s">
        <v>59</v>
      </c>
      <c r="M22" t="s">
        <v>740</v>
      </c>
      <c r="N22" t="s">
        <v>130</v>
      </c>
      <c r="O22" t="s">
        <v>741</v>
      </c>
      <c r="P22" t="s">
        <v>131</v>
      </c>
      <c r="Q22" t="s">
        <v>742</v>
      </c>
      <c r="R22" t="s">
        <v>132</v>
      </c>
      <c r="S22" t="s">
        <v>327</v>
      </c>
      <c r="T22" t="s">
        <v>133</v>
      </c>
      <c r="U22" t="s">
        <v>135</v>
      </c>
      <c r="V22" t="s">
        <v>743</v>
      </c>
      <c r="W22" t="s">
        <v>744</v>
      </c>
      <c r="X22">
        <v>1010000</v>
      </c>
      <c r="Y22" t="s">
        <v>1642</v>
      </c>
      <c r="Z22" s="1">
        <v>44958</v>
      </c>
      <c r="AA22" t="s">
        <v>380</v>
      </c>
      <c r="AB22" s="1">
        <v>44958</v>
      </c>
      <c r="AC22" t="s">
        <v>244</v>
      </c>
      <c r="AD22" t="s">
        <v>1678</v>
      </c>
      <c r="AE22" t="s">
        <v>1644</v>
      </c>
      <c r="AF22" t="s">
        <v>745</v>
      </c>
      <c r="AG22" t="s">
        <v>746</v>
      </c>
      <c r="AH22" s="74" t="s">
        <v>625</v>
      </c>
      <c r="AI22" t="s">
        <v>158</v>
      </c>
      <c r="AJ22" t="s">
        <v>159</v>
      </c>
      <c r="AK22" t="s">
        <v>1679</v>
      </c>
      <c r="AL22" s="1">
        <v>44956</v>
      </c>
      <c r="AM22" t="s">
        <v>747</v>
      </c>
      <c r="AN22" s="1">
        <v>44929</v>
      </c>
      <c r="AO22" t="s">
        <v>712</v>
      </c>
      <c r="AP22" t="s">
        <v>627</v>
      </c>
      <c r="AQ22" t="s">
        <v>136</v>
      </c>
      <c r="AR22" t="s">
        <v>748</v>
      </c>
      <c r="AS22" t="s">
        <v>628</v>
      </c>
      <c r="AT22" t="s">
        <v>394</v>
      </c>
      <c r="AU22" t="s">
        <v>134</v>
      </c>
      <c r="AV22" t="s">
        <v>35</v>
      </c>
      <c r="AW22" t="s">
        <v>65</v>
      </c>
      <c r="AX22" t="s">
        <v>66</v>
      </c>
      <c r="AY22" s="2">
        <v>0</v>
      </c>
      <c r="AZ22" s="2">
        <v>0</v>
      </c>
      <c r="BA22" s="2">
        <v>0</v>
      </c>
      <c r="BB22" s="2">
        <v>0</v>
      </c>
      <c r="BC22" s="2">
        <v>0</v>
      </c>
    </row>
    <row r="23" spans="1:55" x14ac:dyDescent="0.3">
      <c r="A23" t="s">
        <v>609</v>
      </c>
      <c r="B23" t="s">
        <v>610</v>
      </c>
      <c r="C23" t="s">
        <v>611</v>
      </c>
      <c r="D23" t="s">
        <v>612</v>
      </c>
      <c r="E23" t="s">
        <v>613</v>
      </c>
      <c r="F23" t="s">
        <v>614</v>
      </c>
      <c r="G23" t="s">
        <v>615</v>
      </c>
      <c r="H23" t="s">
        <v>27</v>
      </c>
      <c r="I23" t="s">
        <v>616</v>
      </c>
      <c r="J23" t="s">
        <v>28</v>
      </c>
      <c r="K23" t="s">
        <v>617</v>
      </c>
      <c r="L23" t="s">
        <v>29</v>
      </c>
      <c r="M23" t="s">
        <v>618</v>
      </c>
      <c r="N23" t="s">
        <v>30</v>
      </c>
      <c r="O23" t="s">
        <v>646</v>
      </c>
      <c r="P23" t="s">
        <v>45</v>
      </c>
      <c r="Q23" t="s">
        <v>647</v>
      </c>
      <c r="R23" t="s">
        <v>648</v>
      </c>
      <c r="S23" t="s">
        <v>284</v>
      </c>
      <c r="T23" t="s">
        <v>41</v>
      </c>
      <c r="U23" t="s">
        <v>49</v>
      </c>
      <c r="V23" t="s">
        <v>656</v>
      </c>
      <c r="W23" t="s">
        <v>662</v>
      </c>
      <c r="X23">
        <v>3060000</v>
      </c>
      <c r="Y23" t="s">
        <v>1642</v>
      </c>
      <c r="Z23" s="1">
        <v>44958</v>
      </c>
      <c r="AA23" t="s">
        <v>380</v>
      </c>
      <c r="AB23" s="1">
        <v>44958</v>
      </c>
      <c r="AC23" t="s">
        <v>243</v>
      </c>
      <c r="AD23" t="s">
        <v>1680</v>
      </c>
      <c r="AE23" t="s">
        <v>1644</v>
      </c>
      <c r="AF23" t="s">
        <v>663</v>
      </c>
      <c r="AG23" t="s">
        <v>655</v>
      </c>
      <c r="AH23" s="74" t="s">
        <v>625</v>
      </c>
      <c r="AI23" t="s">
        <v>158</v>
      </c>
      <c r="AJ23" t="s">
        <v>159</v>
      </c>
      <c r="AK23" t="s">
        <v>157</v>
      </c>
      <c r="AL23" s="1">
        <v>44956</v>
      </c>
      <c r="AM23" t="s">
        <v>223</v>
      </c>
      <c r="AN23" s="1">
        <v>44945</v>
      </c>
      <c r="AO23" t="s">
        <v>626</v>
      </c>
      <c r="AP23" t="s">
        <v>627</v>
      </c>
      <c r="AQ23" t="s">
        <v>39</v>
      </c>
      <c r="AR23" t="s">
        <v>639</v>
      </c>
      <c r="AS23" t="s">
        <v>628</v>
      </c>
      <c r="AT23" t="s">
        <v>388</v>
      </c>
      <c r="AU23" t="s">
        <v>48</v>
      </c>
      <c r="AV23" t="s">
        <v>35</v>
      </c>
      <c r="AW23" t="s">
        <v>36</v>
      </c>
      <c r="AX23" t="s">
        <v>47</v>
      </c>
      <c r="AY23" s="2">
        <v>0</v>
      </c>
      <c r="AZ23" s="2">
        <v>0</v>
      </c>
      <c r="BA23" s="2">
        <v>0</v>
      </c>
      <c r="BB23" s="2">
        <v>0</v>
      </c>
      <c r="BC23" s="2">
        <v>0</v>
      </c>
    </row>
    <row r="24" spans="1:55" x14ac:dyDescent="0.3">
      <c r="A24" t="s">
        <v>609</v>
      </c>
      <c r="B24" t="s">
        <v>610</v>
      </c>
      <c r="C24" t="s">
        <v>611</v>
      </c>
      <c r="D24" t="s">
        <v>612</v>
      </c>
      <c r="E24" t="s">
        <v>613</v>
      </c>
      <c r="F24" t="s">
        <v>614</v>
      </c>
      <c r="G24" t="s">
        <v>702</v>
      </c>
      <c r="H24" t="s">
        <v>57</v>
      </c>
      <c r="I24" t="s">
        <v>703</v>
      </c>
      <c r="J24" t="s">
        <v>58</v>
      </c>
      <c r="K24" t="s">
        <v>704</v>
      </c>
      <c r="L24" t="s">
        <v>59</v>
      </c>
      <c r="M24" t="s">
        <v>705</v>
      </c>
      <c r="N24" t="s">
        <v>60</v>
      </c>
      <c r="O24" t="s">
        <v>706</v>
      </c>
      <c r="P24" t="s">
        <v>61</v>
      </c>
      <c r="Q24" t="s">
        <v>726</v>
      </c>
      <c r="R24" t="s">
        <v>72</v>
      </c>
      <c r="S24" t="s">
        <v>284</v>
      </c>
      <c r="T24" t="s">
        <v>41</v>
      </c>
      <c r="U24" t="s">
        <v>74</v>
      </c>
      <c r="V24" t="s">
        <v>727</v>
      </c>
      <c r="W24" t="s">
        <v>728</v>
      </c>
      <c r="X24">
        <v>1380000</v>
      </c>
      <c r="Y24" t="s">
        <v>1642</v>
      </c>
      <c r="Z24" s="1">
        <v>44958</v>
      </c>
      <c r="AA24" t="s">
        <v>380</v>
      </c>
      <c r="AB24" s="1">
        <v>44958</v>
      </c>
      <c r="AC24" t="s">
        <v>244</v>
      </c>
      <c r="AD24" t="s">
        <v>1681</v>
      </c>
      <c r="AE24" t="s">
        <v>1644</v>
      </c>
      <c r="AF24" t="s">
        <v>729</v>
      </c>
      <c r="AG24" t="s">
        <v>666</v>
      </c>
      <c r="AH24" s="74" t="s">
        <v>625</v>
      </c>
      <c r="AI24" t="s">
        <v>158</v>
      </c>
      <c r="AJ24" t="s">
        <v>159</v>
      </c>
      <c r="AK24" t="s">
        <v>1682</v>
      </c>
      <c r="AL24" s="1">
        <v>44956</v>
      </c>
      <c r="AM24" t="s">
        <v>730</v>
      </c>
      <c r="AN24" s="1">
        <v>44950</v>
      </c>
      <c r="AO24" t="s">
        <v>712</v>
      </c>
      <c r="AP24" t="s">
        <v>627</v>
      </c>
      <c r="AQ24" t="s">
        <v>39</v>
      </c>
      <c r="AR24" t="s">
        <v>639</v>
      </c>
      <c r="AS24" t="s">
        <v>628</v>
      </c>
      <c r="AT24" t="s">
        <v>389</v>
      </c>
      <c r="AU24" t="s">
        <v>73</v>
      </c>
      <c r="AV24" t="s">
        <v>35</v>
      </c>
      <c r="AW24" t="s">
        <v>65</v>
      </c>
      <c r="AX24" t="s">
        <v>66</v>
      </c>
      <c r="AY24" s="2">
        <v>0</v>
      </c>
      <c r="AZ24" s="2">
        <v>0</v>
      </c>
      <c r="BA24" s="2">
        <v>0</v>
      </c>
      <c r="BB24" s="2">
        <v>0</v>
      </c>
      <c r="BC24" s="2">
        <v>0</v>
      </c>
    </row>
    <row r="25" spans="1:55" x14ac:dyDescent="0.3">
      <c r="A25" t="s">
        <v>609</v>
      </c>
      <c r="B25" t="s">
        <v>610</v>
      </c>
      <c r="C25" t="s">
        <v>611</v>
      </c>
      <c r="D25" t="s">
        <v>612</v>
      </c>
      <c r="E25" t="s">
        <v>613</v>
      </c>
      <c r="F25" t="s">
        <v>614</v>
      </c>
      <c r="G25" t="s">
        <v>615</v>
      </c>
      <c r="H25" t="s">
        <v>27</v>
      </c>
      <c r="I25" t="s">
        <v>616</v>
      </c>
      <c r="J25" t="s">
        <v>28</v>
      </c>
      <c r="K25" t="s">
        <v>617</v>
      </c>
      <c r="L25" t="s">
        <v>29</v>
      </c>
      <c r="M25" t="s">
        <v>618</v>
      </c>
      <c r="N25" t="s">
        <v>30</v>
      </c>
      <c r="O25" t="s">
        <v>646</v>
      </c>
      <c r="P25" t="s">
        <v>45</v>
      </c>
      <c r="Q25" t="s">
        <v>647</v>
      </c>
      <c r="R25" t="s">
        <v>648</v>
      </c>
      <c r="S25" t="s">
        <v>284</v>
      </c>
      <c r="T25" t="s">
        <v>41</v>
      </c>
      <c r="U25" t="s">
        <v>49</v>
      </c>
      <c r="V25" t="s">
        <v>656</v>
      </c>
      <c r="W25" t="s">
        <v>664</v>
      </c>
      <c r="X25">
        <v>3630000</v>
      </c>
      <c r="Y25" t="s">
        <v>1642</v>
      </c>
      <c r="Z25" s="1">
        <v>44958</v>
      </c>
      <c r="AA25" t="s">
        <v>380</v>
      </c>
      <c r="AB25" s="1">
        <v>44958</v>
      </c>
      <c r="AC25" t="s">
        <v>243</v>
      </c>
      <c r="AD25" t="s">
        <v>1683</v>
      </c>
      <c r="AE25" t="s">
        <v>1644</v>
      </c>
      <c r="AF25" t="s">
        <v>665</v>
      </c>
      <c r="AG25" t="s">
        <v>666</v>
      </c>
      <c r="AH25" s="74" t="s">
        <v>625</v>
      </c>
      <c r="AI25" t="s">
        <v>158</v>
      </c>
      <c r="AJ25" t="s">
        <v>159</v>
      </c>
      <c r="AK25" t="s">
        <v>184</v>
      </c>
      <c r="AL25" s="1">
        <v>44956</v>
      </c>
      <c r="AM25" t="s">
        <v>222</v>
      </c>
      <c r="AN25" s="1">
        <v>44950</v>
      </c>
      <c r="AO25" t="s">
        <v>626</v>
      </c>
      <c r="AP25" t="s">
        <v>627</v>
      </c>
      <c r="AQ25" t="s">
        <v>39</v>
      </c>
      <c r="AR25" t="s">
        <v>639</v>
      </c>
      <c r="AS25" t="s">
        <v>628</v>
      </c>
      <c r="AT25" t="s">
        <v>388</v>
      </c>
      <c r="AU25" t="s">
        <v>48</v>
      </c>
      <c r="AV25" t="s">
        <v>35</v>
      </c>
      <c r="AW25" t="s">
        <v>36</v>
      </c>
      <c r="AX25" t="s">
        <v>47</v>
      </c>
      <c r="AY25" s="2">
        <v>0</v>
      </c>
      <c r="AZ25" s="2">
        <v>0</v>
      </c>
      <c r="BA25" s="2">
        <v>0</v>
      </c>
      <c r="BB25" s="2">
        <v>0</v>
      </c>
      <c r="BC25" s="2">
        <v>0</v>
      </c>
    </row>
    <row r="26" spans="1:55" x14ac:dyDescent="0.3">
      <c r="A26" t="s">
        <v>609</v>
      </c>
      <c r="B26" t="s">
        <v>610</v>
      </c>
      <c r="C26" t="s">
        <v>611</v>
      </c>
      <c r="D26" t="s">
        <v>612</v>
      </c>
      <c r="E26" t="s">
        <v>613</v>
      </c>
      <c r="F26" t="s">
        <v>614</v>
      </c>
      <c r="G26" t="s">
        <v>702</v>
      </c>
      <c r="H26" t="s">
        <v>57</v>
      </c>
      <c r="I26" t="s">
        <v>703</v>
      </c>
      <c r="J26" t="s">
        <v>58</v>
      </c>
      <c r="K26" t="s">
        <v>704</v>
      </c>
      <c r="L26" t="s">
        <v>59</v>
      </c>
      <c r="M26" t="s">
        <v>705</v>
      </c>
      <c r="N26" t="s">
        <v>60</v>
      </c>
      <c r="O26" t="s">
        <v>706</v>
      </c>
      <c r="P26" t="s">
        <v>61</v>
      </c>
      <c r="Q26" t="s">
        <v>721</v>
      </c>
      <c r="R26" t="s">
        <v>69</v>
      </c>
      <c r="S26" t="s">
        <v>284</v>
      </c>
      <c r="T26" t="s">
        <v>41</v>
      </c>
      <c r="U26" t="s">
        <v>71</v>
      </c>
      <c r="V26" t="s">
        <v>722</v>
      </c>
      <c r="W26" t="s">
        <v>723</v>
      </c>
      <c r="X26">
        <v>410000</v>
      </c>
      <c r="Y26" t="s">
        <v>1642</v>
      </c>
      <c r="Z26" s="1">
        <v>44958</v>
      </c>
      <c r="AA26" t="s">
        <v>380</v>
      </c>
      <c r="AB26" s="1">
        <v>44958</v>
      </c>
      <c r="AC26" t="s">
        <v>244</v>
      </c>
      <c r="AD26" t="s">
        <v>1684</v>
      </c>
      <c r="AE26" t="s">
        <v>1644</v>
      </c>
      <c r="AF26" t="s">
        <v>724</v>
      </c>
      <c r="AG26" t="s">
        <v>678</v>
      </c>
      <c r="AH26" s="74" t="s">
        <v>625</v>
      </c>
      <c r="AI26" t="s">
        <v>158</v>
      </c>
      <c r="AJ26" t="s">
        <v>159</v>
      </c>
      <c r="AK26" t="s">
        <v>1685</v>
      </c>
      <c r="AL26" s="1">
        <v>44956</v>
      </c>
      <c r="AM26" t="s">
        <v>725</v>
      </c>
      <c r="AN26" s="1">
        <v>44938</v>
      </c>
      <c r="AO26" t="s">
        <v>712</v>
      </c>
      <c r="AP26" t="s">
        <v>627</v>
      </c>
      <c r="AQ26" t="s">
        <v>39</v>
      </c>
      <c r="AR26" t="s">
        <v>639</v>
      </c>
      <c r="AS26" t="s">
        <v>628</v>
      </c>
      <c r="AT26" t="s">
        <v>391</v>
      </c>
      <c r="AU26" t="s">
        <v>70</v>
      </c>
      <c r="AV26" t="s">
        <v>35</v>
      </c>
      <c r="AW26" t="s">
        <v>65</v>
      </c>
      <c r="AX26" t="s">
        <v>66</v>
      </c>
      <c r="AY26" s="2">
        <v>0</v>
      </c>
      <c r="AZ26" s="2">
        <v>0</v>
      </c>
      <c r="BA26" s="2">
        <v>0</v>
      </c>
      <c r="BB26" s="2">
        <v>0</v>
      </c>
      <c r="BC26" s="2">
        <v>0</v>
      </c>
    </row>
    <row r="27" spans="1:55" x14ac:dyDescent="0.3">
      <c r="A27" t="s">
        <v>609</v>
      </c>
      <c r="B27" t="s">
        <v>610</v>
      </c>
      <c r="C27" t="s">
        <v>611</v>
      </c>
      <c r="D27" t="s">
        <v>612</v>
      </c>
      <c r="E27" t="s">
        <v>613</v>
      </c>
      <c r="F27" t="s">
        <v>614</v>
      </c>
      <c r="G27" t="s">
        <v>615</v>
      </c>
      <c r="H27" t="s">
        <v>27</v>
      </c>
      <c r="I27" t="s">
        <v>616</v>
      </c>
      <c r="J27" t="s">
        <v>28</v>
      </c>
      <c r="K27" t="s">
        <v>617</v>
      </c>
      <c r="L27" t="s">
        <v>29</v>
      </c>
      <c r="M27" t="s">
        <v>618</v>
      </c>
      <c r="N27" t="s">
        <v>30</v>
      </c>
      <c r="O27" t="s">
        <v>667</v>
      </c>
      <c r="P27" t="s">
        <v>51</v>
      </c>
      <c r="Q27" t="s">
        <v>647</v>
      </c>
      <c r="R27" t="s">
        <v>668</v>
      </c>
      <c r="S27" t="s">
        <v>281</v>
      </c>
      <c r="T27" t="s">
        <v>33</v>
      </c>
      <c r="U27" t="s">
        <v>365</v>
      </c>
      <c r="V27" t="s">
        <v>256</v>
      </c>
      <c r="W27" t="s">
        <v>669</v>
      </c>
      <c r="X27">
        <v>1760000</v>
      </c>
      <c r="Y27" t="s">
        <v>1642</v>
      </c>
      <c r="Z27" s="1">
        <v>44958</v>
      </c>
      <c r="AA27" t="s">
        <v>380</v>
      </c>
      <c r="AB27" s="1">
        <v>44958</v>
      </c>
      <c r="AC27" t="s">
        <v>243</v>
      </c>
      <c r="AD27" t="s">
        <v>1686</v>
      </c>
      <c r="AE27" t="s">
        <v>1644</v>
      </c>
      <c r="AF27" t="s">
        <v>670</v>
      </c>
      <c r="AG27" t="s">
        <v>671</v>
      </c>
      <c r="AH27" s="74" t="s">
        <v>625</v>
      </c>
      <c r="AI27" t="s">
        <v>158</v>
      </c>
      <c r="AJ27" t="s">
        <v>159</v>
      </c>
      <c r="AK27" t="s">
        <v>768</v>
      </c>
      <c r="AL27" s="1">
        <v>44956</v>
      </c>
      <c r="AM27" t="s">
        <v>208</v>
      </c>
      <c r="AN27" s="1">
        <v>44931</v>
      </c>
      <c r="AO27" t="s">
        <v>672</v>
      </c>
      <c r="AP27" t="s">
        <v>627</v>
      </c>
      <c r="AQ27" t="s">
        <v>39</v>
      </c>
      <c r="AR27" t="s">
        <v>282</v>
      </c>
      <c r="AS27" t="s">
        <v>628</v>
      </c>
      <c r="AT27" t="s">
        <v>386</v>
      </c>
      <c r="AU27" t="s">
        <v>52</v>
      </c>
      <c r="AV27" t="s">
        <v>35</v>
      </c>
      <c r="AW27" t="s">
        <v>53</v>
      </c>
      <c r="AX27" t="s">
        <v>54</v>
      </c>
      <c r="AY27" s="2">
        <v>0</v>
      </c>
      <c r="AZ27" s="2">
        <v>0</v>
      </c>
      <c r="BA27" s="2">
        <v>0</v>
      </c>
      <c r="BB27" s="2">
        <v>0</v>
      </c>
      <c r="BC27" s="2">
        <v>0</v>
      </c>
    </row>
    <row r="28" spans="1:55" x14ac:dyDescent="0.3">
      <c r="A28" t="s">
        <v>609</v>
      </c>
      <c r="B28" t="s">
        <v>610</v>
      </c>
      <c r="C28" t="s">
        <v>611</v>
      </c>
      <c r="D28" t="s">
        <v>612</v>
      </c>
      <c r="E28" t="s">
        <v>613</v>
      </c>
      <c r="F28" t="s">
        <v>614</v>
      </c>
      <c r="G28" t="s">
        <v>702</v>
      </c>
      <c r="H28" t="s">
        <v>57</v>
      </c>
      <c r="I28" t="s">
        <v>703</v>
      </c>
      <c r="J28" t="s">
        <v>58</v>
      </c>
      <c r="K28" t="s">
        <v>704</v>
      </c>
      <c r="L28" t="s">
        <v>59</v>
      </c>
      <c r="M28" t="s">
        <v>705</v>
      </c>
      <c r="N28" t="s">
        <v>60</v>
      </c>
      <c r="O28" t="s">
        <v>706</v>
      </c>
      <c r="P28" t="s">
        <v>61</v>
      </c>
      <c r="Q28" t="s">
        <v>620</v>
      </c>
      <c r="R28" t="s">
        <v>715</v>
      </c>
      <c r="S28" t="s">
        <v>284</v>
      </c>
      <c r="T28" t="s">
        <v>41</v>
      </c>
      <c r="U28" t="s">
        <v>716</v>
      </c>
      <c r="V28" t="s">
        <v>717</v>
      </c>
      <c r="W28" t="s">
        <v>718</v>
      </c>
      <c r="X28">
        <v>6641700</v>
      </c>
      <c r="Y28" t="s">
        <v>1642</v>
      </c>
      <c r="Z28" s="1">
        <v>44958</v>
      </c>
      <c r="AA28" t="s">
        <v>380</v>
      </c>
      <c r="AB28" s="1">
        <v>44958</v>
      </c>
      <c r="AC28" t="s">
        <v>244</v>
      </c>
      <c r="AD28" t="s">
        <v>1687</v>
      </c>
      <c r="AE28" t="s">
        <v>1644</v>
      </c>
      <c r="AF28" t="s">
        <v>720</v>
      </c>
      <c r="AG28" t="s">
        <v>675</v>
      </c>
      <c r="AH28" s="74" t="s">
        <v>625</v>
      </c>
      <c r="AI28" t="s">
        <v>158</v>
      </c>
      <c r="AJ28" t="s">
        <v>159</v>
      </c>
      <c r="AK28" t="s">
        <v>372</v>
      </c>
      <c r="AL28" s="1">
        <v>44956</v>
      </c>
      <c r="AM28" t="s">
        <v>215</v>
      </c>
      <c r="AN28" s="1">
        <v>44942</v>
      </c>
      <c r="AO28" t="s">
        <v>712</v>
      </c>
      <c r="AP28" t="s">
        <v>627</v>
      </c>
      <c r="AQ28" t="s">
        <v>39</v>
      </c>
      <c r="AR28" t="s">
        <v>639</v>
      </c>
      <c r="AS28" t="s">
        <v>628</v>
      </c>
      <c r="AT28" t="s">
        <v>390</v>
      </c>
      <c r="AU28" t="s">
        <v>67</v>
      </c>
      <c r="AV28" t="s">
        <v>35</v>
      </c>
      <c r="AW28" t="s">
        <v>65</v>
      </c>
      <c r="AX28" t="s">
        <v>66</v>
      </c>
      <c r="AY28" s="2">
        <v>0</v>
      </c>
      <c r="AZ28" s="2">
        <v>0</v>
      </c>
      <c r="BA28" s="2">
        <v>0</v>
      </c>
      <c r="BB28" s="2">
        <v>0</v>
      </c>
      <c r="BC28" s="2">
        <v>0</v>
      </c>
    </row>
    <row r="29" spans="1:55" x14ac:dyDescent="0.3">
      <c r="A29" t="s">
        <v>609</v>
      </c>
      <c r="B29" t="s">
        <v>610</v>
      </c>
      <c r="C29" t="s">
        <v>611</v>
      </c>
      <c r="D29" t="s">
        <v>612</v>
      </c>
      <c r="E29" t="s">
        <v>613</v>
      </c>
      <c r="F29" t="s">
        <v>614</v>
      </c>
      <c r="G29" t="s">
        <v>615</v>
      </c>
      <c r="H29" t="s">
        <v>27</v>
      </c>
      <c r="I29" t="s">
        <v>616</v>
      </c>
      <c r="J29" t="s">
        <v>28</v>
      </c>
      <c r="K29" t="s">
        <v>617</v>
      </c>
      <c r="L29" t="s">
        <v>29</v>
      </c>
      <c r="M29" t="s">
        <v>618</v>
      </c>
      <c r="N29" t="s">
        <v>30</v>
      </c>
      <c r="O29" t="s">
        <v>667</v>
      </c>
      <c r="P29" t="s">
        <v>51</v>
      </c>
      <c r="Q29" t="s">
        <v>647</v>
      </c>
      <c r="R29" t="s">
        <v>668</v>
      </c>
      <c r="S29" t="s">
        <v>281</v>
      </c>
      <c r="T29" t="s">
        <v>33</v>
      </c>
      <c r="U29" t="s">
        <v>365</v>
      </c>
      <c r="V29" t="s">
        <v>256</v>
      </c>
      <c r="W29" t="s">
        <v>673</v>
      </c>
      <c r="X29">
        <v>3180000</v>
      </c>
      <c r="Y29" t="s">
        <v>1642</v>
      </c>
      <c r="Z29" s="1">
        <v>44958</v>
      </c>
      <c r="AA29" t="s">
        <v>380</v>
      </c>
      <c r="AB29" s="1">
        <v>44958</v>
      </c>
      <c r="AC29" t="s">
        <v>243</v>
      </c>
      <c r="AD29" t="s">
        <v>1688</v>
      </c>
      <c r="AE29" t="s">
        <v>1644</v>
      </c>
      <c r="AF29" t="s">
        <v>674</v>
      </c>
      <c r="AG29" t="s">
        <v>675</v>
      </c>
      <c r="AH29" s="74" t="s">
        <v>625</v>
      </c>
      <c r="AI29" t="s">
        <v>158</v>
      </c>
      <c r="AJ29" t="s">
        <v>159</v>
      </c>
      <c r="AK29" t="s">
        <v>779</v>
      </c>
      <c r="AL29" s="1">
        <v>44956</v>
      </c>
      <c r="AM29" t="s">
        <v>207</v>
      </c>
      <c r="AN29" s="1">
        <v>44942</v>
      </c>
      <c r="AO29" t="s">
        <v>672</v>
      </c>
      <c r="AP29" t="s">
        <v>627</v>
      </c>
      <c r="AQ29" t="s">
        <v>39</v>
      </c>
      <c r="AR29" t="s">
        <v>282</v>
      </c>
      <c r="AS29" t="s">
        <v>628</v>
      </c>
      <c r="AT29" t="s">
        <v>386</v>
      </c>
      <c r="AU29" t="s">
        <v>52</v>
      </c>
      <c r="AV29" t="s">
        <v>35</v>
      </c>
      <c r="AW29" t="s">
        <v>53</v>
      </c>
      <c r="AX29" t="s">
        <v>54</v>
      </c>
      <c r="AY29" s="2">
        <v>0</v>
      </c>
      <c r="AZ29" s="2">
        <v>0</v>
      </c>
      <c r="BA29" s="2">
        <v>0</v>
      </c>
      <c r="BB29" s="2">
        <v>127200</v>
      </c>
      <c r="BC29" s="2">
        <v>0</v>
      </c>
    </row>
    <row r="30" spans="1:55" x14ac:dyDescent="0.3">
      <c r="A30" t="s">
        <v>609</v>
      </c>
      <c r="B30" t="s">
        <v>610</v>
      </c>
      <c r="C30" t="s">
        <v>611</v>
      </c>
      <c r="D30" t="s">
        <v>612</v>
      </c>
      <c r="E30" t="s">
        <v>613</v>
      </c>
      <c r="F30" t="s">
        <v>614</v>
      </c>
      <c r="G30" t="s">
        <v>702</v>
      </c>
      <c r="H30" t="s">
        <v>57</v>
      </c>
      <c r="I30" t="s">
        <v>703</v>
      </c>
      <c r="J30" t="s">
        <v>58</v>
      </c>
      <c r="K30" t="s">
        <v>704</v>
      </c>
      <c r="L30" t="s">
        <v>59</v>
      </c>
      <c r="M30" t="s">
        <v>705</v>
      </c>
      <c r="N30" t="s">
        <v>60</v>
      </c>
      <c r="O30" t="s">
        <v>706</v>
      </c>
      <c r="P30" t="s">
        <v>61</v>
      </c>
      <c r="Q30" t="s">
        <v>620</v>
      </c>
      <c r="R30" t="s">
        <v>715</v>
      </c>
      <c r="S30" t="s">
        <v>284</v>
      </c>
      <c r="T30" t="s">
        <v>41</v>
      </c>
      <c r="U30" t="s">
        <v>716</v>
      </c>
      <c r="V30" t="s">
        <v>717</v>
      </c>
      <c r="W30" t="s">
        <v>718</v>
      </c>
      <c r="X30">
        <v>8668600</v>
      </c>
      <c r="Y30" t="s">
        <v>1642</v>
      </c>
      <c r="Z30" s="1">
        <v>44958</v>
      </c>
      <c r="AA30" t="s">
        <v>380</v>
      </c>
      <c r="AB30" s="1">
        <v>44958</v>
      </c>
      <c r="AC30" t="s">
        <v>244</v>
      </c>
      <c r="AD30" t="s">
        <v>1689</v>
      </c>
      <c r="AE30" t="s">
        <v>1644</v>
      </c>
      <c r="AF30" t="s">
        <v>719</v>
      </c>
      <c r="AG30" t="s">
        <v>675</v>
      </c>
      <c r="AH30" s="74" t="s">
        <v>625</v>
      </c>
      <c r="AI30" t="s">
        <v>158</v>
      </c>
      <c r="AJ30" t="s">
        <v>159</v>
      </c>
      <c r="AK30" t="s">
        <v>373</v>
      </c>
      <c r="AL30" s="1">
        <v>44956</v>
      </c>
      <c r="AM30" t="s">
        <v>204</v>
      </c>
      <c r="AN30" s="1">
        <v>44942</v>
      </c>
      <c r="AO30" t="s">
        <v>712</v>
      </c>
      <c r="AP30" t="s">
        <v>627</v>
      </c>
      <c r="AQ30" t="s">
        <v>39</v>
      </c>
      <c r="AR30" t="s">
        <v>639</v>
      </c>
      <c r="AS30" t="s">
        <v>628</v>
      </c>
      <c r="AT30" t="s">
        <v>390</v>
      </c>
      <c r="AU30" t="s">
        <v>67</v>
      </c>
      <c r="AV30" t="s">
        <v>35</v>
      </c>
      <c r="AW30" t="s">
        <v>65</v>
      </c>
      <c r="AX30" t="s">
        <v>66</v>
      </c>
      <c r="AY30" s="2">
        <v>0</v>
      </c>
      <c r="AZ30" s="2">
        <v>0</v>
      </c>
      <c r="BA30" s="2">
        <v>0</v>
      </c>
      <c r="BB30" s="2">
        <v>0</v>
      </c>
      <c r="BC30" s="2">
        <v>0</v>
      </c>
    </row>
    <row r="31" spans="1:55" x14ac:dyDescent="0.3">
      <c r="A31" t="s">
        <v>609</v>
      </c>
      <c r="B31" t="s">
        <v>610</v>
      </c>
      <c r="C31" t="s">
        <v>611</v>
      </c>
      <c r="D31" t="s">
        <v>612</v>
      </c>
      <c r="E31" t="s">
        <v>613</v>
      </c>
      <c r="F31" t="s">
        <v>614</v>
      </c>
      <c r="G31" t="s">
        <v>615</v>
      </c>
      <c r="H31" t="s">
        <v>27</v>
      </c>
      <c r="I31" t="s">
        <v>616</v>
      </c>
      <c r="J31" t="s">
        <v>28</v>
      </c>
      <c r="K31" t="s">
        <v>617</v>
      </c>
      <c r="L31" t="s">
        <v>29</v>
      </c>
      <c r="M31" t="s">
        <v>618</v>
      </c>
      <c r="N31" t="s">
        <v>30</v>
      </c>
      <c r="O31" t="s">
        <v>667</v>
      </c>
      <c r="P31" t="s">
        <v>51</v>
      </c>
      <c r="Q31" t="s">
        <v>647</v>
      </c>
      <c r="R31" t="s">
        <v>668</v>
      </c>
      <c r="S31" t="s">
        <v>281</v>
      </c>
      <c r="T31" t="s">
        <v>33</v>
      </c>
      <c r="U31" t="s">
        <v>90</v>
      </c>
      <c r="V31" t="s">
        <v>447</v>
      </c>
      <c r="W31" t="s">
        <v>676</v>
      </c>
      <c r="X31">
        <v>999500</v>
      </c>
      <c r="Y31" t="s">
        <v>1642</v>
      </c>
      <c r="Z31" s="1">
        <v>44958</v>
      </c>
      <c r="AA31" t="s">
        <v>380</v>
      </c>
      <c r="AB31" s="1">
        <v>44958</v>
      </c>
      <c r="AC31" t="s">
        <v>243</v>
      </c>
      <c r="AD31" t="s">
        <v>1690</v>
      </c>
      <c r="AE31" t="s">
        <v>1644</v>
      </c>
      <c r="AF31" t="s">
        <v>677</v>
      </c>
      <c r="AG31" t="s">
        <v>678</v>
      </c>
      <c r="AH31" s="74" t="s">
        <v>625</v>
      </c>
      <c r="AI31" t="s">
        <v>158</v>
      </c>
      <c r="AJ31" t="s">
        <v>159</v>
      </c>
      <c r="AK31" t="s">
        <v>772</v>
      </c>
      <c r="AL31" s="1">
        <v>44956</v>
      </c>
      <c r="AM31" t="s">
        <v>265</v>
      </c>
      <c r="AN31" s="1">
        <v>44938</v>
      </c>
      <c r="AO31" t="s">
        <v>672</v>
      </c>
      <c r="AP31" t="s">
        <v>627</v>
      </c>
      <c r="AQ31" t="s">
        <v>39</v>
      </c>
      <c r="AR31" t="s">
        <v>282</v>
      </c>
      <c r="AS31" t="s">
        <v>628</v>
      </c>
      <c r="AT31" t="s">
        <v>386</v>
      </c>
      <c r="AU31" t="s">
        <v>52</v>
      </c>
      <c r="AV31" t="s">
        <v>35</v>
      </c>
      <c r="AW31" t="s">
        <v>53</v>
      </c>
      <c r="AX31" t="s">
        <v>54</v>
      </c>
      <c r="AY31" s="2">
        <v>0</v>
      </c>
      <c r="AZ31" s="2">
        <v>0</v>
      </c>
      <c r="BA31" s="2">
        <v>0</v>
      </c>
      <c r="BB31" s="2">
        <v>0</v>
      </c>
      <c r="BC31" s="2">
        <v>0</v>
      </c>
    </row>
    <row r="32" spans="1:55" x14ac:dyDescent="0.3">
      <c r="A32" t="s">
        <v>609</v>
      </c>
      <c r="B32" t="s">
        <v>610</v>
      </c>
      <c r="C32" t="s">
        <v>611</v>
      </c>
      <c r="D32" t="s">
        <v>612</v>
      </c>
      <c r="E32" t="s">
        <v>613</v>
      </c>
      <c r="F32" t="s">
        <v>614</v>
      </c>
      <c r="G32" t="s">
        <v>702</v>
      </c>
      <c r="H32" t="s">
        <v>57</v>
      </c>
      <c r="I32" t="s">
        <v>703</v>
      </c>
      <c r="J32" t="s">
        <v>58</v>
      </c>
      <c r="K32" t="s">
        <v>704</v>
      </c>
      <c r="L32" t="s">
        <v>59</v>
      </c>
      <c r="M32" t="s">
        <v>705</v>
      </c>
      <c r="N32" t="s">
        <v>60</v>
      </c>
      <c r="O32" t="s">
        <v>706</v>
      </c>
      <c r="P32" t="s">
        <v>61</v>
      </c>
      <c r="Q32" t="s">
        <v>647</v>
      </c>
      <c r="R32" t="s">
        <v>707</v>
      </c>
      <c r="S32" t="s">
        <v>284</v>
      </c>
      <c r="T32" t="s">
        <v>41</v>
      </c>
      <c r="U32" t="s">
        <v>708</v>
      </c>
      <c r="V32" t="s">
        <v>709</v>
      </c>
      <c r="W32" t="s">
        <v>713</v>
      </c>
      <c r="X32">
        <v>6126000</v>
      </c>
      <c r="Y32" t="s">
        <v>1642</v>
      </c>
      <c r="Z32" s="1">
        <v>44958</v>
      </c>
      <c r="AA32" t="s">
        <v>380</v>
      </c>
      <c r="AB32" s="1">
        <v>44958</v>
      </c>
      <c r="AC32" t="s">
        <v>244</v>
      </c>
      <c r="AD32" t="s">
        <v>1691</v>
      </c>
      <c r="AE32" t="s">
        <v>1644</v>
      </c>
      <c r="AF32" t="s">
        <v>714</v>
      </c>
      <c r="AG32" t="s">
        <v>645</v>
      </c>
      <c r="AH32" s="74" t="s">
        <v>625</v>
      </c>
      <c r="AI32" t="s">
        <v>158</v>
      </c>
      <c r="AJ32" t="s">
        <v>159</v>
      </c>
      <c r="AK32" t="s">
        <v>371</v>
      </c>
      <c r="AL32" s="1">
        <v>44956</v>
      </c>
      <c r="AM32" t="s">
        <v>260</v>
      </c>
      <c r="AN32" s="1">
        <v>44946</v>
      </c>
      <c r="AO32" t="s">
        <v>712</v>
      </c>
      <c r="AP32" t="s">
        <v>627</v>
      </c>
      <c r="AQ32" t="s">
        <v>39</v>
      </c>
      <c r="AR32" t="s">
        <v>639</v>
      </c>
      <c r="AS32" t="s">
        <v>628</v>
      </c>
      <c r="AT32" t="s">
        <v>395</v>
      </c>
      <c r="AU32" t="s">
        <v>64</v>
      </c>
      <c r="AV32" t="s">
        <v>35</v>
      </c>
      <c r="AW32" t="s">
        <v>65</v>
      </c>
      <c r="AX32" t="s">
        <v>66</v>
      </c>
      <c r="AY32" s="2">
        <v>0</v>
      </c>
      <c r="AZ32" s="2">
        <v>0</v>
      </c>
      <c r="BA32" s="2">
        <v>0</v>
      </c>
      <c r="BB32" s="2">
        <v>0</v>
      </c>
      <c r="BC32" s="2">
        <v>0</v>
      </c>
    </row>
    <row r="33" spans="1:55" x14ac:dyDescent="0.3">
      <c r="A33" t="s">
        <v>609</v>
      </c>
      <c r="B33" t="s">
        <v>610</v>
      </c>
      <c r="C33" t="s">
        <v>611</v>
      </c>
      <c r="D33" t="s">
        <v>612</v>
      </c>
      <c r="E33" t="s">
        <v>613</v>
      </c>
      <c r="F33" t="s">
        <v>614</v>
      </c>
      <c r="G33" t="s">
        <v>615</v>
      </c>
      <c r="H33" t="s">
        <v>27</v>
      </c>
      <c r="I33" t="s">
        <v>616</v>
      </c>
      <c r="J33" t="s">
        <v>28</v>
      </c>
      <c r="K33" t="s">
        <v>617</v>
      </c>
      <c r="L33" t="s">
        <v>29</v>
      </c>
      <c r="M33" t="s">
        <v>618</v>
      </c>
      <c r="N33" t="s">
        <v>30</v>
      </c>
      <c r="O33" t="s">
        <v>667</v>
      </c>
      <c r="P33" t="s">
        <v>51</v>
      </c>
      <c r="Q33" t="s">
        <v>647</v>
      </c>
      <c r="R33" t="s">
        <v>668</v>
      </c>
      <c r="S33" t="s">
        <v>281</v>
      </c>
      <c r="T33" t="s">
        <v>33</v>
      </c>
      <c r="U33" t="s">
        <v>91</v>
      </c>
      <c r="V33" t="s">
        <v>173</v>
      </c>
      <c r="W33" t="s">
        <v>679</v>
      </c>
      <c r="X33">
        <v>1480000</v>
      </c>
      <c r="Y33" t="s">
        <v>1642</v>
      </c>
      <c r="Z33" s="1">
        <v>44958</v>
      </c>
      <c r="AA33" t="s">
        <v>380</v>
      </c>
      <c r="AB33" s="1">
        <v>44958</v>
      </c>
      <c r="AC33" t="s">
        <v>243</v>
      </c>
      <c r="AD33" t="s">
        <v>1692</v>
      </c>
      <c r="AE33" t="s">
        <v>1644</v>
      </c>
      <c r="AF33" t="s">
        <v>680</v>
      </c>
      <c r="AG33" t="s">
        <v>678</v>
      </c>
      <c r="AH33" s="74" t="s">
        <v>625</v>
      </c>
      <c r="AI33" t="s">
        <v>158</v>
      </c>
      <c r="AJ33" t="s">
        <v>159</v>
      </c>
      <c r="AK33" t="s">
        <v>214</v>
      </c>
      <c r="AL33" s="1">
        <v>44956</v>
      </c>
      <c r="AM33" t="s">
        <v>264</v>
      </c>
      <c r="AN33" s="1">
        <v>44938</v>
      </c>
      <c r="AO33" t="s">
        <v>672</v>
      </c>
      <c r="AP33" t="s">
        <v>627</v>
      </c>
      <c r="AQ33" t="s">
        <v>39</v>
      </c>
      <c r="AR33" t="s">
        <v>282</v>
      </c>
      <c r="AS33" t="s">
        <v>628</v>
      </c>
      <c r="AT33" t="s">
        <v>386</v>
      </c>
      <c r="AU33" t="s">
        <v>52</v>
      </c>
      <c r="AV33" t="s">
        <v>35</v>
      </c>
      <c r="AW33" t="s">
        <v>53</v>
      </c>
      <c r="AX33" t="s">
        <v>54</v>
      </c>
      <c r="AY33" s="2">
        <v>0</v>
      </c>
      <c r="AZ33" s="2">
        <v>0</v>
      </c>
      <c r="BA33" s="2">
        <v>0</v>
      </c>
      <c r="BB33" s="2">
        <v>0</v>
      </c>
      <c r="BC33" s="2">
        <v>0</v>
      </c>
    </row>
    <row r="34" spans="1:55" x14ac:dyDescent="0.3">
      <c r="A34" t="s">
        <v>609</v>
      </c>
      <c r="B34" t="s">
        <v>610</v>
      </c>
      <c r="C34" t="s">
        <v>611</v>
      </c>
      <c r="D34" t="s">
        <v>612</v>
      </c>
      <c r="E34" t="s">
        <v>613</v>
      </c>
      <c r="F34" t="s">
        <v>614</v>
      </c>
      <c r="G34" t="s">
        <v>702</v>
      </c>
      <c r="H34" t="s">
        <v>57</v>
      </c>
      <c r="I34" t="s">
        <v>703</v>
      </c>
      <c r="J34" t="s">
        <v>58</v>
      </c>
      <c r="K34" t="s">
        <v>704</v>
      </c>
      <c r="L34" t="s">
        <v>59</v>
      </c>
      <c r="M34" t="s">
        <v>705</v>
      </c>
      <c r="N34" t="s">
        <v>60</v>
      </c>
      <c r="O34" t="s">
        <v>706</v>
      </c>
      <c r="P34" t="s">
        <v>61</v>
      </c>
      <c r="Q34" t="s">
        <v>647</v>
      </c>
      <c r="R34" t="s">
        <v>707</v>
      </c>
      <c r="S34" t="s">
        <v>284</v>
      </c>
      <c r="T34" t="s">
        <v>41</v>
      </c>
      <c r="U34" t="s">
        <v>708</v>
      </c>
      <c r="V34" t="s">
        <v>709</v>
      </c>
      <c r="W34" t="s">
        <v>710</v>
      </c>
      <c r="X34">
        <v>970000</v>
      </c>
      <c r="Y34" t="s">
        <v>1642</v>
      </c>
      <c r="Z34" s="1">
        <v>44958</v>
      </c>
      <c r="AA34" t="s">
        <v>380</v>
      </c>
      <c r="AB34" s="1">
        <v>44958</v>
      </c>
      <c r="AC34" t="s">
        <v>244</v>
      </c>
      <c r="AD34" t="s">
        <v>1693</v>
      </c>
      <c r="AE34" t="s">
        <v>1644</v>
      </c>
      <c r="AF34" t="s">
        <v>711</v>
      </c>
      <c r="AG34" t="s">
        <v>631</v>
      </c>
      <c r="AH34" s="74" t="s">
        <v>625</v>
      </c>
      <c r="AI34" t="s">
        <v>158</v>
      </c>
      <c r="AJ34" t="s">
        <v>159</v>
      </c>
      <c r="AK34" t="s">
        <v>1694</v>
      </c>
      <c r="AL34" s="1">
        <v>44956</v>
      </c>
      <c r="AM34" t="s">
        <v>216</v>
      </c>
      <c r="AN34" s="1">
        <v>44939</v>
      </c>
      <c r="AO34" t="s">
        <v>712</v>
      </c>
      <c r="AP34" t="s">
        <v>627</v>
      </c>
      <c r="AQ34" t="s">
        <v>39</v>
      </c>
      <c r="AR34" t="s">
        <v>639</v>
      </c>
      <c r="AS34" t="s">
        <v>628</v>
      </c>
      <c r="AT34" t="s">
        <v>395</v>
      </c>
      <c r="AU34" t="s">
        <v>64</v>
      </c>
      <c r="AV34" t="s">
        <v>35</v>
      </c>
      <c r="AW34" t="s">
        <v>65</v>
      </c>
      <c r="AX34" t="s">
        <v>66</v>
      </c>
      <c r="AY34" s="2">
        <v>0</v>
      </c>
      <c r="AZ34" s="2">
        <v>0</v>
      </c>
      <c r="BA34" s="2">
        <v>0</v>
      </c>
      <c r="BB34" s="2">
        <v>0</v>
      </c>
      <c r="BC34" s="2">
        <v>0</v>
      </c>
    </row>
    <row r="35" spans="1:55" x14ac:dyDescent="0.3">
      <c r="A35" t="s">
        <v>609</v>
      </c>
      <c r="B35" t="s">
        <v>610</v>
      </c>
      <c r="C35" t="s">
        <v>611</v>
      </c>
      <c r="D35" t="s">
        <v>612</v>
      </c>
      <c r="E35" t="s">
        <v>613</v>
      </c>
      <c r="F35" t="s">
        <v>614</v>
      </c>
      <c r="G35" t="s">
        <v>615</v>
      </c>
      <c r="H35" t="s">
        <v>27</v>
      </c>
      <c r="I35" t="s">
        <v>616</v>
      </c>
      <c r="J35" t="s">
        <v>28</v>
      </c>
      <c r="K35" t="s">
        <v>617</v>
      </c>
      <c r="L35" t="s">
        <v>29</v>
      </c>
      <c r="M35" t="s">
        <v>618</v>
      </c>
      <c r="N35" t="s">
        <v>30</v>
      </c>
      <c r="O35" t="s">
        <v>667</v>
      </c>
      <c r="P35" t="s">
        <v>51</v>
      </c>
      <c r="Q35" t="s">
        <v>647</v>
      </c>
      <c r="R35" t="s">
        <v>668</v>
      </c>
      <c r="S35" t="s">
        <v>281</v>
      </c>
      <c r="T35" t="s">
        <v>33</v>
      </c>
      <c r="U35" t="s">
        <v>277</v>
      </c>
      <c r="V35" t="s">
        <v>43</v>
      </c>
      <c r="W35" t="s">
        <v>681</v>
      </c>
      <c r="X35">
        <v>1499200</v>
      </c>
      <c r="Y35" t="s">
        <v>1642</v>
      </c>
      <c r="Z35" s="1">
        <v>44958</v>
      </c>
      <c r="AA35" t="s">
        <v>380</v>
      </c>
      <c r="AB35" s="1">
        <v>44958</v>
      </c>
      <c r="AC35" t="s">
        <v>243</v>
      </c>
      <c r="AD35" t="s">
        <v>1695</v>
      </c>
      <c r="AE35" t="s">
        <v>1644</v>
      </c>
      <c r="AF35" t="s">
        <v>682</v>
      </c>
      <c r="AG35" t="s">
        <v>634</v>
      </c>
      <c r="AH35" s="74" t="s">
        <v>625</v>
      </c>
      <c r="AI35" t="s">
        <v>158</v>
      </c>
      <c r="AJ35" t="s">
        <v>159</v>
      </c>
      <c r="AK35" t="s">
        <v>182</v>
      </c>
      <c r="AL35" s="1">
        <v>44956</v>
      </c>
      <c r="AM35" t="s">
        <v>263</v>
      </c>
      <c r="AN35" s="1">
        <v>44944</v>
      </c>
      <c r="AO35" t="s">
        <v>672</v>
      </c>
      <c r="AP35" t="s">
        <v>627</v>
      </c>
      <c r="AQ35" t="s">
        <v>39</v>
      </c>
      <c r="AR35" t="s">
        <v>282</v>
      </c>
      <c r="AS35" t="s">
        <v>628</v>
      </c>
      <c r="AT35" t="s">
        <v>386</v>
      </c>
      <c r="AU35" t="s">
        <v>52</v>
      </c>
      <c r="AV35" t="s">
        <v>35</v>
      </c>
      <c r="AW35" t="s">
        <v>53</v>
      </c>
      <c r="AX35" t="s">
        <v>54</v>
      </c>
      <c r="AY35" s="2">
        <v>0</v>
      </c>
      <c r="AZ35" s="2">
        <v>0</v>
      </c>
      <c r="BA35" s="2">
        <v>0</v>
      </c>
      <c r="BB35" s="2">
        <v>29984</v>
      </c>
      <c r="BC35" s="2">
        <v>0</v>
      </c>
    </row>
    <row r="36" spans="1:55" x14ac:dyDescent="0.3">
      <c r="A36" t="s">
        <v>609</v>
      </c>
      <c r="B36" t="s">
        <v>610</v>
      </c>
      <c r="C36" t="s">
        <v>611</v>
      </c>
      <c r="D36" t="s">
        <v>612</v>
      </c>
      <c r="E36" t="s">
        <v>613</v>
      </c>
      <c r="F36" t="s">
        <v>614</v>
      </c>
      <c r="G36" t="s">
        <v>702</v>
      </c>
      <c r="H36" t="s">
        <v>57</v>
      </c>
      <c r="I36" t="s">
        <v>703</v>
      </c>
      <c r="J36" t="s">
        <v>58</v>
      </c>
      <c r="K36" t="s">
        <v>704</v>
      </c>
      <c r="L36" t="s">
        <v>59</v>
      </c>
      <c r="M36" t="s">
        <v>705</v>
      </c>
      <c r="N36" t="s">
        <v>60</v>
      </c>
      <c r="O36" t="s">
        <v>706</v>
      </c>
      <c r="P36" t="s">
        <v>61</v>
      </c>
      <c r="Q36" t="s">
        <v>731</v>
      </c>
      <c r="R36" t="s">
        <v>732</v>
      </c>
      <c r="S36" t="s">
        <v>284</v>
      </c>
      <c r="T36" t="s">
        <v>41</v>
      </c>
      <c r="U36" t="s">
        <v>733</v>
      </c>
      <c r="V36" t="s">
        <v>112</v>
      </c>
      <c r="W36" t="s">
        <v>737</v>
      </c>
      <c r="X36">
        <v>2370000</v>
      </c>
      <c r="Y36" t="s">
        <v>1642</v>
      </c>
      <c r="Z36" s="1">
        <v>44958</v>
      </c>
      <c r="AA36" t="s">
        <v>380</v>
      </c>
      <c r="AB36" s="1">
        <v>44958</v>
      </c>
      <c r="AC36" t="s">
        <v>244</v>
      </c>
      <c r="AD36" t="s">
        <v>1696</v>
      </c>
      <c r="AE36" t="s">
        <v>1644</v>
      </c>
      <c r="AF36" t="s">
        <v>738</v>
      </c>
      <c r="AG36" t="s">
        <v>739</v>
      </c>
      <c r="AH36" s="74" t="s">
        <v>625</v>
      </c>
      <c r="AI36" t="s">
        <v>158</v>
      </c>
      <c r="AJ36" t="s">
        <v>159</v>
      </c>
      <c r="AK36" t="s">
        <v>1697</v>
      </c>
      <c r="AL36" s="1">
        <v>44956</v>
      </c>
      <c r="AM36" t="s">
        <v>220</v>
      </c>
      <c r="AN36" s="1">
        <v>44943</v>
      </c>
      <c r="AO36" t="s">
        <v>626</v>
      </c>
      <c r="AP36" t="s">
        <v>627</v>
      </c>
      <c r="AQ36" t="s">
        <v>39</v>
      </c>
      <c r="AR36" t="s">
        <v>639</v>
      </c>
      <c r="AS36" t="s">
        <v>628</v>
      </c>
      <c r="AT36" t="s">
        <v>736</v>
      </c>
      <c r="AU36" t="s">
        <v>304</v>
      </c>
      <c r="AV36" t="s">
        <v>35</v>
      </c>
      <c r="AW36" t="s">
        <v>36</v>
      </c>
      <c r="AX36" t="s">
        <v>47</v>
      </c>
      <c r="AY36" s="2">
        <v>0</v>
      </c>
      <c r="AZ36" s="2">
        <v>0</v>
      </c>
      <c r="BA36" s="2">
        <v>0</v>
      </c>
      <c r="BB36" s="2">
        <v>0</v>
      </c>
      <c r="BC36" s="2">
        <v>0</v>
      </c>
    </row>
    <row r="37" spans="1:55" x14ac:dyDescent="0.3">
      <c r="A37" t="s">
        <v>609</v>
      </c>
      <c r="B37" t="s">
        <v>610</v>
      </c>
      <c r="C37" t="s">
        <v>611</v>
      </c>
      <c r="D37" t="s">
        <v>612</v>
      </c>
      <c r="E37" t="s">
        <v>613</v>
      </c>
      <c r="F37" t="s">
        <v>614</v>
      </c>
      <c r="G37" t="s">
        <v>615</v>
      </c>
      <c r="H37" t="s">
        <v>27</v>
      </c>
      <c r="I37" t="s">
        <v>616</v>
      </c>
      <c r="J37" t="s">
        <v>28</v>
      </c>
      <c r="K37" t="s">
        <v>617</v>
      </c>
      <c r="L37" t="s">
        <v>29</v>
      </c>
      <c r="M37" t="s">
        <v>618</v>
      </c>
      <c r="N37" t="s">
        <v>30</v>
      </c>
      <c r="O37" t="s">
        <v>667</v>
      </c>
      <c r="P37" t="s">
        <v>51</v>
      </c>
      <c r="Q37" t="s">
        <v>647</v>
      </c>
      <c r="R37" t="s">
        <v>668</v>
      </c>
      <c r="S37" t="s">
        <v>284</v>
      </c>
      <c r="T37" t="s">
        <v>41</v>
      </c>
      <c r="U37" t="s">
        <v>177</v>
      </c>
      <c r="V37" t="s">
        <v>254</v>
      </c>
      <c r="W37" t="s">
        <v>683</v>
      </c>
      <c r="X37">
        <v>570000</v>
      </c>
      <c r="Y37" t="s">
        <v>1642</v>
      </c>
      <c r="Z37" s="1">
        <v>44958</v>
      </c>
      <c r="AA37" t="s">
        <v>380</v>
      </c>
      <c r="AB37" s="1">
        <v>44958</v>
      </c>
      <c r="AC37" t="s">
        <v>243</v>
      </c>
      <c r="AD37" t="s">
        <v>1698</v>
      </c>
      <c r="AE37" t="s">
        <v>1644</v>
      </c>
      <c r="AF37" t="s">
        <v>684</v>
      </c>
      <c r="AG37" t="s">
        <v>624</v>
      </c>
      <c r="AH37" s="74" t="s">
        <v>625</v>
      </c>
      <c r="AI37" t="s">
        <v>158</v>
      </c>
      <c r="AJ37" t="s">
        <v>159</v>
      </c>
      <c r="AK37" t="s">
        <v>764</v>
      </c>
      <c r="AL37" s="1">
        <v>44956</v>
      </c>
      <c r="AM37" t="s">
        <v>209</v>
      </c>
      <c r="AN37" s="1">
        <v>44937</v>
      </c>
      <c r="AO37" t="s">
        <v>672</v>
      </c>
      <c r="AP37" t="s">
        <v>627</v>
      </c>
      <c r="AQ37" t="s">
        <v>39</v>
      </c>
      <c r="AR37" t="s">
        <v>639</v>
      </c>
      <c r="AS37" t="s">
        <v>628</v>
      </c>
      <c r="AT37" t="s">
        <v>386</v>
      </c>
      <c r="AU37" t="s">
        <v>176</v>
      </c>
      <c r="AV37" t="s">
        <v>35</v>
      </c>
      <c r="AW37" t="s">
        <v>53</v>
      </c>
      <c r="AX37" t="s">
        <v>54</v>
      </c>
      <c r="AY37" s="2">
        <v>0</v>
      </c>
      <c r="AZ37" s="2">
        <v>0</v>
      </c>
      <c r="BA37" s="2">
        <v>0</v>
      </c>
      <c r="BB37" s="2">
        <v>0</v>
      </c>
      <c r="BC37" s="2">
        <v>0</v>
      </c>
    </row>
    <row r="38" spans="1:55" x14ac:dyDescent="0.3">
      <c r="A38" t="s">
        <v>609</v>
      </c>
      <c r="B38" t="s">
        <v>610</v>
      </c>
      <c r="C38" t="s">
        <v>611</v>
      </c>
      <c r="D38" t="s">
        <v>612</v>
      </c>
      <c r="E38" t="s">
        <v>613</v>
      </c>
      <c r="F38" t="s">
        <v>614</v>
      </c>
      <c r="G38" t="s">
        <v>702</v>
      </c>
      <c r="H38" t="s">
        <v>57</v>
      </c>
      <c r="I38" t="s">
        <v>703</v>
      </c>
      <c r="J38" t="s">
        <v>58</v>
      </c>
      <c r="K38" t="s">
        <v>704</v>
      </c>
      <c r="L38" t="s">
        <v>59</v>
      </c>
      <c r="M38" t="s">
        <v>705</v>
      </c>
      <c r="N38" t="s">
        <v>60</v>
      </c>
      <c r="O38" t="s">
        <v>706</v>
      </c>
      <c r="P38" t="s">
        <v>61</v>
      </c>
      <c r="Q38" t="s">
        <v>731</v>
      </c>
      <c r="R38" t="s">
        <v>732</v>
      </c>
      <c r="S38" t="s">
        <v>284</v>
      </c>
      <c r="T38" t="s">
        <v>41</v>
      </c>
      <c r="U38" t="s">
        <v>733</v>
      </c>
      <c r="V38" t="s">
        <v>112</v>
      </c>
      <c r="W38" t="s">
        <v>734</v>
      </c>
      <c r="X38">
        <v>930000</v>
      </c>
      <c r="Y38" t="s">
        <v>1642</v>
      </c>
      <c r="Z38" s="1">
        <v>44958</v>
      </c>
      <c r="AA38" t="s">
        <v>380</v>
      </c>
      <c r="AB38" s="1">
        <v>44958</v>
      </c>
      <c r="AC38" t="s">
        <v>244</v>
      </c>
      <c r="AD38" t="s">
        <v>1699</v>
      </c>
      <c r="AE38" t="s">
        <v>1644</v>
      </c>
      <c r="AF38" t="s">
        <v>735</v>
      </c>
      <c r="AG38" t="s">
        <v>675</v>
      </c>
      <c r="AH38" s="74" t="s">
        <v>625</v>
      </c>
      <c r="AI38" t="s">
        <v>158</v>
      </c>
      <c r="AJ38" t="s">
        <v>159</v>
      </c>
      <c r="AK38" t="s">
        <v>258</v>
      </c>
      <c r="AL38" s="1">
        <v>44956</v>
      </c>
      <c r="AM38" t="s">
        <v>221</v>
      </c>
      <c r="AN38" s="1">
        <v>44942</v>
      </c>
      <c r="AO38" t="s">
        <v>626</v>
      </c>
      <c r="AP38" t="s">
        <v>627</v>
      </c>
      <c r="AQ38" t="s">
        <v>39</v>
      </c>
      <c r="AR38" t="s">
        <v>639</v>
      </c>
      <c r="AS38" t="s">
        <v>628</v>
      </c>
      <c r="AT38" t="s">
        <v>736</v>
      </c>
      <c r="AU38" t="s">
        <v>304</v>
      </c>
      <c r="AV38" t="s">
        <v>35</v>
      </c>
      <c r="AW38" t="s">
        <v>36</v>
      </c>
      <c r="AX38" t="s">
        <v>47</v>
      </c>
      <c r="AY38" s="2">
        <v>0</v>
      </c>
      <c r="AZ38" s="2">
        <v>0</v>
      </c>
      <c r="BA38" s="2">
        <v>0</v>
      </c>
      <c r="BB38" s="2">
        <v>0</v>
      </c>
      <c r="BC38" s="2">
        <v>0</v>
      </c>
    </row>
    <row r="39" spans="1:55" x14ac:dyDescent="0.3">
      <c r="A39" t="s">
        <v>609</v>
      </c>
      <c r="B39" t="s">
        <v>610</v>
      </c>
      <c r="C39" t="s">
        <v>611</v>
      </c>
      <c r="D39" t="s">
        <v>612</v>
      </c>
      <c r="E39" t="s">
        <v>613</v>
      </c>
      <c r="F39" t="s">
        <v>614</v>
      </c>
      <c r="G39" t="s">
        <v>615</v>
      </c>
      <c r="H39" t="s">
        <v>27</v>
      </c>
      <c r="I39" t="s">
        <v>616</v>
      </c>
      <c r="J39" t="s">
        <v>28</v>
      </c>
      <c r="K39" t="s">
        <v>617</v>
      </c>
      <c r="L39" t="s">
        <v>29</v>
      </c>
      <c r="M39" t="s">
        <v>618</v>
      </c>
      <c r="N39" t="s">
        <v>30</v>
      </c>
      <c r="O39" t="s">
        <v>685</v>
      </c>
      <c r="P39" t="s">
        <v>178</v>
      </c>
      <c r="Q39" t="s">
        <v>647</v>
      </c>
      <c r="R39" t="s">
        <v>686</v>
      </c>
      <c r="S39" t="s">
        <v>281</v>
      </c>
      <c r="T39" t="s">
        <v>33</v>
      </c>
      <c r="U39" t="s">
        <v>365</v>
      </c>
      <c r="V39" t="s">
        <v>50</v>
      </c>
      <c r="W39" t="s">
        <v>687</v>
      </c>
      <c r="X39">
        <v>440000</v>
      </c>
      <c r="Y39" t="s">
        <v>1642</v>
      </c>
      <c r="Z39" s="1">
        <v>44958</v>
      </c>
      <c r="AA39" t="s">
        <v>380</v>
      </c>
      <c r="AB39" s="1">
        <v>44958</v>
      </c>
      <c r="AC39" t="s">
        <v>243</v>
      </c>
      <c r="AD39" t="s">
        <v>1700</v>
      </c>
      <c r="AE39" t="s">
        <v>1644</v>
      </c>
      <c r="AF39" t="s">
        <v>688</v>
      </c>
      <c r="AG39" t="s">
        <v>652</v>
      </c>
      <c r="AH39" s="74" t="s">
        <v>625</v>
      </c>
      <c r="AI39" t="s">
        <v>158</v>
      </c>
      <c r="AJ39" t="s">
        <v>159</v>
      </c>
      <c r="AK39" t="s">
        <v>262</v>
      </c>
      <c r="AL39" s="1">
        <v>44956</v>
      </c>
      <c r="AM39" t="s">
        <v>689</v>
      </c>
      <c r="AN39" s="1">
        <v>44935</v>
      </c>
      <c r="AO39" t="s">
        <v>672</v>
      </c>
      <c r="AP39" t="s">
        <v>627</v>
      </c>
      <c r="AQ39" t="s">
        <v>39</v>
      </c>
      <c r="AR39" t="s">
        <v>282</v>
      </c>
      <c r="AS39" t="s">
        <v>628</v>
      </c>
      <c r="AT39" t="s">
        <v>392</v>
      </c>
      <c r="AU39" t="s">
        <v>180</v>
      </c>
      <c r="AV39" t="s">
        <v>35</v>
      </c>
      <c r="AW39" t="s">
        <v>53</v>
      </c>
      <c r="AX39" t="s">
        <v>63</v>
      </c>
      <c r="AY39" s="2">
        <v>0</v>
      </c>
      <c r="AZ39" s="2">
        <v>0</v>
      </c>
      <c r="BA39" s="2">
        <v>0</v>
      </c>
      <c r="BB39" s="2">
        <v>0</v>
      </c>
      <c r="BC39" s="2">
        <v>0</v>
      </c>
    </row>
    <row r="40" spans="1:55" x14ac:dyDescent="0.3">
      <c r="A40" t="s">
        <v>609</v>
      </c>
      <c r="B40" t="s">
        <v>610</v>
      </c>
      <c r="C40" t="s">
        <v>611</v>
      </c>
      <c r="D40" t="s">
        <v>612</v>
      </c>
      <c r="E40" t="s">
        <v>613</v>
      </c>
      <c r="F40" t="s">
        <v>614</v>
      </c>
      <c r="G40" t="s">
        <v>615</v>
      </c>
      <c r="H40" t="s">
        <v>27</v>
      </c>
      <c r="I40" t="s">
        <v>616</v>
      </c>
      <c r="J40" t="s">
        <v>28</v>
      </c>
      <c r="K40" t="s">
        <v>617</v>
      </c>
      <c r="L40" t="s">
        <v>29</v>
      </c>
      <c r="M40" t="s">
        <v>618</v>
      </c>
      <c r="N40" t="s">
        <v>30</v>
      </c>
      <c r="O40" t="s">
        <v>685</v>
      </c>
      <c r="P40" t="s">
        <v>178</v>
      </c>
      <c r="Q40" t="s">
        <v>620</v>
      </c>
      <c r="R40" t="s">
        <v>695</v>
      </c>
      <c r="S40" t="s">
        <v>281</v>
      </c>
      <c r="T40" t="s">
        <v>33</v>
      </c>
      <c r="U40" t="s">
        <v>90</v>
      </c>
      <c r="V40" t="s">
        <v>252</v>
      </c>
      <c r="W40" t="s">
        <v>690</v>
      </c>
      <c r="X40">
        <v>1000000</v>
      </c>
      <c r="Y40" t="s">
        <v>1642</v>
      </c>
      <c r="Z40" s="1">
        <v>44958</v>
      </c>
      <c r="AA40" t="s">
        <v>380</v>
      </c>
      <c r="AB40" s="1">
        <v>44958</v>
      </c>
      <c r="AC40" t="s">
        <v>243</v>
      </c>
      <c r="AD40" t="s">
        <v>1701</v>
      </c>
      <c r="AE40" t="s">
        <v>1644</v>
      </c>
      <c r="AF40" t="s">
        <v>691</v>
      </c>
      <c r="AG40" t="s">
        <v>652</v>
      </c>
      <c r="AH40" s="74" t="s">
        <v>625</v>
      </c>
      <c r="AI40" t="s">
        <v>158</v>
      </c>
      <c r="AJ40" t="s">
        <v>159</v>
      </c>
      <c r="AK40" t="s">
        <v>206</v>
      </c>
      <c r="AL40" s="1">
        <v>44956</v>
      </c>
      <c r="AM40" t="s">
        <v>692</v>
      </c>
      <c r="AN40" s="1">
        <v>44935</v>
      </c>
      <c r="AO40" t="s">
        <v>672</v>
      </c>
      <c r="AP40" t="s">
        <v>627</v>
      </c>
      <c r="AQ40" t="s">
        <v>39</v>
      </c>
      <c r="AR40" t="s">
        <v>282</v>
      </c>
      <c r="AS40" t="s">
        <v>628</v>
      </c>
      <c r="AT40" t="s">
        <v>698</v>
      </c>
      <c r="AU40" t="s">
        <v>699</v>
      </c>
      <c r="AV40" t="s">
        <v>35</v>
      </c>
      <c r="AW40" t="s">
        <v>53</v>
      </c>
      <c r="AX40" t="s">
        <v>63</v>
      </c>
      <c r="AY40" s="2">
        <v>0</v>
      </c>
      <c r="AZ40" s="2">
        <v>0</v>
      </c>
      <c r="BA40" s="2">
        <v>0</v>
      </c>
      <c r="BB40" s="2">
        <v>0</v>
      </c>
      <c r="BC40" s="2">
        <v>0</v>
      </c>
    </row>
    <row r="41" spans="1:55" x14ac:dyDescent="0.3">
      <c r="A41" t="s">
        <v>609</v>
      </c>
      <c r="B41" t="s">
        <v>610</v>
      </c>
      <c r="C41" t="s">
        <v>611</v>
      </c>
      <c r="D41" t="s">
        <v>612</v>
      </c>
      <c r="E41" t="s">
        <v>613</v>
      </c>
      <c r="F41" t="s">
        <v>614</v>
      </c>
      <c r="G41" t="s">
        <v>615</v>
      </c>
      <c r="H41" t="s">
        <v>27</v>
      </c>
      <c r="I41" t="s">
        <v>616</v>
      </c>
      <c r="J41" t="s">
        <v>28</v>
      </c>
      <c r="K41" t="s">
        <v>617</v>
      </c>
      <c r="L41" t="s">
        <v>29</v>
      </c>
      <c r="M41" t="s">
        <v>618</v>
      </c>
      <c r="N41" t="s">
        <v>30</v>
      </c>
      <c r="O41" t="s">
        <v>685</v>
      </c>
      <c r="P41" t="s">
        <v>178</v>
      </c>
      <c r="Q41" t="s">
        <v>620</v>
      </c>
      <c r="R41" t="s">
        <v>695</v>
      </c>
      <c r="S41" t="s">
        <v>281</v>
      </c>
      <c r="T41" t="s">
        <v>33</v>
      </c>
      <c r="U41" t="s">
        <v>91</v>
      </c>
      <c r="V41" t="s">
        <v>106</v>
      </c>
      <c r="W41" t="s">
        <v>693</v>
      </c>
      <c r="X41">
        <v>1500000</v>
      </c>
      <c r="Y41" t="s">
        <v>1642</v>
      </c>
      <c r="Z41" s="1">
        <v>44958</v>
      </c>
      <c r="AA41" t="s">
        <v>380</v>
      </c>
      <c r="AB41" s="1">
        <v>44958</v>
      </c>
      <c r="AC41" t="s">
        <v>243</v>
      </c>
      <c r="AD41" t="s">
        <v>1702</v>
      </c>
      <c r="AE41" t="s">
        <v>1644</v>
      </c>
      <c r="AF41" t="s">
        <v>694</v>
      </c>
      <c r="AG41" t="s">
        <v>652</v>
      </c>
      <c r="AH41" s="74" t="s">
        <v>625</v>
      </c>
      <c r="AI41" t="s">
        <v>158</v>
      </c>
      <c r="AJ41" t="s">
        <v>159</v>
      </c>
      <c r="AK41" t="s">
        <v>181</v>
      </c>
      <c r="AL41" s="1">
        <v>44956</v>
      </c>
      <c r="AM41" t="s">
        <v>202</v>
      </c>
      <c r="AN41" s="1">
        <v>44935</v>
      </c>
      <c r="AO41" t="s">
        <v>672</v>
      </c>
      <c r="AP41" t="s">
        <v>627</v>
      </c>
      <c r="AQ41" t="s">
        <v>39</v>
      </c>
      <c r="AR41" t="s">
        <v>282</v>
      </c>
      <c r="AS41" t="s">
        <v>628</v>
      </c>
      <c r="AT41" t="s">
        <v>698</v>
      </c>
      <c r="AU41" t="s">
        <v>699</v>
      </c>
      <c r="AV41" t="s">
        <v>35</v>
      </c>
      <c r="AW41" t="s">
        <v>53</v>
      </c>
      <c r="AX41" t="s">
        <v>63</v>
      </c>
      <c r="AY41" s="2">
        <v>0</v>
      </c>
      <c r="AZ41" s="2">
        <v>0</v>
      </c>
      <c r="BA41" s="2">
        <v>0</v>
      </c>
      <c r="BB41" s="2">
        <v>0</v>
      </c>
      <c r="BC41" s="2">
        <v>0</v>
      </c>
    </row>
    <row r="42" spans="1:55" x14ac:dyDescent="0.3">
      <c r="A42" t="s">
        <v>609</v>
      </c>
      <c r="B42" t="s">
        <v>610</v>
      </c>
      <c r="C42" t="s">
        <v>611</v>
      </c>
      <c r="D42" t="s">
        <v>612</v>
      </c>
      <c r="E42" t="s">
        <v>613</v>
      </c>
      <c r="F42" t="s">
        <v>614</v>
      </c>
      <c r="G42" t="s">
        <v>615</v>
      </c>
      <c r="H42" t="s">
        <v>27</v>
      </c>
      <c r="I42" t="s">
        <v>616</v>
      </c>
      <c r="J42" t="s">
        <v>28</v>
      </c>
      <c r="K42" t="s">
        <v>617</v>
      </c>
      <c r="L42" t="s">
        <v>29</v>
      </c>
      <c r="M42" t="s">
        <v>618</v>
      </c>
      <c r="N42" t="s">
        <v>30</v>
      </c>
      <c r="O42" t="s">
        <v>685</v>
      </c>
      <c r="P42" t="s">
        <v>178</v>
      </c>
      <c r="Q42" t="s">
        <v>620</v>
      </c>
      <c r="R42" t="s">
        <v>695</v>
      </c>
      <c r="S42" t="s">
        <v>281</v>
      </c>
      <c r="T42" t="s">
        <v>33</v>
      </c>
      <c r="U42" t="s">
        <v>90</v>
      </c>
      <c r="V42" t="s">
        <v>252</v>
      </c>
      <c r="W42" t="s">
        <v>696</v>
      </c>
      <c r="X42">
        <v>997000</v>
      </c>
      <c r="Y42" t="s">
        <v>1642</v>
      </c>
      <c r="Z42" s="1">
        <v>44958</v>
      </c>
      <c r="AA42" t="s">
        <v>380</v>
      </c>
      <c r="AB42" s="1">
        <v>44958</v>
      </c>
      <c r="AC42" t="s">
        <v>243</v>
      </c>
      <c r="AD42" t="s">
        <v>1703</v>
      </c>
      <c r="AE42" t="s">
        <v>1644</v>
      </c>
      <c r="AF42" t="s">
        <v>697</v>
      </c>
      <c r="AG42" t="s">
        <v>675</v>
      </c>
      <c r="AH42" s="74" t="s">
        <v>625</v>
      </c>
      <c r="AI42" t="s">
        <v>158</v>
      </c>
      <c r="AJ42" t="s">
        <v>159</v>
      </c>
      <c r="AK42" t="s">
        <v>175</v>
      </c>
      <c r="AL42" s="1">
        <v>44956</v>
      </c>
      <c r="AM42" t="s">
        <v>245</v>
      </c>
      <c r="AN42" s="1">
        <v>44942</v>
      </c>
      <c r="AO42" t="s">
        <v>672</v>
      </c>
      <c r="AP42" t="s">
        <v>627</v>
      </c>
      <c r="AQ42" t="s">
        <v>39</v>
      </c>
      <c r="AR42" t="s">
        <v>282</v>
      </c>
      <c r="AS42" t="s">
        <v>628</v>
      </c>
      <c r="AT42" t="s">
        <v>698</v>
      </c>
      <c r="AU42" t="s">
        <v>699</v>
      </c>
      <c r="AV42" t="s">
        <v>35</v>
      </c>
      <c r="AW42" t="s">
        <v>53</v>
      </c>
      <c r="AX42" t="s">
        <v>63</v>
      </c>
      <c r="AY42" s="2">
        <v>0</v>
      </c>
      <c r="AZ42" s="2">
        <v>0</v>
      </c>
      <c r="BA42" s="2">
        <v>0</v>
      </c>
      <c r="BB42" s="2">
        <v>0</v>
      </c>
      <c r="BC42" s="2">
        <v>0</v>
      </c>
    </row>
    <row r="43" spans="1:55" x14ac:dyDescent="0.3">
      <c r="A43" t="s">
        <v>609</v>
      </c>
      <c r="B43" t="s">
        <v>610</v>
      </c>
      <c r="C43" t="s">
        <v>611</v>
      </c>
      <c r="D43" t="s">
        <v>612</v>
      </c>
      <c r="E43" t="s">
        <v>613</v>
      </c>
      <c r="F43" t="s">
        <v>614</v>
      </c>
      <c r="G43" t="s">
        <v>615</v>
      </c>
      <c r="H43" t="s">
        <v>27</v>
      </c>
      <c r="I43" t="s">
        <v>616</v>
      </c>
      <c r="J43" t="s">
        <v>28</v>
      </c>
      <c r="K43" t="s">
        <v>617</v>
      </c>
      <c r="L43" t="s">
        <v>29</v>
      </c>
      <c r="M43" t="s">
        <v>618</v>
      </c>
      <c r="N43" t="s">
        <v>30</v>
      </c>
      <c r="O43" t="s">
        <v>685</v>
      </c>
      <c r="P43" t="s">
        <v>178</v>
      </c>
      <c r="Q43" t="s">
        <v>620</v>
      </c>
      <c r="R43" t="s">
        <v>695</v>
      </c>
      <c r="S43" t="s">
        <v>281</v>
      </c>
      <c r="T43" t="s">
        <v>33</v>
      </c>
      <c r="U43" t="s">
        <v>91</v>
      </c>
      <c r="V43" t="s">
        <v>106</v>
      </c>
      <c r="W43" t="s">
        <v>700</v>
      </c>
      <c r="X43">
        <v>1500000</v>
      </c>
      <c r="Y43" t="s">
        <v>1642</v>
      </c>
      <c r="Z43" s="1">
        <v>44958</v>
      </c>
      <c r="AA43" t="s">
        <v>380</v>
      </c>
      <c r="AB43" s="1">
        <v>44958</v>
      </c>
      <c r="AC43" t="s">
        <v>243</v>
      </c>
      <c r="AD43" t="s">
        <v>1704</v>
      </c>
      <c r="AE43" t="s">
        <v>1644</v>
      </c>
      <c r="AF43" t="s">
        <v>701</v>
      </c>
      <c r="AG43" t="s">
        <v>675</v>
      </c>
      <c r="AH43" s="74" t="s">
        <v>625</v>
      </c>
      <c r="AI43" t="s">
        <v>158</v>
      </c>
      <c r="AJ43" t="s">
        <v>159</v>
      </c>
      <c r="AK43" t="s">
        <v>170</v>
      </c>
      <c r="AL43" s="1">
        <v>44956</v>
      </c>
      <c r="AM43" t="s">
        <v>244</v>
      </c>
      <c r="AN43" s="1">
        <v>44942</v>
      </c>
      <c r="AO43" t="s">
        <v>672</v>
      </c>
      <c r="AP43" t="s">
        <v>627</v>
      </c>
      <c r="AQ43" t="s">
        <v>39</v>
      </c>
      <c r="AR43" t="s">
        <v>282</v>
      </c>
      <c r="AS43" t="s">
        <v>628</v>
      </c>
      <c r="AT43" t="s">
        <v>698</v>
      </c>
      <c r="AU43" t="s">
        <v>699</v>
      </c>
      <c r="AV43" t="s">
        <v>35</v>
      </c>
      <c r="AW43" t="s">
        <v>53</v>
      </c>
      <c r="AX43" t="s">
        <v>63</v>
      </c>
      <c r="AY43" s="2">
        <v>0</v>
      </c>
      <c r="AZ43" s="2">
        <v>0</v>
      </c>
      <c r="BA43" s="2">
        <v>0</v>
      </c>
      <c r="BB43" s="2">
        <v>0</v>
      </c>
      <c r="BC43" s="2">
        <v>0</v>
      </c>
    </row>
    <row r="44" spans="1:55" x14ac:dyDescent="0.3">
      <c r="A44" t="s">
        <v>609</v>
      </c>
      <c r="B44" t="s">
        <v>610</v>
      </c>
      <c r="C44" t="s">
        <v>611</v>
      </c>
      <c r="D44" t="s">
        <v>612</v>
      </c>
      <c r="E44" t="s">
        <v>613</v>
      </c>
      <c r="F44" t="s">
        <v>614</v>
      </c>
      <c r="G44" t="s">
        <v>702</v>
      </c>
      <c r="H44" t="s">
        <v>57</v>
      </c>
      <c r="I44" t="s">
        <v>703</v>
      </c>
      <c r="J44" t="s">
        <v>58</v>
      </c>
      <c r="K44" t="s">
        <v>781</v>
      </c>
      <c r="L44" t="s">
        <v>79</v>
      </c>
      <c r="M44" t="s">
        <v>782</v>
      </c>
      <c r="N44" t="s">
        <v>80</v>
      </c>
      <c r="O44" t="s">
        <v>791</v>
      </c>
      <c r="P44" t="s">
        <v>116</v>
      </c>
      <c r="Q44" t="s">
        <v>647</v>
      </c>
      <c r="R44" t="s">
        <v>792</v>
      </c>
      <c r="S44" t="s">
        <v>284</v>
      </c>
      <c r="T44" t="s">
        <v>41</v>
      </c>
      <c r="U44" t="s">
        <v>798</v>
      </c>
      <c r="V44" t="s">
        <v>799</v>
      </c>
      <c r="W44" t="s">
        <v>802</v>
      </c>
      <c r="X44">
        <v>3862000</v>
      </c>
      <c r="Y44" t="s">
        <v>1642</v>
      </c>
      <c r="Z44" s="1">
        <v>44958</v>
      </c>
      <c r="AA44" t="s">
        <v>380</v>
      </c>
      <c r="AB44" s="1">
        <v>44958</v>
      </c>
      <c r="AC44" t="s">
        <v>245</v>
      </c>
      <c r="AD44" t="s">
        <v>1705</v>
      </c>
      <c r="AE44" t="s">
        <v>1644</v>
      </c>
      <c r="AF44" t="s">
        <v>803</v>
      </c>
      <c r="AG44" t="s">
        <v>634</v>
      </c>
      <c r="AH44" s="74" t="s">
        <v>625</v>
      </c>
      <c r="AI44" t="s">
        <v>158</v>
      </c>
      <c r="AJ44" t="s">
        <v>159</v>
      </c>
      <c r="AK44" t="s">
        <v>761</v>
      </c>
      <c r="AL44" s="1">
        <v>44956</v>
      </c>
      <c r="AM44" t="s">
        <v>225</v>
      </c>
      <c r="AN44" s="1">
        <v>44944</v>
      </c>
      <c r="AO44" t="s">
        <v>787</v>
      </c>
      <c r="AP44" t="s">
        <v>627</v>
      </c>
      <c r="AQ44" t="s">
        <v>39</v>
      </c>
      <c r="AR44" t="s">
        <v>639</v>
      </c>
      <c r="AS44" t="s">
        <v>628</v>
      </c>
      <c r="AT44" t="s">
        <v>385</v>
      </c>
      <c r="AU44" t="s">
        <v>164</v>
      </c>
      <c r="AV44" t="s">
        <v>35</v>
      </c>
      <c r="AW44" t="s">
        <v>83</v>
      </c>
      <c r="AX44" t="s">
        <v>84</v>
      </c>
      <c r="AY44" s="2">
        <v>0</v>
      </c>
      <c r="AZ44" s="2">
        <v>0</v>
      </c>
      <c r="BA44" s="2">
        <v>0</v>
      </c>
      <c r="BB44" s="2">
        <v>0</v>
      </c>
      <c r="BC44" s="2">
        <v>0</v>
      </c>
    </row>
    <row r="45" spans="1:55" x14ac:dyDescent="0.3">
      <c r="A45" t="s">
        <v>609</v>
      </c>
      <c r="B45" t="s">
        <v>610</v>
      </c>
      <c r="C45" t="s">
        <v>611</v>
      </c>
      <c r="D45" t="s">
        <v>612</v>
      </c>
      <c r="E45" t="s">
        <v>613</v>
      </c>
      <c r="F45" t="s">
        <v>614</v>
      </c>
      <c r="G45" t="s">
        <v>702</v>
      </c>
      <c r="H45" t="s">
        <v>57</v>
      </c>
      <c r="I45" t="s">
        <v>703</v>
      </c>
      <c r="J45" t="s">
        <v>58</v>
      </c>
      <c r="K45" t="s">
        <v>781</v>
      </c>
      <c r="L45" t="s">
        <v>79</v>
      </c>
      <c r="M45" t="s">
        <v>782</v>
      </c>
      <c r="N45" t="s">
        <v>80</v>
      </c>
      <c r="O45" t="s">
        <v>791</v>
      </c>
      <c r="P45" t="s">
        <v>116</v>
      </c>
      <c r="Q45" t="s">
        <v>647</v>
      </c>
      <c r="R45" t="s">
        <v>792</v>
      </c>
      <c r="S45" t="s">
        <v>284</v>
      </c>
      <c r="T45" t="s">
        <v>41</v>
      </c>
      <c r="U45" t="s">
        <v>798</v>
      </c>
      <c r="V45" t="s">
        <v>799</v>
      </c>
      <c r="W45" t="s">
        <v>800</v>
      </c>
      <c r="X45">
        <v>5275000</v>
      </c>
      <c r="Y45" t="s">
        <v>1642</v>
      </c>
      <c r="Z45" s="1">
        <v>44958</v>
      </c>
      <c r="AA45" t="s">
        <v>380</v>
      </c>
      <c r="AB45" s="1">
        <v>44958</v>
      </c>
      <c r="AC45" t="s">
        <v>245</v>
      </c>
      <c r="AD45" t="s">
        <v>1706</v>
      </c>
      <c r="AE45" t="s">
        <v>1644</v>
      </c>
      <c r="AF45" t="s">
        <v>801</v>
      </c>
      <c r="AG45" t="s">
        <v>678</v>
      </c>
      <c r="AH45" s="74" t="s">
        <v>625</v>
      </c>
      <c r="AI45" t="s">
        <v>158</v>
      </c>
      <c r="AJ45" t="s">
        <v>159</v>
      </c>
      <c r="AK45" t="s">
        <v>757</v>
      </c>
      <c r="AL45" s="1">
        <v>44956</v>
      </c>
      <c r="AM45" t="s">
        <v>230</v>
      </c>
      <c r="AN45" s="1">
        <v>44938</v>
      </c>
      <c r="AO45" t="s">
        <v>787</v>
      </c>
      <c r="AP45" t="s">
        <v>627</v>
      </c>
      <c r="AQ45" t="s">
        <v>39</v>
      </c>
      <c r="AR45" t="s">
        <v>639</v>
      </c>
      <c r="AS45" t="s">
        <v>628</v>
      </c>
      <c r="AT45" t="s">
        <v>385</v>
      </c>
      <c r="AU45" t="s">
        <v>164</v>
      </c>
      <c r="AV45" t="s">
        <v>35</v>
      </c>
      <c r="AW45" t="s">
        <v>83</v>
      </c>
      <c r="AX45" t="s">
        <v>84</v>
      </c>
      <c r="AY45" s="2">
        <v>0</v>
      </c>
      <c r="AZ45" s="2">
        <v>0</v>
      </c>
      <c r="BA45" s="2">
        <v>0</v>
      </c>
      <c r="BB45" s="2">
        <v>0</v>
      </c>
      <c r="BC45" s="2">
        <v>0</v>
      </c>
    </row>
    <row r="46" spans="1:55" x14ac:dyDescent="0.3">
      <c r="A46" t="s">
        <v>609</v>
      </c>
      <c r="B46" t="s">
        <v>610</v>
      </c>
      <c r="C46" t="s">
        <v>611</v>
      </c>
      <c r="D46" t="s">
        <v>612</v>
      </c>
      <c r="E46" t="s">
        <v>613</v>
      </c>
      <c r="F46" t="s">
        <v>614</v>
      </c>
      <c r="G46" t="s">
        <v>702</v>
      </c>
      <c r="H46" t="s">
        <v>57</v>
      </c>
      <c r="I46" t="s">
        <v>703</v>
      </c>
      <c r="J46" t="s">
        <v>58</v>
      </c>
      <c r="K46" t="s">
        <v>781</v>
      </c>
      <c r="L46" t="s">
        <v>79</v>
      </c>
      <c r="M46" t="s">
        <v>782</v>
      </c>
      <c r="N46" t="s">
        <v>80</v>
      </c>
      <c r="O46" t="s">
        <v>791</v>
      </c>
      <c r="P46" t="s">
        <v>116</v>
      </c>
      <c r="Q46" t="s">
        <v>647</v>
      </c>
      <c r="R46" t="s">
        <v>792</v>
      </c>
      <c r="S46" t="s">
        <v>281</v>
      </c>
      <c r="T46" t="s">
        <v>33</v>
      </c>
      <c r="U46" t="s">
        <v>365</v>
      </c>
      <c r="V46" t="s">
        <v>793</v>
      </c>
      <c r="W46" t="s">
        <v>796</v>
      </c>
      <c r="X46">
        <v>720000</v>
      </c>
      <c r="Y46" t="s">
        <v>1642</v>
      </c>
      <c r="Z46" s="1">
        <v>44958</v>
      </c>
      <c r="AA46" t="s">
        <v>380</v>
      </c>
      <c r="AB46" s="1">
        <v>44958</v>
      </c>
      <c r="AC46" t="s">
        <v>245</v>
      </c>
      <c r="AD46" t="s">
        <v>1707</v>
      </c>
      <c r="AE46" t="s">
        <v>1644</v>
      </c>
      <c r="AF46" t="s">
        <v>797</v>
      </c>
      <c r="AG46" t="s">
        <v>624</v>
      </c>
      <c r="AH46" s="74" t="s">
        <v>625</v>
      </c>
      <c r="AI46" t="s">
        <v>158</v>
      </c>
      <c r="AJ46" t="s">
        <v>159</v>
      </c>
      <c r="AK46" t="s">
        <v>753</v>
      </c>
      <c r="AL46" s="1">
        <v>44956</v>
      </c>
      <c r="AM46" t="s">
        <v>231</v>
      </c>
      <c r="AN46" s="1">
        <v>44937</v>
      </c>
      <c r="AO46" t="s">
        <v>787</v>
      </c>
      <c r="AP46" t="s">
        <v>627</v>
      </c>
      <c r="AQ46" t="s">
        <v>39</v>
      </c>
      <c r="AR46" t="s">
        <v>282</v>
      </c>
      <c r="AS46" t="s">
        <v>628</v>
      </c>
      <c r="AT46" t="s">
        <v>385</v>
      </c>
      <c r="AU46" t="s">
        <v>117</v>
      </c>
      <c r="AV46" t="s">
        <v>35</v>
      </c>
      <c r="AW46" t="s">
        <v>83</v>
      </c>
      <c r="AX46" t="s">
        <v>84</v>
      </c>
      <c r="AY46" s="2">
        <v>0</v>
      </c>
      <c r="AZ46" s="2">
        <v>0</v>
      </c>
      <c r="BA46" s="2">
        <v>0</v>
      </c>
      <c r="BB46" s="2">
        <v>0</v>
      </c>
      <c r="BC46" s="2">
        <v>0</v>
      </c>
    </row>
    <row r="47" spans="1:55" x14ac:dyDescent="0.3">
      <c r="A47" t="s">
        <v>609</v>
      </c>
      <c r="B47" t="s">
        <v>610</v>
      </c>
      <c r="C47" t="s">
        <v>611</v>
      </c>
      <c r="D47" t="s">
        <v>612</v>
      </c>
      <c r="E47" t="s">
        <v>613</v>
      </c>
      <c r="F47" t="s">
        <v>614</v>
      </c>
      <c r="G47" t="s">
        <v>702</v>
      </c>
      <c r="H47" t="s">
        <v>57</v>
      </c>
      <c r="I47" t="s">
        <v>703</v>
      </c>
      <c r="J47" t="s">
        <v>58</v>
      </c>
      <c r="K47" t="s">
        <v>781</v>
      </c>
      <c r="L47" t="s">
        <v>79</v>
      </c>
      <c r="M47" t="s">
        <v>782</v>
      </c>
      <c r="N47" t="s">
        <v>80</v>
      </c>
      <c r="O47" t="s">
        <v>791</v>
      </c>
      <c r="P47" t="s">
        <v>116</v>
      </c>
      <c r="Q47" t="s">
        <v>647</v>
      </c>
      <c r="R47" t="s">
        <v>792</v>
      </c>
      <c r="S47" t="s">
        <v>281</v>
      </c>
      <c r="T47" t="s">
        <v>33</v>
      </c>
      <c r="U47" t="s">
        <v>365</v>
      </c>
      <c r="V47" t="s">
        <v>793</v>
      </c>
      <c r="W47" t="s">
        <v>794</v>
      </c>
      <c r="X47">
        <v>840000</v>
      </c>
      <c r="Y47" t="s">
        <v>1642</v>
      </c>
      <c r="Z47" s="1">
        <v>44958</v>
      </c>
      <c r="AA47" t="s">
        <v>380</v>
      </c>
      <c r="AB47" s="1">
        <v>44958</v>
      </c>
      <c r="AC47" t="s">
        <v>245</v>
      </c>
      <c r="AD47" t="s">
        <v>1708</v>
      </c>
      <c r="AE47" t="s">
        <v>1644</v>
      </c>
      <c r="AF47" t="s">
        <v>795</v>
      </c>
      <c r="AG47" t="s">
        <v>661</v>
      </c>
      <c r="AH47" s="74" t="s">
        <v>625</v>
      </c>
      <c r="AI47" t="s">
        <v>158</v>
      </c>
      <c r="AJ47" t="s">
        <v>159</v>
      </c>
      <c r="AK47" t="s">
        <v>751</v>
      </c>
      <c r="AL47" s="1">
        <v>44956</v>
      </c>
      <c r="AM47" t="s">
        <v>210</v>
      </c>
      <c r="AN47" s="1">
        <v>44936</v>
      </c>
      <c r="AO47" t="s">
        <v>787</v>
      </c>
      <c r="AP47" t="s">
        <v>627</v>
      </c>
      <c r="AQ47" t="s">
        <v>39</v>
      </c>
      <c r="AR47" t="s">
        <v>282</v>
      </c>
      <c r="AS47" t="s">
        <v>628</v>
      </c>
      <c r="AT47" t="s">
        <v>385</v>
      </c>
      <c r="AU47" t="s">
        <v>117</v>
      </c>
      <c r="AV47" t="s">
        <v>35</v>
      </c>
      <c r="AW47" t="s">
        <v>83</v>
      </c>
      <c r="AX47" t="s">
        <v>84</v>
      </c>
      <c r="AY47" s="2">
        <v>0</v>
      </c>
      <c r="AZ47" s="2">
        <v>0</v>
      </c>
      <c r="BA47" s="2">
        <v>0</v>
      </c>
      <c r="BB47" s="2">
        <v>0</v>
      </c>
      <c r="BC47" s="2">
        <v>0</v>
      </c>
    </row>
    <row r="48" spans="1:55" x14ac:dyDescent="0.3">
      <c r="A48" t="s">
        <v>609</v>
      </c>
      <c r="B48" t="s">
        <v>610</v>
      </c>
      <c r="C48" t="s">
        <v>611</v>
      </c>
      <c r="D48" t="s">
        <v>612</v>
      </c>
      <c r="E48" t="s">
        <v>613</v>
      </c>
      <c r="F48" t="s">
        <v>614</v>
      </c>
      <c r="G48" t="s">
        <v>702</v>
      </c>
      <c r="H48" t="s">
        <v>57</v>
      </c>
      <c r="I48" t="s">
        <v>703</v>
      </c>
      <c r="J48" t="s">
        <v>58</v>
      </c>
      <c r="K48" t="s">
        <v>781</v>
      </c>
      <c r="L48" t="s">
        <v>79</v>
      </c>
      <c r="M48" t="s">
        <v>782</v>
      </c>
      <c r="N48" t="s">
        <v>80</v>
      </c>
      <c r="O48" t="s">
        <v>706</v>
      </c>
      <c r="P48" t="s">
        <v>81</v>
      </c>
      <c r="Q48" t="s">
        <v>647</v>
      </c>
      <c r="R48" t="s">
        <v>783</v>
      </c>
      <c r="S48" t="s">
        <v>285</v>
      </c>
      <c r="T48" t="s">
        <v>55</v>
      </c>
      <c r="U48" t="s">
        <v>85</v>
      </c>
      <c r="V48" t="s">
        <v>784</v>
      </c>
      <c r="W48" t="s">
        <v>789</v>
      </c>
      <c r="X48">
        <v>47730</v>
      </c>
      <c r="Y48" t="s">
        <v>1642</v>
      </c>
      <c r="Z48" s="1">
        <v>44958</v>
      </c>
      <c r="AA48" t="s">
        <v>380</v>
      </c>
      <c r="AB48" s="1">
        <v>44958</v>
      </c>
      <c r="AC48" t="s">
        <v>245</v>
      </c>
      <c r="AD48" t="s">
        <v>1709</v>
      </c>
      <c r="AE48" t="s">
        <v>1644</v>
      </c>
      <c r="AF48" t="s">
        <v>790</v>
      </c>
      <c r="AG48" t="s">
        <v>666</v>
      </c>
      <c r="AH48" s="74" t="s">
        <v>625</v>
      </c>
      <c r="AI48" t="s">
        <v>158</v>
      </c>
      <c r="AJ48" t="s">
        <v>159</v>
      </c>
      <c r="AK48" t="s">
        <v>747</v>
      </c>
      <c r="AL48" s="1">
        <v>44956</v>
      </c>
      <c r="AM48" t="s">
        <v>232</v>
      </c>
      <c r="AN48" s="1">
        <v>44950</v>
      </c>
      <c r="AO48" t="s">
        <v>787</v>
      </c>
      <c r="AP48" t="s">
        <v>627</v>
      </c>
      <c r="AQ48" t="s">
        <v>39</v>
      </c>
      <c r="AR48" t="s">
        <v>788</v>
      </c>
      <c r="AS48" t="s">
        <v>628</v>
      </c>
      <c r="AT48" t="s">
        <v>382</v>
      </c>
      <c r="AU48" t="s">
        <v>191</v>
      </c>
      <c r="AV48" t="s">
        <v>35</v>
      </c>
      <c r="AW48" t="s">
        <v>83</v>
      </c>
      <c r="AX48" t="s">
        <v>84</v>
      </c>
      <c r="AY48" s="2">
        <v>0</v>
      </c>
      <c r="AZ48" s="2">
        <v>0</v>
      </c>
      <c r="BA48" s="2">
        <v>0</v>
      </c>
      <c r="BB48" s="2">
        <v>0</v>
      </c>
      <c r="BC48" s="2">
        <v>0</v>
      </c>
    </row>
    <row r="49" spans="1:55" x14ac:dyDescent="0.3">
      <c r="A49" t="s">
        <v>609</v>
      </c>
      <c r="B49" t="s">
        <v>610</v>
      </c>
      <c r="C49" t="s">
        <v>611</v>
      </c>
      <c r="D49" t="s">
        <v>612</v>
      </c>
      <c r="E49" t="s">
        <v>613</v>
      </c>
      <c r="F49" t="s">
        <v>614</v>
      </c>
      <c r="G49" t="s">
        <v>702</v>
      </c>
      <c r="H49" t="s">
        <v>57</v>
      </c>
      <c r="I49" t="s">
        <v>703</v>
      </c>
      <c r="J49" t="s">
        <v>58</v>
      </c>
      <c r="K49" t="s">
        <v>781</v>
      </c>
      <c r="L49" t="s">
        <v>79</v>
      </c>
      <c r="M49" t="s">
        <v>782</v>
      </c>
      <c r="N49" t="s">
        <v>80</v>
      </c>
      <c r="O49" t="s">
        <v>706</v>
      </c>
      <c r="P49" t="s">
        <v>81</v>
      </c>
      <c r="Q49" t="s">
        <v>647</v>
      </c>
      <c r="R49" t="s">
        <v>783</v>
      </c>
      <c r="S49" t="s">
        <v>285</v>
      </c>
      <c r="T49" t="s">
        <v>55</v>
      </c>
      <c r="U49" t="s">
        <v>85</v>
      </c>
      <c r="V49" t="s">
        <v>784</v>
      </c>
      <c r="W49" t="s">
        <v>785</v>
      </c>
      <c r="X49">
        <v>325952</v>
      </c>
      <c r="Y49" t="s">
        <v>1642</v>
      </c>
      <c r="Z49" s="1">
        <v>44958</v>
      </c>
      <c r="AA49" t="s">
        <v>380</v>
      </c>
      <c r="AB49" s="1">
        <v>44958</v>
      </c>
      <c r="AC49" t="s">
        <v>245</v>
      </c>
      <c r="AD49" t="s">
        <v>1710</v>
      </c>
      <c r="AE49" t="s">
        <v>1644</v>
      </c>
      <c r="AF49" t="s">
        <v>786</v>
      </c>
      <c r="AG49" t="s">
        <v>671</v>
      </c>
      <c r="AH49" s="74" t="s">
        <v>625</v>
      </c>
      <c r="AI49" t="s">
        <v>158</v>
      </c>
      <c r="AJ49" t="s">
        <v>159</v>
      </c>
      <c r="AK49" t="s">
        <v>730</v>
      </c>
      <c r="AL49" s="1">
        <v>44956</v>
      </c>
      <c r="AM49" t="s">
        <v>233</v>
      </c>
      <c r="AN49" s="1">
        <v>44931</v>
      </c>
      <c r="AO49" t="s">
        <v>787</v>
      </c>
      <c r="AP49" t="s">
        <v>627</v>
      </c>
      <c r="AQ49" t="s">
        <v>39</v>
      </c>
      <c r="AR49" t="s">
        <v>788</v>
      </c>
      <c r="AS49" t="s">
        <v>628</v>
      </c>
      <c r="AT49" t="s">
        <v>382</v>
      </c>
      <c r="AU49" t="s">
        <v>191</v>
      </c>
      <c r="AV49" t="s">
        <v>35</v>
      </c>
      <c r="AW49" t="s">
        <v>83</v>
      </c>
      <c r="AX49" t="s">
        <v>84</v>
      </c>
      <c r="AY49" s="2">
        <v>0</v>
      </c>
      <c r="AZ49" s="2">
        <v>0</v>
      </c>
      <c r="BA49" s="2">
        <v>0</v>
      </c>
      <c r="BB49" s="2">
        <v>0</v>
      </c>
      <c r="BC49" s="2">
        <v>0</v>
      </c>
    </row>
    <row r="50" spans="1:55" x14ac:dyDescent="0.3">
      <c r="A50" t="s">
        <v>609</v>
      </c>
      <c r="B50" t="s">
        <v>610</v>
      </c>
      <c r="C50" t="s">
        <v>611</v>
      </c>
      <c r="D50" t="s">
        <v>612</v>
      </c>
      <c r="E50" t="s">
        <v>613</v>
      </c>
      <c r="F50" t="s">
        <v>614</v>
      </c>
      <c r="G50" t="s">
        <v>702</v>
      </c>
      <c r="H50" t="s">
        <v>57</v>
      </c>
      <c r="I50" t="s">
        <v>703</v>
      </c>
      <c r="J50" t="s">
        <v>58</v>
      </c>
      <c r="K50" t="s">
        <v>781</v>
      </c>
      <c r="L50" t="s">
        <v>79</v>
      </c>
      <c r="M50" t="s">
        <v>804</v>
      </c>
      <c r="N50" t="s">
        <v>86</v>
      </c>
      <c r="O50" t="s">
        <v>706</v>
      </c>
      <c r="P50" t="s">
        <v>87</v>
      </c>
      <c r="Q50" t="s">
        <v>726</v>
      </c>
      <c r="R50" t="s">
        <v>839</v>
      </c>
      <c r="S50" t="s">
        <v>284</v>
      </c>
      <c r="T50" t="s">
        <v>41</v>
      </c>
      <c r="U50" t="s">
        <v>852</v>
      </c>
      <c r="V50" t="s">
        <v>853</v>
      </c>
      <c r="W50" t="s">
        <v>856</v>
      </c>
      <c r="X50">
        <v>1865000</v>
      </c>
      <c r="Y50" t="s">
        <v>1642</v>
      </c>
      <c r="Z50" s="1">
        <v>44958</v>
      </c>
      <c r="AA50" t="s">
        <v>380</v>
      </c>
      <c r="AB50" s="1">
        <v>44958</v>
      </c>
      <c r="AC50" t="s">
        <v>245</v>
      </c>
      <c r="AD50" t="s">
        <v>1711</v>
      </c>
      <c r="AE50" t="s">
        <v>1644</v>
      </c>
      <c r="AF50" t="s">
        <v>857</v>
      </c>
      <c r="AG50" t="s">
        <v>655</v>
      </c>
      <c r="AH50" s="74" t="s">
        <v>625</v>
      </c>
      <c r="AI50" t="s">
        <v>158</v>
      </c>
      <c r="AJ50" t="s">
        <v>159</v>
      </c>
      <c r="AK50" t="s">
        <v>725</v>
      </c>
      <c r="AL50" s="1">
        <v>44956</v>
      </c>
      <c r="AM50" t="s">
        <v>234</v>
      </c>
      <c r="AN50" s="1">
        <v>44945</v>
      </c>
      <c r="AO50" t="s">
        <v>712</v>
      </c>
      <c r="AP50" t="s">
        <v>627</v>
      </c>
      <c r="AQ50" t="s">
        <v>39</v>
      </c>
      <c r="AR50" t="s">
        <v>639</v>
      </c>
      <c r="AS50" t="s">
        <v>628</v>
      </c>
      <c r="AT50" t="s">
        <v>396</v>
      </c>
      <c r="AU50" t="s">
        <v>346</v>
      </c>
      <c r="AV50" t="s">
        <v>35</v>
      </c>
      <c r="AW50" t="s">
        <v>65</v>
      </c>
      <c r="AX50" t="s">
        <v>89</v>
      </c>
      <c r="AY50" s="2">
        <v>0</v>
      </c>
      <c r="AZ50" s="2">
        <v>0</v>
      </c>
      <c r="BA50" s="2">
        <v>0</v>
      </c>
      <c r="BB50" s="2">
        <v>0</v>
      </c>
      <c r="BC50" s="2">
        <v>0</v>
      </c>
    </row>
    <row r="51" spans="1:55" x14ac:dyDescent="0.3">
      <c r="A51" t="s">
        <v>609</v>
      </c>
      <c r="B51" t="s">
        <v>610</v>
      </c>
      <c r="C51" t="s">
        <v>611</v>
      </c>
      <c r="D51" t="s">
        <v>612</v>
      </c>
      <c r="E51" t="s">
        <v>613</v>
      </c>
      <c r="F51" t="s">
        <v>614</v>
      </c>
      <c r="G51" t="s">
        <v>702</v>
      </c>
      <c r="H51" t="s">
        <v>57</v>
      </c>
      <c r="I51" t="s">
        <v>703</v>
      </c>
      <c r="J51" t="s">
        <v>58</v>
      </c>
      <c r="K51" t="s">
        <v>781</v>
      </c>
      <c r="L51" t="s">
        <v>79</v>
      </c>
      <c r="M51" t="s">
        <v>804</v>
      </c>
      <c r="N51" t="s">
        <v>86</v>
      </c>
      <c r="O51" t="s">
        <v>706</v>
      </c>
      <c r="P51" t="s">
        <v>87</v>
      </c>
      <c r="Q51" t="s">
        <v>726</v>
      </c>
      <c r="R51" t="s">
        <v>839</v>
      </c>
      <c r="S51" t="s">
        <v>284</v>
      </c>
      <c r="T51" t="s">
        <v>41</v>
      </c>
      <c r="U51" t="s">
        <v>852</v>
      </c>
      <c r="V51" t="s">
        <v>853</v>
      </c>
      <c r="W51" t="s">
        <v>854</v>
      </c>
      <c r="X51">
        <v>1400000</v>
      </c>
      <c r="Y51" t="s">
        <v>1642</v>
      </c>
      <c r="Z51" s="1">
        <v>44958</v>
      </c>
      <c r="AA51" t="s">
        <v>380</v>
      </c>
      <c r="AB51" s="1">
        <v>44958</v>
      </c>
      <c r="AC51" t="s">
        <v>245</v>
      </c>
      <c r="AD51" t="s">
        <v>1712</v>
      </c>
      <c r="AE51" t="s">
        <v>1644</v>
      </c>
      <c r="AF51" t="s">
        <v>855</v>
      </c>
      <c r="AG51" t="s">
        <v>631</v>
      </c>
      <c r="AH51" s="74" t="s">
        <v>625</v>
      </c>
      <c r="AI51" t="s">
        <v>158</v>
      </c>
      <c r="AJ51" t="s">
        <v>159</v>
      </c>
      <c r="AK51" t="s">
        <v>215</v>
      </c>
      <c r="AL51" s="1">
        <v>44956</v>
      </c>
      <c r="AM51" t="s">
        <v>235</v>
      </c>
      <c r="AN51" s="1">
        <v>44939</v>
      </c>
      <c r="AO51" t="s">
        <v>712</v>
      </c>
      <c r="AP51" t="s">
        <v>627</v>
      </c>
      <c r="AQ51" t="s">
        <v>39</v>
      </c>
      <c r="AR51" t="s">
        <v>639</v>
      </c>
      <c r="AS51" t="s">
        <v>628</v>
      </c>
      <c r="AT51" t="s">
        <v>396</v>
      </c>
      <c r="AU51" t="s">
        <v>346</v>
      </c>
      <c r="AV51" t="s">
        <v>35</v>
      </c>
      <c r="AW51" t="s">
        <v>65</v>
      </c>
      <c r="AX51" t="s">
        <v>89</v>
      </c>
      <c r="AY51" s="2">
        <v>0</v>
      </c>
      <c r="AZ51" s="2">
        <v>0</v>
      </c>
      <c r="BA51" s="2">
        <v>0</v>
      </c>
      <c r="BB51" s="2">
        <v>0</v>
      </c>
      <c r="BC51" s="2">
        <v>0</v>
      </c>
    </row>
    <row r="52" spans="1:55" x14ac:dyDescent="0.3">
      <c r="A52" t="s">
        <v>609</v>
      </c>
      <c r="B52" t="s">
        <v>610</v>
      </c>
      <c r="C52" t="s">
        <v>611</v>
      </c>
      <c r="D52" t="s">
        <v>612</v>
      </c>
      <c r="E52" t="s">
        <v>613</v>
      </c>
      <c r="F52" t="s">
        <v>614</v>
      </c>
      <c r="G52" t="s">
        <v>702</v>
      </c>
      <c r="H52" t="s">
        <v>57</v>
      </c>
      <c r="I52" t="s">
        <v>703</v>
      </c>
      <c r="J52" t="s">
        <v>58</v>
      </c>
      <c r="K52" t="s">
        <v>781</v>
      </c>
      <c r="L52" t="s">
        <v>79</v>
      </c>
      <c r="M52" t="s">
        <v>804</v>
      </c>
      <c r="N52" t="s">
        <v>86</v>
      </c>
      <c r="O52" t="s">
        <v>706</v>
      </c>
      <c r="P52" t="s">
        <v>87</v>
      </c>
      <c r="Q52" t="s">
        <v>726</v>
      </c>
      <c r="R52" t="s">
        <v>839</v>
      </c>
      <c r="S52" t="s">
        <v>281</v>
      </c>
      <c r="T52" t="s">
        <v>33</v>
      </c>
      <c r="U52" t="s">
        <v>90</v>
      </c>
      <c r="V52" t="s">
        <v>849</v>
      </c>
      <c r="W52" t="s">
        <v>850</v>
      </c>
      <c r="X52">
        <v>1000000</v>
      </c>
      <c r="Y52" t="s">
        <v>1642</v>
      </c>
      <c r="Z52" s="1">
        <v>44958</v>
      </c>
      <c r="AA52" t="s">
        <v>380</v>
      </c>
      <c r="AB52" s="1">
        <v>44958</v>
      </c>
      <c r="AC52" t="s">
        <v>245</v>
      </c>
      <c r="AD52" t="s">
        <v>1713</v>
      </c>
      <c r="AE52" t="s">
        <v>1644</v>
      </c>
      <c r="AF52" t="s">
        <v>851</v>
      </c>
      <c r="AG52" t="s">
        <v>666</v>
      </c>
      <c r="AH52" s="74" t="s">
        <v>625</v>
      </c>
      <c r="AI52" t="s">
        <v>158</v>
      </c>
      <c r="AJ52" t="s">
        <v>159</v>
      </c>
      <c r="AK52" t="s">
        <v>204</v>
      </c>
      <c r="AL52" s="1">
        <v>44956</v>
      </c>
      <c r="AM52" t="s">
        <v>236</v>
      </c>
      <c r="AN52" s="1">
        <v>44950</v>
      </c>
      <c r="AO52" t="s">
        <v>712</v>
      </c>
      <c r="AP52" t="s">
        <v>627</v>
      </c>
      <c r="AQ52" t="s">
        <v>39</v>
      </c>
      <c r="AR52" t="s">
        <v>282</v>
      </c>
      <c r="AS52" t="s">
        <v>628</v>
      </c>
      <c r="AT52" t="s">
        <v>396</v>
      </c>
      <c r="AU52" t="s">
        <v>94</v>
      </c>
      <c r="AV52" t="s">
        <v>35</v>
      </c>
      <c r="AW52" t="s">
        <v>65</v>
      </c>
      <c r="AX52" t="s">
        <v>89</v>
      </c>
      <c r="AY52" s="2">
        <v>0</v>
      </c>
      <c r="AZ52" s="2">
        <v>0</v>
      </c>
      <c r="BA52" s="2">
        <v>0</v>
      </c>
      <c r="BB52" s="2">
        <v>0</v>
      </c>
      <c r="BC52" s="2">
        <v>0</v>
      </c>
    </row>
    <row r="53" spans="1:55" x14ac:dyDescent="0.3">
      <c r="A53" t="s">
        <v>609</v>
      </c>
      <c r="B53" t="s">
        <v>610</v>
      </c>
      <c r="C53" t="s">
        <v>611</v>
      </c>
      <c r="D53" t="s">
        <v>612</v>
      </c>
      <c r="E53" t="s">
        <v>613</v>
      </c>
      <c r="F53" t="s">
        <v>614</v>
      </c>
      <c r="G53" t="s">
        <v>702</v>
      </c>
      <c r="H53" t="s">
        <v>57</v>
      </c>
      <c r="I53" t="s">
        <v>703</v>
      </c>
      <c r="J53" t="s">
        <v>58</v>
      </c>
      <c r="K53" t="s">
        <v>781</v>
      </c>
      <c r="L53" t="s">
        <v>79</v>
      </c>
      <c r="M53" t="s">
        <v>804</v>
      </c>
      <c r="N53" t="s">
        <v>86</v>
      </c>
      <c r="O53" t="s">
        <v>706</v>
      </c>
      <c r="P53" t="s">
        <v>87</v>
      </c>
      <c r="Q53" t="s">
        <v>726</v>
      </c>
      <c r="R53" t="s">
        <v>839</v>
      </c>
      <c r="S53" t="s">
        <v>281</v>
      </c>
      <c r="T53" t="s">
        <v>33</v>
      </c>
      <c r="U53" t="s">
        <v>91</v>
      </c>
      <c r="V53" t="s">
        <v>846</v>
      </c>
      <c r="W53" t="s">
        <v>847</v>
      </c>
      <c r="X53">
        <v>1450000</v>
      </c>
      <c r="Y53" t="s">
        <v>1642</v>
      </c>
      <c r="Z53" s="1">
        <v>44958</v>
      </c>
      <c r="AA53" t="s">
        <v>380</v>
      </c>
      <c r="AB53" s="1">
        <v>44958</v>
      </c>
      <c r="AC53" t="s">
        <v>245</v>
      </c>
      <c r="AD53" t="s">
        <v>1714</v>
      </c>
      <c r="AE53" t="s">
        <v>1644</v>
      </c>
      <c r="AF53" t="s">
        <v>848</v>
      </c>
      <c r="AG53" t="s">
        <v>655</v>
      </c>
      <c r="AH53" s="74" t="s">
        <v>625</v>
      </c>
      <c r="AI53" t="s">
        <v>158</v>
      </c>
      <c r="AJ53" t="s">
        <v>159</v>
      </c>
      <c r="AK53" t="s">
        <v>260</v>
      </c>
      <c r="AL53" s="1">
        <v>44956</v>
      </c>
      <c r="AM53" t="s">
        <v>194</v>
      </c>
      <c r="AN53" s="1">
        <v>44945</v>
      </c>
      <c r="AO53" t="s">
        <v>712</v>
      </c>
      <c r="AP53" t="s">
        <v>627</v>
      </c>
      <c r="AQ53" t="s">
        <v>39</v>
      </c>
      <c r="AR53" t="s">
        <v>282</v>
      </c>
      <c r="AS53" t="s">
        <v>628</v>
      </c>
      <c r="AT53" t="s">
        <v>396</v>
      </c>
      <c r="AU53" t="s">
        <v>94</v>
      </c>
      <c r="AV53" t="s">
        <v>35</v>
      </c>
      <c r="AW53" t="s">
        <v>65</v>
      </c>
      <c r="AX53" t="s">
        <v>89</v>
      </c>
      <c r="AY53" s="2">
        <v>0</v>
      </c>
      <c r="AZ53" s="2">
        <v>0</v>
      </c>
      <c r="BA53" s="2">
        <v>0</v>
      </c>
      <c r="BB53" s="2">
        <v>0</v>
      </c>
      <c r="BC53" s="2">
        <v>0</v>
      </c>
    </row>
    <row r="54" spans="1:55" x14ac:dyDescent="0.3">
      <c r="A54" t="s">
        <v>609</v>
      </c>
      <c r="B54" t="s">
        <v>610</v>
      </c>
      <c r="C54" t="s">
        <v>611</v>
      </c>
      <c r="D54" t="s">
        <v>612</v>
      </c>
      <c r="E54" t="s">
        <v>613</v>
      </c>
      <c r="F54" t="s">
        <v>614</v>
      </c>
      <c r="G54" t="s">
        <v>702</v>
      </c>
      <c r="H54" t="s">
        <v>57</v>
      </c>
      <c r="I54" t="s">
        <v>703</v>
      </c>
      <c r="J54" t="s">
        <v>58</v>
      </c>
      <c r="K54" t="s">
        <v>781</v>
      </c>
      <c r="L54" t="s">
        <v>79</v>
      </c>
      <c r="M54" t="s">
        <v>804</v>
      </c>
      <c r="N54" t="s">
        <v>86</v>
      </c>
      <c r="O54" t="s">
        <v>706</v>
      </c>
      <c r="P54" t="s">
        <v>87</v>
      </c>
      <c r="Q54" t="s">
        <v>726</v>
      </c>
      <c r="R54" t="s">
        <v>839</v>
      </c>
      <c r="S54" t="s">
        <v>281</v>
      </c>
      <c r="T54" t="s">
        <v>33</v>
      </c>
      <c r="U54" t="s">
        <v>825</v>
      </c>
      <c r="V54" t="s">
        <v>843</v>
      </c>
      <c r="W54" t="s">
        <v>844</v>
      </c>
      <c r="X54">
        <v>1497500</v>
      </c>
      <c r="Y54" t="s">
        <v>1642</v>
      </c>
      <c r="Z54" s="1">
        <v>44958</v>
      </c>
      <c r="AA54" t="s">
        <v>380</v>
      </c>
      <c r="AB54" s="1">
        <v>44958</v>
      </c>
      <c r="AC54" t="s">
        <v>245</v>
      </c>
      <c r="AD54" t="s">
        <v>1715</v>
      </c>
      <c r="AE54" t="s">
        <v>1644</v>
      </c>
      <c r="AF54" t="s">
        <v>845</v>
      </c>
      <c r="AG54" t="s">
        <v>739</v>
      </c>
      <c r="AH54" s="74" t="s">
        <v>625</v>
      </c>
      <c r="AI54" t="s">
        <v>158</v>
      </c>
      <c r="AJ54" t="s">
        <v>159</v>
      </c>
      <c r="AK54" t="s">
        <v>1716</v>
      </c>
      <c r="AL54" s="1">
        <v>44956</v>
      </c>
      <c r="AM54" t="s">
        <v>185</v>
      </c>
      <c r="AN54" s="1">
        <v>44943</v>
      </c>
      <c r="AO54" t="s">
        <v>712</v>
      </c>
      <c r="AP54" t="s">
        <v>627</v>
      </c>
      <c r="AQ54" t="s">
        <v>39</v>
      </c>
      <c r="AR54" t="s">
        <v>282</v>
      </c>
      <c r="AS54" t="s">
        <v>628</v>
      </c>
      <c r="AT54" t="s">
        <v>396</v>
      </c>
      <c r="AU54" t="s">
        <v>94</v>
      </c>
      <c r="AV54" t="s">
        <v>35</v>
      </c>
      <c r="AW54" t="s">
        <v>65</v>
      </c>
      <c r="AX54" t="s">
        <v>89</v>
      </c>
      <c r="AY54" s="2">
        <v>0</v>
      </c>
      <c r="AZ54" s="2">
        <v>0</v>
      </c>
      <c r="BA54" s="2">
        <v>0</v>
      </c>
      <c r="BB54" s="2">
        <v>29950</v>
      </c>
      <c r="BC54" s="2">
        <v>0</v>
      </c>
    </row>
    <row r="55" spans="1:55" x14ac:dyDescent="0.3">
      <c r="A55" t="s">
        <v>609</v>
      </c>
      <c r="B55" t="s">
        <v>610</v>
      </c>
      <c r="C55" t="s">
        <v>611</v>
      </c>
      <c r="D55" t="s">
        <v>612</v>
      </c>
      <c r="E55" t="s">
        <v>613</v>
      </c>
      <c r="F55" t="s">
        <v>614</v>
      </c>
      <c r="G55" t="s">
        <v>702</v>
      </c>
      <c r="H55" t="s">
        <v>57</v>
      </c>
      <c r="I55" t="s">
        <v>703</v>
      </c>
      <c r="J55" t="s">
        <v>58</v>
      </c>
      <c r="K55" t="s">
        <v>781</v>
      </c>
      <c r="L55" t="s">
        <v>79</v>
      </c>
      <c r="M55" t="s">
        <v>804</v>
      </c>
      <c r="N55" t="s">
        <v>86</v>
      </c>
      <c r="O55" t="s">
        <v>706</v>
      </c>
      <c r="P55" t="s">
        <v>87</v>
      </c>
      <c r="Q55" t="s">
        <v>647</v>
      </c>
      <c r="R55" t="s">
        <v>805</v>
      </c>
      <c r="S55" t="s">
        <v>284</v>
      </c>
      <c r="T55" t="s">
        <v>41</v>
      </c>
      <c r="U55" t="s">
        <v>806</v>
      </c>
      <c r="V55" t="s">
        <v>807</v>
      </c>
      <c r="W55" t="s">
        <v>808</v>
      </c>
      <c r="X55">
        <v>560000</v>
      </c>
      <c r="Y55" t="s">
        <v>1642</v>
      </c>
      <c r="Z55" s="1">
        <v>44958</v>
      </c>
      <c r="AA55" t="s">
        <v>380</v>
      </c>
      <c r="AB55" s="1">
        <v>44958</v>
      </c>
      <c r="AC55" t="s">
        <v>245</v>
      </c>
      <c r="AD55" t="s">
        <v>1717</v>
      </c>
      <c r="AE55" t="s">
        <v>1644</v>
      </c>
      <c r="AF55" t="s">
        <v>809</v>
      </c>
      <c r="AG55" t="s">
        <v>631</v>
      </c>
      <c r="AH55" s="74" t="s">
        <v>625</v>
      </c>
      <c r="AI55" t="s">
        <v>158</v>
      </c>
      <c r="AJ55" t="s">
        <v>159</v>
      </c>
      <c r="AK55" t="s">
        <v>172</v>
      </c>
      <c r="AL55" s="1">
        <v>44956</v>
      </c>
      <c r="AM55" t="s">
        <v>243</v>
      </c>
      <c r="AN55" s="1">
        <v>44939</v>
      </c>
      <c r="AO55" t="s">
        <v>712</v>
      </c>
      <c r="AP55" t="s">
        <v>627</v>
      </c>
      <c r="AQ55" t="s">
        <v>39</v>
      </c>
      <c r="AR55" t="s">
        <v>639</v>
      </c>
      <c r="AS55" t="s">
        <v>628</v>
      </c>
      <c r="AT55" t="s">
        <v>383</v>
      </c>
      <c r="AU55" t="s">
        <v>340</v>
      </c>
      <c r="AV55" t="s">
        <v>35</v>
      </c>
      <c r="AW55" t="s">
        <v>65</v>
      </c>
      <c r="AX55" t="s">
        <v>89</v>
      </c>
      <c r="AY55" s="2">
        <v>0</v>
      </c>
      <c r="AZ55" s="2">
        <v>0</v>
      </c>
      <c r="BA55" s="2">
        <v>0</v>
      </c>
      <c r="BB55" s="2">
        <v>0</v>
      </c>
      <c r="BC55" s="2">
        <v>0</v>
      </c>
    </row>
    <row r="56" spans="1:55" x14ac:dyDescent="0.3">
      <c r="A56" t="s">
        <v>609</v>
      </c>
      <c r="B56" t="s">
        <v>610</v>
      </c>
      <c r="C56" t="s">
        <v>611</v>
      </c>
      <c r="D56" t="s">
        <v>612</v>
      </c>
      <c r="E56" t="s">
        <v>613</v>
      </c>
      <c r="F56" t="s">
        <v>614</v>
      </c>
      <c r="G56" t="s">
        <v>702</v>
      </c>
      <c r="H56" t="s">
        <v>57</v>
      </c>
      <c r="I56" t="s">
        <v>703</v>
      </c>
      <c r="J56" t="s">
        <v>58</v>
      </c>
      <c r="K56" t="s">
        <v>781</v>
      </c>
      <c r="L56" t="s">
        <v>79</v>
      </c>
      <c r="M56" t="s">
        <v>804</v>
      </c>
      <c r="N56" t="s">
        <v>86</v>
      </c>
      <c r="O56" t="s">
        <v>706</v>
      </c>
      <c r="P56" t="s">
        <v>87</v>
      </c>
      <c r="Q56" t="s">
        <v>726</v>
      </c>
      <c r="R56" t="s">
        <v>839</v>
      </c>
      <c r="S56" t="s">
        <v>281</v>
      </c>
      <c r="T56" t="s">
        <v>33</v>
      </c>
      <c r="U56" t="s">
        <v>365</v>
      </c>
      <c r="V56" t="s">
        <v>840</v>
      </c>
      <c r="W56" t="s">
        <v>841</v>
      </c>
      <c r="X56">
        <v>748000</v>
      </c>
      <c r="Y56" t="s">
        <v>1642</v>
      </c>
      <c r="Z56" s="1">
        <v>44958</v>
      </c>
      <c r="AA56" t="s">
        <v>380</v>
      </c>
      <c r="AB56" s="1">
        <v>44958</v>
      </c>
      <c r="AC56" t="s">
        <v>245</v>
      </c>
      <c r="AD56" t="s">
        <v>1718</v>
      </c>
      <c r="AE56" t="s">
        <v>1644</v>
      </c>
      <c r="AF56" t="s">
        <v>842</v>
      </c>
      <c r="AG56" t="s">
        <v>655</v>
      </c>
      <c r="AH56" s="74" t="s">
        <v>625</v>
      </c>
      <c r="AI56" t="s">
        <v>158</v>
      </c>
      <c r="AJ56" t="s">
        <v>159</v>
      </c>
      <c r="AK56" t="s">
        <v>220</v>
      </c>
      <c r="AL56" s="1">
        <v>44956</v>
      </c>
      <c r="AM56" t="s">
        <v>188</v>
      </c>
      <c r="AN56" s="1">
        <v>44945</v>
      </c>
      <c r="AO56" t="s">
        <v>712</v>
      </c>
      <c r="AP56" t="s">
        <v>627</v>
      </c>
      <c r="AQ56" t="s">
        <v>39</v>
      </c>
      <c r="AR56" t="s">
        <v>282</v>
      </c>
      <c r="AS56" t="s">
        <v>628</v>
      </c>
      <c r="AT56" t="s">
        <v>396</v>
      </c>
      <c r="AU56" t="s">
        <v>94</v>
      </c>
      <c r="AV56" t="s">
        <v>35</v>
      </c>
      <c r="AW56" t="s">
        <v>65</v>
      </c>
      <c r="AX56" t="s">
        <v>89</v>
      </c>
      <c r="AY56" s="2">
        <v>0</v>
      </c>
      <c r="AZ56" s="2">
        <v>0</v>
      </c>
      <c r="BA56" s="2">
        <v>0</v>
      </c>
      <c r="BB56" s="2">
        <v>0</v>
      </c>
      <c r="BC56" s="2">
        <v>0</v>
      </c>
    </row>
    <row r="57" spans="1:55" x14ac:dyDescent="0.3">
      <c r="A57" t="s">
        <v>609</v>
      </c>
      <c r="B57" t="s">
        <v>610</v>
      </c>
      <c r="C57" t="s">
        <v>611</v>
      </c>
      <c r="D57" t="s">
        <v>612</v>
      </c>
      <c r="E57" t="s">
        <v>613</v>
      </c>
      <c r="F57" t="s">
        <v>614</v>
      </c>
      <c r="G57" t="s">
        <v>702</v>
      </c>
      <c r="H57" t="s">
        <v>57</v>
      </c>
      <c r="I57" t="s">
        <v>703</v>
      </c>
      <c r="J57" t="s">
        <v>58</v>
      </c>
      <c r="K57" t="s">
        <v>781</v>
      </c>
      <c r="L57" t="s">
        <v>79</v>
      </c>
      <c r="M57" t="s">
        <v>804</v>
      </c>
      <c r="N57" t="s">
        <v>86</v>
      </c>
      <c r="O57" t="s">
        <v>706</v>
      </c>
      <c r="P57" t="s">
        <v>87</v>
      </c>
      <c r="Q57" t="s">
        <v>647</v>
      </c>
      <c r="R57" t="s">
        <v>805</v>
      </c>
      <c r="S57" t="s">
        <v>284</v>
      </c>
      <c r="T57" t="s">
        <v>41</v>
      </c>
      <c r="U57" t="s">
        <v>806</v>
      </c>
      <c r="V57" t="s">
        <v>807</v>
      </c>
      <c r="W57" t="s">
        <v>810</v>
      </c>
      <c r="X57">
        <v>1720000</v>
      </c>
      <c r="Y57" t="s">
        <v>1642</v>
      </c>
      <c r="Z57" s="1">
        <v>44958</v>
      </c>
      <c r="AA57" t="s">
        <v>380</v>
      </c>
      <c r="AB57" s="1">
        <v>44958</v>
      </c>
      <c r="AC57" t="s">
        <v>245</v>
      </c>
      <c r="AD57" t="s">
        <v>1719</v>
      </c>
      <c r="AE57" t="s">
        <v>1644</v>
      </c>
      <c r="AF57" t="s">
        <v>811</v>
      </c>
      <c r="AG57" t="s">
        <v>645</v>
      </c>
      <c r="AH57" s="74" t="s">
        <v>625</v>
      </c>
      <c r="AI57" t="s">
        <v>158</v>
      </c>
      <c r="AJ57" t="s">
        <v>159</v>
      </c>
      <c r="AK57" t="s">
        <v>165</v>
      </c>
      <c r="AL57" s="1">
        <v>44956</v>
      </c>
      <c r="AM57" t="s">
        <v>242</v>
      </c>
      <c r="AN57" s="1">
        <v>44946</v>
      </c>
      <c r="AO57" t="s">
        <v>712</v>
      </c>
      <c r="AP57" t="s">
        <v>627</v>
      </c>
      <c r="AQ57" t="s">
        <v>39</v>
      </c>
      <c r="AR57" t="s">
        <v>639</v>
      </c>
      <c r="AS57" t="s">
        <v>628</v>
      </c>
      <c r="AT57" t="s">
        <v>383</v>
      </c>
      <c r="AU57" t="s">
        <v>340</v>
      </c>
      <c r="AV57" t="s">
        <v>35</v>
      </c>
      <c r="AW57" t="s">
        <v>65</v>
      </c>
      <c r="AX57" t="s">
        <v>89</v>
      </c>
      <c r="AY57" s="2">
        <v>0</v>
      </c>
      <c r="AZ57" s="2">
        <v>0</v>
      </c>
      <c r="BA57" s="2">
        <v>0</v>
      </c>
      <c r="BB57" s="2">
        <v>0</v>
      </c>
      <c r="BC57" s="2">
        <v>0</v>
      </c>
    </row>
    <row r="58" spans="1:55" x14ac:dyDescent="0.3">
      <c r="A58" t="s">
        <v>609</v>
      </c>
      <c r="B58" t="s">
        <v>610</v>
      </c>
      <c r="C58" t="s">
        <v>611</v>
      </c>
      <c r="D58" t="s">
        <v>612</v>
      </c>
      <c r="E58" t="s">
        <v>613</v>
      </c>
      <c r="F58" t="s">
        <v>614</v>
      </c>
      <c r="G58" t="s">
        <v>702</v>
      </c>
      <c r="H58" t="s">
        <v>57</v>
      </c>
      <c r="I58" t="s">
        <v>703</v>
      </c>
      <c r="J58" t="s">
        <v>58</v>
      </c>
      <c r="K58" t="s">
        <v>781</v>
      </c>
      <c r="L58" t="s">
        <v>79</v>
      </c>
      <c r="M58" t="s">
        <v>804</v>
      </c>
      <c r="N58" t="s">
        <v>86</v>
      </c>
      <c r="O58" t="s">
        <v>706</v>
      </c>
      <c r="P58" t="s">
        <v>87</v>
      </c>
      <c r="Q58" t="s">
        <v>280</v>
      </c>
      <c r="R58" t="s">
        <v>824</v>
      </c>
      <c r="S58" t="s">
        <v>284</v>
      </c>
      <c r="T58" t="s">
        <v>41</v>
      </c>
      <c r="U58" t="s">
        <v>835</v>
      </c>
      <c r="V58" t="s">
        <v>836</v>
      </c>
      <c r="W58" t="s">
        <v>837</v>
      </c>
      <c r="X58">
        <v>2015000</v>
      </c>
      <c r="Y58" t="s">
        <v>1642</v>
      </c>
      <c r="Z58" s="1">
        <v>44958</v>
      </c>
      <c r="AA58" t="s">
        <v>380</v>
      </c>
      <c r="AB58" s="1">
        <v>44958</v>
      </c>
      <c r="AC58" t="s">
        <v>245</v>
      </c>
      <c r="AD58" t="s">
        <v>1720</v>
      </c>
      <c r="AE58" t="s">
        <v>1644</v>
      </c>
      <c r="AF58" t="s">
        <v>838</v>
      </c>
      <c r="AG58" t="s">
        <v>645</v>
      </c>
      <c r="AH58" s="74" t="s">
        <v>625</v>
      </c>
      <c r="AI58" t="s">
        <v>158</v>
      </c>
      <c r="AJ58" t="s">
        <v>159</v>
      </c>
      <c r="AK58" t="s">
        <v>221</v>
      </c>
      <c r="AL58" s="1">
        <v>44956</v>
      </c>
      <c r="AM58" t="s">
        <v>192</v>
      </c>
      <c r="AN58" s="1">
        <v>44946</v>
      </c>
      <c r="AO58" t="s">
        <v>712</v>
      </c>
      <c r="AP58" t="s">
        <v>627</v>
      </c>
      <c r="AQ58" t="s">
        <v>39</v>
      </c>
      <c r="AR58" t="s">
        <v>639</v>
      </c>
      <c r="AS58" t="s">
        <v>628</v>
      </c>
      <c r="AT58" t="s">
        <v>384</v>
      </c>
      <c r="AU58" t="s">
        <v>183</v>
      </c>
      <c r="AV58" t="s">
        <v>35</v>
      </c>
      <c r="AW58" t="s">
        <v>65</v>
      </c>
      <c r="AX58" t="s">
        <v>89</v>
      </c>
      <c r="AY58" s="2">
        <v>0</v>
      </c>
      <c r="AZ58" s="2">
        <v>0</v>
      </c>
      <c r="BA58" s="2">
        <v>0</v>
      </c>
      <c r="BB58" s="2">
        <v>0</v>
      </c>
      <c r="BC58" s="2">
        <v>0</v>
      </c>
    </row>
    <row r="59" spans="1:55" x14ac:dyDescent="0.3">
      <c r="A59" t="s">
        <v>609</v>
      </c>
      <c r="B59" t="s">
        <v>610</v>
      </c>
      <c r="C59" t="s">
        <v>611</v>
      </c>
      <c r="D59" t="s">
        <v>612</v>
      </c>
      <c r="E59" t="s">
        <v>613</v>
      </c>
      <c r="F59" t="s">
        <v>614</v>
      </c>
      <c r="G59" t="s">
        <v>702</v>
      </c>
      <c r="H59" t="s">
        <v>57</v>
      </c>
      <c r="I59" t="s">
        <v>703</v>
      </c>
      <c r="J59" t="s">
        <v>58</v>
      </c>
      <c r="K59" t="s">
        <v>781</v>
      </c>
      <c r="L59" t="s">
        <v>79</v>
      </c>
      <c r="M59" t="s">
        <v>804</v>
      </c>
      <c r="N59" t="s">
        <v>86</v>
      </c>
      <c r="O59" t="s">
        <v>706</v>
      </c>
      <c r="P59" t="s">
        <v>87</v>
      </c>
      <c r="Q59" t="s">
        <v>620</v>
      </c>
      <c r="R59" t="s">
        <v>812</v>
      </c>
      <c r="S59" t="s">
        <v>281</v>
      </c>
      <c r="T59" t="s">
        <v>33</v>
      </c>
      <c r="U59" t="s">
        <v>277</v>
      </c>
      <c r="V59" t="s">
        <v>813</v>
      </c>
      <c r="W59" t="s">
        <v>814</v>
      </c>
      <c r="X59">
        <v>1500000</v>
      </c>
      <c r="Y59" t="s">
        <v>1642</v>
      </c>
      <c r="Z59" s="1">
        <v>44958</v>
      </c>
      <c r="AA59" t="s">
        <v>380</v>
      </c>
      <c r="AB59" s="1">
        <v>44958</v>
      </c>
      <c r="AC59" t="s">
        <v>245</v>
      </c>
      <c r="AD59" t="s">
        <v>1721</v>
      </c>
      <c r="AE59" t="s">
        <v>1644</v>
      </c>
      <c r="AF59" t="s">
        <v>815</v>
      </c>
      <c r="AG59" t="s">
        <v>816</v>
      </c>
      <c r="AH59" s="74" t="s">
        <v>625</v>
      </c>
      <c r="AI59" t="s">
        <v>158</v>
      </c>
      <c r="AJ59" t="s">
        <v>159</v>
      </c>
      <c r="AK59" t="s">
        <v>169</v>
      </c>
      <c r="AL59" s="1">
        <v>44956</v>
      </c>
      <c r="AM59" t="s">
        <v>241</v>
      </c>
      <c r="AN59" s="1">
        <v>44930</v>
      </c>
      <c r="AO59" t="s">
        <v>712</v>
      </c>
      <c r="AP59" t="s">
        <v>627</v>
      </c>
      <c r="AQ59" t="s">
        <v>39</v>
      </c>
      <c r="AR59" t="s">
        <v>282</v>
      </c>
      <c r="AS59" t="s">
        <v>628</v>
      </c>
      <c r="AT59" t="s">
        <v>397</v>
      </c>
      <c r="AU59" t="s">
        <v>88</v>
      </c>
      <c r="AV59" t="s">
        <v>35</v>
      </c>
      <c r="AW59" t="s">
        <v>65</v>
      </c>
      <c r="AX59" t="s">
        <v>89</v>
      </c>
      <c r="AY59" s="2">
        <v>0</v>
      </c>
      <c r="AZ59" s="2">
        <v>0</v>
      </c>
      <c r="BA59" s="2">
        <v>0</v>
      </c>
      <c r="BB59" s="2">
        <v>30000</v>
      </c>
      <c r="BC59" s="2">
        <v>0</v>
      </c>
    </row>
    <row r="60" spans="1:55" x14ac:dyDescent="0.3">
      <c r="A60" t="s">
        <v>609</v>
      </c>
      <c r="B60" t="s">
        <v>610</v>
      </c>
      <c r="C60" t="s">
        <v>611</v>
      </c>
      <c r="D60" t="s">
        <v>612</v>
      </c>
      <c r="E60" t="s">
        <v>613</v>
      </c>
      <c r="F60" t="s">
        <v>614</v>
      </c>
      <c r="G60" t="s">
        <v>702</v>
      </c>
      <c r="H60" t="s">
        <v>57</v>
      </c>
      <c r="I60" t="s">
        <v>703</v>
      </c>
      <c r="J60" t="s">
        <v>58</v>
      </c>
      <c r="K60" t="s">
        <v>781</v>
      </c>
      <c r="L60" t="s">
        <v>79</v>
      </c>
      <c r="M60" t="s">
        <v>804</v>
      </c>
      <c r="N60" t="s">
        <v>86</v>
      </c>
      <c r="O60" t="s">
        <v>706</v>
      </c>
      <c r="P60" t="s">
        <v>87</v>
      </c>
      <c r="Q60" t="s">
        <v>280</v>
      </c>
      <c r="R60" t="s">
        <v>824</v>
      </c>
      <c r="S60" t="s">
        <v>281</v>
      </c>
      <c r="T60" t="s">
        <v>33</v>
      </c>
      <c r="U60" t="s">
        <v>90</v>
      </c>
      <c r="V60" t="s">
        <v>832</v>
      </c>
      <c r="W60" t="s">
        <v>833</v>
      </c>
      <c r="X60">
        <v>1000000</v>
      </c>
      <c r="Y60" t="s">
        <v>1642</v>
      </c>
      <c r="Z60" s="1">
        <v>44958</v>
      </c>
      <c r="AA60" t="s">
        <v>380</v>
      </c>
      <c r="AB60" s="1">
        <v>44958</v>
      </c>
      <c r="AC60" t="s">
        <v>245</v>
      </c>
      <c r="AD60" t="s">
        <v>1722</v>
      </c>
      <c r="AE60" t="s">
        <v>1644</v>
      </c>
      <c r="AF60" t="s">
        <v>834</v>
      </c>
      <c r="AG60" t="s">
        <v>675</v>
      </c>
      <c r="AH60" s="74" t="s">
        <v>625</v>
      </c>
      <c r="AI60" t="s">
        <v>158</v>
      </c>
      <c r="AJ60" t="s">
        <v>159</v>
      </c>
      <c r="AK60" t="s">
        <v>222</v>
      </c>
      <c r="AL60" s="1">
        <v>44956</v>
      </c>
      <c r="AM60" t="s">
        <v>195</v>
      </c>
      <c r="AN60" s="1">
        <v>44942</v>
      </c>
      <c r="AO60" t="s">
        <v>712</v>
      </c>
      <c r="AP60" t="s">
        <v>627</v>
      </c>
      <c r="AQ60" t="s">
        <v>39</v>
      </c>
      <c r="AR60" t="s">
        <v>282</v>
      </c>
      <c r="AS60" t="s">
        <v>628</v>
      </c>
      <c r="AT60" t="s">
        <v>384</v>
      </c>
      <c r="AU60" t="s">
        <v>93</v>
      </c>
      <c r="AV60" t="s">
        <v>35</v>
      </c>
      <c r="AW60" t="s">
        <v>65</v>
      </c>
      <c r="AX60" t="s">
        <v>89</v>
      </c>
      <c r="AY60" s="2">
        <v>0</v>
      </c>
      <c r="AZ60" s="2">
        <v>0</v>
      </c>
      <c r="BA60" s="2">
        <v>0</v>
      </c>
      <c r="BB60" s="2">
        <v>0</v>
      </c>
      <c r="BC60" s="2">
        <v>0</v>
      </c>
    </row>
    <row r="61" spans="1:55" x14ac:dyDescent="0.3">
      <c r="A61" t="s">
        <v>609</v>
      </c>
      <c r="B61" t="s">
        <v>610</v>
      </c>
      <c r="C61" t="s">
        <v>611</v>
      </c>
      <c r="D61" t="s">
        <v>612</v>
      </c>
      <c r="E61" t="s">
        <v>613</v>
      </c>
      <c r="F61" t="s">
        <v>614</v>
      </c>
      <c r="G61" t="s">
        <v>702</v>
      </c>
      <c r="H61" t="s">
        <v>57</v>
      </c>
      <c r="I61" t="s">
        <v>703</v>
      </c>
      <c r="J61" t="s">
        <v>58</v>
      </c>
      <c r="K61" t="s">
        <v>781</v>
      </c>
      <c r="L61" t="s">
        <v>79</v>
      </c>
      <c r="M61" t="s">
        <v>804</v>
      </c>
      <c r="N61" t="s">
        <v>86</v>
      </c>
      <c r="O61" t="s">
        <v>706</v>
      </c>
      <c r="P61" t="s">
        <v>87</v>
      </c>
      <c r="Q61" t="s">
        <v>620</v>
      </c>
      <c r="R61" t="s">
        <v>812</v>
      </c>
      <c r="S61" t="s">
        <v>281</v>
      </c>
      <c r="T61" t="s">
        <v>33</v>
      </c>
      <c r="U61" t="s">
        <v>91</v>
      </c>
      <c r="V61" t="s">
        <v>817</v>
      </c>
      <c r="W61" t="s">
        <v>818</v>
      </c>
      <c r="X61">
        <v>1500000</v>
      </c>
      <c r="Y61" t="s">
        <v>1642</v>
      </c>
      <c r="Z61" s="1">
        <v>44958</v>
      </c>
      <c r="AA61" t="s">
        <v>380</v>
      </c>
      <c r="AB61" s="1">
        <v>44958</v>
      </c>
      <c r="AC61" t="s">
        <v>245</v>
      </c>
      <c r="AD61" t="s">
        <v>1723</v>
      </c>
      <c r="AE61" t="s">
        <v>1644</v>
      </c>
      <c r="AF61" t="s">
        <v>819</v>
      </c>
      <c r="AG61" t="s">
        <v>820</v>
      </c>
      <c r="AH61" s="74" t="s">
        <v>625</v>
      </c>
      <c r="AI61" t="s">
        <v>158</v>
      </c>
      <c r="AJ61" t="s">
        <v>159</v>
      </c>
      <c r="AK61" t="s">
        <v>162</v>
      </c>
      <c r="AL61" s="1">
        <v>44956</v>
      </c>
      <c r="AM61" t="s">
        <v>240</v>
      </c>
      <c r="AN61" s="1">
        <v>44932</v>
      </c>
      <c r="AO61" t="s">
        <v>712</v>
      </c>
      <c r="AP61" t="s">
        <v>627</v>
      </c>
      <c r="AQ61" t="s">
        <v>39</v>
      </c>
      <c r="AR61" t="s">
        <v>282</v>
      </c>
      <c r="AS61" t="s">
        <v>628</v>
      </c>
      <c r="AT61" t="s">
        <v>397</v>
      </c>
      <c r="AU61" t="s">
        <v>88</v>
      </c>
      <c r="AV61" t="s">
        <v>35</v>
      </c>
      <c r="AW61" t="s">
        <v>65</v>
      </c>
      <c r="AX61" t="s">
        <v>89</v>
      </c>
      <c r="AY61" s="2">
        <v>0</v>
      </c>
      <c r="AZ61" s="2">
        <v>0</v>
      </c>
      <c r="BA61" s="2">
        <v>0</v>
      </c>
      <c r="BB61" s="2">
        <v>0</v>
      </c>
      <c r="BC61" s="2">
        <v>0</v>
      </c>
    </row>
    <row r="62" spans="1:55" x14ac:dyDescent="0.3">
      <c r="A62" t="s">
        <v>609</v>
      </c>
      <c r="B62" t="s">
        <v>610</v>
      </c>
      <c r="C62" t="s">
        <v>611</v>
      </c>
      <c r="D62" t="s">
        <v>612</v>
      </c>
      <c r="E62" t="s">
        <v>613</v>
      </c>
      <c r="F62" t="s">
        <v>614</v>
      </c>
      <c r="G62" t="s">
        <v>702</v>
      </c>
      <c r="H62" t="s">
        <v>57</v>
      </c>
      <c r="I62" t="s">
        <v>703</v>
      </c>
      <c r="J62" t="s">
        <v>58</v>
      </c>
      <c r="K62" t="s">
        <v>781</v>
      </c>
      <c r="L62" t="s">
        <v>79</v>
      </c>
      <c r="M62" t="s">
        <v>804</v>
      </c>
      <c r="N62" t="s">
        <v>86</v>
      </c>
      <c r="O62" t="s">
        <v>706</v>
      </c>
      <c r="P62" t="s">
        <v>87</v>
      </c>
      <c r="Q62" t="s">
        <v>280</v>
      </c>
      <c r="R62" t="s">
        <v>824</v>
      </c>
      <c r="S62" t="s">
        <v>281</v>
      </c>
      <c r="T62" t="s">
        <v>33</v>
      </c>
      <c r="U62" t="s">
        <v>91</v>
      </c>
      <c r="V62" t="s">
        <v>829</v>
      </c>
      <c r="W62" t="s">
        <v>830</v>
      </c>
      <c r="X62">
        <v>1450000</v>
      </c>
      <c r="Y62" t="s">
        <v>1642</v>
      </c>
      <c r="Z62" s="1">
        <v>44958</v>
      </c>
      <c r="AA62" t="s">
        <v>380</v>
      </c>
      <c r="AB62" s="1">
        <v>44958</v>
      </c>
      <c r="AC62" t="s">
        <v>245</v>
      </c>
      <c r="AD62" t="s">
        <v>1724</v>
      </c>
      <c r="AE62" t="s">
        <v>1644</v>
      </c>
      <c r="AF62" t="s">
        <v>831</v>
      </c>
      <c r="AG62" t="s">
        <v>631</v>
      </c>
      <c r="AH62" s="74" t="s">
        <v>625</v>
      </c>
      <c r="AI62" t="s">
        <v>158</v>
      </c>
      <c r="AJ62" t="s">
        <v>159</v>
      </c>
      <c r="AK62" t="s">
        <v>223</v>
      </c>
      <c r="AL62" s="1">
        <v>44956</v>
      </c>
      <c r="AM62" t="s">
        <v>200</v>
      </c>
      <c r="AN62" s="1">
        <v>44939</v>
      </c>
      <c r="AO62" t="s">
        <v>712</v>
      </c>
      <c r="AP62" t="s">
        <v>627</v>
      </c>
      <c r="AQ62" t="s">
        <v>39</v>
      </c>
      <c r="AR62" t="s">
        <v>282</v>
      </c>
      <c r="AS62" t="s">
        <v>628</v>
      </c>
      <c r="AT62" t="s">
        <v>384</v>
      </c>
      <c r="AU62" t="s">
        <v>93</v>
      </c>
      <c r="AV62" t="s">
        <v>35</v>
      </c>
      <c r="AW62" t="s">
        <v>65</v>
      </c>
      <c r="AX62" t="s">
        <v>89</v>
      </c>
      <c r="AY62" s="2">
        <v>0</v>
      </c>
      <c r="AZ62" s="2">
        <v>0</v>
      </c>
      <c r="BA62" s="2">
        <v>0</v>
      </c>
      <c r="BB62" s="2">
        <v>0</v>
      </c>
      <c r="BC62" s="2">
        <v>0</v>
      </c>
    </row>
    <row r="63" spans="1:55" x14ac:dyDescent="0.3">
      <c r="A63" t="s">
        <v>609</v>
      </c>
      <c r="B63" t="s">
        <v>610</v>
      </c>
      <c r="C63" t="s">
        <v>611</v>
      </c>
      <c r="D63" t="s">
        <v>612</v>
      </c>
      <c r="E63" t="s">
        <v>613</v>
      </c>
      <c r="F63" t="s">
        <v>614</v>
      </c>
      <c r="G63" t="s">
        <v>702</v>
      </c>
      <c r="H63" t="s">
        <v>57</v>
      </c>
      <c r="I63" t="s">
        <v>703</v>
      </c>
      <c r="J63" t="s">
        <v>58</v>
      </c>
      <c r="K63" t="s">
        <v>781</v>
      </c>
      <c r="L63" t="s">
        <v>79</v>
      </c>
      <c r="M63" t="s">
        <v>804</v>
      </c>
      <c r="N63" t="s">
        <v>86</v>
      </c>
      <c r="O63" t="s">
        <v>706</v>
      </c>
      <c r="P63" t="s">
        <v>87</v>
      </c>
      <c r="Q63" t="s">
        <v>620</v>
      </c>
      <c r="R63" t="s">
        <v>812</v>
      </c>
      <c r="S63" t="s">
        <v>281</v>
      </c>
      <c r="T63" t="s">
        <v>33</v>
      </c>
      <c r="U63" t="s">
        <v>90</v>
      </c>
      <c r="V63" t="s">
        <v>821</v>
      </c>
      <c r="W63" t="s">
        <v>822</v>
      </c>
      <c r="X63">
        <v>1000000</v>
      </c>
      <c r="Y63" t="s">
        <v>1642</v>
      </c>
      <c r="Z63" s="1">
        <v>44958</v>
      </c>
      <c r="AA63" t="s">
        <v>380</v>
      </c>
      <c r="AB63" s="1">
        <v>44958</v>
      </c>
      <c r="AC63" t="s">
        <v>245</v>
      </c>
      <c r="AD63" t="s">
        <v>1725</v>
      </c>
      <c r="AE63" t="s">
        <v>1644</v>
      </c>
      <c r="AF63" t="s">
        <v>823</v>
      </c>
      <c r="AG63" t="s">
        <v>652</v>
      </c>
      <c r="AH63" s="74" t="s">
        <v>625</v>
      </c>
      <c r="AI63" t="s">
        <v>158</v>
      </c>
      <c r="AJ63" t="s">
        <v>159</v>
      </c>
      <c r="AK63" t="s">
        <v>205</v>
      </c>
      <c r="AL63" s="1">
        <v>44956</v>
      </c>
      <c r="AM63" t="s">
        <v>239</v>
      </c>
      <c r="AN63" s="1">
        <v>44935</v>
      </c>
      <c r="AO63" t="s">
        <v>712</v>
      </c>
      <c r="AP63" t="s">
        <v>627</v>
      </c>
      <c r="AQ63" t="s">
        <v>39</v>
      </c>
      <c r="AR63" t="s">
        <v>282</v>
      </c>
      <c r="AS63" t="s">
        <v>628</v>
      </c>
      <c r="AT63" t="s">
        <v>397</v>
      </c>
      <c r="AU63" t="s">
        <v>88</v>
      </c>
      <c r="AV63" t="s">
        <v>35</v>
      </c>
      <c r="AW63" t="s">
        <v>65</v>
      </c>
      <c r="AX63" t="s">
        <v>89</v>
      </c>
      <c r="AY63" s="2">
        <v>0</v>
      </c>
      <c r="AZ63" s="2">
        <v>0</v>
      </c>
      <c r="BA63" s="2">
        <v>0</v>
      </c>
      <c r="BB63" s="2">
        <v>0</v>
      </c>
      <c r="BC63" s="2">
        <v>0</v>
      </c>
    </row>
    <row r="64" spans="1:55" x14ac:dyDescent="0.3">
      <c r="A64" t="s">
        <v>609</v>
      </c>
      <c r="B64" t="s">
        <v>610</v>
      </c>
      <c r="C64" t="s">
        <v>611</v>
      </c>
      <c r="D64" t="s">
        <v>612</v>
      </c>
      <c r="E64" t="s">
        <v>613</v>
      </c>
      <c r="F64" t="s">
        <v>614</v>
      </c>
      <c r="G64" t="s">
        <v>702</v>
      </c>
      <c r="H64" t="s">
        <v>57</v>
      </c>
      <c r="I64" t="s">
        <v>703</v>
      </c>
      <c r="J64" t="s">
        <v>58</v>
      </c>
      <c r="K64" t="s">
        <v>781</v>
      </c>
      <c r="L64" t="s">
        <v>79</v>
      </c>
      <c r="M64" t="s">
        <v>804</v>
      </c>
      <c r="N64" t="s">
        <v>86</v>
      </c>
      <c r="O64" t="s">
        <v>706</v>
      </c>
      <c r="P64" t="s">
        <v>87</v>
      </c>
      <c r="Q64" t="s">
        <v>280</v>
      </c>
      <c r="R64" t="s">
        <v>824</v>
      </c>
      <c r="S64" t="s">
        <v>281</v>
      </c>
      <c r="T64" t="s">
        <v>33</v>
      </c>
      <c r="U64" t="s">
        <v>825</v>
      </c>
      <c r="V64" t="s">
        <v>826</v>
      </c>
      <c r="W64" t="s">
        <v>827</v>
      </c>
      <c r="X64">
        <v>1495000</v>
      </c>
      <c r="Y64" t="s">
        <v>1642</v>
      </c>
      <c r="Z64" s="1">
        <v>44958</v>
      </c>
      <c r="AA64" t="s">
        <v>380</v>
      </c>
      <c r="AB64" s="1">
        <v>44958</v>
      </c>
      <c r="AC64" t="s">
        <v>245</v>
      </c>
      <c r="AD64" t="s">
        <v>1726</v>
      </c>
      <c r="AE64" t="s">
        <v>1644</v>
      </c>
      <c r="AF64" t="s">
        <v>828</v>
      </c>
      <c r="AG64" t="s">
        <v>624</v>
      </c>
      <c r="AH64" s="74" t="s">
        <v>625</v>
      </c>
      <c r="AI64" t="s">
        <v>158</v>
      </c>
      <c r="AJ64" t="s">
        <v>159</v>
      </c>
      <c r="AK64" t="s">
        <v>224</v>
      </c>
      <c r="AL64" s="1">
        <v>44956</v>
      </c>
      <c r="AM64" t="s">
        <v>238</v>
      </c>
      <c r="AN64" s="1">
        <v>44937</v>
      </c>
      <c r="AO64" t="s">
        <v>712</v>
      </c>
      <c r="AP64" t="s">
        <v>627</v>
      </c>
      <c r="AQ64" t="s">
        <v>39</v>
      </c>
      <c r="AR64" t="s">
        <v>282</v>
      </c>
      <c r="AS64" t="s">
        <v>628</v>
      </c>
      <c r="AT64" t="s">
        <v>384</v>
      </c>
      <c r="AU64" t="s">
        <v>93</v>
      </c>
      <c r="AV64" t="s">
        <v>35</v>
      </c>
      <c r="AW64" t="s">
        <v>65</v>
      </c>
      <c r="AX64" t="s">
        <v>89</v>
      </c>
      <c r="AY64" s="2">
        <v>0</v>
      </c>
      <c r="AZ64" s="2">
        <v>0</v>
      </c>
      <c r="BA64" s="2">
        <v>0</v>
      </c>
      <c r="BB64" s="2">
        <v>29900</v>
      </c>
      <c r="BC64" s="2">
        <v>0</v>
      </c>
    </row>
  </sheetData>
  <phoneticPr fontId="5" type="noConversion"/>
  <conditionalFormatting sqref="AG2:AG1048576">
    <cfRule type="duplicateValues" dxfId="177" priority="196"/>
  </conditionalFormatting>
  <conditionalFormatting sqref="AD2:AD1048576 AE1:AE64">
    <cfRule type="duplicateValues" dxfId="176" priority="250"/>
  </conditionalFormatting>
  <conditionalFormatting sqref="W2:W64">
    <cfRule type="duplicateValues" dxfId="175" priority="254"/>
  </conditionalFormatting>
  <conditionalFormatting sqref="AM2:AM64">
    <cfRule type="duplicateValues" dxfId="174" priority="1"/>
  </conditionalFormatting>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topLeftCell="M1" workbookViewId="0">
      <selection activeCell="E467" sqref="E467"/>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584</v>
      </c>
      <c r="B1" t="s">
        <v>585</v>
      </c>
      <c r="C1" t="s">
        <v>586</v>
      </c>
      <c r="D1" t="s">
        <v>587</v>
      </c>
      <c r="E1" t="s">
        <v>588</v>
      </c>
      <c r="F1" t="s">
        <v>589</v>
      </c>
      <c r="G1" t="s">
        <v>590</v>
      </c>
      <c r="H1" t="s">
        <v>591</v>
      </c>
      <c r="I1" t="s">
        <v>592</v>
      </c>
      <c r="J1" t="s">
        <v>593</v>
      </c>
      <c r="K1" t="s">
        <v>594</v>
      </c>
      <c r="L1" t="s">
        <v>595</v>
      </c>
      <c r="M1" t="s">
        <v>596</v>
      </c>
      <c r="N1" t="s">
        <v>597</v>
      </c>
      <c r="O1" t="s">
        <v>598</v>
      </c>
      <c r="P1" t="s">
        <v>599</v>
      </c>
      <c r="Q1" t="s">
        <v>600</v>
      </c>
      <c r="R1" t="s">
        <v>601</v>
      </c>
      <c r="S1" t="s">
        <v>406</v>
      </c>
      <c r="T1" t="s">
        <v>602</v>
      </c>
      <c r="U1" t="s">
        <v>1107</v>
      </c>
      <c r="V1" t="s">
        <v>607</v>
      </c>
      <c r="W1" t="s">
        <v>412</v>
      </c>
      <c r="X1" t="s">
        <v>608</v>
      </c>
    </row>
    <row r="2" spans="1:24" hidden="1" x14ac:dyDescent="0.3">
      <c r="A2" t="s">
        <v>609</v>
      </c>
      <c r="B2" t="s">
        <v>610</v>
      </c>
      <c r="C2" t="s">
        <v>611</v>
      </c>
      <c r="D2" t="s">
        <v>612</v>
      </c>
      <c r="E2" t="s">
        <v>613</v>
      </c>
      <c r="F2" t="s">
        <v>614</v>
      </c>
      <c r="G2" t="s">
        <v>702</v>
      </c>
      <c r="H2" t="s">
        <v>57</v>
      </c>
      <c r="I2" t="s">
        <v>703</v>
      </c>
      <c r="J2" t="s">
        <v>58</v>
      </c>
      <c r="K2" t="s">
        <v>704</v>
      </c>
      <c r="L2" t="s">
        <v>59</v>
      </c>
      <c r="M2" t="s">
        <v>893</v>
      </c>
      <c r="N2" t="s">
        <v>894</v>
      </c>
      <c r="O2" t="s">
        <v>895</v>
      </c>
      <c r="P2" t="s">
        <v>896</v>
      </c>
      <c r="Q2" t="s">
        <v>647</v>
      </c>
      <c r="R2" t="s">
        <v>897</v>
      </c>
      <c r="S2" t="s">
        <v>281</v>
      </c>
      <c r="T2" t="s">
        <v>33</v>
      </c>
      <c r="U2" t="s">
        <v>1108</v>
      </c>
      <c r="V2" t="s">
        <v>898</v>
      </c>
    </row>
    <row r="3" spans="1:24" hidden="1" x14ac:dyDescent="0.3">
      <c r="A3" t="s">
        <v>609</v>
      </c>
      <c r="B3" t="s">
        <v>610</v>
      </c>
      <c r="C3" t="s">
        <v>611</v>
      </c>
      <c r="D3" t="s">
        <v>612</v>
      </c>
      <c r="E3" t="s">
        <v>613</v>
      </c>
      <c r="F3" t="s">
        <v>614</v>
      </c>
      <c r="G3" t="s">
        <v>702</v>
      </c>
      <c r="H3" t="s">
        <v>57</v>
      </c>
      <c r="I3" t="s">
        <v>703</v>
      </c>
      <c r="J3" t="s">
        <v>58</v>
      </c>
      <c r="K3" t="s">
        <v>704</v>
      </c>
      <c r="L3" t="s">
        <v>59</v>
      </c>
      <c r="M3" t="s">
        <v>893</v>
      </c>
      <c r="N3" t="s">
        <v>894</v>
      </c>
      <c r="O3" t="s">
        <v>895</v>
      </c>
      <c r="P3" t="s">
        <v>896</v>
      </c>
      <c r="Q3" t="s">
        <v>647</v>
      </c>
      <c r="R3" t="s">
        <v>897</v>
      </c>
      <c r="S3" t="s">
        <v>286</v>
      </c>
      <c r="T3" t="s">
        <v>99</v>
      </c>
      <c r="U3" t="s">
        <v>1109</v>
      </c>
      <c r="V3" t="s">
        <v>898</v>
      </c>
    </row>
    <row r="4" spans="1:24" hidden="1" x14ac:dyDescent="0.3">
      <c r="A4" t="s">
        <v>609</v>
      </c>
      <c r="B4" t="s">
        <v>610</v>
      </c>
      <c r="C4" t="s">
        <v>611</v>
      </c>
      <c r="D4" t="s">
        <v>612</v>
      </c>
      <c r="E4" t="s">
        <v>613</v>
      </c>
      <c r="F4" t="s">
        <v>614</v>
      </c>
      <c r="G4" t="s">
        <v>702</v>
      </c>
      <c r="H4" t="s">
        <v>57</v>
      </c>
      <c r="I4" t="s">
        <v>703</v>
      </c>
      <c r="J4" t="s">
        <v>58</v>
      </c>
      <c r="K4" t="s">
        <v>704</v>
      </c>
      <c r="L4" t="s">
        <v>59</v>
      </c>
      <c r="M4" t="s">
        <v>893</v>
      </c>
      <c r="N4" t="s">
        <v>894</v>
      </c>
      <c r="O4" t="s">
        <v>895</v>
      </c>
      <c r="P4" t="s">
        <v>896</v>
      </c>
      <c r="Q4" t="s">
        <v>647</v>
      </c>
      <c r="R4" t="s">
        <v>897</v>
      </c>
      <c r="S4" t="s">
        <v>283</v>
      </c>
      <c r="T4" t="s">
        <v>250</v>
      </c>
      <c r="U4" t="s">
        <v>1110</v>
      </c>
      <c r="V4" t="s">
        <v>898</v>
      </c>
    </row>
    <row r="5" spans="1:24" hidden="1" x14ac:dyDescent="0.3">
      <c r="A5" t="s">
        <v>609</v>
      </c>
      <c r="B5" t="s">
        <v>610</v>
      </c>
      <c r="C5" t="s">
        <v>611</v>
      </c>
      <c r="D5" t="s">
        <v>612</v>
      </c>
      <c r="E5" t="s">
        <v>613</v>
      </c>
      <c r="F5" t="s">
        <v>614</v>
      </c>
      <c r="G5" t="s">
        <v>702</v>
      </c>
      <c r="H5" t="s">
        <v>57</v>
      </c>
      <c r="I5" t="s">
        <v>703</v>
      </c>
      <c r="J5" t="s">
        <v>58</v>
      </c>
      <c r="K5" t="s">
        <v>704</v>
      </c>
      <c r="L5" t="s">
        <v>59</v>
      </c>
      <c r="M5" t="s">
        <v>893</v>
      </c>
      <c r="N5" t="s">
        <v>894</v>
      </c>
      <c r="O5" t="s">
        <v>895</v>
      </c>
      <c r="P5" t="s">
        <v>896</v>
      </c>
      <c r="Q5" t="s">
        <v>647</v>
      </c>
      <c r="R5" t="s">
        <v>897</v>
      </c>
      <c r="S5" t="s">
        <v>284</v>
      </c>
      <c r="T5" t="s">
        <v>41</v>
      </c>
      <c r="U5" t="s">
        <v>1111</v>
      </c>
      <c r="V5" t="s">
        <v>898</v>
      </c>
    </row>
    <row r="6" spans="1:24" hidden="1" x14ac:dyDescent="0.3">
      <c r="A6" t="s">
        <v>609</v>
      </c>
      <c r="B6" t="s">
        <v>610</v>
      </c>
      <c r="C6" t="s">
        <v>611</v>
      </c>
      <c r="D6" t="s">
        <v>612</v>
      </c>
      <c r="E6" t="s">
        <v>613</v>
      </c>
      <c r="F6" t="s">
        <v>614</v>
      </c>
      <c r="G6" t="s">
        <v>702</v>
      </c>
      <c r="H6" t="s">
        <v>57</v>
      </c>
      <c r="I6" t="s">
        <v>703</v>
      </c>
      <c r="J6" t="s">
        <v>58</v>
      </c>
      <c r="K6" t="s">
        <v>704</v>
      </c>
      <c r="L6" t="s">
        <v>59</v>
      </c>
      <c r="M6" t="s">
        <v>893</v>
      </c>
      <c r="N6" t="s">
        <v>894</v>
      </c>
      <c r="O6" t="s">
        <v>895</v>
      </c>
      <c r="P6" t="s">
        <v>896</v>
      </c>
      <c r="Q6" t="s">
        <v>620</v>
      </c>
      <c r="R6" t="s">
        <v>899</v>
      </c>
      <c r="S6" t="s">
        <v>281</v>
      </c>
      <c r="T6" t="s">
        <v>33</v>
      </c>
      <c r="U6" t="s">
        <v>1112</v>
      </c>
      <c r="V6" t="s">
        <v>898</v>
      </c>
    </row>
    <row r="7" spans="1:24" hidden="1" x14ac:dyDescent="0.3">
      <c r="A7" t="s">
        <v>609</v>
      </c>
      <c r="B7" t="s">
        <v>610</v>
      </c>
      <c r="C7" t="s">
        <v>611</v>
      </c>
      <c r="D7" t="s">
        <v>612</v>
      </c>
      <c r="E7" t="s">
        <v>613</v>
      </c>
      <c r="F7" t="s">
        <v>614</v>
      </c>
      <c r="G7" t="s">
        <v>702</v>
      </c>
      <c r="H7" t="s">
        <v>57</v>
      </c>
      <c r="I7" t="s">
        <v>703</v>
      </c>
      <c r="J7" t="s">
        <v>58</v>
      </c>
      <c r="K7" t="s">
        <v>704</v>
      </c>
      <c r="L7" t="s">
        <v>59</v>
      </c>
      <c r="M7" t="s">
        <v>893</v>
      </c>
      <c r="N7" t="s">
        <v>894</v>
      </c>
      <c r="O7" t="s">
        <v>895</v>
      </c>
      <c r="P7" t="s">
        <v>896</v>
      </c>
      <c r="Q7" t="s">
        <v>620</v>
      </c>
      <c r="R7" t="s">
        <v>899</v>
      </c>
      <c r="S7" t="s">
        <v>286</v>
      </c>
      <c r="T7" t="s">
        <v>99</v>
      </c>
      <c r="U7" t="s">
        <v>1113</v>
      </c>
      <c r="V7" t="s">
        <v>898</v>
      </c>
    </row>
    <row r="8" spans="1:24" hidden="1" x14ac:dyDescent="0.3">
      <c r="A8" t="s">
        <v>609</v>
      </c>
      <c r="B8" t="s">
        <v>610</v>
      </c>
      <c r="C8" t="s">
        <v>611</v>
      </c>
      <c r="D8" t="s">
        <v>612</v>
      </c>
      <c r="E8" t="s">
        <v>613</v>
      </c>
      <c r="F8" t="s">
        <v>614</v>
      </c>
      <c r="G8" t="s">
        <v>702</v>
      </c>
      <c r="H8" t="s">
        <v>57</v>
      </c>
      <c r="I8" t="s">
        <v>703</v>
      </c>
      <c r="J8" t="s">
        <v>58</v>
      </c>
      <c r="K8" t="s">
        <v>704</v>
      </c>
      <c r="L8" t="s">
        <v>59</v>
      </c>
      <c r="M8" t="s">
        <v>893</v>
      </c>
      <c r="N8" t="s">
        <v>894</v>
      </c>
      <c r="O8" t="s">
        <v>895</v>
      </c>
      <c r="P8" t="s">
        <v>896</v>
      </c>
      <c r="Q8" t="s">
        <v>620</v>
      </c>
      <c r="R8" t="s">
        <v>899</v>
      </c>
      <c r="S8" t="s">
        <v>283</v>
      </c>
      <c r="T8" t="s">
        <v>250</v>
      </c>
      <c r="U8" t="s">
        <v>1114</v>
      </c>
      <c r="V8" t="s">
        <v>898</v>
      </c>
    </row>
    <row r="9" spans="1:24" hidden="1" x14ac:dyDescent="0.3">
      <c r="A9" t="s">
        <v>609</v>
      </c>
      <c r="B9" t="s">
        <v>610</v>
      </c>
      <c r="C9" t="s">
        <v>611</v>
      </c>
      <c r="D9" t="s">
        <v>612</v>
      </c>
      <c r="E9" t="s">
        <v>613</v>
      </c>
      <c r="F9" t="s">
        <v>614</v>
      </c>
      <c r="G9" t="s">
        <v>702</v>
      </c>
      <c r="H9" t="s">
        <v>57</v>
      </c>
      <c r="I9" t="s">
        <v>703</v>
      </c>
      <c r="J9" t="s">
        <v>58</v>
      </c>
      <c r="K9" t="s">
        <v>704</v>
      </c>
      <c r="L9" t="s">
        <v>59</v>
      </c>
      <c r="M9" t="s">
        <v>893</v>
      </c>
      <c r="N9" t="s">
        <v>894</v>
      </c>
      <c r="O9" t="s">
        <v>895</v>
      </c>
      <c r="P9" t="s">
        <v>896</v>
      </c>
      <c r="Q9" t="s">
        <v>620</v>
      </c>
      <c r="R9" t="s">
        <v>899</v>
      </c>
      <c r="S9" t="s">
        <v>284</v>
      </c>
      <c r="T9" t="s">
        <v>41</v>
      </c>
      <c r="U9" t="s">
        <v>1115</v>
      </c>
      <c r="V9" t="s">
        <v>898</v>
      </c>
    </row>
    <row r="10" spans="1:24" hidden="1" x14ac:dyDescent="0.3">
      <c r="A10" t="s">
        <v>609</v>
      </c>
      <c r="B10" t="s">
        <v>610</v>
      </c>
      <c r="C10" t="s">
        <v>611</v>
      </c>
      <c r="D10" t="s">
        <v>612</v>
      </c>
      <c r="E10" t="s">
        <v>613</v>
      </c>
      <c r="F10" t="s">
        <v>614</v>
      </c>
      <c r="G10" t="s">
        <v>702</v>
      </c>
      <c r="H10" t="s">
        <v>57</v>
      </c>
      <c r="I10" t="s">
        <v>703</v>
      </c>
      <c r="J10" t="s">
        <v>58</v>
      </c>
      <c r="K10" t="s">
        <v>704</v>
      </c>
      <c r="L10" t="s">
        <v>59</v>
      </c>
      <c r="M10" t="s">
        <v>893</v>
      </c>
      <c r="N10" t="s">
        <v>894</v>
      </c>
      <c r="O10" t="s">
        <v>895</v>
      </c>
      <c r="P10" t="s">
        <v>896</v>
      </c>
      <c r="Q10" t="s">
        <v>620</v>
      </c>
      <c r="R10" t="s">
        <v>899</v>
      </c>
      <c r="S10" t="s">
        <v>288</v>
      </c>
      <c r="T10" t="s">
        <v>226</v>
      </c>
      <c r="U10" t="s">
        <v>1116</v>
      </c>
      <c r="V10" t="s">
        <v>898</v>
      </c>
    </row>
    <row r="11" spans="1:24" hidden="1" x14ac:dyDescent="0.3">
      <c r="A11" t="s">
        <v>609</v>
      </c>
      <c r="B11" t="s">
        <v>610</v>
      </c>
      <c r="C11" t="s">
        <v>611</v>
      </c>
      <c r="D11" t="s">
        <v>612</v>
      </c>
      <c r="E11" t="s">
        <v>613</v>
      </c>
      <c r="F11" t="s">
        <v>614</v>
      </c>
      <c r="G11" t="s">
        <v>702</v>
      </c>
      <c r="H11" t="s">
        <v>57</v>
      </c>
      <c r="I11" t="s">
        <v>703</v>
      </c>
      <c r="J11" t="s">
        <v>58</v>
      </c>
      <c r="K11" t="s">
        <v>704</v>
      </c>
      <c r="L11" t="s">
        <v>59</v>
      </c>
      <c r="M11" t="s">
        <v>893</v>
      </c>
      <c r="N11" t="s">
        <v>894</v>
      </c>
      <c r="O11" t="s">
        <v>895</v>
      </c>
      <c r="P11" t="s">
        <v>896</v>
      </c>
      <c r="Q11" t="s">
        <v>721</v>
      </c>
      <c r="R11" t="s">
        <v>900</v>
      </c>
      <c r="S11" t="s">
        <v>281</v>
      </c>
      <c r="T11" t="s">
        <v>33</v>
      </c>
      <c r="U11" t="s">
        <v>1117</v>
      </c>
      <c r="V11" t="s">
        <v>898</v>
      </c>
    </row>
    <row r="12" spans="1:24" hidden="1" x14ac:dyDescent="0.3">
      <c r="A12" t="s">
        <v>609</v>
      </c>
      <c r="B12" t="s">
        <v>610</v>
      </c>
      <c r="C12" t="s">
        <v>611</v>
      </c>
      <c r="D12" t="s">
        <v>612</v>
      </c>
      <c r="E12" t="s">
        <v>613</v>
      </c>
      <c r="F12" t="s">
        <v>614</v>
      </c>
      <c r="G12" t="s">
        <v>702</v>
      </c>
      <c r="H12" t="s">
        <v>57</v>
      </c>
      <c r="I12" t="s">
        <v>703</v>
      </c>
      <c r="J12" t="s">
        <v>58</v>
      </c>
      <c r="K12" t="s">
        <v>704</v>
      </c>
      <c r="L12" t="s">
        <v>59</v>
      </c>
      <c r="M12" t="s">
        <v>893</v>
      </c>
      <c r="N12" t="s">
        <v>894</v>
      </c>
      <c r="O12" t="s">
        <v>895</v>
      </c>
      <c r="P12" t="s">
        <v>896</v>
      </c>
      <c r="Q12" t="s">
        <v>721</v>
      </c>
      <c r="R12" t="s">
        <v>900</v>
      </c>
      <c r="S12" t="s">
        <v>299</v>
      </c>
      <c r="T12" t="s">
        <v>246</v>
      </c>
      <c r="U12" t="s">
        <v>1118</v>
      </c>
      <c r="V12" t="s">
        <v>898</v>
      </c>
    </row>
    <row r="13" spans="1:24" hidden="1" x14ac:dyDescent="0.3">
      <c r="A13" t="s">
        <v>609</v>
      </c>
      <c r="B13" t="s">
        <v>610</v>
      </c>
      <c r="C13" t="s">
        <v>611</v>
      </c>
      <c r="D13" t="s">
        <v>612</v>
      </c>
      <c r="E13" t="s">
        <v>613</v>
      </c>
      <c r="F13" t="s">
        <v>614</v>
      </c>
      <c r="G13" t="s">
        <v>702</v>
      </c>
      <c r="H13" t="s">
        <v>57</v>
      </c>
      <c r="I13" t="s">
        <v>703</v>
      </c>
      <c r="J13" t="s">
        <v>58</v>
      </c>
      <c r="K13" t="s">
        <v>704</v>
      </c>
      <c r="L13" t="s">
        <v>59</v>
      </c>
      <c r="M13" t="s">
        <v>893</v>
      </c>
      <c r="N13" t="s">
        <v>894</v>
      </c>
      <c r="O13" t="s">
        <v>895</v>
      </c>
      <c r="P13" t="s">
        <v>896</v>
      </c>
      <c r="Q13" t="s">
        <v>721</v>
      </c>
      <c r="R13" t="s">
        <v>900</v>
      </c>
      <c r="S13" t="s">
        <v>286</v>
      </c>
      <c r="T13" t="s">
        <v>99</v>
      </c>
      <c r="U13" t="s">
        <v>1119</v>
      </c>
      <c r="V13" t="s">
        <v>898</v>
      </c>
    </row>
    <row r="14" spans="1:24" hidden="1" x14ac:dyDescent="0.3">
      <c r="A14" t="s">
        <v>609</v>
      </c>
      <c r="B14" t="s">
        <v>610</v>
      </c>
      <c r="C14" t="s">
        <v>611</v>
      </c>
      <c r="D14" t="s">
        <v>612</v>
      </c>
      <c r="E14" t="s">
        <v>613</v>
      </c>
      <c r="F14" t="s">
        <v>614</v>
      </c>
      <c r="G14" t="s">
        <v>702</v>
      </c>
      <c r="H14" t="s">
        <v>57</v>
      </c>
      <c r="I14" t="s">
        <v>703</v>
      </c>
      <c r="J14" t="s">
        <v>58</v>
      </c>
      <c r="K14" t="s">
        <v>704</v>
      </c>
      <c r="L14" t="s">
        <v>59</v>
      </c>
      <c r="M14" t="s">
        <v>893</v>
      </c>
      <c r="N14" t="s">
        <v>894</v>
      </c>
      <c r="O14" t="s">
        <v>895</v>
      </c>
      <c r="P14" t="s">
        <v>896</v>
      </c>
      <c r="Q14" t="s">
        <v>721</v>
      </c>
      <c r="R14" t="s">
        <v>900</v>
      </c>
      <c r="S14" t="s">
        <v>283</v>
      </c>
      <c r="T14" t="s">
        <v>250</v>
      </c>
      <c r="U14" t="s">
        <v>1120</v>
      </c>
      <c r="V14" t="s">
        <v>898</v>
      </c>
    </row>
    <row r="15" spans="1:24" hidden="1" x14ac:dyDescent="0.3">
      <c r="A15" t="s">
        <v>609</v>
      </c>
      <c r="B15" t="s">
        <v>610</v>
      </c>
      <c r="C15" t="s">
        <v>611</v>
      </c>
      <c r="D15" t="s">
        <v>612</v>
      </c>
      <c r="E15" t="s">
        <v>613</v>
      </c>
      <c r="F15" t="s">
        <v>614</v>
      </c>
      <c r="G15" t="s">
        <v>702</v>
      </c>
      <c r="H15" t="s">
        <v>57</v>
      </c>
      <c r="I15" t="s">
        <v>703</v>
      </c>
      <c r="J15" t="s">
        <v>58</v>
      </c>
      <c r="K15" t="s">
        <v>704</v>
      </c>
      <c r="L15" t="s">
        <v>59</v>
      </c>
      <c r="M15" t="s">
        <v>893</v>
      </c>
      <c r="N15" t="s">
        <v>894</v>
      </c>
      <c r="O15" t="s">
        <v>895</v>
      </c>
      <c r="P15" t="s">
        <v>896</v>
      </c>
      <c r="Q15" t="s">
        <v>721</v>
      </c>
      <c r="R15" t="s">
        <v>900</v>
      </c>
      <c r="S15" t="s">
        <v>284</v>
      </c>
      <c r="T15" t="s">
        <v>41</v>
      </c>
      <c r="U15" t="s">
        <v>1121</v>
      </c>
      <c r="V15" t="s">
        <v>898</v>
      </c>
    </row>
    <row r="16" spans="1:24" hidden="1" x14ac:dyDescent="0.3">
      <c r="A16" t="s">
        <v>609</v>
      </c>
      <c r="B16" t="s">
        <v>610</v>
      </c>
      <c r="C16" t="s">
        <v>611</v>
      </c>
      <c r="D16" t="s">
        <v>612</v>
      </c>
      <c r="E16" t="s">
        <v>613</v>
      </c>
      <c r="F16" t="s">
        <v>614</v>
      </c>
      <c r="G16" t="s">
        <v>702</v>
      </c>
      <c r="H16" t="s">
        <v>57</v>
      </c>
      <c r="I16" t="s">
        <v>703</v>
      </c>
      <c r="J16" t="s">
        <v>58</v>
      </c>
      <c r="K16" t="s">
        <v>704</v>
      </c>
      <c r="L16" t="s">
        <v>59</v>
      </c>
      <c r="M16" t="s">
        <v>893</v>
      </c>
      <c r="N16" t="s">
        <v>894</v>
      </c>
      <c r="O16" t="s">
        <v>895</v>
      </c>
      <c r="P16" t="s">
        <v>896</v>
      </c>
      <c r="Q16" t="s">
        <v>721</v>
      </c>
      <c r="R16" t="s">
        <v>900</v>
      </c>
      <c r="S16" t="s">
        <v>288</v>
      </c>
      <c r="T16" t="s">
        <v>226</v>
      </c>
      <c r="U16" t="s">
        <v>1122</v>
      </c>
      <c r="V16" t="s">
        <v>898</v>
      </c>
    </row>
    <row r="17" spans="1:22" hidden="1" x14ac:dyDescent="0.3">
      <c r="A17" t="s">
        <v>609</v>
      </c>
      <c r="B17" t="s">
        <v>610</v>
      </c>
      <c r="C17" t="s">
        <v>611</v>
      </c>
      <c r="D17" t="s">
        <v>612</v>
      </c>
      <c r="E17" t="s">
        <v>613</v>
      </c>
      <c r="F17" t="s">
        <v>614</v>
      </c>
      <c r="G17" t="s">
        <v>702</v>
      </c>
      <c r="H17" t="s">
        <v>57</v>
      </c>
      <c r="I17" t="s">
        <v>703</v>
      </c>
      <c r="J17" t="s">
        <v>58</v>
      </c>
      <c r="K17" t="s">
        <v>704</v>
      </c>
      <c r="L17" t="s">
        <v>59</v>
      </c>
      <c r="M17" t="s">
        <v>893</v>
      </c>
      <c r="N17" t="s">
        <v>894</v>
      </c>
      <c r="O17" t="s">
        <v>895</v>
      </c>
      <c r="P17" t="s">
        <v>896</v>
      </c>
      <c r="Q17" t="s">
        <v>721</v>
      </c>
      <c r="R17" t="s">
        <v>900</v>
      </c>
      <c r="S17" t="s">
        <v>1123</v>
      </c>
      <c r="T17" t="s">
        <v>1124</v>
      </c>
      <c r="U17" t="s">
        <v>1125</v>
      </c>
      <c r="V17" t="s">
        <v>898</v>
      </c>
    </row>
    <row r="18" spans="1:22" hidden="1" x14ac:dyDescent="0.3">
      <c r="A18" t="s">
        <v>609</v>
      </c>
      <c r="B18" t="s">
        <v>610</v>
      </c>
      <c r="C18" t="s">
        <v>611</v>
      </c>
      <c r="D18" t="s">
        <v>612</v>
      </c>
      <c r="E18" t="s">
        <v>613</v>
      </c>
      <c r="F18" t="s">
        <v>614</v>
      </c>
      <c r="G18" t="s">
        <v>702</v>
      </c>
      <c r="H18" t="s">
        <v>57</v>
      </c>
      <c r="I18" t="s">
        <v>703</v>
      </c>
      <c r="J18" t="s">
        <v>58</v>
      </c>
      <c r="K18" t="s">
        <v>704</v>
      </c>
      <c r="L18" t="s">
        <v>59</v>
      </c>
      <c r="M18" t="s">
        <v>893</v>
      </c>
      <c r="N18" t="s">
        <v>894</v>
      </c>
      <c r="O18" t="s">
        <v>895</v>
      </c>
      <c r="P18" t="s">
        <v>896</v>
      </c>
      <c r="Q18" t="s">
        <v>280</v>
      </c>
      <c r="R18" t="s">
        <v>901</v>
      </c>
      <c r="S18" t="s">
        <v>281</v>
      </c>
      <c r="T18" t="s">
        <v>33</v>
      </c>
      <c r="U18" t="s">
        <v>1126</v>
      </c>
      <c r="V18" t="s">
        <v>898</v>
      </c>
    </row>
    <row r="19" spans="1:22" hidden="1" x14ac:dyDescent="0.3">
      <c r="A19" t="s">
        <v>609</v>
      </c>
      <c r="B19" t="s">
        <v>610</v>
      </c>
      <c r="C19" t="s">
        <v>611</v>
      </c>
      <c r="D19" t="s">
        <v>612</v>
      </c>
      <c r="E19" t="s">
        <v>613</v>
      </c>
      <c r="F19" t="s">
        <v>614</v>
      </c>
      <c r="G19" t="s">
        <v>702</v>
      </c>
      <c r="H19" t="s">
        <v>57</v>
      </c>
      <c r="I19" t="s">
        <v>703</v>
      </c>
      <c r="J19" t="s">
        <v>58</v>
      </c>
      <c r="K19" t="s">
        <v>704</v>
      </c>
      <c r="L19" t="s">
        <v>59</v>
      </c>
      <c r="M19" t="s">
        <v>893</v>
      </c>
      <c r="N19" t="s">
        <v>894</v>
      </c>
      <c r="O19" t="s">
        <v>895</v>
      </c>
      <c r="P19" t="s">
        <v>896</v>
      </c>
      <c r="Q19" t="s">
        <v>280</v>
      </c>
      <c r="R19" t="s">
        <v>901</v>
      </c>
      <c r="S19" t="s">
        <v>283</v>
      </c>
      <c r="T19" t="s">
        <v>250</v>
      </c>
      <c r="U19" t="s">
        <v>1127</v>
      </c>
      <c r="V19" t="s">
        <v>898</v>
      </c>
    </row>
    <row r="20" spans="1:22" hidden="1" x14ac:dyDescent="0.3">
      <c r="A20" t="s">
        <v>609</v>
      </c>
      <c r="B20" t="s">
        <v>610</v>
      </c>
      <c r="C20" t="s">
        <v>611</v>
      </c>
      <c r="D20" t="s">
        <v>612</v>
      </c>
      <c r="E20" t="s">
        <v>613</v>
      </c>
      <c r="F20" t="s">
        <v>614</v>
      </c>
      <c r="G20" t="s">
        <v>702</v>
      </c>
      <c r="H20" t="s">
        <v>57</v>
      </c>
      <c r="I20" t="s">
        <v>703</v>
      </c>
      <c r="J20" t="s">
        <v>58</v>
      </c>
      <c r="K20" t="s">
        <v>704</v>
      </c>
      <c r="L20" t="s">
        <v>59</v>
      </c>
      <c r="M20" t="s">
        <v>893</v>
      </c>
      <c r="N20" t="s">
        <v>894</v>
      </c>
      <c r="O20" t="s">
        <v>895</v>
      </c>
      <c r="P20" t="s">
        <v>896</v>
      </c>
      <c r="Q20" t="s">
        <v>280</v>
      </c>
      <c r="R20" t="s">
        <v>901</v>
      </c>
      <c r="S20" t="s">
        <v>284</v>
      </c>
      <c r="T20" t="s">
        <v>41</v>
      </c>
      <c r="U20" t="s">
        <v>1128</v>
      </c>
      <c r="V20" t="s">
        <v>898</v>
      </c>
    </row>
    <row r="21" spans="1:22" hidden="1" x14ac:dyDescent="0.3">
      <c r="A21" t="s">
        <v>609</v>
      </c>
      <c r="B21" t="s">
        <v>610</v>
      </c>
      <c r="C21" t="s">
        <v>611</v>
      </c>
      <c r="D21" t="s">
        <v>612</v>
      </c>
      <c r="E21" t="s">
        <v>613</v>
      </c>
      <c r="F21" t="s">
        <v>614</v>
      </c>
      <c r="G21" t="s">
        <v>702</v>
      </c>
      <c r="H21" t="s">
        <v>57</v>
      </c>
      <c r="I21" t="s">
        <v>703</v>
      </c>
      <c r="J21" t="s">
        <v>58</v>
      </c>
      <c r="K21" t="s">
        <v>704</v>
      </c>
      <c r="L21" t="s">
        <v>59</v>
      </c>
      <c r="M21" t="s">
        <v>893</v>
      </c>
      <c r="N21" t="s">
        <v>894</v>
      </c>
      <c r="O21" t="s">
        <v>895</v>
      </c>
      <c r="P21" t="s">
        <v>896</v>
      </c>
      <c r="Q21" t="s">
        <v>726</v>
      </c>
      <c r="R21" t="s">
        <v>902</v>
      </c>
      <c r="S21" t="s">
        <v>281</v>
      </c>
      <c r="T21" t="s">
        <v>33</v>
      </c>
      <c r="U21" t="s">
        <v>1129</v>
      </c>
      <c r="V21" t="s">
        <v>898</v>
      </c>
    </row>
    <row r="22" spans="1:22" hidden="1" x14ac:dyDescent="0.3">
      <c r="A22" t="s">
        <v>609</v>
      </c>
      <c r="B22" t="s">
        <v>610</v>
      </c>
      <c r="C22" t="s">
        <v>611</v>
      </c>
      <c r="D22" t="s">
        <v>612</v>
      </c>
      <c r="E22" t="s">
        <v>613</v>
      </c>
      <c r="F22" t="s">
        <v>614</v>
      </c>
      <c r="G22" t="s">
        <v>702</v>
      </c>
      <c r="H22" t="s">
        <v>57</v>
      </c>
      <c r="I22" t="s">
        <v>703</v>
      </c>
      <c r="J22" t="s">
        <v>58</v>
      </c>
      <c r="K22" t="s">
        <v>704</v>
      </c>
      <c r="L22" t="s">
        <v>59</v>
      </c>
      <c r="M22" t="s">
        <v>893</v>
      </c>
      <c r="N22" t="s">
        <v>894</v>
      </c>
      <c r="O22" t="s">
        <v>895</v>
      </c>
      <c r="P22" t="s">
        <v>896</v>
      </c>
      <c r="Q22" t="s">
        <v>726</v>
      </c>
      <c r="R22" t="s">
        <v>902</v>
      </c>
      <c r="S22" t="s">
        <v>286</v>
      </c>
      <c r="T22" t="s">
        <v>99</v>
      </c>
      <c r="U22" t="s">
        <v>1130</v>
      </c>
      <c r="V22" t="s">
        <v>898</v>
      </c>
    </row>
    <row r="23" spans="1:22" hidden="1" x14ac:dyDescent="0.3">
      <c r="A23" t="s">
        <v>609</v>
      </c>
      <c r="B23" t="s">
        <v>610</v>
      </c>
      <c r="C23" t="s">
        <v>611</v>
      </c>
      <c r="D23" t="s">
        <v>612</v>
      </c>
      <c r="E23" t="s">
        <v>613</v>
      </c>
      <c r="F23" t="s">
        <v>614</v>
      </c>
      <c r="G23" t="s">
        <v>702</v>
      </c>
      <c r="H23" t="s">
        <v>57</v>
      </c>
      <c r="I23" t="s">
        <v>703</v>
      </c>
      <c r="J23" t="s">
        <v>58</v>
      </c>
      <c r="K23" t="s">
        <v>704</v>
      </c>
      <c r="L23" t="s">
        <v>59</v>
      </c>
      <c r="M23" t="s">
        <v>893</v>
      </c>
      <c r="N23" t="s">
        <v>894</v>
      </c>
      <c r="O23" t="s">
        <v>895</v>
      </c>
      <c r="P23" t="s">
        <v>896</v>
      </c>
      <c r="Q23" t="s">
        <v>726</v>
      </c>
      <c r="R23" t="s">
        <v>902</v>
      </c>
      <c r="S23" t="s">
        <v>283</v>
      </c>
      <c r="T23" t="s">
        <v>250</v>
      </c>
      <c r="U23" t="s">
        <v>1131</v>
      </c>
      <c r="V23" t="s">
        <v>898</v>
      </c>
    </row>
    <row r="24" spans="1:22" hidden="1" x14ac:dyDescent="0.3">
      <c r="A24" t="s">
        <v>609</v>
      </c>
      <c r="B24" t="s">
        <v>610</v>
      </c>
      <c r="C24" t="s">
        <v>611</v>
      </c>
      <c r="D24" t="s">
        <v>612</v>
      </c>
      <c r="E24" t="s">
        <v>613</v>
      </c>
      <c r="F24" t="s">
        <v>614</v>
      </c>
      <c r="G24" t="s">
        <v>702</v>
      </c>
      <c r="H24" t="s">
        <v>57</v>
      </c>
      <c r="I24" t="s">
        <v>703</v>
      </c>
      <c r="J24" t="s">
        <v>58</v>
      </c>
      <c r="K24" t="s">
        <v>704</v>
      </c>
      <c r="L24" t="s">
        <v>59</v>
      </c>
      <c r="M24" t="s">
        <v>893</v>
      </c>
      <c r="N24" t="s">
        <v>894</v>
      </c>
      <c r="O24" t="s">
        <v>895</v>
      </c>
      <c r="P24" t="s">
        <v>896</v>
      </c>
      <c r="Q24" t="s">
        <v>726</v>
      </c>
      <c r="R24" t="s">
        <v>902</v>
      </c>
      <c r="S24" t="s">
        <v>284</v>
      </c>
      <c r="T24" t="s">
        <v>41</v>
      </c>
      <c r="U24" t="s">
        <v>1132</v>
      </c>
      <c r="V24" t="s">
        <v>898</v>
      </c>
    </row>
    <row r="25" spans="1:22" hidden="1" x14ac:dyDescent="0.3">
      <c r="A25" t="s">
        <v>609</v>
      </c>
      <c r="B25" t="s">
        <v>610</v>
      </c>
      <c r="C25" t="s">
        <v>611</v>
      </c>
      <c r="D25" t="s">
        <v>612</v>
      </c>
      <c r="E25" t="s">
        <v>613</v>
      </c>
      <c r="F25" t="s">
        <v>614</v>
      </c>
      <c r="G25" t="s">
        <v>702</v>
      </c>
      <c r="H25" t="s">
        <v>57</v>
      </c>
      <c r="I25" t="s">
        <v>703</v>
      </c>
      <c r="J25" t="s">
        <v>58</v>
      </c>
      <c r="K25" t="s">
        <v>704</v>
      </c>
      <c r="L25" t="s">
        <v>59</v>
      </c>
      <c r="M25" t="s">
        <v>893</v>
      </c>
      <c r="N25" t="s">
        <v>894</v>
      </c>
      <c r="O25" t="s">
        <v>895</v>
      </c>
      <c r="P25" t="s">
        <v>896</v>
      </c>
      <c r="Q25" t="s">
        <v>903</v>
      </c>
      <c r="R25" t="s">
        <v>904</v>
      </c>
      <c r="S25" t="s">
        <v>281</v>
      </c>
      <c r="T25" t="s">
        <v>33</v>
      </c>
      <c r="U25" t="s">
        <v>1133</v>
      </c>
      <c r="V25" t="s">
        <v>898</v>
      </c>
    </row>
    <row r="26" spans="1:22" hidden="1" x14ac:dyDescent="0.3">
      <c r="A26" t="s">
        <v>609</v>
      </c>
      <c r="B26" t="s">
        <v>610</v>
      </c>
      <c r="C26" t="s">
        <v>611</v>
      </c>
      <c r="D26" t="s">
        <v>612</v>
      </c>
      <c r="E26" t="s">
        <v>613</v>
      </c>
      <c r="F26" t="s">
        <v>614</v>
      </c>
      <c r="G26" t="s">
        <v>702</v>
      </c>
      <c r="H26" t="s">
        <v>57</v>
      </c>
      <c r="I26" t="s">
        <v>703</v>
      </c>
      <c r="J26" t="s">
        <v>58</v>
      </c>
      <c r="K26" t="s">
        <v>704</v>
      </c>
      <c r="L26" t="s">
        <v>59</v>
      </c>
      <c r="M26" t="s">
        <v>893</v>
      </c>
      <c r="N26" t="s">
        <v>894</v>
      </c>
      <c r="O26" t="s">
        <v>895</v>
      </c>
      <c r="P26" t="s">
        <v>896</v>
      </c>
      <c r="Q26" t="s">
        <v>903</v>
      </c>
      <c r="R26" t="s">
        <v>904</v>
      </c>
      <c r="S26" t="s">
        <v>283</v>
      </c>
      <c r="T26" t="s">
        <v>250</v>
      </c>
      <c r="U26" t="s">
        <v>1134</v>
      </c>
      <c r="V26" t="s">
        <v>898</v>
      </c>
    </row>
    <row r="27" spans="1:22" hidden="1" x14ac:dyDescent="0.3">
      <c r="A27" t="s">
        <v>609</v>
      </c>
      <c r="B27" t="s">
        <v>610</v>
      </c>
      <c r="C27" t="s">
        <v>611</v>
      </c>
      <c r="D27" t="s">
        <v>612</v>
      </c>
      <c r="E27" t="s">
        <v>613</v>
      </c>
      <c r="F27" t="s">
        <v>614</v>
      </c>
      <c r="G27" t="s">
        <v>702</v>
      </c>
      <c r="H27" t="s">
        <v>57</v>
      </c>
      <c r="I27" t="s">
        <v>703</v>
      </c>
      <c r="J27" t="s">
        <v>58</v>
      </c>
      <c r="K27" t="s">
        <v>704</v>
      </c>
      <c r="L27" t="s">
        <v>59</v>
      </c>
      <c r="M27" t="s">
        <v>893</v>
      </c>
      <c r="N27" t="s">
        <v>894</v>
      </c>
      <c r="O27" t="s">
        <v>895</v>
      </c>
      <c r="P27" t="s">
        <v>896</v>
      </c>
      <c r="Q27" t="s">
        <v>903</v>
      </c>
      <c r="R27" t="s">
        <v>904</v>
      </c>
      <c r="S27" t="s">
        <v>284</v>
      </c>
      <c r="T27" t="s">
        <v>41</v>
      </c>
      <c r="U27" t="s">
        <v>1135</v>
      </c>
      <c r="V27" t="s">
        <v>898</v>
      </c>
    </row>
    <row r="28" spans="1:22" hidden="1" x14ac:dyDescent="0.3">
      <c r="A28" t="s">
        <v>609</v>
      </c>
      <c r="B28" t="s">
        <v>610</v>
      </c>
      <c r="C28" t="s">
        <v>611</v>
      </c>
      <c r="D28" t="s">
        <v>612</v>
      </c>
      <c r="E28" t="s">
        <v>613</v>
      </c>
      <c r="F28" t="s">
        <v>614</v>
      </c>
      <c r="G28" t="s">
        <v>702</v>
      </c>
      <c r="H28" t="s">
        <v>57</v>
      </c>
      <c r="I28" t="s">
        <v>703</v>
      </c>
      <c r="J28" t="s">
        <v>58</v>
      </c>
      <c r="K28" t="s">
        <v>704</v>
      </c>
      <c r="L28" t="s">
        <v>59</v>
      </c>
      <c r="M28" t="s">
        <v>893</v>
      </c>
      <c r="N28" t="s">
        <v>894</v>
      </c>
      <c r="O28" t="s">
        <v>895</v>
      </c>
      <c r="P28" t="s">
        <v>896</v>
      </c>
      <c r="Q28" t="s">
        <v>905</v>
      </c>
      <c r="R28" t="s">
        <v>906</v>
      </c>
      <c r="S28" t="s">
        <v>281</v>
      </c>
      <c r="T28" t="s">
        <v>33</v>
      </c>
      <c r="U28" t="s">
        <v>1136</v>
      </c>
      <c r="V28" t="s">
        <v>898</v>
      </c>
    </row>
    <row r="29" spans="1:22" hidden="1" x14ac:dyDescent="0.3">
      <c r="A29" t="s">
        <v>609</v>
      </c>
      <c r="B29" t="s">
        <v>610</v>
      </c>
      <c r="C29" t="s">
        <v>611</v>
      </c>
      <c r="D29" t="s">
        <v>612</v>
      </c>
      <c r="E29" t="s">
        <v>613</v>
      </c>
      <c r="F29" t="s">
        <v>614</v>
      </c>
      <c r="G29" t="s">
        <v>702</v>
      </c>
      <c r="H29" t="s">
        <v>57</v>
      </c>
      <c r="I29" t="s">
        <v>703</v>
      </c>
      <c r="J29" t="s">
        <v>58</v>
      </c>
      <c r="K29" t="s">
        <v>704</v>
      </c>
      <c r="L29" t="s">
        <v>59</v>
      </c>
      <c r="M29" t="s">
        <v>893</v>
      </c>
      <c r="N29" t="s">
        <v>894</v>
      </c>
      <c r="O29" t="s">
        <v>895</v>
      </c>
      <c r="P29" t="s">
        <v>896</v>
      </c>
      <c r="Q29" t="s">
        <v>905</v>
      </c>
      <c r="R29" t="s">
        <v>906</v>
      </c>
      <c r="S29" t="s">
        <v>286</v>
      </c>
      <c r="T29" t="s">
        <v>99</v>
      </c>
      <c r="U29" t="s">
        <v>1137</v>
      </c>
      <c r="V29" t="s">
        <v>898</v>
      </c>
    </row>
    <row r="30" spans="1:22" hidden="1" x14ac:dyDescent="0.3">
      <c r="A30" t="s">
        <v>609</v>
      </c>
      <c r="B30" t="s">
        <v>610</v>
      </c>
      <c r="C30" t="s">
        <v>611</v>
      </c>
      <c r="D30" t="s">
        <v>612</v>
      </c>
      <c r="E30" t="s">
        <v>613</v>
      </c>
      <c r="F30" t="s">
        <v>614</v>
      </c>
      <c r="G30" t="s">
        <v>702</v>
      </c>
      <c r="H30" t="s">
        <v>57</v>
      </c>
      <c r="I30" t="s">
        <v>703</v>
      </c>
      <c r="J30" t="s">
        <v>58</v>
      </c>
      <c r="K30" t="s">
        <v>704</v>
      </c>
      <c r="L30" t="s">
        <v>59</v>
      </c>
      <c r="M30" t="s">
        <v>893</v>
      </c>
      <c r="N30" t="s">
        <v>894</v>
      </c>
      <c r="O30" t="s">
        <v>895</v>
      </c>
      <c r="P30" t="s">
        <v>896</v>
      </c>
      <c r="Q30" t="s">
        <v>905</v>
      </c>
      <c r="R30" t="s">
        <v>906</v>
      </c>
      <c r="S30" t="s">
        <v>283</v>
      </c>
      <c r="T30" t="s">
        <v>250</v>
      </c>
      <c r="U30" t="s">
        <v>1138</v>
      </c>
      <c r="V30" t="s">
        <v>898</v>
      </c>
    </row>
    <row r="31" spans="1:22" hidden="1" x14ac:dyDescent="0.3">
      <c r="A31" t="s">
        <v>609</v>
      </c>
      <c r="B31" t="s">
        <v>610</v>
      </c>
      <c r="C31" t="s">
        <v>611</v>
      </c>
      <c r="D31" t="s">
        <v>612</v>
      </c>
      <c r="E31" t="s">
        <v>613</v>
      </c>
      <c r="F31" t="s">
        <v>614</v>
      </c>
      <c r="G31" t="s">
        <v>702</v>
      </c>
      <c r="H31" t="s">
        <v>57</v>
      </c>
      <c r="I31" t="s">
        <v>703</v>
      </c>
      <c r="J31" t="s">
        <v>58</v>
      </c>
      <c r="K31" t="s">
        <v>704</v>
      </c>
      <c r="L31" t="s">
        <v>59</v>
      </c>
      <c r="M31" t="s">
        <v>893</v>
      </c>
      <c r="N31" t="s">
        <v>894</v>
      </c>
      <c r="O31" t="s">
        <v>895</v>
      </c>
      <c r="P31" t="s">
        <v>896</v>
      </c>
      <c r="Q31" t="s">
        <v>905</v>
      </c>
      <c r="R31" t="s">
        <v>906</v>
      </c>
      <c r="S31" t="s">
        <v>284</v>
      </c>
      <c r="T31" t="s">
        <v>41</v>
      </c>
      <c r="U31" t="s">
        <v>1139</v>
      </c>
      <c r="V31" t="s">
        <v>898</v>
      </c>
    </row>
    <row r="32" spans="1:22" hidden="1" x14ac:dyDescent="0.3">
      <c r="A32" t="s">
        <v>609</v>
      </c>
      <c r="B32" t="s">
        <v>610</v>
      </c>
      <c r="C32" t="s">
        <v>611</v>
      </c>
      <c r="D32" t="s">
        <v>612</v>
      </c>
      <c r="E32" t="s">
        <v>613</v>
      </c>
      <c r="F32" t="s">
        <v>614</v>
      </c>
      <c r="G32" t="s">
        <v>702</v>
      </c>
      <c r="H32" t="s">
        <v>57</v>
      </c>
      <c r="I32" t="s">
        <v>703</v>
      </c>
      <c r="J32" t="s">
        <v>58</v>
      </c>
      <c r="K32" t="s">
        <v>704</v>
      </c>
      <c r="L32" t="s">
        <v>59</v>
      </c>
      <c r="M32" t="s">
        <v>893</v>
      </c>
      <c r="N32" t="s">
        <v>894</v>
      </c>
      <c r="O32" t="s">
        <v>895</v>
      </c>
      <c r="P32" t="s">
        <v>896</v>
      </c>
      <c r="Q32" t="s">
        <v>905</v>
      </c>
      <c r="R32" t="s">
        <v>906</v>
      </c>
      <c r="S32" t="s">
        <v>288</v>
      </c>
      <c r="T32" t="s">
        <v>226</v>
      </c>
      <c r="U32" t="s">
        <v>1140</v>
      </c>
      <c r="V32" t="s">
        <v>898</v>
      </c>
    </row>
    <row r="33" spans="1:22" hidden="1" x14ac:dyDescent="0.3">
      <c r="A33" t="s">
        <v>609</v>
      </c>
      <c r="B33" t="s">
        <v>610</v>
      </c>
      <c r="C33" t="s">
        <v>611</v>
      </c>
      <c r="D33" t="s">
        <v>612</v>
      </c>
      <c r="E33" t="s">
        <v>613</v>
      </c>
      <c r="F33" t="s">
        <v>614</v>
      </c>
      <c r="G33" t="s">
        <v>702</v>
      </c>
      <c r="H33" t="s">
        <v>57</v>
      </c>
      <c r="I33" t="s">
        <v>703</v>
      </c>
      <c r="J33" t="s">
        <v>58</v>
      </c>
      <c r="K33" t="s">
        <v>704</v>
      </c>
      <c r="L33" t="s">
        <v>59</v>
      </c>
      <c r="M33" t="s">
        <v>907</v>
      </c>
      <c r="N33" t="s">
        <v>908</v>
      </c>
      <c r="O33" t="s">
        <v>895</v>
      </c>
      <c r="P33" t="s">
        <v>909</v>
      </c>
      <c r="Q33" t="s">
        <v>647</v>
      </c>
      <c r="R33" t="s">
        <v>910</v>
      </c>
      <c r="S33" t="s">
        <v>281</v>
      </c>
      <c r="T33" t="s">
        <v>33</v>
      </c>
      <c r="U33" t="s">
        <v>1141</v>
      </c>
      <c r="V33" t="s">
        <v>898</v>
      </c>
    </row>
    <row r="34" spans="1:22" hidden="1" x14ac:dyDescent="0.3">
      <c r="A34" t="s">
        <v>609</v>
      </c>
      <c r="B34" t="s">
        <v>610</v>
      </c>
      <c r="C34" t="s">
        <v>611</v>
      </c>
      <c r="D34" t="s">
        <v>612</v>
      </c>
      <c r="E34" t="s">
        <v>613</v>
      </c>
      <c r="F34" t="s">
        <v>614</v>
      </c>
      <c r="G34" t="s">
        <v>702</v>
      </c>
      <c r="H34" t="s">
        <v>57</v>
      </c>
      <c r="I34" t="s">
        <v>703</v>
      </c>
      <c r="J34" t="s">
        <v>58</v>
      </c>
      <c r="K34" t="s">
        <v>704</v>
      </c>
      <c r="L34" t="s">
        <v>59</v>
      </c>
      <c r="M34" t="s">
        <v>907</v>
      </c>
      <c r="N34" t="s">
        <v>908</v>
      </c>
      <c r="O34" t="s">
        <v>895</v>
      </c>
      <c r="P34" t="s">
        <v>909</v>
      </c>
      <c r="Q34" t="s">
        <v>647</v>
      </c>
      <c r="R34" t="s">
        <v>910</v>
      </c>
      <c r="S34" t="s">
        <v>299</v>
      </c>
      <c r="T34" t="s">
        <v>246</v>
      </c>
      <c r="U34" t="s">
        <v>1142</v>
      </c>
      <c r="V34" t="s">
        <v>898</v>
      </c>
    </row>
    <row r="35" spans="1:22" hidden="1" x14ac:dyDescent="0.3">
      <c r="A35" t="s">
        <v>609</v>
      </c>
      <c r="B35" t="s">
        <v>610</v>
      </c>
      <c r="C35" t="s">
        <v>611</v>
      </c>
      <c r="D35" t="s">
        <v>612</v>
      </c>
      <c r="E35" t="s">
        <v>613</v>
      </c>
      <c r="F35" t="s">
        <v>614</v>
      </c>
      <c r="G35" t="s">
        <v>702</v>
      </c>
      <c r="H35" t="s">
        <v>57</v>
      </c>
      <c r="I35" t="s">
        <v>703</v>
      </c>
      <c r="J35" t="s">
        <v>58</v>
      </c>
      <c r="K35" t="s">
        <v>704</v>
      </c>
      <c r="L35" t="s">
        <v>59</v>
      </c>
      <c r="M35" t="s">
        <v>907</v>
      </c>
      <c r="N35" t="s">
        <v>908</v>
      </c>
      <c r="O35" t="s">
        <v>895</v>
      </c>
      <c r="P35" t="s">
        <v>909</v>
      </c>
      <c r="Q35" t="s">
        <v>647</v>
      </c>
      <c r="R35" t="s">
        <v>910</v>
      </c>
      <c r="S35" t="s">
        <v>286</v>
      </c>
      <c r="T35" t="s">
        <v>99</v>
      </c>
      <c r="U35" t="s">
        <v>1143</v>
      </c>
      <c r="V35" t="s">
        <v>898</v>
      </c>
    </row>
    <row r="36" spans="1:22" hidden="1" x14ac:dyDescent="0.3">
      <c r="A36" t="s">
        <v>609</v>
      </c>
      <c r="B36" t="s">
        <v>610</v>
      </c>
      <c r="C36" t="s">
        <v>611</v>
      </c>
      <c r="D36" t="s">
        <v>612</v>
      </c>
      <c r="E36" t="s">
        <v>613</v>
      </c>
      <c r="F36" t="s">
        <v>614</v>
      </c>
      <c r="G36" t="s">
        <v>702</v>
      </c>
      <c r="H36" t="s">
        <v>57</v>
      </c>
      <c r="I36" t="s">
        <v>703</v>
      </c>
      <c r="J36" t="s">
        <v>58</v>
      </c>
      <c r="K36" t="s">
        <v>704</v>
      </c>
      <c r="L36" t="s">
        <v>59</v>
      </c>
      <c r="M36" t="s">
        <v>907</v>
      </c>
      <c r="N36" t="s">
        <v>908</v>
      </c>
      <c r="O36" t="s">
        <v>895</v>
      </c>
      <c r="P36" t="s">
        <v>909</v>
      </c>
      <c r="Q36" t="s">
        <v>647</v>
      </c>
      <c r="R36" t="s">
        <v>910</v>
      </c>
      <c r="S36" t="s">
        <v>283</v>
      </c>
      <c r="T36" t="s">
        <v>250</v>
      </c>
      <c r="U36" t="s">
        <v>1144</v>
      </c>
      <c r="V36" t="s">
        <v>898</v>
      </c>
    </row>
    <row r="37" spans="1:22" hidden="1" x14ac:dyDescent="0.3">
      <c r="A37" t="s">
        <v>609</v>
      </c>
      <c r="B37" t="s">
        <v>610</v>
      </c>
      <c r="C37" t="s">
        <v>611</v>
      </c>
      <c r="D37" t="s">
        <v>612</v>
      </c>
      <c r="E37" t="s">
        <v>613</v>
      </c>
      <c r="F37" t="s">
        <v>614</v>
      </c>
      <c r="G37" t="s">
        <v>702</v>
      </c>
      <c r="H37" t="s">
        <v>57</v>
      </c>
      <c r="I37" t="s">
        <v>703</v>
      </c>
      <c r="J37" t="s">
        <v>58</v>
      </c>
      <c r="K37" t="s">
        <v>704</v>
      </c>
      <c r="L37" t="s">
        <v>59</v>
      </c>
      <c r="M37" t="s">
        <v>907</v>
      </c>
      <c r="N37" t="s">
        <v>908</v>
      </c>
      <c r="O37" t="s">
        <v>895</v>
      </c>
      <c r="P37" t="s">
        <v>909</v>
      </c>
      <c r="Q37" t="s">
        <v>647</v>
      </c>
      <c r="R37" t="s">
        <v>910</v>
      </c>
      <c r="S37" t="s">
        <v>284</v>
      </c>
      <c r="T37" t="s">
        <v>41</v>
      </c>
      <c r="U37" t="s">
        <v>1145</v>
      </c>
      <c r="V37" t="s">
        <v>898</v>
      </c>
    </row>
    <row r="38" spans="1:22" hidden="1" x14ac:dyDescent="0.3">
      <c r="A38" t="s">
        <v>609</v>
      </c>
      <c r="B38" t="s">
        <v>610</v>
      </c>
      <c r="C38" t="s">
        <v>611</v>
      </c>
      <c r="D38" t="s">
        <v>612</v>
      </c>
      <c r="E38" t="s">
        <v>613</v>
      </c>
      <c r="F38" t="s">
        <v>614</v>
      </c>
      <c r="G38" t="s">
        <v>702</v>
      </c>
      <c r="H38" t="s">
        <v>57</v>
      </c>
      <c r="I38" t="s">
        <v>703</v>
      </c>
      <c r="J38" t="s">
        <v>58</v>
      </c>
      <c r="K38" t="s">
        <v>704</v>
      </c>
      <c r="L38" t="s">
        <v>59</v>
      </c>
      <c r="M38" t="s">
        <v>907</v>
      </c>
      <c r="N38" t="s">
        <v>908</v>
      </c>
      <c r="O38" t="s">
        <v>895</v>
      </c>
      <c r="P38" t="s">
        <v>909</v>
      </c>
      <c r="Q38" t="s">
        <v>647</v>
      </c>
      <c r="R38" t="s">
        <v>910</v>
      </c>
      <c r="S38" t="s">
        <v>1123</v>
      </c>
      <c r="T38" t="s">
        <v>1124</v>
      </c>
      <c r="U38" t="s">
        <v>1146</v>
      </c>
      <c r="V38" t="s">
        <v>898</v>
      </c>
    </row>
    <row r="39" spans="1:22" hidden="1" x14ac:dyDescent="0.3">
      <c r="A39" t="s">
        <v>609</v>
      </c>
      <c r="B39" t="s">
        <v>610</v>
      </c>
      <c r="C39" t="s">
        <v>611</v>
      </c>
      <c r="D39" t="s">
        <v>612</v>
      </c>
      <c r="E39" t="s">
        <v>613</v>
      </c>
      <c r="F39" t="s">
        <v>614</v>
      </c>
      <c r="G39" t="s">
        <v>702</v>
      </c>
      <c r="H39" t="s">
        <v>57</v>
      </c>
      <c r="I39" t="s">
        <v>703</v>
      </c>
      <c r="J39" t="s">
        <v>58</v>
      </c>
      <c r="K39" t="s">
        <v>704</v>
      </c>
      <c r="L39" t="s">
        <v>59</v>
      </c>
      <c r="M39" t="s">
        <v>907</v>
      </c>
      <c r="N39" t="s">
        <v>908</v>
      </c>
      <c r="O39" t="s">
        <v>895</v>
      </c>
      <c r="P39" t="s">
        <v>909</v>
      </c>
      <c r="Q39" t="s">
        <v>620</v>
      </c>
      <c r="R39" t="s">
        <v>911</v>
      </c>
      <c r="S39" t="s">
        <v>281</v>
      </c>
      <c r="T39" t="s">
        <v>33</v>
      </c>
      <c r="U39" t="s">
        <v>1147</v>
      </c>
      <c r="V39" t="s">
        <v>898</v>
      </c>
    </row>
    <row r="40" spans="1:22" hidden="1" x14ac:dyDescent="0.3">
      <c r="A40" t="s">
        <v>609</v>
      </c>
      <c r="B40" t="s">
        <v>610</v>
      </c>
      <c r="C40" t="s">
        <v>611</v>
      </c>
      <c r="D40" t="s">
        <v>612</v>
      </c>
      <c r="E40" t="s">
        <v>613</v>
      </c>
      <c r="F40" t="s">
        <v>614</v>
      </c>
      <c r="G40" t="s">
        <v>702</v>
      </c>
      <c r="H40" t="s">
        <v>57</v>
      </c>
      <c r="I40" t="s">
        <v>703</v>
      </c>
      <c r="J40" t="s">
        <v>58</v>
      </c>
      <c r="K40" t="s">
        <v>704</v>
      </c>
      <c r="L40" t="s">
        <v>59</v>
      </c>
      <c r="M40" t="s">
        <v>907</v>
      </c>
      <c r="N40" t="s">
        <v>908</v>
      </c>
      <c r="O40" t="s">
        <v>895</v>
      </c>
      <c r="P40" t="s">
        <v>909</v>
      </c>
      <c r="Q40" t="s">
        <v>620</v>
      </c>
      <c r="R40" t="s">
        <v>911</v>
      </c>
      <c r="S40" t="s">
        <v>286</v>
      </c>
      <c r="T40" t="s">
        <v>99</v>
      </c>
      <c r="U40" t="s">
        <v>1148</v>
      </c>
      <c r="V40" t="s">
        <v>898</v>
      </c>
    </row>
    <row r="41" spans="1:22" hidden="1" x14ac:dyDescent="0.3">
      <c r="A41" t="s">
        <v>609</v>
      </c>
      <c r="B41" t="s">
        <v>610</v>
      </c>
      <c r="C41" t="s">
        <v>611</v>
      </c>
      <c r="D41" t="s">
        <v>612</v>
      </c>
      <c r="E41" t="s">
        <v>613</v>
      </c>
      <c r="F41" t="s">
        <v>614</v>
      </c>
      <c r="G41" t="s">
        <v>702</v>
      </c>
      <c r="H41" t="s">
        <v>57</v>
      </c>
      <c r="I41" t="s">
        <v>703</v>
      </c>
      <c r="J41" t="s">
        <v>58</v>
      </c>
      <c r="K41" t="s">
        <v>704</v>
      </c>
      <c r="L41" t="s">
        <v>59</v>
      </c>
      <c r="M41" t="s">
        <v>907</v>
      </c>
      <c r="N41" t="s">
        <v>908</v>
      </c>
      <c r="O41" t="s">
        <v>895</v>
      </c>
      <c r="P41" t="s">
        <v>909</v>
      </c>
      <c r="Q41" t="s">
        <v>620</v>
      </c>
      <c r="R41" t="s">
        <v>911</v>
      </c>
      <c r="S41" t="s">
        <v>283</v>
      </c>
      <c r="T41" t="s">
        <v>250</v>
      </c>
      <c r="U41" t="s">
        <v>1149</v>
      </c>
      <c r="V41" t="s">
        <v>898</v>
      </c>
    </row>
    <row r="42" spans="1:22" hidden="1" x14ac:dyDescent="0.3">
      <c r="A42" t="s">
        <v>609</v>
      </c>
      <c r="B42" t="s">
        <v>610</v>
      </c>
      <c r="C42" t="s">
        <v>611</v>
      </c>
      <c r="D42" t="s">
        <v>612</v>
      </c>
      <c r="E42" t="s">
        <v>613</v>
      </c>
      <c r="F42" t="s">
        <v>614</v>
      </c>
      <c r="G42" t="s">
        <v>702</v>
      </c>
      <c r="H42" t="s">
        <v>57</v>
      </c>
      <c r="I42" t="s">
        <v>703</v>
      </c>
      <c r="J42" t="s">
        <v>58</v>
      </c>
      <c r="K42" t="s">
        <v>704</v>
      </c>
      <c r="L42" t="s">
        <v>59</v>
      </c>
      <c r="M42" t="s">
        <v>907</v>
      </c>
      <c r="N42" t="s">
        <v>908</v>
      </c>
      <c r="O42" t="s">
        <v>895</v>
      </c>
      <c r="P42" t="s">
        <v>909</v>
      </c>
      <c r="Q42" t="s">
        <v>620</v>
      </c>
      <c r="R42" t="s">
        <v>911</v>
      </c>
      <c r="S42" t="s">
        <v>284</v>
      </c>
      <c r="T42" t="s">
        <v>41</v>
      </c>
      <c r="U42" t="s">
        <v>1150</v>
      </c>
      <c r="V42" t="s">
        <v>898</v>
      </c>
    </row>
    <row r="43" spans="1:22" hidden="1" x14ac:dyDescent="0.3">
      <c r="A43" t="s">
        <v>609</v>
      </c>
      <c r="B43" t="s">
        <v>610</v>
      </c>
      <c r="C43" t="s">
        <v>611</v>
      </c>
      <c r="D43" t="s">
        <v>612</v>
      </c>
      <c r="E43" t="s">
        <v>613</v>
      </c>
      <c r="F43" t="s">
        <v>614</v>
      </c>
      <c r="G43" t="s">
        <v>702</v>
      </c>
      <c r="H43" t="s">
        <v>57</v>
      </c>
      <c r="I43" t="s">
        <v>703</v>
      </c>
      <c r="J43" t="s">
        <v>58</v>
      </c>
      <c r="K43" t="s">
        <v>704</v>
      </c>
      <c r="L43" t="s">
        <v>59</v>
      </c>
      <c r="M43" t="s">
        <v>907</v>
      </c>
      <c r="N43" t="s">
        <v>908</v>
      </c>
      <c r="O43" t="s">
        <v>895</v>
      </c>
      <c r="P43" t="s">
        <v>909</v>
      </c>
      <c r="Q43" t="s">
        <v>620</v>
      </c>
      <c r="R43" t="s">
        <v>911</v>
      </c>
      <c r="S43" t="s">
        <v>1123</v>
      </c>
      <c r="T43" t="s">
        <v>1124</v>
      </c>
      <c r="U43" t="s">
        <v>1151</v>
      </c>
      <c r="V43" t="s">
        <v>898</v>
      </c>
    </row>
    <row r="44" spans="1:22" hidden="1" x14ac:dyDescent="0.3">
      <c r="A44" t="s">
        <v>609</v>
      </c>
      <c r="B44" t="s">
        <v>610</v>
      </c>
      <c r="C44" t="s">
        <v>611</v>
      </c>
      <c r="D44" t="s">
        <v>612</v>
      </c>
      <c r="E44" t="s">
        <v>613</v>
      </c>
      <c r="F44" t="s">
        <v>614</v>
      </c>
      <c r="G44" t="s">
        <v>702</v>
      </c>
      <c r="H44" t="s">
        <v>57</v>
      </c>
      <c r="I44" t="s">
        <v>703</v>
      </c>
      <c r="J44" t="s">
        <v>58</v>
      </c>
      <c r="K44" t="s">
        <v>704</v>
      </c>
      <c r="L44" t="s">
        <v>59</v>
      </c>
      <c r="M44" t="s">
        <v>912</v>
      </c>
      <c r="N44" t="s">
        <v>95</v>
      </c>
      <c r="O44" t="s">
        <v>895</v>
      </c>
      <c r="P44" t="s">
        <v>913</v>
      </c>
      <c r="Q44" t="s">
        <v>647</v>
      </c>
      <c r="R44" t="s">
        <v>914</v>
      </c>
      <c r="S44" t="s">
        <v>281</v>
      </c>
      <c r="T44" t="s">
        <v>33</v>
      </c>
      <c r="U44" t="s">
        <v>1152</v>
      </c>
      <c r="V44" t="s">
        <v>898</v>
      </c>
    </row>
    <row r="45" spans="1:22" hidden="1" x14ac:dyDescent="0.3">
      <c r="A45" t="s">
        <v>609</v>
      </c>
      <c r="B45" t="s">
        <v>610</v>
      </c>
      <c r="C45" t="s">
        <v>611</v>
      </c>
      <c r="D45" t="s">
        <v>612</v>
      </c>
      <c r="E45" t="s">
        <v>613</v>
      </c>
      <c r="F45" t="s">
        <v>614</v>
      </c>
      <c r="G45" t="s">
        <v>702</v>
      </c>
      <c r="H45" t="s">
        <v>57</v>
      </c>
      <c r="I45" t="s">
        <v>703</v>
      </c>
      <c r="J45" t="s">
        <v>58</v>
      </c>
      <c r="K45" t="s">
        <v>704</v>
      </c>
      <c r="L45" t="s">
        <v>59</v>
      </c>
      <c r="M45" t="s">
        <v>912</v>
      </c>
      <c r="N45" t="s">
        <v>95</v>
      </c>
      <c r="O45" t="s">
        <v>895</v>
      </c>
      <c r="P45" t="s">
        <v>913</v>
      </c>
      <c r="Q45" t="s">
        <v>647</v>
      </c>
      <c r="R45" t="s">
        <v>914</v>
      </c>
      <c r="S45" t="s">
        <v>1153</v>
      </c>
      <c r="T45" t="s">
        <v>1154</v>
      </c>
      <c r="U45" t="s">
        <v>1155</v>
      </c>
      <c r="V45" t="s">
        <v>898</v>
      </c>
    </row>
    <row r="46" spans="1:22" hidden="1" x14ac:dyDescent="0.3">
      <c r="A46" t="s">
        <v>609</v>
      </c>
      <c r="B46" t="s">
        <v>610</v>
      </c>
      <c r="C46" t="s">
        <v>611</v>
      </c>
      <c r="D46" t="s">
        <v>612</v>
      </c>
      <c r="E46" t="s">
        <v>613</v>
      </c>
      <c r="F46" t="s">
        <v>614</v>
      </c>
      <c r="G46" t="s">
        <v>702</v>
      </c>
      <c r="H46" t="s">
        <v>57</v>
      </c>
      <c r="I46" t="s">
        <v>703</v>
      </c>
      <c r="J46" t="s">
        <v>58</v>
      </c>
      <c r="K46" t="s">
        <v>704</v>
      </c>
      <c r="L46" t="s">
        <v>59</v>
      </c>
      <c r="M46" t="s">
        <v>912</v>
      </c>
      <c r="N46" t="s">
        <v>95</v>
      </c>
      <c r="O46" t="s">
        <v>895</v>
      </c>
      <c r="P46" t="s">
        <v>913</v>
      </c>
      <c r="Q46" t="s">
        <v>647</v>
      </c>
      <c r="R46" t="s">
        <v>914</v>
      </c>
      <c r="S46" t="s">
        <v>299</v>
      </c>
      <c r="T46" t="s">
        <v>246</v>
      </c>
      <c r="U46" t="s">
        <v>1156</v>
      </c>
      <c r="V46" t="s">
        <v>898</v>
      </c>
    </row>
    <row r="47" spans="1:22" hidden="1" x14ac:dyDescent="0.3">
      <c r="A47" t="s">
        <v>609</v>
      </c>
      <c r="B47" t="s">
        <v>610</v>
      </c>
      <c r="C47" t="s">
        <v>611</v>
      </c>
      <c r="D47" t="s">
        <v>612</v>
      </c>
      <c r="E47" t="s">
        <v>613</v>
      </c>
      <c r="F47" t="s">
        <v>614</v>
      </c>
      <c r="G47" t="s">
        <v>702</v>
      </c>
      <c r="H47" t="s">
        <v>57</v>
      </c>
      <c r="I47" t="s">
        <v>703</v>
      </c>
      <c r="J47" t="s">
        <v>58</v>
      </c>
      <c r="K47" t="s">
        <v>704</v>
      </c>
      <c r="L47" t="s">
        <v>59</v>
      </c>
      <c r="M47" t="s">
        <v>912</v>
      </c>
      <c r="N47" t="s">
        <v>95</v>
      </c>
      <c r="O47" t="s">
        <v>895</v>
      </c>
      <c r="P47" t="s">
        <v>913</v>
      </c>
      <c r="Q47" t="s">
        <v>647</v>
      </c>
      <c r="R47" t="s">
        <v>914</v>
      </c>
      <c r="S47" t="s">
        <v>286</v>
      </c>
      <c r="T47" t="s">
        <v>99</v>
      </c>
      <c r="U47" t="s">
        <v>1157</v>
      </c>
      <c r="V47" t="s">
        <v>898</v>
      </c>
    </row>
    <row r="48" spans="1:22" hidden="1" x14ac:dyDescent="0.3">
      <c r="A48" t="s">
        <v>609</v>
      </c>
      <c r="B48" t="s">
        <v>610</v>
      </c>
      <c r="C48" t="s">
        <v>611</v>
      </c>
      <c r="D48" t="s">
        <v>612</v>
      </c>
      <c r="E48" t="s">
        <v>613</v>
      </c>
      <c r="F48" t="s">
        <v>614</v>
      </c>
      <c r="G48" t="s">
        <v>702</v>
      </c>
      <c r="H48" t="s">
        <v>57</v>
      </c>
      <c r="I48" t="s">
        <v>703</v>
      </c>
      <c r="J48" t="s">
        <v>58</v>
      </c>
      <c r="K48" t="s">
        <v>704</v>
      </c>
      <c r="L48" t="s">
        <v>59</v>
      </c>
      <c r="M48" t="s">
        <v>912</v>
      </c>
      <c r="N48" t="s">
        <v>95</v>
      </c>
      <c r="O48" t="s">
        <v>895</v>
      </c>
      <c r="P48" t="s">
        <v>913</v>
      </c>
      <c r="Q48" t="s">
        <v>647</v>
      </c>
      <c r="R48" t="s">
        <v>914</v>
      </c>
      <c r="S48" t="s">
        <v>283</v>
      </c>
      <c r="T48" t="s">
        <v>250</v>
      </c>
      <c r="U48" t="s">
        <v>1158</v>
      </c>
      <c r="V48" t="s">
        <v>898</v>
      </c>
    </row>
    <row r="49" spans="1:22" hidden="1" x14ac:dyDescent="0.3">
      <c r="A49" t="s">
        <v>609</v>
      </c>
      <c r="B49" t="s">
        <v>610</v>
      </c>
      <c r="C49" t="s">
        <v>611</v>
      </c>
      <c r="D49" t="s">
        <v>612</v>
      </c>
      <c r="E49" t="s">
        <v>613</v>
      </c>
      <c r="F49" t="s">
        <v>614</v>
      </c>
      <c r="G49" t="s">
        <v>702</v>
      </c>
      <c r="H49" t="s">
        <v>57</v>
      </c>
      <c r="I49" t="s">
        <v>703</v>
      </c>
      <c r="J49" t="s">
        <v>58</v>
      </c>
      <c r="K49" t="s">
        <v>704</v>
      </c>
      <c r="L49" t="s">
        <v>59</v>
      </c>
      <c r="M49" t="s">
        <v>912</v>
      </c>
      <c r="N49" t="s">
        <v>95</v>
      </c>
      <c r="O49" t="s">
        <v>895</v>
      </c>
      <c r="P49" t="s">
        <v>913</v>
      </c>
      <c r="Q49" t="s">
        <v>647</v>
      </c>
      <c r="R49" t="s">
        <v>914</v>
      </c>
      <c r="S49" t="s">
        <v>352</v>
      </c>
      <c r="T49" t="s">
        <v>353</v>
      </c>
      <c r="U49" t="s">
        <v>1159</v>
      </c>
      <c r="V49" t="s">
        <v>898</v>
      </c>
    </row>
    <row r="50" spans="1:22" hidden="1" x14ac:dyDescent="0.3">
      <c r="A50" t="s">
        <v>609</v>
      </c>
      <c r="B50" t="s">
        <v>610</v>
      </c>
      <c r="C50" t="s">
        <v>611</v>
      </c>
      <c r="D50" t="s">
        <v>612</v>
      </c>
      <c r="E50" t="s">
        <v>613</v>
      </c>
      <c r="F50" t="s">
        <v>614</v>
      </c>
      <c r="G50" t="s">
        <v>702</v>
      </c>
      <c r="H50" t="s">
        <v>57</v>
      </c>
      <c r="I50" t="s">
        <v>703</v>
      </c>
      <c r="J50" t="s">
        <v>58</v>
      </c>
      <c r="K50" t="s">
        <v>704</v>
      </c>
      <c r="L50" t="s">
        <v>59</v>
      </c>
      <c r="M50" t="s">
        <v>912</v>
      </c>
      <c r="N50" t="s">
        <v>95</v>
      </c>
      <c r="O50" t="s">
        <v>895</v>
      </c>
      <c r="P50" t="s">
        <v>913</v>
      </c>
      <c r="Q50" t="s">
        <v>647</v>
      </c>
      <c r="R50" t="s">
        <v>914</v>
      </c>
      <c r="S50" t="s">
        <v>284</v>
      </c>
      <c r="T50" t="s">
        <v>41</v>
      </c>
      <c r="U50" t="s">
        <v>1160</v>
      </c>
      <c r="V50" t="s">
        <v>898</v>
      </c>
    </row>
    <row r="51" spans="1:22" hidden="1" x14ac:dyDescent="0.3">
      <c r="A51" t="s">
        <v>609</v>
      </c>
      <c r="B51" t="s">
        <v>610</v>
      </c>
      <c r="C51" t="s">
        <v>611</v>
      </c>
      <c r="D51" t="s">
        <v>612</v>
      </c>
      <c r="E51" t="s">
        <v>613</v>
      </c>
      <c r="F51" t="s">
        <v>614</v>
      </c>
      <c r="G51" t="s">
        <v>702</v>
      </c>
      <c r="H51" t="s">
        <v>57</v>
      </c>
      <c r="I51" t="s">
        <v>703</v>
      </c>
      <c r="J51" t="s">
        <v>58</v>
      </c>
      <c r="K51" t="s">
        <v>704</v>
      </c>
      <c r="L51" t="s">
        <v>59</v>
      </c>
      <c r="M51" t="s">
        <v>912</v>
      </c>
      <c r="N51" t="s">
        <v>95</v>
      </c>
      <c r="O51" t="s">
        <v>895</v>
      </c>
      <c r="P51" t="s">
        <v>913</v>
      </c>
      <c r="Q51" t="s">
        <v>647</v>
      </c>
      <c r="R51" t="s">
        <v>914</v>
      </c>
      <c r="S51" t="s">
        <v>1123</v>
      </c>
      <c r="T51" t="s">
        <v>1124</v>
      </c>
      <c r="U51" t="s">
        <v>1161</v>
      </c>
      <c r="V51" t="s">
        <v>898</v>
      </c>
    </row>
    <row r="52" spans="1:22" hidden="1" x14ac:dyDescent="0.3">
      <c r="A52" t="s">
        <v>609</v>
      </c>
      <c r="B52" t="s">
        <v>610</v>
      </c>
      <c r="C52" t="s">
        <v>611</v>
      </c>
      <c r="D52" t="s">
        <v>612</v>
      </c>
      <c r="E52" t="s">
        <v>613</v>
      </c>
      <c r="F52" t="s">
        <v>614</v>
      </c>
      <c r="G52" t="s">
        <v>702</v>
      </c>
      <c r="H52" t="s">
        <v>57</v>
      </c>
      <c r="I52" t="s">
        <v>703</v>
      </c>
      <c r="J52" t="s">
        <v>58</v>
      </c>
      <c r="K52" t="s">
        <v>704</v>
      </c>
      <c r="L52" t="s">
        <v>59</v>
      </c>
      <c r="M52" t="s">
        <v>923</v>
      </c>
      <c r="N52" t="s">
        <v>924</v>
      </c>
      <c r="O52" t="s">
        <v>895</v>
      </c>
      <c r="P52" t="s">
        <v>925</v>
      </c>
      <c r="Q52" t="s">
        <v>647</v>
      </c>
      <c r="R52" t="s">
        <v>926</v>
      </c>
      <c r="S52" t="s">
        <v>281</v>
      </c>
      <c r="T52" t="s">
        <v>33</v>
      </c>
      <c r="U52" t="s">
        <v>1162</v>
      </c>
      <c r="V52" t="s">
        <v>898</v>
      </c>
    </row>
    <row r="53" spans="1:22" hidden="1" x14ac:dyDescent="0.3">
      <c r="A53" t="s">
        <v>609</v>
      </c>
      <c r="B53" t="s">
        <v>610</v>
      </c>
      <c r="C53" t="s">
        <v>611</v>
      </c>
      <c r="D53" t="s">
        <v>612</v>
      </c>
      <c r="E53" t="s">
        <v>613</v>
      </c>
      <c r="F53" t="s">
        <v>614</v>
      </c>
      <c r="G53" t="s">
        <v>702</v>
      </c>
      <c r="H53" t="s">
        <v>57</v>
      </c>
      <c r="I53" t="s">
        <v>703</v>
      </c>
      <c r="J53" t="s">
        <v>58</v>
      </c>
      <c r="K53" t="s">
        <v>704</v>
      </c>
      <c r="L53" t="s">
        <v>59</v>
      </c>
      <c r="M53" t="s">
        <v>923</v>
      </c>
      <c r="N53" t="s">
        <v>924</v>
      </c>
      <c r="O53" t="s">
        <v>895</v>
      </c>
      <c r="P53" t="s">
        <v>925</v>
      </c>
      <c r="Q53" t="s">
        <v>647</v>
      </c>
      <c r="R53" t="s">
        <v>926</v>
      </c>
      <c r="S53" t="s">
        <v>299</v>
      </c>
      <c r="T53" t="s">
        <v>246</v>
      </c>
      <c r="U53" t="s">
        <v>1163</v>
      </c>
      <c r="V53" t="s">
        <v>898</v>
      </c>
    </row>
    <row r="54" spans="1:22" hidden="1" x14ac:dyDescent="0.3">
      <c r="A54" t="s">
        <v>609</v>
      </c>
      <c r="B54" t="s">
        <v>610</v>
      </c>
      <c r="C54" t="s">
        <v>611</v>
      </c>
      <c r="D54" t="s">
        <v>612</v>
      </c>
      <c r="E54" t="s">
        <v>613</v>
      </c>
      <c r="F54" t="s">
        <v>614</v>
      </c>
      <c r="G54" t="s">
        <v>702</v>
      </c>
      <c r="H54" t="s">
        <v>57</v>
      </c>
      <c r="I54" t="s">
        <v>703</v>
      </c>
      <c r="J54" t="s">
        <v>58</v>
      </c>
      <c r="K54" t="s">
        <v>704</v>
      </c>
      <c r="L54" t="s">
        <v>59</v>
      </c>
      <c r="M54" t="s">
        <v>923</v>
      </c>
      <c r="N54" t="s">
        <v>924</v>
      </c>
      <c r="O54" t="s">
        <v>895</v>
      </c>
      <c r="P54" t="s">
        <v>925</v>
      </c>
      <c r="Q54" t="s">
        <v>647</v>
      </c>
      <c r="R54" t="s">
        <v>926</v>
      </c>
      <c r="S54" t="s">
        <v>286</v>
      </c>
      <c r="T54" t="s">
        <v>99</v>
      </c>
      <c r="U54" t="s">
        <v>1164</v>
      </c>
      <c r="V54" t="s">
        <v>898</v>
      </c>
    </row>
    <row r="55" spans="1:22" hidden="1" x14ac:dyDescent="0.3">
      <c r="A55" t="s">
        <v>609</v>
      </c>
      <c r="B55" t="s">
        <v>610</v>
      </c>
      <c r="C55" t="s">
        <v>611</v>
      </c>
      <c r="D55" t="s">
        <v>612</v>
      </c>
      <c r="E55" t="s">
        <v>613</v>
      </c>
      <c r="F55" t="s">
        <v>614</v>
      </c>
      <c r="G55" t="s">
        <v>702</v>
      </c>
      <c r="H55" t="s">
        <v>57</v>
      </c>
      <c r="I55" t="s">
        <v>703</v>
      </c>
      <c r="J55" t="s">
        <v>58</v>
      </c>
      <c r="K55" t="s">
        <v>704</v>
      </c>
      <c r="L55" t="s">
        <v>59</v>
      </c>
      <c r="M55" t="s">
        <v>923</v>
      </c>
      <c r="N55" t="s">
        <v>924</v>
      </c>
      <c r="O55" t="s">
        <v>895</v>
      </c>
      <c r="P55" t="s">
        <v>925</v>
      </c>
      <c r="Q55" t="s">
        <v>647</v>
      </c>
      <c r="R55" t="s">
        <v>926</v>
      </c>
      <c r="S55" t="s">
        <v>283</v>
      </c>
      <c r="T55" t="s">
        <v>250</v>
      </c>
      <c r="U55" t="s">
        <v>1165</v>
      </c>
      <c r="V55" t="s">
        <v>898</v>
      </c>
    </row>
    <row r="56" spans="1:22" hidden="1" x14ac:dyDescent="0.3">
      <c r="A56" t="s">
        <v>609</v>
      </c>
      <c r="B56" t="s">
        <v>610</v>
      </c>
      <c r="C56" t="s">
        <v>611</v>
      </c>
      <c r="D56" t="s">
        <v>612</v>
      </c>
      <c r="E56" t="s">
        <v>613</v>
      </c>
      <c r="F56" t="s">
        <v>614</v>
      </c>
      <c r="G56" t="s">
        <v>702</v>
      </c>
      <c r="H56" t="s">
        <v>57</v>
      </c>
      <c r="I56" t="s">
        <v>703</v>
      </c>
      <c r="J56" t="s">
        <v>58</v>
      </c>
      <c r="K56" t="s">
        <v>704</v>
      </c>
      <c r="L56" t="s">
        <v>59</v>
      </c>
      <c r="M56" t="s">
        <v>923</v>
      </c>
      <c r="N56" t="s">
        <v>924</v>
      </c>
      <c r="O56" t="s">
        <v>895</v>
      </c>
      <c r="P56" t="s">
        <v>925</v>
      </c>
      <c r="Q56" t="s">
        <v>647</v>
      </c>
      <c r="R56" t="s">
        <v>926</v>
      </c>
      <c r="S56" t="s">
        <v>284</v>
      </c>
      <c r="T56" t="s">
        <v>41</v>
      </c>
      <c r="U56" t="s">
        <v>1166</v>
      </c>
      <c r="V56" t="s">
        <v>898</v>
      </c>
    </row>
    <row r="57" spans="1:22" hidden="1" x14ac:dyDescent="0.3">
      <c r="A57" t="s">
        <v>609</v>
      </c>
      <c r="B57" t="s">
        <v>610</v>
      </c>
      <c r="C57" t="s">
        <v>611</v>
      </c>
      <c r="D57" t="s">
        <v>612</v>
      </c>
      <c r="E57" t="s">
        <v>613</v>
      </c>
      <c r="F57" t="s">
        <v>614</v>
      </c>
      <c r="G57" t="s">
        <v>702</v>
      </c>
      <c r="H57" t="s">
        <v>57</v>
      </c>
      <c r="I57" t="s">
        <v>703</v>
      </c>
      <c r="J57" t="s">
        <v>58</v>
      </c>
      <c r="K57" t="s">
        <v>704</v>
      </c>
      <c r="L57" t="s">
        <v>59</v>
      </c>
      <c r="M57" t="s">
        <v>923</v>
      </c>
      <c r="N57" t="s">
        <v>924</v>
      </c>
      <c r="O57" t="s">
        <v>895</v>
      </c>
      <c r="P57" t="s">
        <v>925</v>
      </c>
      <c r="Q57" t="s">
        <v>647</v>
      </c>
      <c r="R57" t="s">
        <v>926</v>
      </c>
      <c r="S57" t="s">
        <v>1123</v>
      </c>
      <c r="T57" t="s">
        <v>1124</v>
      </c>
      <c r="U57" t="s">
        <v>1167</v>
      </c>
      <c r="V57" t="s">
        <v>898</v>
      </c>
    </row>
    <row r="58" spans="1:22" hidden="1" x14ac:dyDescent="0.3">
      <c r="A58" t="s">
        <v>609</v>
      </c>
      <c r="B58" t="s">
        <v>610</v>
      </c>
      <c r="C58" t="s">
        <v>611</v>
      </c>
      <c r="D58" t="s">
        <v>612</v>
      </c>
      <c r="E58" t="s">
        <v>613</v>
      </c>
      <c r="F58" t="s">
        <v>614</v>
      </c>
      <c r="G58" t="s">
        <v>702</v>
      </c>
      <c r="H58" t="s">
        <v>57</v>
      </c>
      <c r="I58" t="s">
        <v>703</v>
      </c>
      <c r="J58" t="s">
        <v>58</v>
      </c>
      <c r="K58" t="s">
        <v>704</v>
      </c>
      <c r="L58" t="s">
        <v>59</v>
      </c>
      <c r="M58" t="s">
        <v>923</v>
      </c>
      <c r="N58" t="s">
        <v>924</v>
      </c>
      <c r="O58" t="s">
        <v>895</v>
      </c>
      <c r="P58" t="s">
        <v>925</v>
      </c>
      <c r="Q58" t="s">
        <v>620</v>
      </c>
      <c r="R58" t="s">
        <v>927</v>
      </c>
      <c r="S58" t="s">
        <v>281</v>
      </c>
      <c r="T58" t="s">
        <v>33</v>
      </c>
      <c r="U58" t="s">
        <v>1168</v>
      </c>
      <c r="V58" t="s">
        <v>898</v>
      </c>
    </row>
    <row r="59" spans="1:22" hidden="1" x14ac:dyDescent="0.3">
      <c r="A59" t="s">
        <v>609</v>
      </c>
      <c r="B59" t="s">
        <v>610</v>
      </c>
      <c r="C59" t="s">
        <v>611</v>
      </c>
      <c r="D59" t="s">
        <v>612</v>
      </c>
      <c r="E59" t="s">
        <v>613</v>
      </c>
      <c r="F59" t="s">
        <v>614</v>
      </c>
      <c r="G59" t="s">
        <v>702</v>
      </c>
      <c r="H59" t="s">
        <v>57</v>
      </c>
      <c r="I59" t="s">
        <v>703</v>
      </c>
      <c r="J59" t="s">
        <v>58</v>
      </c>
      <c r="K59" t="s">
        <v>704</v>
      </c>
      <c r="L59" t="s">
        <v>59</v>
      </c>
      <c r="M59" t="s">
        <v>923</v>
      </c>
      <c r="N59" t="s">
        <v>924</v>
      </c>
      <c r="O59" t="s">
        <v>895</v>
      </c>
      <c r="P59" t="s">
        <v>925</v>
      </c>
      <c r="Q59" t="s">
        <v>620</v>
      </c>
      <c r="R59" t="s">
        <v>927</v>
      </c>
      <c r="S59" t="s">
        <v>286</v>
      </c>
      <c r="T59" t="s">
        <v>99</v>
      </c>
      <c r="U59" t="s">
        <v>1169</v>
      </c>
      <c r="V59" t="s">
        <v>898</v>
      </c>
    </row>
    <row r="60" spans="1:22" hidden="1" x14ac:dyDescent="0.3">
      <c r="A60" t="s">
        <v>609</v>
      </c>
      <c r="B60" t="s">
        <v>610</v>
      </c>
      <c r="C60" t="s">
        <v>611</v>
      </c>
      <c r="D60" t="s">
        <v>612</v>
      </c>
      <c r="E60" t="s">
        <v>613</v>
      </c>
      <c r="F60" t="s">
        <v>614</v>
      </c>
      <c r="G60" t="s">
        <v>702</v>
      </c>
      <c r="H60" t="s">
        <v>57</v>
      </c>
      <c r="I60" t="s">
        <v>703</v>
      </c>
      <c r="J60" t="s">
        <v>58</v>
      </c>
      <c r="K60" t="s">
        <v>704</v>
      </c>
      <c r="L60" t="s">
        <v>59</v>
      </c>
      <c r="M60" t="s">
        <v>923</v>
      </c>
      <c r="N60" t="s">
        <v>924</v>
      </c>
      <c r="O60" t="s">
        <v>895</v>
      </c>
      <c r="P60" t="s">
        <v>925</v>
      </c>
      <c r="Q60" t="s">
        <v>620</v>
      </c>
      <c r="R60" t="s">
        <v>927</v>
      </c>
      <c r="S60" t="s">
        <v>283</v>
      </c>
      <c r="T60" t="s">
        <v>250</v>
      </c>
      <c r="U60" t="s">
        <v>1170</v>
      </c>
      <c r="V60" t="s">
        <v>898</v>
      </c>
    </row>
    <row r="61" spans="1:22" hidden="1" x14ac:dyDescent="0.3">
      <c r="A61" t="s">
        <v>609</v>
      </c>
      <c r="B61" t="s">
        <v>610</v>
      </c>
      <c r="C61" t="s">
        <v>611</v>
      </c>
      <c r="D61" t="s">
        <v>612</v>
      </c>
      <c r="E61" t="s">
        <v>613</v>
      </c>
      <c r="F61" t="s">
        <v>614</v>
      </c>
      <c r="G61" t="s">
        <v>702</v>
      </c>
      <c r="H61" t="s">
        <v>57</v>
      </c>
      <c r="I61" t="s">
        <v>703</v>
      </c>
      <c r="J61" t="s">
        <v>58</v>
      </c>
      <c r="K61" t="s">
        <v>704</v>
      </c>
      <c r="L61" t="s">
        <v>59</v>
      </c>
      <c r="M61" t="s">
        <v>923</v>
      </c>
      <c r="N61" t="s">
        <v>924</v>
      </c>
      <c r="O61" t="s">
        <v>895</v>
      </c>
      <c r="P61" t="s">
        <v>925</v>
      </c>
      <c r="Q61" t="s">
        <v>620</v>
      </c>
      <c r="R61" t="s">
        <v>927</v>
      </c>
      <c r="S61" t="s">
        <v>284</v>
      </c>
      <c r="T61" t="s">
        <v>41</v>
      </c>
      <c r="U61" t="s">
        <v>1171</v>
      </c>
      <c r="V61" t="s">
        <v>898</v>
      </c>
    </row>
    <row r="62" spans="1:22" hidden="1" x14ac:dyDescent="0.3">
      <c r="A62" t="s">
        <v>609</v>
      </c>
      <c r="B62" t="s">
        <v>610</v>
      </c>
      <c r="C62" t="s">
        <v>611</v>
      </c>
      <c r="D62" t="s">
        <v>612</v>
      </c>
      <c r="E62" t="s">
        <v>613</v>
      </c>
      <c r="F62" t="s">
        <v>614</v>
      </c>
      <c r="G62" t="s">
        <v>702</v>
      </c>
      <c r="H62" t="s">
        <v>57</v>
      </c>
      <c r="I62" t="s">
        <v>703</v>
      </c>
      <c r="J62" t="s">
        <v>58</v>
      </c>
      <c r="K62" t="s">
        <v>704</v>
      </c>
      <c r="L62" t="s">
        <v>59</v>
      </c>
      <c r="M62" t="s">
        <v>923</v>
      </c>
      <c r="N62" t="s">
        <v>924</v>
      </c>
      <c r="O62" t="s">
        <v>895</v>
      </c>
      <c r="P62" t="s">
        <v>925</v>
      </c>
      <c r="Q62" t="s">
        <v>620</v>
      </c>
      <c r="R62" t="s">
        <v>927</v>
      </c>
      <c r="S62" t="s">
        <v>1123</v>
      </c>
      <c r="T62" t="s">
        <v>1124</v>
      </c>
      <c r="U62" t="s">
        <v>1172</v>
      </c>
      <c r="V62" t="s">
        <v>898</v>
      </c>
    </row>
    <row r="63" spans="1:22" hidden="1" x14ac:dyDescent="0.3">
      <c r="A63" t="s">
        <v>609</v>
      </c>
      <c r="B63" t="s">
        <v>610</v>
      </c>
      <c r="C63" t="s">
        <v>611</v>
      </c>
      <c r="D63" t="s">
        <v>612</v>
      </c>
      <c r="E63" t="s">
        <v>613</v>
      </c>
      <c r="F63" t="s">
        <v>614</v>
      </c>
      <c r="G63" t="s">
        <v>702</v>
      </c>
      <c r="H63" t="s">
        <v>57</v>
      </c>
      <c r="I63" t="s">
        <v>703</v>
      </c>
      <c r="J63" t="s">
        <v>58</v>
      </c>
      <c r="K63" t="s">
        <v>704</v>
      </c>
      <c r="L63" t="s">
        <v>59</v>
      </c>
      <c r="M63" t="s">
        <v>705</v>
      </c>
      <c r="N63" t="s">
        <v>60</v>
      </c>
      <c r="O63" t="s">
        <v>895</v>
      </c>
      <c r="P63" t="s">
        <v>932</v>
      </c>
      <c r="Q63" t="s">
        <v>647</v>
      </c>
      <c r="R63" t="s">
        <v>933</v>
      </c>
      <c r="S63" t="s">
        <v>281</v>
      </c>
      <c r="T63" t="s">
        <v>33</v>
      </c>
      <c r="U63" t="s">
        <v>1173</v>
      </c>
      <c r="V63" t="s">
        <v>898</v>
      </c>
    </row>
    <row r="64" spans="1:22" hidden="1" x14ac:dyDescent="0.3">
      <c r="A64" t="s">
        <v>609</v>
      </c>
      <c r="B64" t="s">
        <v>610</v>
      </c>
      <c r="C64" t="s">
        <v>611</v>
      </c>
      <c r="D64" t="s">
        <v>612</v>
      </c>
      <c r="E64" t="s">
        <v>613</v>
      </c>
      <c r="F64" t="s">
        <v>614</v>
      </c>
      <c r="G64" t="s">
        <v>702</v>
      </c>
      <c r="H64" t="s">
        <v>57</v>
      </c>
      <c r="I64" t="s">
        <v>703</v>
      </c>
      <c r="J64" t="s">
        <v>58</v>
      </c>
      <c r="K64" t="s">
        <v>704</v>
      </c>
      <c r="L64" t="s">
        <v>59</v>
      </c>
      <c r="M64" t="s">
        <v>705</v>
      </c>
      <c r="N64" t="s">
        <v>60</v>
      </c>
      <c r="O64" t="s">
        <v>895</v>
      </c>
      <c r="P64" t="s">
        <v>932</v>
      </c>
      <c r="Q64" t="s">
        <v>647</v>
      </c>
      <c r="R64" t="s">
        <v>933</v>
      </c>
      <c r="S64" t="s">
        <v>286</v>
      </c>
      <c r="T64" t="s">
        <v>99</v>
      </c>
      <c r="U64" t="s">
        <v>1174</v>
      </c>
      <c r="V64" t="s">
        <v>898</v>
      </c>
    </row>
    <row r="65" spans="1:22" hidden="1" x14ac:dyDescent="0.3">
      <c r="A65" t="s">
        <v>609</v>
      </c>
      <c r="B65" t="s">
        <v>610</v>
      </c>
      <c r="C65" t="s">
        <v>611</v>
      </c>
      <c r="D65" t="s">
        <v>612</v>
      </c>
      <c r="E65" t="s">
        <v>613</v>
      </c>
      <c r="F65" t="s">
        <v>614</v>
      </c>
      <c r="G65" t="s">
        <v>702</v>
      </c>
      <c r="H65" t="s">
        <v>57</v>
      </c>
      <c r="I65" t="s">
        <v>703</v>
      </c>
      <c r="J65" t="s">
        <v>58</v>
      </c>
      <c r="K65" t="s">
        <v>704</v>
      </c>
      <c r="L65" t="s">
        <v>59</v>
      </c>
      <c r="M65" t="s">
        <v>705</v>
      </c>
      <c r="N65" t="s">
        <v>60</v>
      </c>
      <c r="O65" t="s">
        <v>895</v>
      </c>
      <c r="P65" t="s">
        <v>932</v>
      </c>
      <c r="Q65" t="s">
        <v>647</v>
      </c>
      <c r="R65" t="s">
        <v>933</v>
      </c>
      <c r="S65" t="s">
        <v>284</v>
      </c>
      <c r="T65" t="s">
        <v>41</v>
      </c>
      <c r="U65" t="s">
        <v>1175</v>
      </c>
      <c r="V65" t="s">
        <v>898</v>
      </c>
    </row>
    <row r="66" spans="1:22" hidden="1" x14ac:dyDescent="0.3">
      <c r="A66" t="s">
        <v>609</v>
      </c>
      <c r="B66" t="s">
        <v>610</v>
      </c>
      <c r="C66" t="s">
        <v>611</v>
      </c>
      <c r="D66" t="s">
        <v>612</v>
      </c>
      <c r="E66" t="s">
        <v>613</v>
      </c>
      <c r="F66" t="s">
        <v>614</v>
      </c>
      <c r="G66" t="s">
        <v>702</v>
      </c>
      <c r="H66" t="s">
        <v>57</v>
      </c>
      <c r="I66" t="s">
        <v>703</v>
      </c>
      <c r="J66" t="s">
        <v>58</v>
      </c>
      <c r="K66" t="s">
        <v>704</v>
      </c>
      <c r="L66" t="s">
        <v>59</v>
      </c>
      <c r="M66" t="s">
        <v>705</v>
      </c>
      <c r="N66" t="s">
        <v>60</v>
      </c>
      <c r="O66" t="s">
        <v>895</v>
      </c>
      <c r="P66" t="s">
        <v>932</v>
      </c>
      <c r="Q66" t="s">
        <v>647</v>
      </c>
      <c r="R66" t="s">
        <v>933</v>
      </c>
      <c r="S66" t="s">
        <v>1123</v>
      </c>
      <c r="T66" t="s">
        <v>1124</v>
      </c>
      <c r="U66" t="s">
        <v>1176</v>
      </c>
      <c r="V66" t="s">
        <v>898</v>
      </c>
    </row>
    <row r="67" spans="1:22" hidden="1" x14ac:dyDescent="0.3">
      <c r="A67" t="s">
        <v>609</v>
      </c>
      <c r="B67" t="s">
        <v>610</v>
      </c>
      <c r="C67" t="s">
        <v>611</v>
      </c>
      <c r="D67" t="s">
        <v>612</v>
      </c>
      <c r="E67" t="s">
        <v>613</v>
      </c>
      <c r="F67" t="s">
        <v>614</v>
      </c>
      <c r="G67" t="s">
        <v>702</v>
      </c>
      <c r="H67" t="s">
        <v>57</v>
      </c>
      <c r="I67" t="s">
        <v>703</v>
      </c>
      <c r="J67" t="s">
        <v>58</v>
      </c>
      <c r="K67" t="s">
        <v>704</v>
      </c>
      <c r="L67" t="s">
        <v>59</v>
      </c>
      <c r="M67" t="s">
        <v>705</v>
      </c>
      <c r="N67" t="s">
        <v>60</v>
      </c>
      <c r="O67" t="s">
        <v>895</v>
      </c>
      <c r="P67" t="s">
        <v>932</v>
      </c>
      <c r="Q67" t="s">
        <v>620</v>
      </c>
      <c r="R67" t="s">
        <v>934</v>
      </c>
      <c r="S67" t="s">
        <v>299</v>
      </c>
      <c r="T67" t="s">
        <v>246</v>
      </c>
      <c r="U67" t="s">
        <v>1177</v>
      </c>
      <c r="V67" t="s">
        <v>898</v>
      </c>
    </row>
    <row r="68" spans="1:22" hidden="1" x14ac:dyDescent="0.3">
      <c r="A68" t="s">
        <v>609</v>
      </c>
      <c r="B68" t="s">
        <v>610</v>
      </c>
      <c r="C68" t="s">
        <v>611</v>
      </c>
      <c r="D68" t="s">
        <v>612</v>
      </c>
      <c r="E68" t="s">
        <v>613</v>
      </c>
      <c r="F68" t="s">
        <v>614</v>
      </c>
      <c r="G68" t="s">
        <v>702</v>
      </c>
      <c r="H68" t="s">
        <v>57</v>
      </c>
      <c r="I68" t="s">
        <v>703</v>
      </c>
      <c r="J68" t="s">
        <v>58</v>
      </c>
      <c r="K68" t="s">
        <v>704</v>
      </c>
      <c r="L68" t="s">
        <v>59</v>
      </c>
      <c r="M68" t="s">
        <v>705</v>
      </c>
      <c r="N68" t="s">
        <v>60</v>
      </c>
      <c r="O68" t="s">
        <v>895</v>
      </c>
      <c r="P68" t="s">
        <v>932</v>
      </c>
      <c r="Q68" t="s">
        <v>620</v>
      </c>
      <c r="R68" t="s">
        <v>934</v>
      </c>
      <c r="S68" t="s">
        <v>286</v>
      </c>
      <c r="T68" t="s">
        <v>99</v>
      </c>
      <c r="U68" t="s">
        <v>1178</v>
      </c>
      <c r="V68" t="s">
        <v>898</v>
      </c>
    </row>
    <row r="69" spans="1:22" hidden="1" x14ac:dyDescent="0.3">
      <c r="A69" t="s">
        <v>609</v>
      </c>
      <c r="B69" t="s">
        <v>610</v>
      </c>
      <c r="C69" t="s">
        <v>611</v>
      </c>
      <c r="D69" t="s">
        <v>612</v>
      </c>
      <c r="E69" t="s">
        <v>613</v>
      </c>
      <c r="F69" t="s">
        <v>614</v>
      </c>
      <c r="G69" t="s">
        <v>702</v>
      </c>
      <c r="H69" t="s">
        <v>57</v>
      </c>
      <c r="I69" t="s">
        <v>703</v>
      </c>
      <c r="J69" t="s">
        <v>58</v>
      </c>
      <c r="K69" t="s">
        <v>704</v>
      </c>
      <c r="L69" t="s">
        <v>59</v>
      </c>
      <c r="M69" t="s">
        <v>705</v>
      </c>
      <c r="N69" t="s">
        <v>60</v>
      </c>
      <c r="O69" t="s">
        <v>895</v>
      </c>
      <c r="P69" t="s">
        <v>932</v>
      </c>
      <c r="Q69" t="s">
        <v>620</v>
      </c>
      <c r="R69" t="s">
        <v>934</v>
      </c>
      <c r="S69" t="s">
        <v>283</v>
      </c>
      <c r="T69" t="s">
        <v>250</v>
      </c>
      <c r="U69" t="s">
        <v>1179</v>
      </c>
      <c r="V69" t="s">
        <v>898</v>
      </c>
    </row>
    <row r="70" spans="1:22" hidden="1" x14ac:dyDescent="0.3">
      <c r="A70" t="s">
        <v>609</v>
      </c>
      <c r="B70" t="s">
        <v>610</v>
      </c>
      <c r="C70" t="s">
        <v>611</v>
      </c>
      <c r="D70" t="s">
        <v>612</v>
      </c>
      <c r="E70" t="s">
        <v>613</v>
      </c>
      <c r="F70" t="s">
        <v>614</v>
      </c>
      <c r="G70" t="s">
        <v>702</v>
      </c>
      <c r="H70" t="s">
        <v>57</v>
      </c>
      <c r="I70" t="s">
        <v>703</v>
      </c>
      <c r="J70" t="s">
        <v>58</v>
      </c>
      <c r="K70" t="s">
        <v>704</v>
      </c>
      <c r="L70" t="s">
        <v>59</v>
      </c>
      <c r="M70" t="s">
        <v>705</v>
      </c>
      <c r="N70" t="s">
        <v>60</v>
      </c>
      <c r="O70" t="s">
        <v>895</v>
      </c>
      <c r="P70" t="s">
        <v>932</v>
      </c>
      <c r="Q70" t="s">
        <v>620</v>
      </c>
      <c r="R70" t="s">
        <v>934</v>
      </c>
      <c r="S70" t="s">
        <v>284</v>
      </c>
      <c r="T70" t="s">
        <v>41</v>
      </c>
      <c r="U70" t="s">
        <v>1180</v>
      </c>
      <c r="V70" t="s">
        <v>898</v>
      </c>
    </row>
    <row r="71" spans="1:22" hidden="1" x14ac:dyDescent="0.3">
      <c r="A71" t="s">
        <v>609</v>
      </c>
      <c r="B71" t="s">
        <v>610</v>
      </c>
      <c r="C71" t="s">
        <v>611</v>
      </c>
      <c r="D71" t="s">
        <v>612</v>
      </c>
      <c r="E71" t="s">
        <v>613</v>
      </c>
      <c r="F71" t="s">
        <v>614</v>
      </c>
      <c r="G71" t="s">
        <v>702</v>
      </c>
      <c r="H71" t="s">
        <v>57</v>
      </c>
      <c r="I71" t="s">
        <v>703</v>
      </c>
      <c r="J71" t="s">
        <v>58</v>
      </c>
      <c r="K71" t="s">
        <v>704</v>
      </c>
      <c r="L71" t="s">
        <v>59</v>
      </c>
      <c r="M71" t="s">
        <v>705</v>
      </c>
      <c r="N71" t="s">
        <v>60</v>
      </c>
      <c r="O71" t="s">
        <v>895</v>
      </c>
      <c r="P71" t="s">
        <v>932</v>
      </c>
      <c r="Q71" t="s">
        <v>620</v>
      </c>
      <c r="R71" t="s">
        <v>934</v>
      </c>
      <c r="S71" t="s">
        <v>1123</v>
      </c>
      <c r="T71" t="s">
        <v>1124</v>
      </c>
      <c r="U71" t="s">
        <v>1181</v>
      </c>
      <c r="V71" t="s">
        <v>898</v>
      </c>
    </row>
    <row r="72" spans="1:22" hidden="1" x14ac:dyDescent="0.3">
      <c r="A72" t="s">
        <v>609</v>
      </c>
      <c r="B72" t="s">
        <v>610</v>
      </c>
      <c r="C72" t="s">
        <v>611</v>
      </c>
      <c r="D72" t="s">
        <v>612</v>
      </c>
      <c r="E72" t="s">
        <v>613</v>
      </c>
      <c r="F72" t="s">
        <v>614</v>
      </c>
      <c r="G72" t="s">
        <v>702</v>
      </c>
      <c r="H72" t="s">
        <v>57</v>
      </c>
      <c r="I72" t="s">
        <v>703</v>
      </c>
      <c r="J72" t="s">
        <v>58</v>
      </c>
      <c r="K72" t="s">
        <v>704</v>
      </c>
      <c r="L72" t="s">
        <v>59</v>
      </c>
      <c r="M72" t="s">
        <v>935</v>
      </c>
      <c r="N72" t="s">
        <v>936</v>
      </c>
      <c r="O72" t="s">
        <v>895</v>
      </c>
      <c r="P72" t="s">
        <v>937</v>
      </c>
      <c r="Q72" t="s">
        <v>647</v>
      </c>
      <c r="R72" t="s">
        <v>938</v>
      </c>
      <c r="S72" t="s">
        <v>281</v>
      </c>
      <c r="T72" t="s">
        <v>33</v>
      </c>
      <c r="U72" t="s">
        <v>1182</v>
      </c>
      <c r="V72" t="s">
        <v>898</v>
      </c>
    </row>
    <row r="73" spans="1:22" hidden="1" x14ac:dyDescent="0.3">
      <c r="A73" t="s">
        <v>609</v>
      </c>
      <c r="B73" t="s">
        <v>610</v>
      </c>
      <c r="C73" t="s">
        <v>611</v>
      </c>
      <c r="D73" t="s">
        <v>612</v>
      </c>
      <c r="E73" t="s">
        <v>613</v>
      </c>
      <c r="F73" t="s">
        <v>614</v>
      </c>
      <c r="G73" t="s">
        <v>702</v>
      </c>
      <c r="H73" t="s">
        <v>57</v>
      </c>
      <c r="I73" t="s">
        <v>703</v>
      </c>
      <c r="J73" t="s">
        <v>58</v>
      </c>
      <c r="K73" t="s">
        <v>704</v>
      </c>
      <c r="L73" t="s">
        <v>59</v>
      </c>
      <c r="M73" t="s">
        <v>935</v>
      </c>
      <c r="N73" t="s">
        <v>936</v>
      </c>
      <c r="O73" t="s">
        <v>895</v>
      </c>
      <c r="P73" t="s">
        <v>937</v>
      </c>
      <c r="Q73" t="s">
        <v>647</v>
      </c>
      <c r="R73" t="s">
        <v>938</v>
      </c>
      <c r="S73" t="s">
        <v>299</v>
      </c>
      <c r="T73" t="s">
        <v>246</v>
      </c>
      <c r="U73" t="s">
        <v>1183</v>
      </c>
      <c r="V73" t="s">
        <v>898</v>
      </c>
    </row>
    <row r="74" spans="1:22" hidden="1" x14ac:dyDescent="0.3">
      <c r="A74" t="s">
        <v>609</v>
      </c>
      <c r="B74" t="s">
        <v>610</v>
      </c>
      <c r="C74" t="s">
        <v>611</v>
      </c>
      <c r="D74" t="s">
        <v>612</v>
      </c>
      <c r="E74" t="s">
        <v>613</v>
      </c>
      <c r="F74" t="s">
        <v>614</v>
      </c>
      <c r="G74" t="s">
        <v>702</v>
      </c>
      <c r="H74" t="s">
        <v>57</v>
      </c>
      <c r="I74" t="s">
        <v>703</v>
      </c>
      <c r="J74" t="s">
        <v>58</v>
      </c>
      <c r="K74" t="s">
        <v>704</v>
      </c>
      <c r="L74" t="s">
        <v>59</v>
      </c>
      <c r="M74" t="s">
        <v>935</v>
      </c>
      <c r="N74" t="s">
        <v>936</v>
      </c>
      <c r="O74" t="s">
        <v>895</v>
      </c>
      <c r="P74" t="s">
        <v>937</v>
      </c>
      <c r="Q74" t="s">
        <v>647</v>
      </c>
      <c r="R74" t="s">
        <v>938</v>
      </c>
      <c r="S74" t="s">
        <v>286</v>
      </c>
      <c r="T74" t="s">
        <v>99</v>
      </c>
      <c r="U74" t="s">
        <v>1184</v>
      </c>
      <c r="V74" t="s">
        <v>898</v>
      </c>
    </row>
    <row r="75" spans="1:22" hidden="1" x14ac:dyDescent="0.3">
      <c r="A75" t="s">
        <v>609</v>
      </c>
      <c r="B75" t="s">
        <v>610</v>
      </c>
      <c r="C75" t="s">
        <v>611</v>
      </c>
      <c r="D75" t="s">
        <v>612</v>
      </c>
      <c r="E75" t="s">
        <v>613</v>
      </c>
      <c r="F75" t="s">
        <v>614</v>
      </c>
      <c r="G75" t="s">
        <v>702</v>
      </c>
      <c r="H75" t="s">
        <v>57</v>
      </c>
      <c r="I75" t="s">
        <v>703</v>
      </c>
      <c r="J75" t="s">
        <v>58</v>
      </c>
      <c r="K75" t="s">
        <v>704</v>
      </c>
      <c r="L75" t="s">
        <v>59</v>
      </c>
      <c r="M75" t="s">
        <v>935</v>
      </c>
      <c r="N75" t="s">
        <v>936</v>
      </c>
      <c r="O75" t="s">
        <v>895</v>
      </c>
      <c r="P75" t="s">
        <v>937</v>
      </c>
      <c r="Q75" t="s">
        <v>647</v>
      </c>
      <c r="R75" t="s">
        <v>938</v>
      </c>
      <c r="S75" t="s">
        <v>283</v>
      </c>
      <c r="T75" t="s">
        <v>250</v>
      </c>
      <c r="U75" t="s">
        <v>1185</v>
      </c>
      <c r="V75" t="s">
        <v>898</v>
      </c>
    </row>
    <row r="76" spans="1:22" hidden="1" x14ac:dyDescent="0.3">
      <c r="A76" t="s">
        <v>609</v>
      </c>
      <c r="B76" t="s">
        <v>610</v>
      </c>
      <c r="C76" t="s">
        <v>611</v>
      </c>
      <c r="D76" t="s">
        <v>612</v>
      </c>
      <c r="E76" t="s">
        <v>613</v>
      </c>
      <c r="F76" t="s">
        <v>614</v>
      </c>
      <c r="G76" t="s">
        <v>702</v>
      </c>
      <c r="H76" t="s">
        <v>57</v>
      </c>
      <c r="I76" t="s">
        <v>703</v>
      </c>
      <c r="J76" t="s">
        <v>58</v>
      </c>
      <c r="K76" t="s">
        <v>704</v>
      </c>
      <c r="L76" t="s">
        <v>59</v>
      </c>
      <c r="M76" t="s">
        <v>935</v>
      </c>
      <c r="N76" t="s">
        <v>936</v>
      </c>
      <c r="O76" t="s">
        <v>895</v>
      </c>
      <c r="P76" t="s">
        <v>937</v>
      </c>
      <c r="Q76" t="s">
        <v>647</v>
      </c>
      <c r="R76" t="s">
        <v>938</v>
      </c>
      <c r="S76" t="s">
        <v>352</v>
      </c>
      <c r="T76" t="s">
        <v>353</v>
      </c>
      <c r="U76" t="s">
        <v>1186</v>
      </c>
      <c r="V76" t="s">
        <v>898</v>
      </c>
    </row>
    <row r="77" spans="1:22" hidden="1" x14ac:dyDescent="0.3">
      <c r="A77" t="s">
        <v>609</v>
      </c>
      <c r="B77" t="s">
        <v>610</v>
      </c>
      <c r="C77" t="s">
        <v>611</v>
      </c>
      <c r="D77" t="s">
        <v>612</v>
      </c>
      <c r="E77" t="s">
        <v>613</v>
      </c>
      <c r="F77" t="s">
        <v>614</v>
      </c>
      <c r="G77" t="s">
        <v>702</v>
      </c>
      <c r="H77" t="s">
        <v>57</v>
      </c>
      <c r="I77" t="s">
        <v>703</v>
      </c>
      <c r="J77" t="s">
        <v>58</v>
      </c>
      <c r="K77" t="s">
        <v>704</v>
      </c>
      <c r="L77" t="s">
        <v>59</v>
      </c>
      <c r="M77" t="s">
        <v>935</v>
      </c>
      <c r="N77" t="s">
        <v>936</v>
      </c>
      <c r="O77" t="s">
        <v>895</v>
      </c>
      <c r="P77" t="s">
        <v>937</v>
      </c>
      <c r="Q77" t="s">
        <v>647</v>
      </c>
      <c r="R77" t="s">
        <v>938</v>
      </c>
      <c r="S77" t="s">
        <v>284</v>
      </c>
      <c r="T77" t="s">
        <v>41</v>
      </c>
      <c r="U77" t="s">
        <v>1187</v>
      </c>
      <c r="V77" t="s">
        <v>898</v>
      </c>
    </row>
    <row r="78" spans="1:22" hidden="1" x14ac:dyDescent="0.3">
      <c r="A78" t="s">
        <v>609</v>
      </c>
      <c r="B78" t="s">
        <v>610</v>
      </c>
      <c r="C78" t="s">
        <v>611</v>
      </c>
      <c r="D78" t="s">
        <v>612</v>
      </c>
      <c r="E78" t="s">
        <v>613</v>
      </c>
      <c r="F78" t="s">
        <v>614</v>
      </c>
      <c r="G78" t="s">
        <v>702</v>
      </c>
      <c r="H78" t="s">
        <v>57</v>
      </c>
      <c r="I78" t="s">
        <v>703</v>
      </c>
      <c r="J78" t="s">
        <v>58</v>
      </c>
      <c r="K78" t="s">
        <v>704</v>
      </c>
      <c r="L78" t="s">
        <v>59</v>
      </c>
      <c r="M78" t="s">
        <v>935</v>
      </c>
      <c r="N78" t="s">
        <v>936</v>
      </c>
      <c r="O78" t="s">
        <v>895</v>
      </c>
      <c r="P78" t="s">
        <v>937</v>
      </c>
      <c r="Q78" t="s">
        <v>647</v>
      </c>
      <c r="R78" t="s">
        <v>938</v>
      </c>
      <c r="S78" t="s">
        <v>288</v>
      </c>
      <c r="T78" t="s">
        <v>226</v>
      </c>
      <c r="U78" t="s">
        <v>1188</v>
      </c>
      <c r="V78" t="s">
        <v>898</v>
      </c>
    </row>
    <row r="79" spans="1:22" hidden="1" x14ac:dyDescent="0.3">
      <c r="A79" t="s">
        <v>609</v>
      </c>
      <c r="B79" t="s">
        <v>610</v>
      </c>
      <c r="C79" t="s">
        <v>611</v>
      </c>
      <c r="D79" t="s">
        <v>612</v>
      </c>
      <c r="E79" t="s">
        <v>613</v>
      </c>
      <c r="F79" t="s">
        <v>614</v>
      </c>
      <c r="G79" t="s">
        <v>702</v>
      </c>
      <c r="H79" t="s">
        <v>57</v>
      </c>
      <c r="I79" t="s">
        <v>703</v>
      </c>
      <c r="J79" t="s">
        <v>58</v>
      </c>
      <c r="K79" t="s">
        <v>704</v>
      </c>
      <c r="L79" t="s">
        <v>59</v>
      </c>
      <c r="M79" t="s">
        <v>935</v>
      </c>
      <c r="N79" t="s">
        <v>936</v>
      </c>
      <c r="O79" t="s">
        <v>895</v>
      </c>
      <c r="P79" t="s">
        <v>937</v>
      </c>
      <c r="Q79" t="s">
        <v>647</v>
      </c>
      <c r="R79" t="s">
        <v>938</v>
      </c>
      <c r="S79" t="s">
        <v>1123</v>
      </c>
      <c r="T79" t="s">
        <v>1124</v>
      </c>
      <c r="U79" t="s">
        <v>1189</v>
      </c>
      <c r="V79" t="s">
        <v>898</v>
      </c>
    </row>
    <row r="80" spans="1:22" hidden="1" x14ac:dyDescent="0.3">
      <c r="A80" t="s">
        <v>609</v>
      </c>
      <c r="B80" t="s">
        <v>610</v>
      </c>
      <c r="C80" t="s">
        <v>611</v>
      </c>
      <c r="D80" t="s">
        <v>612</v>
      </c>
      <c r="E80" t="s">
        <v>613</v>
      </c>
      <c r="F80" t="s">
        <v>614</v>
      </c>
      <c r="G80" t="s">
        <v>702</v>
      </c>
      <c r="H80" t="s">
        <v>57</v>
      </c>
      <c r="I80" t="s">
        <v>703</v>
      </c>
      <c r="J80" t="s">
        <v>58</v>
      </c>
      <c r="K80" t="s">
        <v>704</v>
      </c>
      <c r="L80" t="s">
        <v>59</v>
      </c>
      <c r="M80" t="s">
        <v>935</v>
      </c>
      <c r="N80" t="s">
        <v>936</v>
      </c>
      <c r="O80" t="s">
        <v>895</v>
      </c>
      <c r="P80" t="s">
        <v>937</v>
      </c>
      <c r="Q80" t="s">
        <v>647</v>
      </c>
      <c r="R80" t="s">
        <v>938</v>
      </c>
      <c r="S80" t="s">
        <v>1190</v>
      </c>
      <c r="T80" t="s">
        <v>471</v>
      </c>
      <c r="U80" t="s">
        <v>1191</v>
      </c>
      <c r="V80" t="s">
        <v>898</v>
      </c>
    </row>
    <row r="81" spans="1:22" hidden="1" x14ac:dyDescent="0.3">
      <c r="A81" t="s">
        <v>609</v>
      </c>
      <c r="B81" t="s">
        <v>610</v>
      </c>
      <c r="C81" t="s">
        <v>611</v>
      </c>
      <c r="D81" t="s">
        <v>612</v>
      </c>
      <c r="E81" t="s">
        <v>613</v>
      </c>
      <c r="F81" t="s">
        <v>614</v>
      </c>
      <c r="G81" t="s">
        <v>702</v>
      </c>
      <c r="H81" t="s">
        <v>57</v>
      </c>
      <c r="I81" t="s">
        <v>703</v>
      </c>
      <c r="J81" t="s">
        <v>58</v>
      </c>
      <c r="K81" t="s">
        <v>704</v>
      </c>
      <c r="L81" t="s">
        <v>59</v>
      </c>
      <c r="M81" t="s">
        <v>935</v>
      </c>
      <c r="N81" t="s">
        <v>936</v>
      </c>
      <c r="O81" t="s">
        <v>895</v>
      </c>
      <c r="P81" t="s">
        <v>937</v>
      </c>
      <c r="Q81" t="s">
        <v>620</v>
      </c>
      <c r="R81" t="s">
        <v>939</v>
      </c>
      <c r="S81" t="s">
        <v>281</v>
      </c>
      <c r="T81" t="s">
        <v>33</v>
      </c>
      <c r="U81" t="s">
        <v>1192</v>
      </c>
      <c r="V81" t="s">
        <v>898</v>
      </c>
    </row>
    <row r="82" spans="1:22" hidden="1" x14ac:dyDescent="0.3">
      <c r="A82" t="s">
        <v>609</v>
      </c>
      <c r="B82" t="s">
        <v>610</v>
      </c>
      <c r="C82" t="s">
        <v>611</v>
      </c>
      <c r="D82" t="s">
        <v>612</v>
      </c>
      <c r="E82" t="s">
        <v>613</v>
      </c>
      <c r="F82" t="s">
        <v>614</v>
      </c>
      <c r="G82" t="s">
        <v>702</v>
      </c>
      <c r="H82" t="s">
        <v>57</v>
      </c>
      <c r="I82" t="s">
        <v>703</v>
      </c>
      <c r="J82" t="s">
        <v>58</v>
      </c>
      <c r="K82" t="s">
        <v>704</v>
      </c>
      <c r="L82" t="s">
        <v>59</v>
      </c>
      <c r="M82" t="s">
        <v>935</v>
      </c>
      <c r="N82" t="s">
        <v>936</v>
      </c>
      <c r="O82" t="s">
        <v>895</v>
      </c>
      <c r="P82" t="s">
        <v>937</v>
      </c>
      <c r="Q82" t="s">
        <v>620</v>
      </c>
      <c r="R82" t="s">
        <v>939</v>
      </c>
      <c r="S82" t="s">
        <v>283</v>
      </c>
      <c r="T82" t="s">
        <v>250</v>
      </c>
      <c r="U82" t="s">
        <v>1193</v>
      </c>
      <c r="V82" t="s">
        <v>898</v>
      </c>
    </row>
    <row r="83" spans="1:22" hidden="1" x14ac:dyDescent="0.3">
      <c r="A83" t="s">
        <v>609</v>
      </c>
      <c r="B83" t="s">
        <v>610</v>
      </c>
      <c r="C83" t="s">
        <v>611</v>
      </c>
      <c r="D83" t="s">
        <v>612</v>
      </c>
      <c r="E83" t="s">
        <v>613</v>
      </c>
      <c r="F83" t="s">
        <v>614</v>
      </c>
      <c r="G83" t="s">
        <v>702</v>
      </c>
      <c r="H83" t="s">
        <v>57</v>
      </c>
      <c r="I83" t="s">
        <v>703</v>
      </c>
      <c r="J83" t="s">
        <v>58</v>
      </c>
      <c r="K83" t="s">
        <v>704</v>
      </c>
      <c r="L83" t="s">
        <v>59</v>
      </c>
      <c r="M83" t="s">
        <v>935</v>
      </c>
      <c r="N83" t="s">
        <v>936</v>
      </c>
      <c r="O83" t="s">
        <v>895</v>
      </c>
      <c r="P83" t="s">
        <v>937</v>
      </c>
      <c r="Q83" t="s">
        <v>620</v>
      </c>
      <c r="R83" t="s">
        <v>939</v>
      </c>
      <c r="S83" t="s">
        <v>284</v>
      </c>
      <c r="T83" t="s">
        <v>41</v>
      </c>
      <c r="U83" t="s">
        <v>1194</v>
      </c>
      <c r="V83" t="s">
        <v>898</v>
      </c>
    </row>
    <row r="84" spans="1:22" hidden="1" x14ac:dyDescent="0.3">
      <c r="A84" t="s">
        <v>609</v>
      </c>
      <c r="B84" t="s">
        <v>610</v>
      </c>
      <c r="C84" t="s">
        <v>611</v>
      </c>
      <c r="D84" t="s">
        <v>612</v>
      </c>
      <c r="E84" t="s">
        <v>613</v>
      </c>
      <c r="F84" t="s">
        <v>614</v>
      </c>
      <c r="G84" t="s">
        <v>702</v>
      </c>
      <c r="H84" t="s">
        <v>57</v>
      </c>
      <c r="I84" t="s">
        <v>703</v>
      </c>
      <c r="J84" t="s">
        <v>58</v>
      </c>
      <c r="K84" t="s">
        <v>704</v>
      </c>
      <c r="L84" t="s">
        <v>59</v>
      </c>
      <c r="M84" t="s">
        <v>935</v>
      </c>
      <c r="N84" t="s">
        <v>936</v>
      </c>
      <c r="O84" t="s">
        <v>895</v>
      </c>
      <c r="P84" t="s">
        <v>937</v>
      </c>
      <c r="Q84" t="s">
        <v>620</v>
      </c>
      <c r="R84" t="s">
        <v>939</v>
      </c>
      <c r="S84" t="s">
        <v>1123</v>
      </c>
      <c r="T84" t="s">
        <v>1124</v>
      </c>
      <c r="U84" t="s">
        <v>1195</v>
      </c>
      <c r="V84" t="s">
        <v>898</v>
      </c>
    </row>
    <row r="85" spans="1:22" hidden="1" x14ac:dyDescent="0.3">
      <c r="A85" t="s">
        <v>609</v>
      </c>
      <c r="B85" t="s">
        <v>610</v>
      </c>
      <c r="C85" t="s">
        <v>611</v>
      </c>
      <c r="D85" t="s">
        <v>612</v>
      </c>
      <c r="E85" t="s">
        <v>613</v>
      </c>
      <c r="F85" t="s">
        <v>614</v>
      </c>
      <c r="G85" t="s">
        <v>702</v>
      </c>
      <c r="H85" t="s">
        <v>57</v>
      </c>
      <c r="I85" t="s">
        <v>703</v>
      </c>
      <c r="J85" t="s">
        <v>58</v>
      </c>
      <c r="K85" t="s">
        <v>704</v>
      </c>
      <c r="L85" t="s">
        <v>59</v>
      </c>
      <c r="M85" t="s">
        <v>912</v>
      </c>
      <c r="N85" t="s">
        <v>95</v>
      </c>
      <c r="O85" t="s">
        <v>915</v>
      </c>
      <c r="P85" t="s">
        <v>916</v>
      </c>
      <c r="Q85" t="s">
        <v>647</v>
      </c>
      <c r="R85" t="s">
        <v>914</v>
      </c>
      <c r="S85" t="s">
        <v>286</v>
      </c>
      <c r="T85" t="s">
        <v>99</v>
      </c>
      <c r="U85" t="s">
        <v>1196</v>
      </c>
      <c r="V85" t="s">
        <v>898</v>
      </c>
    </row>
    <row r="86" spans="1:22" hidden="1" x14ac:dyDescent="0.3">
      <c r="A86" t="s">
        <v>609</v>
      </c>
      <c r="B86" t="s">
        <v>610</v>
      </c>
      <c r="C86" t="s">
        <v>611</v>
      </c>
      <c r="D86" t="s">
        <v>612</v>
      </c>
      <c r="E86" t="s">
        <v>613</v>
      </c>
      <c r="F86" t="s">
        <v>614</v>
      </c>
      <c r="G86" t="s">
        <v>702</v>
      </c>
      <c r="H86" t="s">
        <v>57</v>
      </c>
      <c r="I86" t="s">
        <v>703</v>
      </c>
      <c r="J86" t="s">
        <v>58</v>
      </c>
      <c r="K86" t="s">
        <v>704</v>
      </c>
      <c r="L86" t="s">
        <v>59</v>
      </c>
      <c r="M86" t="s">
        <v>912</v>
      </c>
      <c r="N86" t="s">
        <v>95</v>
      </c>
      <c r="O86" t="s">
        <v>915</v>
      </c>
      <c r="P86" t="s">
        <v>916</v>
      </c>
      <c r="Q86" t="s">
        <v>647</v>
      </c>
      <c r="R86" t="s">
        <v>914</v>
      </c>
      <c r="S86" t="s">
        <v>283</v>
      </c>
      <c r="T86" t="s">
        <v>250</v>
      </c>
      <c r="U86" t="s">
        <v>1197</v>
      </c>
      <c r="V86" t="s">
        <v>898</v>
      </c>
    </row>
    <row r="87" spans="1:22" hidden="1" x14ac:dyDescent="0.3">
      <c r="A87" t="s">
        <v>609</v>
      </c>
      <c r="B87" t="s">
        <v>610</v>
      </c>
      <c r="C87" t="s">
        <v>611</v>
      </c>
      <c r="D87" t="s">
        <v>612</v>
      </c>
      <c r="E87" t="s">
        <v>613</v>
      </c>
      <c r="F87" t="s">
        <v>614</v>
      </c>
      <c r="G87" t="s">
        <v>702</v>
      </c>
      <c r="H87" t="s">
        <v>57</v>
      </c>
      <c r="I87" t="s">
        <v>703</v>
      </c>
      <c r="J87" t="s">
        <v>58</v>
      </c>
      <c r="K87" t="s">
        <v>704</v>
      </c>
      <c r="L87" t="s">
        <v>59</v>
      </c>
      <c r="M87" t="s">
        <v>912</v>
      </c>
      <c r="N87" t="s">
        <v>95</v>
      </c>
      <c r="O87" t="s">
        <v>915</v>
      </c>
      <c r="P87" t="s">
        <v>916</v>
      </c>
      <c r="Q87" t="s">
        <v>647</v>
      </c>
      <c r="R87" t="s">
        <v>914</v>
      </c>
      <c r="S87" t="s">
        <v>284</v>
      </c>
      <c r="T87" t="s">
        <v>41</v>
      </c>
      <c r="U87" t="s">
        <v>1198</v>
      </c>
      <c r="V87" t="s">
        <v>898</v>
      </c>
    </row>
    <row r="88" spans="1:22" hidden="1" x14ac:dyDescent="0.3">
      <c r="A88" t="s">
        <v>609</v>
      </c>
      <c r="B88" t="s">
        <v>610</v>
      </c>
      <c r="C88" t="s">
        <v>611</v>
      </c>
      <c r="D88" t="s">
        <v>612</v>
      </c>
      <c r="E88" t="s">
        <v>613</v>
      </c>
      <c r="F88" t="s">
        <v>614</v>
      </c>
      <c r="G88" t="s">
        <v>702</v>
      </c>
      <c r="H88" t="s">
        <v>57</v>
      </c>
      <c r="I88" t="s">
        <v>703</v>
      </c>
      <c r="J88" t="s">
        <v>58</v>
      </c>
      <c r="K88" t="s">
        <v>704</v>
      </c>
      <c r="L88" t="s">
        <v>59</v>
      </c>
      <c r="M88" t="s">
        <v>912</v>
      </c>
      <c r="N88" t="s">
        <v>95</v>
      </c>
      <c r="O88" t="s">
        <v>917</v>
      </c>
      <c r="P88" t="s">
        <v>918</v>
      </c>
      <c r="Q88" t="s">
        <v>647</v>
      </c>
      <c r="R88" t="s">
        <v>914</v>
      </c>
      <c r="S88" t="s">
        <v>286</v>
      </c>
      <c r="T88" t="s">
        <v>99</v>
      </c>
      <c r="U88" t="s">
        <v>1199</v>
      </c>
      <c r="V88" t="s">
        <v>898</v>
      </c>
    </row>
    <row r="89" spans="1:22" hidden="1" x14ac:dyDescent="0.3">
      <c r="A89" t="s">
        <v>609</v>
      </c>
      <c r="B89" t="s">
        <v>610</v>
      </c>
      <c r="C89" t="s">
        <v>611</v>
      </c>
      <c r="D89" t="s">
        <v>612</v>
      </c>
      <c r="E89" t="s">
        <v>613</v>
      </c>
      <c r="F89" t="s">
        <v>614</v>
      </c>
      <c r="G89" t="s">
        <v>702</v>
      </c>
      <c r="H89" t="s">
        <v>57</v>
      </c>
      <c r="I89" t="s">
        <v>703</v>
      </c>
      <c r="J89" t="s">
        <v>58</v>
      </c>
      <c r="K89" t="s">
        <v>704</v>
      </c>
      <c r="L89" t="s">
        <v>59</v>
      </c>
      <c r="M89" t="s">
        <v>912</v>
      </c>
      <c r="N89" t="s">
        <v>95</v>
      </c>
      <c r="O89" t="s">
        <v>917</v>
      </c>
      <c r="P89" t="s">
        <v>918</v>
      </c>
      <c r="Q89" t="s">
        <v>647</v>
      </c>
      <c r="R89" t="s">
        <v>914</v>
      </c>
      <c r="S89" t="s">
        <v>284</v>
      </c>
      <c r="T89" t="s">
        <v>41</v>
      </c>
      <c r="U89" t="s">
        <v>1200</v>
      </c>
      <c r="V89" t="s">
        <v>898</v>
      </c>
    </row>
    <row r="90" spans="1:22" hidden="1" x14ac:dyDescent="0.3">
      <c r="A90" t="s">
        <v>609</v>
      </c>
      <c r="B90" t="s">
        <v>610</v>
      </c>
      <c r="C90" t="s">
        <v>611</v>
      </c>
      <c r="D90" t="s">
        <v>612</v>
      </c>
      <c r="E90" t="s">
        <v>613</v>
      </c>
      <c r="F90" t="s">
        <v>614</v>
      </c>
      <c r="G90" t="s">
        <v>702</v>
      </c>
      <c r="H90" t="s">
        <v>57</v>
      </c>
      <c r="I90" t="s">
        <v>703</v>
      </c>
      <c r="J90" t="s">
        <v>58</v>
      </c>
      <c r="K90" t="s">
        <v>704</v>
      </c>
      <c r="L90" t="s">
        <v>59</v>
      </c>
      <c r="M90" t="s">
        <v>912</v>
      </c>
      <c r="N90" t="s">
        <v>95</v>
      </c>
      <c r="O90" t="s">
        <v>919</v>
      </c>
      <c r="P90" t="s">
        <v>920</v>
      </c>
      <c r="Q90" t="s">
        <v>647</v>
      </c>
      <c r="R90" t="s">
        <v>921</v>
      </c>
      <c r="S90" t="s">
        <v>281</v>
      </c>
      <c r="T90" t="s">
        <v>33</v>
      </c>
      <c r="U90" t="s">
        <v>1201</v>
      </c>
      <c r="V90" t="s">
        <v>898</v>
      </c>
    </row>
    <row r="91" spans="1:22" hidden="1" x14ac:dyDescent="0.3">
      <c r="A91" t="s">
        <v>609</v>
      </c>
      <c r="B91" t="s">
        <v>610</v>
      </c>
      <c r="C91" t="s">
        <v>611</v>
      </c>
      <c r="D91" t="s">
        <v>612</v>
      </c>
      <c r="E91" t="s">
        <v>613</v>
      </c>
      <c r="F91" t="s">
        <v>614</v>
      </c>
      <c r="G91" t="s">
        <v>702</v>
      </c>
      <c r="H91" t="s">
        <v>57</v>
      </c>
      <c r="I91" t="s">
        <v>703</v>
      </c>
      <c r="J91" t="s">
        <v>58</v>
      </c>
      <c r="K91" t="s">
        <v>704</v>
      </c>
      <c r="L91" t="s">
        <v>59</v>
      </c>
      <c r="M91" t="s">
        <v>912</v>
      </c>
      <c r="N91" t="s">
        <v>95</v>
      </c>
      <c r="O91" t="s">
        <v>919</v>
      </c>
      <c r="P91" t="s">
        <v>920</v>
      </c>
      <c r="Q91" t="s">
        <v>647</v>
      </c>
      <c r="R91" t="s">
        <v>921</v>
      </c>
      <c r="S91" t="s">
        <v>286</v>
      </c>
      <c r="T91" t="s">
        <v>99</v>
      </c>
      <c r="U91" t="s">
        <v>1202</v>
      </c>
      <c r="V91" t="s">
        <v>898</v>
      </c>
    </row>
    <row r="92" spans="1:22" hidden="1" x14ac:dyDescent="0.3">
      <c r="A92" t="s">
        <v>609</v>
      </c>
      <c r="B92" t="s">
        <v>610</v>
      </c>
      <c r="C92" t="s">
        <v>611</v>
      </c>
      <c r="D92" t="s">
        <v>612</v>
      </c>
      <c r="E92" t="s">
        <v>613</v>
      </c>
      <c r="F92" t="s">
        <v>614</v>
      </c>
      <c r="G92" t="s">
        <v>702</v>
      </c>
      <c r="H92" t="s">
        <v>57</v>
      </c>
      <c r="I92" t="s">
        <v>703</v>
      </c>
      <c r="J92" t="s">
        <v>58</v>
      </c>
      <c r="K92" t="s">
        <v>704</v>
      </c>
      <c r="L92" t="s">
        <v>59</v>
      </c>
      <c r="M92" t="s">
        <v>912</v>
      </c>
      <c r="N92" t="s">
        <v>95</v>
      </c>
      <c r="O92" t="s">
        <v>919</v>
      </c>
      <c r="P92" t="s">
        <v>920</v>
      </c>
      <c r="Q92" t="s">
        <v>647</v>
      </c>
      <c r="R92" t="s">
        <v>921</v>
      </c>
      <c r="S92" t="s">
        <v>284</v>
      </c>
      <c r="T92" t="s">
        <v>41</v>
      </c>
      <c r="U92" t="s">
        <v>1203</v>
      </c>
      <c r="V92" t="s">
        <v>898</v>
      </c>
    </row>
    <row r="93" spans="1:22" hidden="1" x14ac:dyDescent="0.3">
      <c r="A93" t="s">
        <v>609</v>
      </c>
      <c r="B93" t="s">
        <v>610</v>
      </c>
      <c r="C93" t="s">
        <v>611</v>
      </c>
      <c r="D93" t="s">
        <v>612</v>
      </c>
      <c r="E93" t="s">
        <v>613</v>
      </c>
      <c r="F93" t="s">
        <v>614</v>
      </c>
      <c r="G93" t="s">
        <v>702</v>
      </c>
      <c r="H93" t="s">
        <v>57</v>
      </c>
      <c r="I93" t="s">
        <v>703</v>
      </c>
      <c r="J93" t="s">
        <v>58</v>
      </c>
      <c r="K93" t="s">
        <v>704</v>
      </c>
      <c r="L93" t="s">
        <v>59</v>
      </c>
      <c r="M93" t="s">
        <v>912</v>
      </c>
      <c r="N93" t="s">
        <v>95</v>
      </c>
      <c r="O93" t="s">
        <v>919</v>
      </c>
      <c r="P93" t="s">
        <v>920</v>
      </c>
      <c r="Q93" t="s">
        <v>647</v>
      </c>
      <c r="R93" t="s">
        <v>921</v>
      </c>
      <c r="S93" t="s">
        <v>288</v>
      </c>
      <c r="T93" t="s">
        <v>226</v>
      </c>
      <c r="U93" t="s">
        <v>1204</v>
      </c>
      <c r="V93" t="s">
        <v>898</v>
      </c>
    </row>
    <row r="94" spans="1:22" hidden="1" x14ac:dyDescent="0.3">
      <c r="A94" t="s">
        <v>609</v>
      </c>
      <c r="B94" t="s">
        <v>610</v>
      </c>
      <c r="C94" t="s">
        <v>611</v>
      </c>
      <c r="D94" t="s">
        <v>612</v>
      </c>
      <c r="E94" t="s">
        <v>613</v>
      </c>
      <c r="F94" t="s">
        <v>614</v>
      </c>
      <c r="G94" t="s">
        <v>702</v>
      </c>
      <c r="H94" t="s">
        <v>57</v>
      </c>
      <c r="I94" t="s">
        <v>703</v>
      </c>
      <c r="J94" t="s">
        <v>58</v>
      </c>
      <c r="K94" t="s">
        <v>704</v>
      </c>
      <c r="L94" t="s">
        <v>59</v>
      </c>
      <c r="M94" t="s">
        <v>912</v>
      </c>
      <c r="N94" t="s">
        <v>95</v>
      </c>
      <c r="O94" t="s">
        <v>919</v>
      </c>
      <c r="P94" t="s">
        <v>920</v>
      </c>
      <c r="Q94" t="s">
        <v>647</v>
      </c>
      <c r="R94" t="s">
        <v>921</v>
      </c>
      <c r="S94" t="s">
        <v>361</v>
      </c>
      <c r="T94" t="s">
        <v>362</v>
      </c>
      <c r="U94" t="s">
        <v>1205</v>
      </c>
      <c r="V94" t="s">
        <v>898</v>
      </c>
    </row>
    <row r="95" spans="1:22" hidden="1" x14ac:dyDescent="0.3">
      <c r="A95" t="s">
        <v>609</v>
      </c>
      <c r="B95" t="s">
        <v>610</v>
      </c>
      <c r="C95" t="s">
        <v>611</v>
      </c>
      <c r="D95" t="s">
        <v>612</v>
      </c>
      <c r="E95" t="s">
        <v>613</v>
      </c>
      <c r="F95" t="s">
        <v>614</v>
      </c>
      <c r="G95" t="s">
        <v>702</v>
      </c>
      <c r="H95" t="s">
        <v>57</v>
      </c>
      <c r="I95" t="s">
        <v>703</v>
      </c>
      <c r="J95" t="s">
        <v>58</v>
      </c>
      <c r="K95" t="s">
        <v>704</v>
      </c>
      <c r="L95" t="s">
        <v>59</v>
      </c>
      <c r="M95" t="s">
        <v>912</v>
      </c>
      <c r="N95" t="s">
        <v>95</v>
      </c>
      <c r="O95" t="s">
        <v>919</v>
      </c>
      <c r="P95" t="s">
        <v>920</v>
      </c>
      <c r="Q95" t="s">
        <v>620</v>
      </c>
      <c r="R95" t="s">
        <v>922</v>
      </c>
      <c r="S95" t="s">
        <v>281</v>
      </c>
      <c r="T95" t="s">
        <v>33</v>
      </c>
      <c r="U95" t="s">
        <v>1206</v>
      </c>
      <c r="V95" t="s">
        <v>898</v>
      </c>
    </row>
    <row r="96" spans="1:22" hidden="1" x14ac:dyDescent="0.3">
      <c r="A96" t="s">
        <v>609</v>
      </c>
      <c r="B96" t="s">
        <v>610</v>
      </c>
      <c r="C96" t="s">
        <v>611</v>
      </c>
      <c r="D96" t="s">
        <v>612</v>
      </c>
      <c r="E96" t="s">
        <v>613</v>
      </c>
      <c r="F96" t="s">
        <v>614</v>
      </c>
      <c r="G96" t="s">
        <v>702</v>
      </c>
      <c r="H96" t="s">
        <v>57</v>
      </c>
      <c r="I96" t="s">
        <v>703</v>
      </c>
      <c r="J96" t="s">
        <v>58</v>
      </c>
      <c r="K96" t="s">
        <v>704</v>
      </c>
      <c r="L96" t="s">
        <v>59</v>
      </c>
      <c r="M96" t="s">
        <v>912</v>
      </c>
      <c r="N96" t="s">
        <v>95</v>
      </c>
      <c r="O96" t="s">
        <v>919</v>
      </c>
      <c r="P96" t="s">
        <v>920</v>
      </c>
      <c r="Q96" t="s">
        <v>620</v>
      </c>
      <c r="R96" t="s">
        <v>922</v>
      </c>
      <c r="S96" t="s">
        <v>299</v>
      </c>
      <c r="T96" t="s">
        <v>246</v>
      </c>
      <c r="U96" t="s">
        <v>1207</v>
      </c>
      <c r="V96" t="s">
        <v>898</v>
      </c>
    </row>
    <row r="97" spans="1:22" hidden="1" x14ac:dyDescent="0.3">
      <c r="A97" t="s">
        <v>609</v>
      </c>
      <c r="B97" t="s">
        <v>610</v>
      </c>
      <c r="C97" t="s">
        <v>611</v>
      </c>
      <c r="D97" t="s">
        <v>612</v>
      </c>
      <c r="E97" t="s">
        <v>613</v>
      </c>
      <c r="F97" t="s">
        <v>614</v>
      </c>
      <c r="G97" t="s">
        <v>702</v>
      </c>
      <c r="H97" t="s">
        <v>57</v>
      </c>
      <c r="I97" t="s">
        <v>703</v>
      </c>
      <c r="J97" t="s">
        <v>58</v>
      </c>
      <c r="K97" t="s">
        <v>704</v>
      </c>
      <c r="L97" t="s">
        <v>59</v>
      </c>
      <c r="M97" t="s">
        <v>912</v>
      </c>
      <c r="N97" t="s">
        <v>95</v>
      </c>
      <c r="O97" t="s">
        <v>919</v>
      </c>
      <c r="P97" t="s">
        <v>920</v>
      </c>
      <c r="Q97" t="s">
        <v>620</v>
      </c>
      <c r="R97" t="s">
        <v>922</v>
      </c>
      <c r="S97" t="s">
        <v>286</v>
      </c>
      <c r="T97" t="s">
        <v>99</v>
      </c>
      <c r="U97" t="s">
        <v>1208</v>
      </c>
      <c r="V97" t="s">
        <v>898</v>
      </c>
    </row>
    <row r="98" spans="1:22" hidden="1" x14ac:dyDescent="0.3">
      <c r="A98" t="s">
        <v>609</v>
      </c>
      <c r="B98" t="s">
        <v>610</v>
      </c>
      <c r="C98" t="s">
        <v>611</v>
      </c>
      <c r="D98" t="s">
        <v>612</v>
      </c>
      <c r="E98" t="s">
        <v>613</v>
      </c>
      <c r="F98" t="s">
        <v>614</v>
      </c>
      <c r="G98" t="s">
        <v>702</v>
      </c>
      <c r="H98" t="s">
        <v>57</v>
      </c>
      <c r="I98" t="s">
        <v>703</v>
      </c>
      <c r="J98" t="s">
        <v>58</v>
      </c>
      <c r="K98" t="s">
        <v>704</v>
      </c>
      <c r="L98" t="s">
        <v>59</v>
      </c>
      <c r="M98" t="s">
        <v>912</v>
      </c>
      <c r="N98" t="s">
        <v>95</v>
      </c>
      <c r="O98" t="s">
        <v>919</v>
      </c>
      <c r="P98" t="s">
        <v>920</v>
      </c>
      <c r="Q98" t="s">
        <v>620</v>
      </c>
      <c r="R98" t="s">
        <v>922</v>
      </c>
      <c r="S98" t="s">
        <v>283</v>
      </c>
      <c r="T98" t="s">
        <v>250</v>
      </c>
      <c r="U98" t="s">
        <v>1209</v>
      </c>
      <c r="V98" t="s">
        <v>898</v>
      </c>
    </row>
    <row r="99" spans="1:22" hidden="1" x14ac:dyDescent="0.3">
      <c r="A99" t="s">
        <v>609</v>
      </c>
      <c r="B99" t="s">
        <v>610</v>
      </c>
      <c r="C99" t="s">
        <v>611</v>
      </c>
      <c r="D99" t="s">
        <v>612</v>
      </c>
      <c r="E99" t="s">
        <v>613</v>
      </c>
      <c r="F99" t="s">
        <v>614</v>
      </c>
      <c r="G99" t="s">
        <v>702</v>
      </c>
      <c r="H99" t="s">
        <v>57</v>
      </c>
      <c r="I99" t="s">
        <v>703</v>
      </c>
      <c r="J99" t="s">
        <v>58</v>
      </c>
      <c r="K99" t="s">
        <v>704</v>
      </c>
      <c r="L99" t="s">
        <v>59</v>
      </c>
      <c r="M99" t="s">
        <v>912</v>
      </c>
      <c r="N99" t="s">
        <v>95</v>
      </c>
      <c r="O99" t="s">
        <v>919</v>
      </c>
      <c r="P99" t="s">
        <v>920</v>
      </c>
      <c r="Q99" t="s">
        <v>620</v>
      </c>
      <c r="R99" t="s">
        <v>922</v>
      </c>
      <c r="S99" t="s">
        <v>284</v>
      </c>
      <c r="T99" t="s">
        <v>41</v>
      </c>
      <c r="U99" t="s">
        <v>1210</v>
      </c>
      <c r="V99" t="s">
        <v>898</v>
      </c>
    </row>
    <row r="100" spans="1:22" hidden="1" x14ac:dyDescent="0.3">
      <c r="A100" t="s">
        <v>609</v>
      </c>
      <c r="B100" t="s">
        <v>610</v>
      </c>
      <c r="C100" t="s">
        <v>611</v>
      </c>
      <c r="D100" t="s">
        <v>612</v>
      </c>
      <c r="E100" t="s">
        <v>613</v>
      </c>
      <c r="F100" t="s">
        <v>614</v>
      </c>
      <c r="G100" t="s">
        <v>702</v>
      </c>
      <c r="H100" t="s">
        <v>57</v>
      </c>
      <c r="I100" t="s">
        <v>703</v>
      </c>
      <c r="J100" t="s">
        <v>58</v>
      </c>
      <c r="K100" t="s">
        <v>704</v>
      </c>
      <c r="L100" t="s">
        <v>59</v>
      </c>
      <c r="M100" t="s">
        <v>912</v>
      </c>
      <c r="N100" t="s">
        <v>95</v>
      </c>
      <c r="O100" t="s">
        <v>919</v>
      </c>
      <c r="P100" t="s">
        <v>920</v>
      </c>
      <c r="Q100" t="s">
        <v>620</v>
      </c>
      <c r="R100" t="s">
        <v>922</v>
      </c>
      <c r="S100" t="s">
        <v>288</v>
      </c>
      <c r="T100" t="s">
        <v>226</v>
      </c>
      <c r="U100" t="s">
        <v>1211</v>
      </c>
      <c r="V100" t="s">
        <v>898</v>
      </c>
    </row>
    <row r="101" spans="1:22" hidden="1" x14ac:dyDescent="0.3">
      <c r="A101" t="s">
        <v>609</v>
      </c>
      <c r="B101" t="s">
        <v>610</v>
      </c>
      <c r="C101" t="s">
        <v>611</v>
      </c>
      <c r="D101" t="s">
        <v>612</v>
      </c>
      <c r="E101" t="s">
        <v>613</v>
      </c>
      <c r="F101" t="s">
        <v>614</v>
      </c>
      <c r="G101" t="s">
        <v>702</v>
      </c>
      <c r="H101" t="s">
        <v>57</v>
      </c>
      <c r="I101" t="s">
        <v>703</v>
      </c>
      <c r="J101" t="s">
        <v>58</v>
      </c>
      <c r="K101" t="s">
        <v>704</v>
      </c>
      <c r="L101" t="s">
        <v>59</v>
      </c>
      <c r="M101" t="s">
        <v>912</v>
      </c>
      <c r="N101" t="s">
        <v>95</v>
      </c>
      <c r="O101" t="s">
        <v>919</v>
      </c>
      <c r="P101" t="s">
        <v>920</v>
      </c>
      <c r="Q101" t="s">
        <v>620</v>
      </c>
      <c r="R101" t="s">
        <v>922</v>
      </c>
      <c r="S101" t="s">
        <v>1190</v>
      </c>
      <c r="T101" t="s">
        <v>471</v>
      </c>
      <c r="U101" t="s">
        <v>1212</v>
      </c>
      <c r="V101" t="s">
        <v>898</v>
      </c>
    </row>
    <row r="102" spans="1:22" hidden="1" x14ac:dyDescent="0.3">
      <c r="A102" t="s">
        <v>609</v>
      </c>
      <c r="B102" t="s">
        <v>610</v>
      </c>
      <c r="C102" t="s">
        <v>611</v>
      </c>
      <c r="D102" t="s">
        <v>612</v>
      </c>
      <c r="E102" t="s">
        <v>613</v>
      </c>
      <c r="F102" t="s">
        <v>614</v>
      </c>
      <c r="G102" t="s">
        <v>702</v>
      </c>
      <c r="H102" t="s">
        <v>57</v>
      </c>
      <c r="I102" t="s">
        <v>703</v>
      </c>
      <c r="J102" t="s">
        <v>58</v>
      </c>
      <c r="K102" t="s">
        <v>704</v>
      </c>
      <c r="L102" t="s">
        <v>59</v>
      </c>
      <c r="M102" t="s">
        <v>923</v>
      </c>
      <c r="N102" t="s">
        <v>924</v>
      </c>
      <c r="O102" t="s">
        <v>915</v>
      </c>
      <c r="P102" t="s">
        <v>928</v>
      </c>
      <c r="Q102" t="s">
        <v>647</v>
      </c>
      <c r="R102" t="s">
        <v>929</v>
      </c>
      <c r="S102" t="s">
        <v>281</v>
      </c>
      <c r="T102" t="s">
        <v>33</v>
      </c>
      <c r="U102" t="s">
        <v>1213</v>
      </c>
      <c r="V102" t="s">
        <v>898</v>
      </c>
    </row>
    <row r="103" spans="1:22" hidden="1" x14ac:dyDescent="0.3">
      <c r="A103" t="s">
        <v>609</v>
      </c>
      <c r="B103" t="s">
        <v>610</v>
      </c>
      <c r="C103" t="s">
        <v>611</v>
      </c>
      <c r="D103" t="s">
        <v>612</v>
      </c>
      <c r="E103" t="s">
        <v>613</v>
      </c>
      <c r="F103" t="s">
        <v>614</v>
      </c>
      <c r="G103" t="s">
        <v>702</v>
      </c>
      <c r="H103" t="s">
        <v>57</v>
      </c>
      <c r="I103" t="s">
        <v>703</v>
      </c>
      <c r="J103" t="s">
        <v>58</v>
      </c>
      <c r="K103" t="s">
        <v>704</v>
      </c>
      <c r="L103" t="s">
        <v>59</v>
      </c>
      <c r="M103" t="s">
        <v>923</v>
      </c>
      <c r="N103" t="s">
        <v>924</v>
      </c>
      <c r="O103" t="s">
        <v>915</v>
      </c>
      <c r="P103" t="s">
        <v>928</v>
      </c>
      <c r="Q103" t="s">
        <v>647</v>
      </c>
      <c r="R103" t="s">
        <v>929</v>
      </c>
      <c r="S103" t="s">
        <v>286</v>
      </c>
      <c r="T103" t="s">
        <v>99</v>
      </c>
      <c r="U103" t="s">
        <v>1214</v>
      </c>
      <c r="V103" t="s">
        <v>898</v>
      </c>
    </row>
    <row r="104" spans="1:22" hidden="1" x14ac:dyDescent="0.3">
      <c r="A104" t="s">
        <v>609</v>
      </c>
      <c r="B104" t="s">
        <v>610</v>
      </c>
      <c r="C104" t="s">
        <v>611</v>
      </c>
      <c r="D104" t="s">
        <v>612</v>
      </c>
      <c r="E104" t="s">
        <v>613</v>
      </c>
      <c r="F104" t="s">
        <v>614</v>
      </c>
      <c r="G104" t="s">
        <v>702</v>
      </c>
      <c r="H104" t="s">
        <v>57</v>
      </c>
      <c r="I104" t="s">
        <v>703</v>
      </c>
      <c r="J104" t="s">
        <v>58</v>
      </c>
      <c r="K104" t="s">
        <v>704</v>
      </c>
      <c r="L104" t="s">
        <v>59</v>
      </c>
      <c r="M104" t="s">
        <v>923</v>
      </c>
      <c r="N104" t="s">
        <v>924</v>
      </c>
      <c r="O104" t="s">
        <v>915</v>
      </c>
      <c r="P104" t="s">
        <v>928</v>
      </c>
      <c r="Q104" t="s">
        <v>647</v>
      </c>
      <c r="R104" t="s">
        <v>929</v>
      </c>
      <c r="S104" t="s">
        <v>284</v>
      </c>
      <c r="T104" t="s">
        <v>41</v>
      </c>
      <c r="U104" t="s">
        <v>1215</v>
      </c>
      <c r="V104" t="s">
        <v>898</v>
      </c>
    </row>
    <row r="105" spans="1:22" hidden="1" x14ac:dyDescent="0.3">
      <c r="A105" t="s">
        <v>609</v>
      </c>
      <c r="B105" t="s">
        <v>610</v>
      </c>
      <c r="C105" t="s">
        <v>611</v>
      </c>
      <c r="D105" t="s">
        <v>612</v>
      </c>
      <c r="E105" t="s">
        <v>613</v>
      </c>
      <c r="F105" t="s">
        <v>614</v>
      </c>
      <c r="G105" t="s">
        <v>702</v>
      </c>
      <c r="H105" t="s">
        <v>57</v>
      </c>
      <c r="I105" t="s">
        <v>703</v>
      </c>
      <c r="J105" t="s">
        <v>58</v>
      </c>
      <c r="K105" t="s">
        <v>704</v>
      </c>
      <c r="L105" t="s">
        <v>59</v>
      </c>
      <c r="M105" t="s">
        <v>923</v>
      </c>
      <c r="N105" t="s">
        <v>924</v>
      </c>
      <c r="O105" t="s">
        <v>915</v>
      </c>
      <c r="P105" t="s">
        <v>928</v>
      </c>
      <c r="Q105" t="s">
        <v>620</v>
      </c>
      <c r="R105" t="s">
        <v>930</v>
      </c>
      <c r="S105" t="s">
        <v>281</v>
      </c>
      <c r="T105" t="s">
        <v>33</v>
      </c>
      <c r="U105" t="s">
        <v>1216</v>
      </c>
      <c r="V105" t="s">
        <v>898</v>
      </c>
    </row>
    <row r="106" spans="1:22" hidden="1" x14ac:dyDescent="0.3">
      <c r="A106" t="s">
        <v>609</v>
      </c>
      <c r="B106" t="s">
        <v>610</v>
      </c>
      <c r="C106" t="s">
        <v>611</v>
      </c>
      <c r="D106" t="s">
        <v>612</v>
      </c>
      <c r="E106" t="s">
        <v>613</v>
      </c>
      <c r="F106" t="s">
        <v>614</v>
      </c>
      <c r="G106" t="s">
        <v>702</v>
      </c>
      <c r="H106" t="s">
        <v>57</v>
      </c>
      <c r="I106" t="s">
        <v>703</v>
      </c>
      <c r="J106" t="s">
        <v>58</v>
      </c>
      <c r="K106" t="s">
        <v>704</v>
      </c>
      <c r="L106" t="s">
        <v>59</v>
      </c>
      <c r="M106" t="s">
        <v>923</v>
      </c>
      <c r="N106" t="s">
        <v>924</v>
      </c>
      <c r="O106" t="s">
        <v>915</v>
      </c>
      <c r="P106" t="s">
        <v>928</v>
      </c>
      <c r="Q106" t="s">
        <v>620</v>
      </c>
      <c r="R106" t="s">
        <v>930</v>
      </c>
      <c r="S106" t="s">
        <v>286</v>
      </c>
      <c r="T106" t="s">
        <v>99</v>
      </c>
      <c r="U106" t="s">
        <v>1217</v>
      </c>
      <c r="V106" t="s">
        <v>898</v>
      </c>
    </row>
    <row r="107" spans="1:22" hidden="1" x14ac:dyDescent="0.3">
      <c r="A107" t="s">
        <v>609</v>
      </c>
      <c r="B107" t="s">
        <v>610</v>
      </c>
      <c r="C107" t="s">
        <v>611</v>
      </c>
      <c r="D107" t="s">
        <v>612</v>
      </c>
      <c r="E107" t="s">
        <v>613</v>
      </c>
      <c r="F107" t="s">
        <v>614</v>
      </c>
      <c r="G107" t="s">
        <v>702</v>
      </c>
      <c r="H107" t="s">
        <v>57</v>
      </c>
      <c r="I107" t="s">
        <v>703</v>
      </c>
      <c r="J107" t="s">
        <v>58</v>
      </c>
      <c r="K107" t="s">
        <v>704</v>
      </c>
      <c r="L107" t="s">
        <v>59</v>
      </c>
      <c r="M107" t="s">
        <v>923</v>
      </c>
      <c r="N107" t="s">
        <v>924</v>
      </c>
      <c r="O107" t="s">
        <v>915</v>
      </c>
      <c r="P107" t="s">
        <v>928</v>
      </c>
      <c r="Q107" t="s">
        <v>620</v>
      </c>
      <c r="R107" t="s">
        <v>930</v>
      </c>
      <c r="S107" t="s">
        <v>284</v>
      </c>
      <c r="T107" t="s">
        <v>41</v>
      </c>
      <c r="U107" t="s">
        <v>1218</v>
      </c>
      <c r="V107" t="s">
        <v>898</v>
      </c>
    </row>
    <row r="108" spans="1:22" hidden="1" x14ac:dyDescent="0.3">
      <c r="A108" t="s">
        <v>609</v>
      </c>
      <c r="B108" t="s">
        <v>610</v>
      </c>
      <c r="C108" t="s">
        <v>611</v>
      </c>
      <c r="D108" t="s">
        <v>612</v>
      </c>
      <c r="E108" t="s">
        <v>613</v>
      </c>
      <c r="F108" t="s">
        <v>614</v>
      </c>
      <c r="G108" t="s">
        <v>702</v>
      </c>
      <c r="H108" t="s">
        <v>57</v>
      </c>
      <c r="I108" t="s">
        <v>703</v>
      </c>
      <c r="J108" t="s">
        <v>58</v>
      </c>
      <c r="K108" t="s">
        <v>704</v>
      </c>
      <c r="L108" t="s">
        <v>59</v>
      </c>
      <c r="M108" t="s">
        <v>923</v>
      </c>
      <c r="N108" t="s">
        <v>924</v>
      </c>
      <c r="O108" t="s">
        <v>915</v>
      </c>
      <c r="P108" t="s">
        <v>928</v>
      </c>
      <c r="Q108" t="s">
        <v>620</v>
      </c>
      <c r="R108" t="s">
        <v>930</v>
      </c>
      <c r="S108" t="s">
        <v>1123</v>
      </c>
      <c r="T108" t="s">
        <v>1124</v>
      </c>
      <c r="U108" t="s">
        <v>1219</v>
      </c>
      <c r="V108" t="s">
        <v>898</v>
      </c>
    </row>
    <row r="109" spans="1:22" hidden="1" x14ac:dyDescent="0.3">
      <c r="A109" t="s">
        <v>609</v>
      </c>
      <c r="B109" t="s">
        <v>610</v>
      </c>
      <c r="C109" t="s">
        <v>611</v>
      </c>
      <c r="D109" t="s">
        <v>612</v>
      </c>
      <c r="E109" t="s">
        <v>613</v>
      </c>
      <c r="F109" t="s">
        <v>614</v>
      </c>
      <c r="G109" t="s">
        <v>702</v>
      </c>
      <c r="H109" t="s">
        <v>57</v>
      </c>
      <c r="I109" t="s">
        <v>703</v>
      </c>
      <c r="J109" t="s">
        <v>58</v>
      </c>
      <c r="K109" t="s">
        <v>704</v>
      </c>
      <c r="L109" t="s">
        <v>59</v>
      </c>
      <c r="M109" t="s">
        <v>923</v>
      </c>
      <c r="N109" t="s">
        <v>924</v>
      </c>
      <c r="O109" t="s">
        <v>915</v>
      </c>
      <c r="P109" t="s">
        <v>928</v>
      </c>
      <c r="Q109" t="s">
        <v>721</v>
      </c>
      <c r="R109" t="s">
        <v>931</v>
      </c>
      <c r="S109" t="s">
        <v>281</v>
      </c>
      <c r="T109" t="s">
        <v>33</v>
      </c>
      <c r="U109" t="s">
        <v>1220</v>
      </c>
      <c r="V109" t="s">
        <v>898</v>
      </c>
    </row>
    <row r="110" spans="1:22" hidden="1" x14ac:dyDescent="0.3">
      <c r="A110" t="s">
        <v>609</v>
      </c>
      <c r="B110" t="s">
        <v>610</v>
      </c>
      <c r="C110" t="s">
        <v>611</v>
      </c>
      <c r="D110" t="s">
        <v>612</v>
      </c>
      <c r="E110" t="s">
        <v>613</v>
      </c>
      <c r="F110" t="s">
        <v>614</v>
      </c>
      <c r="G110" t="s">
        <v>702</v>
      </c>
      <c r="H110" t="s">
        <v>57</v>
      </c>
      <c r="I110" t="s">
        <v>703</v>
      </c>
      <c r="J110" t="s">
        <v>58</v>
      </c>
      <c r="K110" t="s">
        <v>704</v>
      </c>
      <c r="L110" t="s">
        <v>59</v>
      </c>
      <c r="M110" t="s">
        <v>923</v>
      </c>
      <c r="N110" t="s">
        <v>924</v>
      </c>
      <c r="O110" t="s">
        <v>915</v>
      </c>
      <c r="P110" t="s">
        <v>928</v>
      </c>
      <c r="Q110" t="s">
        <v>721</v>
      </c>
      <c r="R110" t="s">
        <v>931</v>
      </c>
      <c r="S110" t="s">
        <v>286</v>
      </c>
      <c r="T110" t="s">
        <v>99</v>
      </c>
      <c r="U110" t="s">
        <v>1221</v>
      </c>
      <c r="V110" t="s">
        <v>898</v>
      </c>
    </row>
    <row r="111" spans="1:22" hidden="1" x14ac:dyDescent="0.3">
      <c r="A111" t="s">
        <v>609</v>
      </c>
      <c r="B111" t="s">
        <v>610</v>
      </c>
      <c r="C111" t="s">
        <v>611</v>
      </c>
      <c r="D111" t="s">
        <v>612</v>
      </c>
      <c r="E111" t="s">
        <v>613</v>
      </c>
      <c r="F111" t="s">
        <v>614</v>
      </c>
      <c r="G111" t="s">
        <v>702</v>
      </c>
      <c r="H111" t="s">
        <v>57</v>
      </c>
      <c r="I111" t="s">
        <v>703</v>
      </c>
      <c r="J111" t="s">
        <v>58</v>
      </c>
      <c r="K111" t="s">
        <v>704</v>
      </c>
      <c r="L111" t="s">
        <v>59</v>
      </c>
      <c r="M111" t="s">
        <v>923</v>
      </c>
      <c r="N111" t="s">
        <v>924</v>
      </c>
      <c r="O111" t="s">
        <v>915</v>
      </c>
      <c r="P111" t="s">
        <v>928</v>
      </c>
      <c r="Q111" t="s">
        <v>721</v>
      </c>
      <c r="R111" t="s">
        <v>931</v>
      </c>
      <c r="S111" t="s">
        <v>284</v>
      </c>
      <c r="T111" t="s">
        <v>41</v>
      </c>
      <c r="U111" t="s">
        <v>1222</v>
      </c>
      <c r="V111" t="s">
        <v>898</v>
      </c>
    </row>
    <row r="112" spans="1:22" hidden="1" x14ac:dyDescent="0.3">
      <c r="A112" t="s">
        <v>609</v>
      </c>
      <c r="B112" t="s">
        <v>610</v>
      </c>
      <c r="C112" t="s">
        <v>611</v>
      </c>
      <c r="D112" t="s">
        <v>612</v>
      </c>
      <c r="E112" t="s">
        <v>613</v>
      </c>
      <c r="F112" t="s">
        <v>614</v>
      </c>
      <c r="G112" t="s">
        <v>702</v>
      </c>
      <c r="H112" t="s">
        <v>57</v>
      </c>
      <c r="I112" t="s">
        <v>703</v>
      </c>
      <c r="J112" t="s">
        <v>58</v>
      </c>
      <c r="K112" t="s">
        <v>704</v>
      </c>
      <c r="L112" t="s">
        <v>59</v>
      </c>
      <c r="M112" t="s">
        <v>923</v>
      </c>
      <c r="N112" t="s">
        <v>924</v>
      </c>
      <c r="O112" t="s">
        <v>915</v>
      </c>
      <c r="P112" t="s">
        <v>928</v>
      </c>
      <c r="Q112" t="s">
        <v>721</v>
      </c>
      <c r="R112" t="s">
        <v>931</v>
      </c>
      <c r="S112" t="s">
        <v>1123</v>
      </c>
      <c r="T112" t="s">
        <v>1124</v>
      </c>
      <c r="U112" t="s">
        <v>1223</v>
      </c>
      <c r="V112" t="s">
        <v>898</v>
      </c>
    </row>
    <row r="113" spans="1:22" hidden="1" x14ac:dyDescent="0.3">
      <c r="A113" t="s">
        <v>609</v>
      </c>
      <c r="B113" t="s">
        <v>610</v>
      </c>
      <c r="C113" t="s">
        <v>611</v>
      </c>
      <c r="D113" t="s">
        <v>612</v>
      </c>
      <c r="E113" t="s">
        <v>613</v>
      </c>
      <c r="F113" t="s">
        <v>614</v>
      </c>
      <c r="G113" t="s">
        <v>702</v>
      </c>
      <c r="H113" t="s">
        <v>57</v>
      </c>
      <c r="I113" t="s">
        <v>703</v>
      </c>
      <c r="J113" t="s">
        <v>58</v>
      </c>
      <c r="K113" t="s">
        <v>704</v>
      </c>
      <c r="L113" t="s">
        <v>59</v>
      </c>
      <c r="M113" t="s">
        <v>705</v>
      </c>
      <c r="N113" t="s">
        <v>60</v>
      </c>
      <c r="O113" t="s">
        <v>1015</v>
      </c>
      <c r="P113" t="s">
        <v>1016</v>
      </c>
      <c r="Q113" t="s">
        <v>647</v>
      </c>
      <c r="R113" t="s">
        <v>1017</v>
      </c>
      <c r="S113" t="s">
        <v>281</v>
      </c>
      <c r="T113" t="s">
        <v>33</v>
      </c>
      <c r="U113" t="s">
        <v>1224</v>
      </c>
      <c r="V113" t="s">
        <v>1018</v>
      </c>
    </row>
    <row r="114" spans="1:22" hidden="1" x14ac:dyDescent="0.3">
      <c r="A114" t="s">
        <v>609</v>
      </c>
      <c r="B114" t="s">
        <v>610</v>
      </c>
      <c r="C114" t="s">
        <v>611</v>
      </c>
      <c r="D114" t="s">
        <v>612</v>
      </c>
      <c r="E114" t="s">
        <v>613</v>
      </c>
      <c r="F114" t="s">
        <v>614</v>
      </c>
      <c r="G114" t="s">
        <v>702</v>
      </c>
      <c r="H114" t="s">
        <v>57</v>
      </c>
      <c r="I114" t="s">
        <v>703</v>
      </c>
      <c r="J114" t="s">
        <v>58</v>
      </c>
      <c r="K114" t="s">
        <v>704</v>
      </c>
      <c r="L114" t="s">
        <v>59</v>
      </c>
      <c r="M114" t="s">
        <v>705</v>
      </c>
      <c r="N114" t="s">
        <v>60</v>
      </c>
      <c r="O114" t="s">
        <v>1015</v>
      </c>
      <c r="P114" t="s">
        <v>1016</v>
      </c>
      <c r="Q114" t="s">
        <v>647</v>
      </c>
      <c r="R114" t="s">
        <v>1017</v>
      </c>
      <c r="S114" t="s">
        <v>286</v>
      </c>
      <c r="T114" t="s">
        <v>99</v>
      </c>
      <c r="U114" t="s">
        <v>1225</v>
      </c>
      <c r="V114" t="s">
        <v>1018</v>
      </c>
    </row>
    <row r="115" spans="1:22" hidden="1" x14ac:dyDescent="0.3">
      <c r="A115" t="s">
        <v>609</v>
      </c>
      <c r="B115" t="s">
        <v>610</v>
      </c>
      <c r="C115" t="s">
        <v>611</v>
      </c>
      <c r="D115" t="s">
        <v>612</v>
      </c>
      <c r="E115" t="s">
        <v>613</v>
      </c>
      <c r="F115" t="s">
        <v>614</v>
      </c>
      <c r="G115" t="s">
        <v>702</v>
      </c>
      <c r="H115" t="s">
        <v>57</v>
      </c>
      <c r="I115" t="s">
        <v>703</v>
      </c>
      <c r="J115" t="s">
        <v>58</v>
      </c>
      <c r="K115" t="s">
        <v>704</v>
      </c>
      <c r="L115" t="s">
        <v>59</v>
      </c>
      <c r="M115" t="s">
        <v>705</v>
      </c>
      <c r="N115" t="s">
        <v>60</v>
      </c>
      <c r="O115" t="s">
        <v>1015</v>
      </c>
      <c r="P115" t="s">
        <v>1016</v>
      </c>
      <c r="Q115" t="s">
        <v>647</v>
      </c>
      <c r="R115" t="s">
        <v>1017</v>
      </c>
      <c r="S115" t="s">
        <v>284</v>
      </c>
      <c r="T115" t="s">
        <v>41</v>
      </c>
      <c r="U115" t="s">
        <v>1226</v>
      </c>
      <c r="V115" t="s">
        <v>1018</v>
      </c>
    </row>
    <row r="116" spans="1:22" hidden="1" x14ac:dyDescent="0.3">
      <c r="A116" t="s">
        <v>609</v>
      </c>
      <c r="B116" t="s">
        <v>610</v>
      </c>
      <c r="C116" t="s">
        <v>611</v>
      </c>
      <c r="D116" t="s">
        <v>612</v>
      </c>
      <c r="E116" t="s">
        <v>613</v>
      </c>
      <c r="F116" t="s">
        <v>614</v>
      </c>
      <c r="G116" t="s">
        <v>702</v>
      </c>
      <c r="H116" t="s">
        <v>57</v>
      </c>
      <c r="I116" t="s">
        <v>703</v>
      </c>
      <c r="J116" t="s">
        <v>58</v>
      </c>
      <c r="K116" t="s">
        <v>704</v>
      </c>
      <c r="L116" t="s">
        <v>59</v>
      </c>
      <c r="M116" t="s">
        <v>705</v>
      </c>
      <c r="N116" t="s">
        <v>60</v>
      </c>
      <c r="O116" t="s">
        <v>1015</v>
      </c>
      <c r="P116" t="s">
        <v>1016</v>
      </c>
      <c r="Q116" t="s">
        <v>647</v>
      </c>
      <c r="R116" t="s">
        <v>1017</v>
      </c>
      <c r="S116" t="s">
        <v>288</v>
      </c>
      <c r="T116" t="s">
        <v>226</v>
      </c>
      <c r="U116" t="s">
        <v>1227</v>
      </c>
      <c r="V116" t="s">
        <v>1018</v>
      </c>
    </row>
    <row r="117" spans="1:22" hidden="1" x14ac:dyDescent="0.3">
      <c r="A117" t="s">
        <v>609</v>
      </c>
      <c r="B117" t="s">
        <v>610</v>
      </c>
      <c r="C117" t="s">
        <v>611</v>
      </c>
      <c r="D117" t="s">
        <v>612</v>
      </c>
      <c r="E117" t="s">
        <v>613</v>
      </c>
      <c r="F117" t="s">
        <v>614</v>
      </c>
      <c r="G117" t="s">
        <v>702</v>
      </c>
      <c r="H117" t="s">
        <v>57</v>
      </c>
      <c r="I117" t="s">
        <v>703</v>
      </c>
      <c r="J117" t="s">
        <v>58</v>
      </c>
      <c r="K117" t="s">
        <v>704</v>
      </c>
      <c r="L117" t="s">
        <v>59</v>
      </c>
      <c r="M117" t="s">
        <v>705</v>
      </c>
      <c r="N117" t="s">
        <v>60</v>
      </c>
      <c r="O117" t="s">
        <v>1015</v>
      </c>
      <c r="P117" t="s">
        <v>1016</v>
      </c>
      <c r="Q117" t="s">
        <v>620</v>
      </c>
      <c r="R117" t="s">
        <v>1019</v>
      </c>
      <c r="S117" t="s">
        <v>281</v>
      </c>
      <c r="T117" t="s">
        <v>33</v>
      </c>
      <c r="U117" t="s">
        <v>1228</v>
      </c>
      <c r="V117" t="s">
        <v>1018</v>
      </c>
    </row>
    <row r="118" spans="1:22" hidden="1" x14ac:dyDescent="0.3">
      <c r="A118" t="s">
        <v>609</v>
      </c>
      <c r="B118" t="s">
        <v>610</v>
      </c>
      <c r="C118" t="s">
        <v>611</v>
      </c>
      <c r="D118" t="s">
        <v>612</v>
      </c>
      <c r="E118" t="s">
        <v>613</v>
      </c>
      <c r="F118" t="s">
        <v>614</v>
      </c>
      <c r="G118" t="s">
        <v>702</v>
      </c>
      <c r="H118" t="s">
        <v>57</v>
      </c>
      <c r="I118" t="s">
        <v>703</v>
      </c>
      <c r="J118" t="s">
        <v>58</v>
      </c>
      <c r="K118" t="s">
        <v>704</v>
      </c>
      <c r="L118" t="s">
        <v>59</v>
      </c>
      <c r="M118" t="s">
        <v>705</v>
      </c>
      <c r="N118" t="s">
        <v>60</v>
      </c>
      <c r="O118" t="s">
        <v>1015</v>
      </c>
      <c r="P118" t="s">
        <v>1016</v>
      </c>
      <c r="Q118" t="s">
        <v>620</v>
      </c>
      <c r="R118" t="s">
        <v>1019</v>
      </c>
      <c r="S118" t="s">
        <v>286</v>
      </c>
      <c r="T118" t="s">
        <v>99</v>
      </c>
      <c r="U118" t="s">
        <v>1229</v>
      </c>
      <c r="V118" t="s">
        <v>1018</v>
      </c>
    </row>
    <row r="119" spans="1:22" hidden="1" x14ac:dyDescent="0.3">
      <c r="A119" t="s">
        <v>609</v>
      </c>
      <c r="B119" t="s">
        <v>610</v>
      </c>
      <c r="C119" t="s">
        <v>611</v>
      </c>
      <c r="D119" t="s">
        <v>612</v>
      </c>
      <c r="E119" t="s">
        <v>613</v>
      </c>
      <c r="F119" t="s">
        <v>614</v>
      </c>
      <c r="G119" t="s">
        <v>702</v>
      </c>
      <c r="H119" t="s">
        <v>57</v>
      </c>
      <c r="I119" t="s">
        <v>703</v>
      </c>
      <c r="J119" t="s">
        <v>58</v>
      </c>
      <c r="K119" t="s">
        <v>704</v>
      </c>
      <c r="L119" t="s">
        <v>59</v>
      </c>
      <c r="M119" t="s">
        <v>705</v>
      </c>
      <c r="N119" t="s">
        <v>60</v>
      </c>
      <c r="O119" t="s">
        <v>1015</v>
      </c>
      <c r="P119" t="s">
        <v>1016</v>
      </c>
      <c r="Q119" t="s">
        <v>620</v>
      </c>
      <c r="R119" t="s">
        <v>1019</v>
      </c>
      <c r="S119" t="s">
        <v>283</v>
      </c>
      <c r="T119" t="s">
        <v>250</v>
      </c>
      <c r="U119" t="s">
        <v>1230</v>
      </c>
      <c r="V119" t="s">
        <v>1018</v>
      </c>
    </row>
    <row r="120" spans="1:22" hidden="1" x14ac:dyDescent="0.3">
      <c r="A120" t="s">
        <v>609</v>
      </c>
      <c r="B120" t="s">
        <v>610</v>
      </c>
      <c r="C120" t="s">
        <v>611</v>
      </c>
      <c r="D120" t="s">
        <v>612</v>
      </c>
      <c r="E120" t="s">
        <v>613</v>
      </c>
      <c r="F120" t="s">
        <v>614</v>
      </c>
      <c r="G120" t="s">
        <v>702</v>
      </c>
      <c r="H120" t="s">
        <v>57</v>
      </c>
      <c r="I120" t="s">
        <v>703</v>
      </c>
      <c r="J120" t="s">
        <v>58</v>
      </c>
      <c r="K120" t="s">
        <v>704</v>
      </c>
      <c r="L120" t="s">
        <v>59</v>
      </c>
      <c r="M120" t="s">
        <v>705</v>
      </c>
      <c r="N120" t="s">
        <v>60</v>
      </c>
      <c r="O120" t="s">
        <v>1015</v>
      </c>
      <c r="P120" t="s">
        <v>1016</v>
      </c>
      <c r="Q120" t="s">
        <v>620</v>
      </c>
      <c r="R120" t="s">
        <v>1019</v>
      </c>
      <c r="S120" t="s">
        <v>284</v>
      </c>
      <c r="T120" t="s">
        <v>41</v>
      </c>
      <c r="U120" t="s">
        <v>1231</v>
      </c>
      <c r="V120" t="s">
        <v>1018</v>
      </c>
    </row>
    <row r="121" spans="1:22" hidden="1" x14ac:dyDescent="0.3">
      <c r="A121" t="s">
        <v>609</v>
      </c>
      <c r="B121" t="s">
        <v>610</v>
      </c>
      <c r="C121" t="s">
        <v>611</v>
      </c>
      <c r="D121" t="s">
        <v>612</v>
      </c>
      <c r="E121" t="s">
        <v>613</v>
      </c>
      <c r="F121" t="s">
        <v>614</v>
      </c>
      <c r="G121" t="s">
        <v>702</v>
      </c>
      <c r="H121" t="s">
        <v>57</v>
      </c>
      <c r="I121" t="s">
        <v>703</v>
      </c>
      <c r="J121" t="s">
        <v>58</v>
      </c>
      <c r="K121" t="s">
        <v>704</v>
      </c>
      <c r="L121" t="s">
        <v>59</v>
      </c>
      <c r="M121" t="s">
        <v>705</v>
      </c>
      <c r="N121" t="s">
        <v>60</v>
      </c>
      <c r="O121" t="s">
        <v>1015</v>
      </c>
      <c r="P121" t="s">
        <v>1016</v>
      </c>
      <c r="Q121" t="s">
        <v>620</v>
      </c>
      <c r="R121" t="s">
        <v>1019</v>
      </c>
      <c r="S121" t="s">
        <v>288</v>
      </c>
      <c r="T121" t="s">
        <v>226</v>
      </c>
      <c r="U121" t="s">
        <v>1232</v>
      </c>
      <c r="V121" t="s">
        <v>1018</v>
      </c>
    </row>
    <row r="122" spans="1:22" hidden="1" x14ac:dyDescent="0.3">
      <c r="A122" t="s">
        <v>609</v>
      </c>
      <c r="B122" t="s">
        <v>610</v>
      </c>
      <c r="C122" t="s">
        <v>611</v>
      </c>
      <c r="D122" t="s">
        <v>612</v>
      </c>
      <c r="E122" t="s">
        <v>613</v>
      </c>
      <c r="F122" t="s">
        <v>614</v>
      </c>
      <c r="G122" t="s">
        <v>702</v>
      </c>
      <c r="H122" t="s">
        <v>57</v>
      </c>
      <c r="I122" t="s">
        <v>703</v>
      </c>
      <c r="J122" t="s">
        <v>58</v>
      </c>
      <c r="K122" t="s">
        <v>704</v>
      </c>
      <c r="L122" t="s">
        <v>59</v>
      </c>
      <c r="M122" t="s">
        <v>705</v>
      </c>
      <c r="N122" t="s">
        <v>60</v>
      </c>
      <c r="O122" t="s">
        <v>1015</v>
      </c>
      <c r="P122" t="s">
        <v>1016</v>
      </c>
      <c r="Q122" t="s">
        <v>721</v>
      </c>
      <c r="R122" t="s">
        <v>1020</v>
      </c>
      <c r="S122" t="s">
        <v>286</v>
      </c>
      <c r="T122" t="s">
        <v>99</v>
      </c>
      <c r="U122" t="s">
        <v>1233</v>
      </c>
      <c r="V122" t="s">
        <v>1018</v>
      </c>
    </row>
    <row r="123" spans="1:22" hidden="1" x14ac:dyDescent="0.3">
      <c r="A123" t="s">
        <v>609</v>
      </c>
      <c r="B123" t="s">
        <v>610</v>
      </c>
      <c r="C123" t="s">
        <v>611</v>
      </c>
      <c r="D123" t="s">
        <v>612</v>
      </c>
      <c r="E123" t="s">
        <v>613</v>
      </c>
      <c r="F123" t="s">
        <v>614</v>
      </c>
      <c r="G123" t="s">
        <v>702</v>
      </c>
      <c r="H123" t="s">
        <v>57</v>
      </c>
      <c r="I123" t="s">
        <v>703</v>
      </c>
      <c r="J123" t="s">
        <v>58</v>
      </c>
      <c r="K123" t="s">
        <v>704</v>
      </c>
      <c r="L123" t="s">
        <v>59</v>
      </c>
      <c r="M123" t="s">
        <v>705</v>
      </c>
      <c r="N123" t="s">
        <v>60</v>
      </c>
      <c r="O123" t="s">
        <v>1015</v>
      </c>
      <c r="P123" t="s">
        <v>1016</v>
      </c>
      <c r="Q123" t="s">
        <v>721</v>
      </c>
      <c r="R123" t="s">
        <v>1020</v>
      </c>
      <c r="S123" t="s">
        <v>284</v>
      </c>
      <c r="T123" t="s">
        <v>41</v>
      </c>
      <c r="U123" t="s">
        <v>1234</v>
      </c>
      <c r="V123" t="s">
        <v>1018</v>
      </c>
    </row>
    <row r="124" spans="1:22" hidden="1" x14ac:dyDescent="0.3">
      <c r="A124" t="s">
        <v>609</v>
      </c>
      <c r="B124" t="s">
        <v>610</v>
      </c>
      <c r="C124" t="s">
        <v>611</v>
      </c>
      <c r="D124" t="s">
        <v>612</v>
      </c>
      <c r="E124" t="s">
        <v>613</v>
      </c>
      <c r="F124" t="s">
        <v>614</v>
      </c>
      <c r="G124" t="s">
        <v>702</v>
      </c>
      <c r="H124" t="s">
        <v>57</v>
      </c>
      <c r="I124" t="s">
        <v>703</v>
      </c>
      <c r="J124" t="s">
        <v>58</v>
      </c>
      <c r="K124" t="s">
        <v>704</v>
      </c>
      <c r="L124" t="s">
        <v>59</v>
      </c>
      <c r="M124" t="s">
        <v>705</v>
      </c>
      <c r="N124" t="s">
        <v>60</v>
      </c>
      <c r="O124" t="s">
        <v>1015</v>
      </c>
      <c r="P124" t="s">
        <v>1016</v>
      </c>
      <c r="Q124" t="s">
        <v>280</v>
      </c>
      <c r="R124" t="s">
        <v>1021</v>
      </c>
      <c r="S124" t="s">
        <v>281</v>
      </c>
      <c r="T124" t="s">
        <v>33</v>
      </c>
      <c r="U124" t="s">
        <v>1235</v>
      </c>
      <c r="V124" t="s">
        <v>1018</v>
      </c>
    </row>
    <row r="125" spans="1:22" hidden="1" x14ac:dyDescent="0.3">
      <c r="A125" t="s">
        <v>609</v>
      </c>
      <c r="B125" t="s">
        <v>610</v>
      </c>
      <c r="C125" t="s">
        <v>611</v>
      </c>
      <c r="D125" t="s">
        <v>612</v>
      </c>
      <c r="E125" t="s">
        <v>613</v>
      </c>
      <c r="F125" t="s">
        <v>614</v>
      </c>
      <c r="G125" t="s">
        <v>702</v>
      </c>
      <c r="H125" t="s">
        <v>57</v>
      </c>
      <c r="I125" t="s">
        <v>703</v>
      </c>
      <c r="J125" t="s">
        <v>58</v>
      </c>
      <c r="K125" t="s">
        <v>704</v>
      </c>
      <c r="L125" t="s">
        <v>59</v>
      </c>
      <c r="M125" t="s">
        <v>705</v>
      </c>
      <c r="N125" t="s">
        <v>60</v>
      </c>
      <c r="O125" t="s">
        <v>1015</v>
      </c>
      <c r="P125" t="s">
        <v>1016</v>
      </c>
      <c r="Q125" t="s">
        <v>280</v>
      </c>
      <c r="R125" t="s">
        <v>1021</v>
      </c>
      <c r="S125" t="s">
        <v>283</v>
      </c>
      <c r="T125" t="s">
        <v>250</v>
      </c>
      <c r="U125" t="s">
        <v>1236</v>
      </c>
      <c r="V125" t="s">
        <v>1018</v>
      </c>
    </row>
    <row r="126" spans="1:22" hidden="1" x14ac:dyDescent="0.3">
      <c r="A126" t="s">
        <v>609</v>
      </c>
      <c r="B126" t="s">
        <v>610</v>
      </c>
      <c r="C126" t="s">
        <v>611</v>
      </c>
      <c r="D126" t="s">
        <v>612</v>
      </c>
      <c r="E126" t="s">
        <v>613</v>
      </c>
      <c r="F126" t="s">
        <v>614</v>
      </c>
      <c r="G126" t="s">
        <v>702</v>
      </c>
      <c r="H126" t="s">
        <v>57</v>
      </c>
      <c r="I126" t="s">
        <v>703</v>
      </c>
      <c r="J126" t="s">
        <v>58</v>
      </c>
      <c r="K126" t="s">
        <v>704</v>
      </c>
      <c r="L126" t="s">
        <v>59</v>
      </c>
      <c r="M126" t="s">
        <v>705</v>
      </c>
      <c r="N126" t="s">
        <v>60</v>
      </c>
      <c r="O126" t="s">
        <v>1015</v>
      </c>
      <c r="P126" t="s">
        <v>1016</v>
      </c>
      <c r="Q126" t="s">
        <v>280</v>
      </c>
      <c r="R126" t="s">
        <v>1021</v>
      </c>
      <c r="S126" t="s">
        <v>284</v>
      </c>
      <c r="T126" t="s">
        <v>41</v>
      </c>
      <c r="U126" t="s">
        <v>1237</v>
      </c>
      <c r="V126" t="s">
        <v>1018</v>
      </c>
    </row>
    <row r="127" spans="1:22" hidden="1" x14ac:dyDescent="0.3">
      <c r="A127" t="s">
        <v>609</v>
      </c>
      <c r="B127" t="s">
        <v>610</v>
      </c>
      <c r="C127" t="s">
        <v>611</v>
      </c>
      <c r="D127" t="s">
        <v>612</v>
      </c>
      <c r="E127" t="s">
        <v>613</v>
      </c>
      <c r="F127" t="s">
        <v>614</v>
      </c>
      <c r="G127" t="s">
        <v>702</v>
      </c>
      <c r="H127" t="s">
        <v>57</v>
      </c>
      <c r="I127" t="s">
        <v>703</v>
      </c>
      <c r="J127" t="s">
        <v>58</v>
      </c>
      <c r="K127" t="s">
        <v>704</v>
      </c>
      <c r="L127" t="s">
        <v>59</v>
      </c>
      <c r="M127" t="s">
        <v>705</v>
      </c>
      <c r="N127" t="s">
        <v>60</v>
      </c>
      <c r="O127" t="s">
        <v>1015</v>
      </c>
      <c r="P127" t="s">
        <v>1016</v>
      </c>
      <c r="Q127" t="s">
        <v>726</v>
      </c>
      <c r="R127" t="s">
        <v>1022</v>
      </c>
      <c r="S127" t="s">
        <v>281</v>
      </c>
      <c r="T127" t="s">
        <v>33</v>
      </c>
      <c r="U127" t="s">
        <v>1238</v>
      </c>
      <c r="V127" t="s">
        <v>1018</v>
      </c>
    </row>
    <row r="128" spans="1:22" hidden="1" x14ac:dyDescent="0.3">
      <c r="A128" t="s">
        <v>609</v>
      </c>
      <c r="B128" t="s">
        <v>610</v>
      </c>
      <c r="C128" t="s">
        <v>611</v>
      </c>
      <c r="D128" t="s">
        <v>612</v>
      </c>
      <c r="E128" t="s">
        <v>613</v>
      </c>
      <c r="F128" t="s">
        <v>614</v>
      </c>
      <c r="G128" t="s">
        <v>702</v>
      </c>
      <c r="H128" t="s">
        <v>57</v>
      </c>
      <c r="I128" t="s">
        <v>703</v>
      </c>
      <c r="J128" t="s">
        <v>58</v>
      </c>
      <c r="K128" t="s">
        <v>704</v>
      </c>
      <c r="L128" t="s">
        <v>59</v>
      </c>
      <c r="M128" t="s">
        <v>705</v>
      </c>
      <c r="N128" t="s">
        <v>60</v>
      </c>
      <c r="O128" t="s">
        <v>1015</v>
      </c>
      <c r="P128" t="s">
        <v>1016</v>
      </c>
      <c r="Q128" t="s">
        <v>726</v>
      </c>
      <c r="R128" t="s">
        <v>1022</v>
      </c>
      <c r="S128" t="s">
        <v>299</v>
      </c>
      <c r="T128" t="s">
        <v>246</v>
      </c>
      <c r="U128" t="s">
        <v>1239</v>
      </c>
      <c r="V128" t="s">
        <v>1018</v>
      </c>
    </row>
    <row r="129" spans="1:22" hidden="1" x14ac:dyDescent="0.3">
      <c r="A129" t="s">
        <v>609</v>
      </c>
      <c r="B129" t="s">
        <v>610</v>
      </c>
      <c r="C129" t="s">
        <v>611</v>
      </c>
      <c r="D129" t="s">
        <v>612</v>
      </c>
      <c r="E129" t="s">
        <v>613</v>
      </c>
      <c r="F129" t="s">
        <v>614</v>
      </c>
      <c r="G129" t="s">
        <v>702</v>
      </c>
      <c r="H129" t="s">
        <v>57</v>
      </c>
      <c r="I129" t="s">
        <v>703</v>
      </c>
      <c r="J129" t="s">
        <v>58</v>
      </c>
      <c r="K129" t="s">
        <v>704</v>
      </c>
      <c r="L129" t="s">
        <v>59</v>
      </c>
      <c r="M129" t="s">
        <v>705</v>
      </c>
      <c r="N129" t="s">
        <v>60</v>
      </c>
      <c r="O129" t="s">
        <v>1015</v>
      </c>
      <c r="P129" t="s">
        <v>1016</v>
      </c>
      <c r="Q129" t="s">
        <v>726</v>
      </c>
      <c r="R129" t="s">
        <v>1022</v>
      </c>
      <c r="S129" t="s">
        <v>287</v>
      </c>
      <c r="T129" t="s">
        <v>189</v>
      </c>
      <c r="U129" t="s">
        <v>1240</v>
      </c>
      <c r="V129" t="s">
        <v>1018</v>
      </c>
    </row>
    <row r="130" spans="1:22" hidden="1" x14ac:dyDescent="0.3">
      <c r="A130" t="s">
        <v>609</v>
      </c>
      <c r="B130" t="s">
        <v>610</v>
      </c>
      <c r="C130" t="s">
        <v>611</v>
      </c>
      <c r="D130" t="s">
        <v>612</v>
      </c>
      <c r="E130" t="s">
        <v>613</v>
      </c>
      <c r="F130" t="s">
        <v>614</v>
      </c>
      <c r="G130" t="s">
        <v>702</v>
      </c>
      <c r="H130" t="s">
        <v>57</v>
      </c>
      <c r="I130" t="s">
        <v>703</v>
      </c>
      <c r="J130" t="s">
        <v>58</v>
      </c>
      <c r="K130" t="s">
        <v>704</v>
      </c>
      <c r="L130" t="s">
        <v>59</v>
      </c>
      <c r="M130" t="s">
        <v>705</v>
      </c>
      <c r="N130" t="s">
        <v>60</v>
      </c>
      <c r="O130" t="s">
        <v>1015</v>
      </c>
      <c r="P130" t="s">
        <v>1016</v>
      </c>
      <c r="Q130" t="s">
        <v>726</v>
      </c>
      <c r="R130" t="s">
        <v>1022</v>
      </c>
      <c r="S130" t="s">
        <v>284</v>
      </c>
      <c r="T130" t="s">
        <v>41</v>
      </c>
      <c r="U130" t="s">
        <v>1241</v>
      </c>
      <c r="V130" t="s">
        <v>1018</v>
      </c>
    </row>
    <row r="131" spans="1:22" hidden="1" x14ac:dyDescent="0.3">
      <c r="A131" t="s">
        <v>609</v>
      </c>
      <c r="B131" t="s">
        <v>610</v>
      </c>
      <c r="C131" t="s">
        <v>611</v>
      </c>
      <c r="D131" t="s">
        <v>612</v>
      </c>
      <c r="E131" t="s">
        <v>613</v>
      </c>
      <c r="F131" t="s">
        <v>614</v>
      </c>
      <c r="G131" t="s">
        <v>702</v>
      </c>
      <c r="H131" t="s">
        <v>57</v>
      </c>
      <c r="I131" t="s">
        <v>703</v>
      </c>
      <c r="J131" t="s">
        <v>58</v>
      </c>
      <c r="K131" t="s">
        <v>704</v>
      </c>
      <c r="L131" t="s">
        <v>59</v>
      </c>
      <c r="M131" t="s">
        <v>705</v>
      </c>
      <c r="N131" t="s">
        <v>60</v>
      </c>
      <c r="O131" t="s">
        <v>1015</v>
      </c>
      <c r="P131" t="s">
        <v>1016</v>
      </c>
      <c r="Q131" t="s">
        <v>903</v>
      </c>
      <c r="R131" t="s">
        <v>1023</v>
      </c>
      <c r="S131" t="s">
        <v>281</v>
      </c>
      <c r="T131" t="s">
        <v>33</v>
      </c>
      <c r="U131" t="s">
        <v>1242</v>
      </c>
      <c r="V131" t="s">
        <v>1018</v>
      </c>
    </row>
    <row r="132" spans="1:22" hidden="1" x14ac:dyDescent="0.3">
      <c r="A132" t="s">
        <v>609</v>
      </c>
      <c r="B132" t="s">
        <v>610</v>
      </c>
      <c r="C132" t="s">
        <v>611</v>
      </c>
      <c r="D132" t="s">
        <v>612</v>
      </c>
      <c r="E132" t="s">
        <v>613</v>
      </c>
      <c r="F132" t="s">
        <v>614</v>
      </c>
      <c r="G132" t="s">
        <v>702</v>
      </c>
      <c r="H132" t="s">
        <v>57</v>
      </c>
      <c r="I132" t="s">
        <v>703</v>
      </c>
      <c r="J132" t="s">
        <v>58</v>
      </c>
      <c r="K132" t="s">
        <v>704</v>
      </c>
      <c r="L132" t="s">
        <v>59</v>
      </c>
      <c r="M132" t="s">
        <v>705</v>
      </c>
      <c r="N132" t="s">
        <v>60</v>
      </c>
      <c r="O132" t="s">
        <v>1015</v>
      </c>
      <c r="P132" t="s">
        <v>1016</v>
      </c>
      <c r="Q132" t="s">
        <v>903</v>
      </c>
      <c r="R132" t="s">
        <v>1023</v>
      </c>
      <c r="S132" t="s">
        <v>1153</v>
      </c>
      <c r="T132" t="s">
        <v>1154</v>
      </c>
      <c r="U132" t="s">
        <v>1243</v>
      </c>
      <c r="V132" t="s">
        <v>1018</v>
      </c>
    </row>
    <row r="133" spans="1:22" hidden="1" x14ac:dyDescent="0.3">
      <c r="A133" t="s">
        <v>609</v>
      </c>
      <c r="B133" t="s">
        <v>610</v>
      </c>
      <c r="C133" t="s">
        <v>611</v>
      </c>
      <c r="D133" t="s">
        <v>612</v>
      </c>
      <c r="E133" t="s">
        <v>613</v>
      </c>
      <c r="F133" t="s">
        <v>614</v>
      </c>
      <c r="G133" t="s">
        <v>702</v>
      </c>
      <c r="H133" t="s">
        <v>57</v>
      </c>
      <c r="I133" t="s">
        <v>703</v>
      </c>
      <c r="J133" t="s">
        <v>58</v>
      </c>
      <c r="K133" t="s">
        <v>704</v>
      </c>
      <c r="L133" t="s">
        <v>59</v>
      </c>
      <c r="M133" t="s">
        <v>705</v>
      </c>
      <c r="N133" t="s">
        <v>60</v>
      </c>
      <c r="O133" t="s">
        <v>1015</v>
      </c>
      <c r="P133" t="s">
        <v>1016</v>
      </c>
      <c r="Q133" t="s">
        <v>903</v>
      </c>
      <c r="R133" t="s">
        <v>1023</v>
      </c>
      <c r="S133" t="s">
        <v>285</v>
      </c>
      <c r="T133" t="s">
        <v>55</v>
      </c>
      <c r="U133" t="s">
        <v>1244</v>
      </c>
      <c r="V133" t="s">
        <v>1018</v>
      </c>
    </row>
    <row r="134" spans="1:22" hidden="1" x14ac:dyDescent="0.3">
      <c r="A134" t="s">
        <v>609</v>
      </c>
      <c r="B134" t="s">
        <v>610</v>
      </c>
      <c r="C134" t="s">
        <v>611</v>
      </c>
      <c r="D134" t="s">
        <v>612</v>
      </c>
      <c r="E134" t="s">
        <v>613</v>
      </c>
      <c r="F134" t="s">
        <v>614</v>
      </c>
      <c r="G134" t="s">
        <v>702</v>
      </c>
      <c r="H134" t="s">
        <v>57</v>
      </c>
      <c r="I134" t="s">
        <v>703</v>
      </c>
      <c r="J134" t="s">
        <v>58</v>
      </c>
      <c r="K134" t="s">
        <v>704</v>
      </c>
      <c r="L134" t="s">
        <v>59</v>
      </c>
      <c r="M134" t="s">
        <v>705</v>
      </c>
      <c r="N134" t="s">
        <v>60</v>
      </c>
      <c r="O134" t="s">
        <v>1015</v>
      </c>
      <c r="P134" t="s">
        <v>1016</v>
      </c>
      <c r="Q134" t="s">
        <v>903</v>
      </c>
      <c r="R134" t="s">
        <v>1023</v>
      </c>
      <c r="S134" t="s">
        <v>296</v>
      </c>
      <c r="T134" t="s">
        <v>266</v>
      </c>
      <c r="U134" t="s">
        <v>1245</v>
      </c>
      <c r="V134" t="s">
        <v>1018</v>
      </c>
    </row>
    <row r="135" spans="1:22" hidden="1" x14ac:dyDescent="0.3">
      <c r="A135" t="s">
        <v>609</v>
      </c>
      <c r="B135" t="s">
        <v>610</v>
      </c>
      <c r="C135" t="s">
        <v>611</v>
      </c>
      <c r="D135" t="s">
        <v>612</v>
      </c>
      <c r="E135" t="s">
        <v>613</v>
      </c>
      <c r="F135" t="s">
        <v>614</v>
      </c>
      <c r="G135" t="s">
        <v>702</v>
      </c>
      <c r="H135" t="s">
        <v>57</v>
      </c>
      <c r="I135" t="s">
        <v>703</v>
      </c>
      <c r="J135" t="s">
        <v>58</v>
      </c>
      <c r="K135" t="s">
        <v>704</v>
      </c>
      <c r="L135" t="s">
        <v>59</v>
      </c>
      <c r="M135" t="s">
        <v>705</v>
      </c>
      <c r="N135" t="s">
        <v>60</v>
      </c>
      <c r="O135" t="s">
        <v>1015</v>
      </c>
      <c r="P135" t="s">
        <v>1016</v>
      </c>
      <c r="Q135" t="s">
        <v>903</v>
      </c>
      <c r="R135" t="s">
        <v>1023</v>
      </c>
      <c r="S135" t="s">
        <v>283</v>
      </c>
      <c r="T135" t="s">
        <v>250</v>
      </c>
      <c r="U135" t="s">
        <v>1246</v>
      </c>
      <c r="V135" t="s">
        <v>1018</v>
      </c>
    </row>
    <row r="136" spans="1:22" hidden="1" x14ac:dyDescent="0.3">
      <c r="A136" t="s">
        <v>609</v>
      </c>
      <c r="B136" t="s">
        <v>610</v>
      </c>
      <c r="C136" t="s">
        <v>611</v>
      </c>
      <c r="D136" t="s">
        <v>612</v>
      </c>
      <c r="E136" t="s">
        <v>613</v>
      </c>
      <c r="F136" t="s">
        <v>614</v>
      </c>
      <c r="G136" t="s">
        <v>702</v>
      </c>
      <c r="H136" t="s">
        <v>57</v>
      </c>
      <c r="I136" t="s">
        <v>703</v>
      </c>
      <c r="J136" t="s">
        <v>58</v>
      </c>
      <c r="K136" t="s">
        <v>704</v>
      </c>
      <c r="L136" t="s">
        <v>59</v>
      </c>
      <c r="M136" t="s">
        <v>705</v>
      </c>
      <c r="N136" t="s">
        <v>60</v>
      </c>
      <c r="O136" t="s">
        <v>1015</v>
      </c>
      <c r="P136" t="s">
        <v>1016</v>
      </c>
      <c r="Q136" t="s">
        <v>903</v>
      </c>
      <c r="R136" t="s">
        <v>1023</v>
      </c>
      <c r="S136" t="s">
        <v>284</v>
      </c>
      <c r="T136" t="s">
        <v>41</v>
      </c>
      <c r="U136" t="s">
        <v>1247</v>
      </c>
      <c r="V136" t="s">
        <v>1018</v>
      </c>
    </row>
    <row r="137" spans="1:22" hidden="1" x14ac:dyDescent="0.3">
      <c r="A137" t="s">
        <v>609</v>
      </c>
      <c r="B137" t="s">
        <v>610</v>
      </c>
      <c r="C137" t="s">
        <v>611</v>
      </c>
      <c r="D137" t="s">
        <v>612</v>
      </c>
      <c r="E137" t="s">
        <v>613</v>
      </c>
      <c r="F137" t="s">
        <v>614</v>
      </c>
      <c r="G137" t="s">
        <v>702</v>
      </c>
      <c r="H137" t="s">
        <v>57</v>
      </c>
      <c r="I137" t="s">
        <v>703</v>
      </c>
      <c r="J137" t="s">
        <v>58</v>
      </c>
      <c r="K137" t="s">
        <v>704</v>
      </c>
      <c r="L137" t="s">
        <v>59</v>
      </c>
      <c r="M137" t="s">
        <v>705</v>
      </c>
      <c r="N137" t="s">
        <v>60</v>
      </c>
      <c r="O137" t="s">
        <v>1015</v>
      </c>
      <c r="P137" t="s">
        <v>1016</v>
      </c>
      <c r="Q137" t="s">
        <v>903</v>
      </c>
      <c r="R137" t="s">
        <v>1023</v>
      </c>
      <c r="S137" t="s">
        <v>1190</v>
      </c>
      <c r="T137" t="s">
        <v>471</v>
      </c>
      <c r="U137" t="s">
        <v>1248</v>
      </c>
      <c r="V137" t="s">
        <v>1018</v>
      </c>
    </row>
    <row r="138" spans="1:22" hidden="1" x14ac:dyDescent="0.3">
      <c r="A138" t="s">
        <v>609</v>
      </c>
      <c r="B138" t="s">
        <v>610</v>
      </c>
      <c r="C138" t="s">
        <v>611</v>
      </c>
      <c r="D138" t="s">
        <v>612</v>
      </c>
      <c r="E138" t="s">
        <v>613</v>
      </c>
      <c r="F138" t="s">
        <v>614</v>
      </c>
      <c r="G138" t="s">
        <v>702</v>
      </c>
      <c r="H138" t="s">
        <v>57</v>
      </c>
      <c r="I138" t="s">
        <v>703</v>
      </c>
      <c r="J138" t="s">
        <v>58</v>
      </c>
      <c r="K138" t="s">
        <v>704</v>
      </c>
      <c r="L138" t="s">
        <v>59</v>
      </c>
      <c r="M138" t="s">
        <v>935</v>
      </c>
      <c r="N138" t="s">
        <v>936</v>
      </c>
      <c r="O138" t="s">
        <v>915</v>
      </c>
      <c r="P138" t="s">
        <v>940</v>
      </c>
      <c r="Q138" t="s">
        <v>647</v>
      </c>
      <c r="R138" t="s">
        <v>941</v>
      </c>
      <c r="S138" t="s">
        <v>281</v>
      </c>
      <c r="T138" t="s">
        <v>33</v>
      </c>
      <c r="U138" t="s">
        <v>1249</v>
      </c>
      <c r="V138" t="s">
        <v>898</v>
      </c>
    </row>
    <row r="139" spans="1:22" hidden="1" x14ac:dyDescent="0.3">
      <c r="A139" t="s">
        <v>609</v>
      </c>
      <c r="B139" t="s">
        <v>610</v>
      </c>
      <c r="C139" t="s">
        <v>611</v>
      </c>
      <c r="D139" t="s">
        <v>612</v>
      </c>
      <c r="E139" t="s">
        <v>613</v>
      </c>
      <c r="F139" t="s">
        <v>614</v>
      </c>
      <c r="G139" t="s">
        <v>702</v>
      </c>
      <c r="H139" t="s">
        <v>57</v>
      </c>
      <c r="I139" t="s">
        <v>703</v>
      </c>
      <c r="J139" t="s">
        <v>58</v>
      </c>
      <c r="K139" t="s">
        <v>704</v>
      </c>
      <c r="L139" t="s">
        <v>59</v>
      </c>
      <c r="M139" t="s">
        <v>935</v>
      </c>
      <c r="N139" t="s">
        <v>936</v>
      </c>
      <c r="O139" t="s">
        <v>915</v>
      </c>
      <c r="P139" t="s">
        <v>940</v>
      </c>
      <c r="Q139" t="s">
        <v>647</v>
      </c>
      <c r="R139" t="s">
        <v>941</v>
      </c>
      <c r="S139" t="s">
        <v>1153</v>
      </c>
      <c r="T139" t="s">
        <v>1154</v>
      </c>
      <c r="U139" t="s">
        <v>1250</v>
      </c>
      <c r="V139" t="s">
        <v>898</v>
      </c>
    </row>
    <row r="140" spans="1:22" hidden="1" x14ac:dyDescent="0.3">
      <c r="A140" t="s">
        <v>609</v>
      </c>
      <c r="B140" t="s">
        <v>610</v>
      </c>
      <c r="C140" t="s">
        <v>611</v>
      </c>
      <c r="D140" t="s">
        <v>612</v>
      </c>
      <c r="E140" t="s">
        <v>613</v>
      </c>
      <c r="F140" t="s">
        <v>614</v>
      </c>
      <c r="G140" t="s">
        <v>702</v>
      </c>
      <c r="H140" t="s">
        <v>57</v>
      </c>
      <c r="I140" t="s">
        <v>703</v>
      </c>
      <c r="J140" t="s">
        <v>58</v>
      </c>
      <c r="K140" t="s">
        <v>704</v>
      </c>
      <c r="L140" t="s">
        <v>59</v>
      </c>
      <c r="M140" t="s">
        <v>935</v>
      </c>
      <c r="N140" t="s">
        <v>936</v>
      </c>
      <c r="O140" t="s">
        <v>915</v>
      </c>
      <c r="P140" t="s">
        <v>940</v>
      </c>
      <c r="Q140" t="s">
        <v>647</v>
      </c>
      <c r="R140" t="s">
        <v>941</v>
      </c>
      <c r="S140" t="s">
        <v>285</v>
      </c>
      <c r="T140" t="s">
        <v>55</v>
      </c>
      <c r="U140" t="s">
        <v>1251</v>
      </c>
      <c r="V140" t="s">
        <v>898</v>
      </c>
    </row>
    <row r="141" spans="1:22" hidden="1" x14ac:dyDescent="0.3">
      <c r="A141" t="s">
        <v>609</v>
      </c>
      <c r="B141" t="s">
        <v>610</v>
      </c>
      <c r="C141" t="s">
        <v>611</v>
      </c>
      <c r="D141" t="s">
        <v>612</v>
      </c>
      <c r="E141" t="s">
        <v>613</v>
      </c>
      <c r="F141" t="s">
        <v>614</v>
      </c>
      <c r="G141" t="s">
        <v>702</v>
      </c>
      <c r="H141" t="s">
        <v>57</v>
      </c>
      <c r="I141" t="s">
        <v>703</v>
      </c>
      <c r="J141" t="s">
        <v>58</v>
      </c>
      <c r="K141" t="s">
        <v>704</v>
      </c>
      <c r="L141" t="s">
        <v>59</v>
      </c>
      <c r="M141" t="s">
        <v>935</v>
      </c>
      <c r="N141" t="s">
        <v>936</v>
      </c>
      <c r="O141" t="s">
        <v>915</v>
      </c>
      <c r="P141" t="s">
        <v>940</v>
      </c>
      <c r="Q141" t="s">
        <v>647</v>
      </c>
      <c r="R141" t="s">
        <v>941</v>
      </c>
      <c r="S141" t="s">
        <v>286</v>
      </c>
      <c r="T141" t="s">
        <v>99</v>
      </c>
      <c r="U141" t="s">
        <v>1252</v>
      </c>
      <c r="V141" t="s">
        <v>898</v>
      </c>
    </row>
    <row r="142" spans="1:22" hidden="1" x14ac:dyDescent="0.3">
      <c r="A142" t="s">
        <v>609</v>
      </c>
      <c r="B142" t="s">
        <v>610</v>
      </c>
      <c r="C142" t="s">
        <v>611</v>
      </c>
      <c r="D142" t="s">
        <v>612</v>
      </c>
      <c r="E142" t="s">
        <v>613</v>
      </c>
      <c r="F142" t="s">
        <v>614</v>
      </c>
      <c r="G142" t="s">
        <v>702</v>
      </c>
      <c r="H142" t="s">
        <v>57</v>
      </c>
      <c r="I142" t="s">
        <v>703</v>
      </c>
      <c r="J142" t="s">
        <v>58</v>
      </c>
      <c r="K142" t="s">
        <v>704</v>
      </c>
      <c r="L142" t="s">
        <v>59</v>
      </c>
      <c r="M142" t="s">
        <v>935</v>
      </c>
      <c r="N142" t="s">
        <v>936</v>
      </c>
      <c r="O142" t="s">
        <v>915</v>
      </c>
      <c r="P142" t="s">
        <v>940</v>
      </c>
      <c r="Q142" t="s">
        <v>647</v>
      </c>
      <c r="R142" t="s">
        <v>941</v>
      </c>
      <c r="S142" t="s">
        <v>284</v>
      </c>
      <c r="T142" t="s">
        <v>41</v>
      </c>
      <c r="U142" t="s">
        <v>1253</v>
      </c>
      <c r="V142" t="s">
        <v>898</v>
      </c>
    </row>
    <row r="143" spans="1:22" hidden="1" x14ac:dyDescent="0.3">
      <c r="A143" t="s">
        <v>609</v>
      </c>
      <c r="B143" t="s">
        <v>610</v>
      </c>
      <c r="C143" t="s">
        <v>611</v>
      </c>
      <c r="D143" t="s">
        <v>612</v>
      </c>
      <c r="E143" t="s">
        <v>613</v>
      </c>
      <c r="F143" t="s">
        <v>614</v>
      </c>
      <c r="G143" t="s">
        <v>702</v>
      </c>
      <c r="H143" t="s">
        <v>57</v>
      </c>
      <c r="I143" t="s">
        <v>703</v>
      </c>
      <c r="J143" t="s">
        <v>58</v>
      </c>
      <c r="K143" t="s">
        <v>704</v>
      </c>
      <c r="L143" t="s">
        <v>59</v>
      </c>
      <c r="M143" t="s">
        <v>935</v>
      </c>
      <c r="N143" t="s">
        <v>936</v>
      </c>
      <c r="O143" t="s">
        <v>915</v>
      </c>
      <c r="P143" t="s">
        <v>940</v>
      </c>
      <c r="Q143" t="s">
        <v>620</v>
      </c>
      <c r="R143" t="s">
        <v>942</v>
      </c>
      <c r="S143" t="s">
        <v>281</v>
      </c>
      <c r="T143" t="s">
        <v>33</v>
      </c>
      <c r="U143" t="s">
        <v>1254</v>
      </c>
      <c r="V143" t="s">
        <v>898</v>
      </c>
    </row>
    <row r="144" spans="1:22" hidden="1" x14ac:dyDescent="0.3">
      <c r="A144" t="s">
        <v>609</v>
      </c>
      <c r="B144" t="s">
        <v>610</v>
      </c>
      <c r="C144" t="s">
        <v>611</v>
      </c>
      <c r="D144" t="s">
        <v>612</v>
      </c>
      <c r="E144" t="s">
        <v>613</v>
      </c>
      <c r="F144" t="s">
        <v>614</v>
      </c>
      <c r="G144" t="s">
        <v>702</v>
      </c>
      <c r="H144" t="s">
        <v>57</v>
      </c>
      <c r="I144" t="s">
        <v>703</v>
      </c>
      <c r="J144" t="s">
        <v>58</v>
      </c>
      <c r="K144" t="s">
        <v>704</v>
      </c>
      <c r="L144" t="s">
        <v>59</v>
      </c>
      <c r="M144" t="s">
        <v>935</v>
      </c>
      <c r="N144" t="s">
        <v>936</v>
      </c>
      <c r="O144" t="s">
        <v>915</v>
      </c>
      <c r="P144" t="s">
        <v>940</v>
      </c>
      <c r="Q144" t="s">
        <v>620</v>
      </c>
      <c r="R144" t="s">
        <v>942</v>
      </c>
      <c r="S144" t="s">
        <v>286</v>
      </c>
      <c r="T144" t="s">
        <v>99</v>
      </c>
      <c r="U144" t="s">
        <v>1255</v>
      </c>
      <c r="V144" t="s">
        <v>898</v>
      </c>
    </row>
    <row r="145" spans="1:22" hidden="1" x14ac:dyDescent="0.3">
      <c r="A145" t="s">
        <v>609</v>
      </c>
      <c r="B145" t="s">
        <v>610</v>
      </c>
      <c r="C145" t="s">
        <v>611</v>
      </c>
      <c r="D145" t="s">
        <v>612</v>
      </c>
      <c r="E145" t="s">
        <v>613</v>
      </c>
      <c r="F145" t="s">
        <v>614</v>
      </c>
      <c r="G145" t="s">
        <v>702</v>
      </c>
      <c r="H145" t="s">
        <v>57</v>
      </c>
      <c r="I145" t="s">
        <v>703</v>
      </c>
      <c r="J145" t="s">
        <v>58</v>
      </c>
      <c r="K145" t="s">
        <v>704</v>
      </c>
      <c r="L145" t="s">
        <v>59</v>
      </c>
      <c r="M145" t="s">
        <v>935</v>
      </c>
      <c r="N145" t="s">
        <v>936</v>
      </c>
      <c r="O145" t="s">
        <v>915</v>
      </c>
      <c r="P145" t="s">
        <v>940</v>
      </c>
      <c r="Q145" t="s">
        <v>620</v>
      </c>
      <c r="R145" t="s">
        <v>942</v>
      </c>
      <c r="S145" t="s">
        <v>284</v>
      </c>
      <c r="T145" t="s">
        <v>41</v>
      </c>
      <c r="U145" t="s">
        <v>1256</v>
      </c>
      <c r="V145" t="s">
        <v>898</v>
      </c>
    </row>
    <row r="146" spans="1:22" hidden="1" x14ac:dyDescent="0.3">
      <c r="A146" t="s">
        <v>609</v>
      </c>
      <c r="B146" t="s">
        <v>610</v>
      </c>
      <c r="C146" t="s">
        <v>611</v>
      </c>
      <c r="D146" t="s">
        <v>612</v>
      </c>
      <c r="E146" t="s">
        <v>613</v>
      </c>
      <c r="F146" t="s">
        <v>614</v>
      </c>
      <c r="G146" t="s">
        <v>702</v>
      </c>
      <c r="H146" t="s">
        <v>57</v>
      </c>
      <c r="I146" t="s">
        <v>703</v>
      </c>
      <c r="J146" t="s">
        <v>58</v>
      </c>
      <c r="K146" t="s">
        <v>704</v>
      </c>
      <c r="L146" t="s">
        <v>59</v>
      </c>
      <c r="M146" t="s">
        <v>935</v>
      </c>
      <c r="N146" t="s">
        <v>936</v>
      </c>
      <c r="O146" t="s">
        <v>915</v>
      </c>
      <c r="P146" t="s">
        <v>940</v>
      </c>
      <c r="Q146" t="s">
        <v>620</v>
      </c>
      <c r="R146" t="s">
        <v>942</v>
      </c>
      <c r="S146" t="s">
        <v>1123</v>
      </c>
      <c r="T146" t="s">
        <v>1124</v>
      </c>
      <c r="U146" t="s">
        <v>1257</v>
      </c>
      <c r="V146" t="s">
        <v>898</v>
      </c>
    </row>
    <row r="147" spans="1:22" hidden="1" x14ac:dyDescent="0.3">
      <c r="A147" t="s">
        <v>609</v>
      </c>
      <c r="B147" t="s">
        <v>610</v>
      </c>
      <c r="C147" t="s">
        <v>611</v>
      </c>
      <c r="D147" t="s">
        <v>612</v>
      </c>
      <c r="E147" t="s">
        <v>613</v>
      </c>
      <c r="F147" t="s">
        <v>614</v>
      </c>
      <c r="G147" t="s">
        <v>702</v>
      </c>
      <c r="H147" t="s">
        <v>57</v>
      </c>
      <c r="I147" t="s">
        <v>703</v>
      </c>
      <c r="J147" t="s">
        <v>58</v>
      </c>
      <c r="K147" t="s">
        <v>704</v>
      </c>
      <c r="L147" t="s">
        <v>59</v>
      </c>
      <c r="M147" t="s">
        <v>740</v>
      </c>
      <c r="N147" t="s">
        <v>130</v>
      </c>
      <c r="O147" t="s">
        <v>618</v>
      </c>
      <c r="P147" t="s">
        <v>305</v>
      </c>
      <c r="Q147" t="s">
        <v>943</v>
      </c>
      <c r="R147" t="s">
        <v>944</v>
      </c>
      <c r="S147" t="s">
        <v>1258</v>
      </c>
      <c r="T147" t="s">
        <v>1259</v>
      </c>
      <c r="U147" t="s">
        <v>1260</v>
      </c>
      <c r="V147" t="s">
        <v>898</v>
      </c>
    </row>
    <row r="148" spans="1:22" hidden="1" x14ac:dyDescent="0.3">
      <c r="A148" t="s">
        <v>609</v>
      </c>
      <c r="B148" t="s">
        <v>610</v>
      </c>
      <c r="C148" t="s">
        <v>611</v>
      </c>
      <c r="D148" t="s">
        <v>612</v>
      </c>
      <c r="E148" t="s">
        <v>613</v>
      </c>
      <c r="F148" t="s">
        <v>614</v>
      </c>
      <c r="G148" t="s">
        <v>702</v>
      </c>
      <c r="H148" t="s">
        <v>57</v>
      </c>
      <c r="I148" t="s">
        <v>703</v>
      </c>
      <c r="J148" t="s">
        <v>58</v>
      </c>
      <c r="K148" t="s">
        <v>704</v>
      </c>
      <c r="L148" t="s">
        <v>59</v>
      </c>
      <c r="M148" t="s">
        <v>740</v>
      </c>
      <c r="N148" t="s">
        <v>130</v>
      </c>
      <c r="O148" t="s">
        <v>618</v>
      </c>
      <c r="P148" t="s">
        <v>305</v>
      </c>
      <c r="Q148" t="s">
        <v>943</v>
      </c>
      <c r="R148" t="s">
        <v>944</v>
      </c>
      <c r="S148" t="s">
        <v>306</v>
      </c>
      <c r="T148" t="s">
        <v>307</v>
      </c>
      <c r="U148" t="s">
        <v>1261</v>
      </c>
      <c r="V148" t="s">
        <v>898</v>
      </c>
    </row>
    <row r="149" spans="1:22" hidden="1" x14ac:dyDescent="0.3">
      <c r="A149" t="s">
        <v>609</v>
      </c>
      <c r="B149" t="s">
        <v>610</v>
      </c>
      <c r="C149" t="s">
        <v>611</v>
      </c>
      <c r="D149" t="s">
        <v>612</v>
      </c>
      <c r="E149" t="s">
        <v>613</v>
      </c>
      <c r="F149" t="s">
        <v>614</v>
      </c>
      <c r="G149" t="s">
        <v>702</v>
      </c>
      <c r="H149" t="s">
        <v>57</v>
      </c>
      <c r="I149" t="s">
        <v>703</v>
      </c>
      <c r="J149" t="s">
        <v>58</v>
      </c>
      <c r="K149" t="s">
        <v>704</v>
      </c>
      <c r="L149" t="s">
        <v>59</v>
      </c>
      <c r="M149" t="s">
        <v>740</v>
      </c>
      <c r="N149" t="s">
        <v>130</v>
      </c>
      <c r="O149" t="s">
        <v>618</v>
      </c>
      <c r="P149" t="s">
        <v>305</v>
      </c>
      <c r="Q149" t="s">
        <v>943</v>
      </c>
      <c r="R149" t="s">
        <v>944</v>
      </c>
      <c r="S149" t="s">
        <v>308</v>
      </c>
      <c r="T149" t="s">
        <v>309</v>
      </c>
      <c r="U149" t="s">
        <v>1262</v>
      </c>
      <c r="V149" t="s">
        <v>898</v>
      </c>
    </row>
    <row r="150" spans="1:22" hidden="1" x14ac:dyDescent="0.3">
      <c r="A150" t="s">
        <v>609</v>
      </c>
      <c r="B150" t="s">
        <v>610</v>
      </c>
      <c r="C150" t="s">
        <v>611</v>
      </c>
      <c r="D150" t="s">
        <v>612</v>
      </c>
      <c r="E150" t="s">
        <v>613</v>
      </c>
      <c r="F150" t="s">
        <v>614</v>
      </c>
      <c r="G150" t="s">
        <v>702</v>
      </c>
      <c r="H150" t="s">
        <v>57</v>
      </c>
      <c r="I150" t="s">
        <v>703</v>
      </c>
      <c r="J150" t="s">
        <v>58</v>
      </c>
      <c r="K150" t="s">
        <v>704</v>
      </c>
      <c r="L150" t="s">
        <v>59</v>
      </c>
      <c r="M150" t="s">
        <v>740</v>
      </c>
      <c r="N150" t="s">
        <v>130</v>
      </c>
      <c r="O150" t="s">
        <v>618</v>
      </c>
      <c r="P150" t="s">
        <v>305</v>
      </c>
      <c r="Q150" t="s">
        <v>943</v>
      </c>
      <c r="R150" t="s">
        <v>944</v>
      </c>
      <c r="S150" t="s">
        <v>310</v>
      </c>
      <c r="T150" t="s">
        <v>311</v>
      </c>
      <c r="U150" t="s">
        <v>1263</v>
      </c>
      <c r="V150" t="s">
        <v>898</v>
      </c>
    </row>
    <row r="151" spans="1:22" hidden="1" x14ac:dyDescent="0.3">
      <c r="A151" t="s">
        <v>609</v>
      </c>
      <c r="B151" t="s">
        <v>610</v>
      </c>
      <c r="C151" t="s">
        <v>611</v>
      </c>
      <c r="D151" t="s">
        <v>612</v>
      </c>
      <c r="E151" t="s">
        <v>613</v>
      </c>
      <c r="F151" t="s">
        <v>614</v>
      </c>
      <c r="G151" t="s">
        <v>702</v>
      </c>
      <c r="H151" t="s">
        <v>57</v>
      </c>
      <c r="I151" t="s">
        <v>703</v>
      </c>
      <c r="J151" t="s">
        <v>58</v>
      </c>
      <c r="K151" t="s">
        <v>704</v>
      </c>
      <c r="L151" t="s">
        <v>59</v>
      </c>
      <c r="M151" t="s">
        <v>740</v>
      </c>
      <c r="N151" t="s">
        <v>130</v>
      </c>
      <c r="O151" t="s">
        <v>618</v>
      </c>
      <c r="P151" t="s">
        <v>305</v>
      </c>
      <c r="Q151" t="s">
        <v>943</v>
      </c>
      <c r="R151" t="s">
        <v>944</v>
      </c>
      <c r="S151" t="s">
        <v>312</v>
      </c>
      <c r="T151" t="s">
        <v>313</v>
      </c>
      <c r="U151" t="s">
        <v>1264</v>
      </c>
      <c r="V151" t="s">
        <v>898</v>
      </c>
    </row>
    <row r="152" spans="1:22" hidden="1" x14ac:dyDescent="0.3">
      <c r="A152" t="s">
        <v>609</v>
      </c>
      <c r="B152" t="s">
        <v>610</v>
      </c>
      <c r="C152" t="s">
        <v>611</v>
      </c>
      <c r="D152" t="s">
        <v>612</v>
      </c>
      <c r="E152" t="s">
        <v>613</v>
      </c>
      <c r="F152" t="s">
        <v>614</v>
      </c>
      <c r="G152" t="s">
        <v>702</v>
      </c>
      <c r="H152" t="s">
        <v>57</v>
      </c>
      <c r="I152" t="s">
        <v>703</v>
      </c>
      <c r="J152" t="s">
        <v>58</v>
      </c>
      <c r="K152" t="s">
        <v>704</v>
      </c>
      <c r="L152" t="s">
        <v>59</v>
      </c>
      <c r="M152" t="s">
        <v>740</v>
      </c>
      <c r="N152" t="s">
        <v>130</v>
      </c>
      <c r="O152" t="s">
        <v>618</v>
      </c>
      <c r="P152" t="s">
        <v>305</v>
      </c>
      <c r="Q152" t="s">
        <v>943</v>
      </c>
      <c r="R152" t="s">
        <v>944</v>
      </c>
      <c r="S152" t="s">
        <v>314</v>
      </c>
      <c r="T152" t="s">
        <v>315</v>
      </c>
      <c r="U152" t="s">
        <v>1265</v>
      </c>
      <c r="V152" t="s">
        <v>898</v>
      </c>
    </row>
    <row r="153" spans="1:22" hidden="1" x14ac:dyDescent="0.3">
      <c r="A153" t="s">
        <v>609</v>
      </c>
      <c r="B153" t="s">
        <v>610</v>
      </c>
      <c r="C153" t="s">
        <v>611</v>
      </c>
      <c r="D153" t="s">
        <v>612</v>
      </c>
      <c r="E153" t="s">
        <v>613</v>
      </c>
      <c r="F153" t="s">
        <v>614</v>
      </c>
      <c r="G153" t="s">
        <v>702</v>
      </c>
      <c r="H153" t="s">
        <v>57</v>
      </c>
      <c r="I153" t="s">
        <v>703</v>
      </c>
      <c r="J153" t="s">
        <v>58</v>
      </c>
      <c r="K153" t="s">
        <v>704</v>
      </c>
      <c r="L153" t="s">
        <v>59</v>
      </c>
      <c r="M153" t="s">
        <v>740</v>
      </c>
      <c r="N153" t="s">
        <v>130</v>
      </c>
      <c r="O153" t="s">
        <v>618</v>
      </c>
      <c r="P153" t="s">
        <v>305</v>
      </c>
      <c r="Q153" t="s">
        <v>943</v>
      </c>
      <c r="R153" t="s">
        <v>944</v>
      </c>
      <c r="S153" t="s">
        <v>316</v>
      </c>
      <c r="T153" t="s">
        <v>317</v>
      </c>
      <c r="U153" t="s">
        <v>1266</v>
      </c>
      <c r="V153" t="s">
        <v>898</v>
      </c>
    </row>
    <row r="154" spans="1:22" hidden="1" x14ac:dyDescent="0.3">
      <c r="A154" t="s">
        <v>609</v>
      </c>
      <c r="B154" t="s">
        <v>610</v>
      </c>
      <c r="C154" t="s">
        <v>611</v>
      </c>
      <c r="D154" t="s">
        <v>612</v>
      </c>
      <c r="E154" t="s">
        <v>613</v>
      </c>
      <c r="F154" t="s">
        <v>614</v>
      </c>
      <c r="G154" t="s">
        <v>702</v>
      </c>
      <c r="H154" t="s">
        <v>57</v>
      </c>
      <c r="I154" t="s">
        <v>703</v>
      </c>
      <c r="J154" t="s">
        <v>58</v>
      </c>
      <c r="K154" t="s">
        <v>704</v>
      </c>
      <c r="L154" t="s">
        <v>59</v>
      </c>
      <c r="M154" t="s">
        <v>740</v>
      </c>
      <c r="N154" t="s">
        <v>130</v>
      </c>
      <c r="O154" t="s">
        <v>618</v>
      </c>
      <c r="P154" t="s">
        <v>305</v>
      </c>
      <c r="Q154" t="s">
        <v>943</v>
      </c>
      <c r="R154" t="s">
        <v>944</v>
      </c>
      <c r="S154" t="s">
        <v>318</v>
      </c>
      <c r="T154" t="s">
        <v>319</v>
      </c>
      <c r="U154" t="s">
        <v>1267</v>
      </c>
      <c r="V154" t="s">
        <v>898</v>
      </c>
    </row>
    <row r="155" spans="1:22" hidden="1" x14ac:dyDescent="0.3">
      <c r="A155" t="s">
        <v>609</v>
      </c>
      <c r="B155" t="s">
        <v>610</v>
      </c>
      <c r="C155" t="s">
        <v>611</v>
      </c>
      <c r="D155" t="s">
        <v>612</v>
      </c>
      <c r="E155" t="s">
        <v>613</v>
      </c>
      <c r="F155" t="s">
        <v>614</v>
      </c>
      <c r="G155" t="s">
        <v>702</v>
      </c>
      <c r="H155" t="s">
        <v>57</v>
      </c>
      <c r="I155" t="s">
        <v>703</v>
      </c>
      <c r="J155" t="s">
        <v>58</v>
      </c>
      <c r="K155" t="s">
        <v>704</v>
      </c>
      <c r="L155" t="s">
        <v>59</v>
      </c>
      <c r="M155" t="s">
        <v>740</v>
      </c>
      <c r="N155" t="s">
        <v>130</v>
      </c>
      <c r="O155" t="s">
        <v>618</v>
      </c>
      <c r="P155" t="s">
        <v>305</v>
      </c>
      <c r="Q155" t="s">
        <v>943</v>
      </c>
      <c r="R155" t="s">
        <v>944</v>
      </c>
      <c r="S155" t="s">
        <v>320</v>
      </c>
      <c r="T155" t="s">
        <v>321</v>
      </c>
      <c r="U155" t="s">
        <v>1268</v>
      </c>
      <c r="V155" t="s">
        <v>898</v>
      </c>
    </row>
    <row r="156" spans="1:22" hidden="1" x14ac:dyDescent="0.3">
      <c r="A156" t="s">
        <v>609</v>
      </c>
      <c r="B156" t="s">
        <v>610</v>
      </c>
      <c r="C156" t="s">
        <v>611</v>
      </c>
      <c r="D156" t="s">
        <v>612</v>
      </c>
      <c r="E156" t="s">
        <v>613</v>
      </c>
      <c r="F156" t="s">
        <v>614</v>
      </c>
      <c r="G156" t="s">
        <v>702</v>
      </c>
      <c r="H156" t="s">
        <v>57</v>
      </c>
      <c r="I156" t="s">
        <v>703</v>
      </c>
      <c r="J156" t="s">
        <v>58</v>
      </c>
      <c r="K156" t="s">
        <v>704</v>
      </c>
      <c r="L156" t="s">
        <v>59</v>
      </c>
      <c r="M156" t="s">
        <v>740</v>
      </c>
      <c r="N156" t="s">
        <v>130</v>
      </c>
      <c r="O156" t="s">
        <v>618</v>
      </c>
      <c r="P156" t="s">
        <v>305</v>
      </c>
      <c r="Q156" t="s">
        <v>943</v>
      </c>
      <c r="R156" t="s">
        <v>944</v>
      </c>
      <c r="S156" t="s">
        <v>323</v>
      </c>
      <c r="T156" t="s">
        <v>324</v>
      </c>
      <c r="U156" t="s">
        <v>1269</v>
      </c>
      <c r="V156" t="s">
        <v>898</v>
      </c>
    </row>
    <row r="157" spans="1:22" hidden="1" x14ac:dyDescent="0.3">
      <c r="A157" t="s">
        <v>609</v>
      </c>
      <c r="B157" t="s">
        <v>610</v>
      </c>
      <c r="C157" t="s">
        <v>611</v>
      </c>
      <c r="D157" t="s">
        <v>612</v>
      </c>
      <c r="E157" t="s">
        <v>613</v>
      </c>
      <c r="F157" t="s">
        <v>614</v>
      </c>
      <c r="G157" t="s">
        <v>702</v>
      </c>
      <c r="H157" t="s">
        <v>57</v>
      </c>
      <c r="I157" t="s">
        <v>703</v>
      </c>
      <c r="J157" t="s">
        <v>58</v>
      </c>
      <c r="K157" t="s">
        <v>704</v>
      </c>
      <c r="L157" t="s">
        <v>59</v>
      </c>
      <c r="M157" t="s">
        <v>740</v>
      </c>
      <c r="N157" t="s">
        <v>130</v>
      </c>
      <c r="O157" t="s">
        <v>618</v>
      </c>
      <c r="P157" t="s">
        <v>305</v>
      </c>
      <c r="Q157" t="s">
        <v>943</v>
      </c>
      <c r="R157" t="s">
        <v>944</v>
      </c>
      <c r="S157" t="s">
        <v>325</v>
      </c>
      <c r="T157" t="s">
        <v>326</v>
      </c>
      <c r="U157" t="s">
        <v>1270</v>
      </c>
      <c r="V157" t="s">
        <v>898</v>
      </c>
    </row>
    <row r="158" spans="1:22" hidden="1" x14ac:dyDescent="0.3">
      <c r="A158" t="s">
        <v>609</v>
      </c>
      <c r="B158" t="s">
        <v>610</v>
      </c>
      <c r="C158" t="s">
        <v>611</v>
      </c>
      <c r="D158" t="s">
        <v>612</v>
      </c>
      <c r="E158" t="s">
        <v>613</v>
      </c>
      <c r="F158" t="s">
        <v>614</v>
      </c>
      <c r="G158" t="s">
        <v>702</v>
      </c>
      <c r="H158" t="s">
        <v>57</v>
      </c>
      <c r="I158" t="s">
        <v>703</v>
      </c>
      <c r="J158" t="s">
        <v>58</v>
      </c>
      <c r="K158" t="s">
        <v>704</v>
      </c>
      <c r="L158" t="s">
        <v>59</v>
      </c>
      <c r="M158" t="s">
        <v>740</v>
      </c>
      <c r="N158" t="s">
        <v>130</v>
      </c>
      <c r="O158" t="s">
        <v>618</v>
      </c>
      <c r="P158" t="s">
        <v>305</v>
      </c>
      <c r="Q158" t="s">
        <v>1024</v>
      </c>
      <c r="R158" t="s">
        <v>1025</v>
      </c>
      <c r="S158" t="s">
        <v>1258</v>
      </c>
      <c r="T158" t="s">
        <v>1259</v>
      </c>
      <c r="U158" t="s">
        <v>1271</v>
      </c>
      <c r="V158" t="s">
        <v>1018</v>
      </c>
    </row>
    <row r="159" spans="1:22" hidden="1" x14ac:dyDescent="0.3">
      <c r="A159" t="s">
        <v>609</v>
      </c>
      <c r="B159" t="s">
        <v>610</v>
      </c>
      <c r="C159" t="s">
        <v>611</v>
      </c>
      <c r="D159" t="s">
        <v>612</v>
      </c>
      <c r="E159" t="s">
        <v>613</v>
      </c>
      <c r="F159" t="s">
        <v>614</v>
      </c>
      <c r="G159" t="s">
        <v>702</v>
      </c>
      <c r="H159" t="s">
        <v>57</v>
      </c>
      <c r="I159" t="s">
        <v>703</v>
      </c>
      <c r="J159" t="s">
        <v>58</v>
      </c>
      <c r="K159" t="s">
        <v>704</v>
      </c>
      <c r="L159" t="s">
        <v>59</v>
      </c>
      <c r="M159" t="s">
        <v>740</v>
      </c>
      <c r="N159" t="s">
        <v>130</v>
      </c>
      <c r="O159" t="s">
        <v>618</v>
      </c>
      <c r="P159" t="s">
        <v>305</v>
      </c>
      <c r="Q159" t="s">
        <v>1024</v>
      </c>
      <c r="R159" t="s">
        <v>1025</v>
      </c>
      <c r="S159" t="s">
        <v>306</v>
      </c>
      <c r="T159" t="s">
        <v>307</v>
      </c>
      <c r="U159" t="s">
        <v>1272</v>
      </c>
      <c r="V159" t="s">
        <v>1018</v>
      </c>
    </row>
    <row r="160" spans="1:22" hidden="1" x14ac:dyDescent="0.3">
      <c r="A160" t="s">
        <v>609</v>
      </c>
      <c r="B160" t="s">
        <v>610</v>
      </c>
      <c r="C160" t="s">
        <v>611</v>
      </c>
      <c r="D160" t="s">
        <v>612</v>
      </c>
      <c r="E160" t="s">
        <v>613</v>
      </c>
      <c r="F160" t="s">
        <v>614</v>
      </c>
      <c r="G160" t="s">
        <v>702</v>
      </c>
      <c r="H160" t="s">
        <v>57</v>
      </c>
      <c r="I160" t="s">
        <v>703</v>
      </c>
      <c r="J160" t="s">
        <v>58</v>
      </c>
      <c r="K160" t="s">
        <v>704</v>
      </c>
      <c r="L160" t="s">
        <v>59</v>
      </c>
      <c r="M160" t="s">
        <v>740</v>
      </c>
      <c r="N160" t="s">
        <v>130</v>
      </c>
      <c r="O160" t="s">
        <v>618</v>
      </c>
      <c r="P160" t="s">
        <v>305</v>
      </c>
      <c r="Q160" t="s">
        <v>1024</v>
      </c>
      <c r="R160" t="s">
        <v>1025</v>
      </c>
      <c r="S160" t="s">
        <v>308</v>
      </c>
      <c r="T160" t="s">
        <v>309</v>
      </c>
      <c r="U160" t="s">
        <v>1273</v>
      </c>
      <c r="V160" t="s">
        <v>1018</v>
      </c>
    </row>
    <row r="161" spans="1:22" hidden="1" x14ac:dyDescent="0.3">
      <c r="A161" t="s">
        <v>609</v>
      </c>
      <c r="B161" t="s">
        <v>610</v>
      </c>
      <c r="C161" t="s">
        <v>611</v>
      </c>
      <c r="D161" t="s">
        <v>612</v>
      </c>
      <c r="E161" t="s">
        <v>613</v>
      </c>
      <c r="F161" t="s">
        <v>614</v>
      </c>
      <c r="G161" t="s">
        <v>702</v>
      </c>
      <c r="H161" t="s">
        <v>57</v>
      </c>
      <c r="I161" t="s">
        <v>703</v>
      </c>
      <c r="J161" t="s">
        <v>58</v>
      </c>
      <c r="K161" t="s">
        <v>704</v>
      </c>
      <c r="L161" t="s">
        <v>59</v>
      </c>
      <c r="M161" t="s">
        <v>740</v>
      </c>
      <c r="N161" t="s">
        <v>130</v>
      </c>
      <c r="O161" t="s">
        <v>618</v>
      </c>
      <c r="P161" t="s">
        <v>305</v>
      </c>
      <c r="Q161" t="s">
        <v>1024</v>
      </c>
      <c r="R161" t="s">
        <v>1025</v>
      </c>
      <c r="S161" t="s">
        <v>310</v>
      </c>
      <c r="T161" t="s">
        <v>311</v>
      </c>
      <c r="U161" t="s">
        <v>1274</v>
      </c>
      <c r="V161" t="s">
        <v>1018</v>
      </c>
    </row>
    <row r="162" spans="1:22" hidden="1" x14ac:dyDescent="0.3">
      <c r="A162" t="s">
        <v>609</v>
      </c>
      <c r="B162" t="s">
        <v>610</v>
      </c>
      <c r="C162" t="s">
        <v>611</v>
      </c>
      <c r="D162" t="s">
        <v>612</v>
      </c>
      <c r="E162" t="s">
        <v>613</v>
      </c>
      <c r="F162" t="s">
        <v>614</v>
      </c>
      <c r="G162" t="s">
        <v>702</v>
      </c>
      <c r="H162" t="s">
        <v>57</v>
      </c>
      <c r="I162" t="s">
        <v>703</v>
      </c>
      <c r="J162" t="s">
        <v>58</v>
      </c>
      <c r="K162" t="s">
        <v>704</v>
      </c>
      <c r="L162" t="s">
        <v>59</v>
      </c>
      <c r="M162" t="s">
        <v>740</v>
      </c>
      <c r="N162" t="s">
        <v>130</v>
      </c>
      <c r="O162" t="s">
        <v>618</v>
      </c>
      <c r="P162" t="s">
        <v>305</v>
      </c>
      <c r="Q162" t="s">
        <v>1024</v>
      </c>
      <c r="R162" t="s">
        <v>1025</v>
      </c>
      <c r="S162" t="s">
        <v>312</v>
      </c>
      <c r="T162" t="s">
        <v>313</v>
      </c>
      <c r="U162" t="s">
        <v>1275</v>
      </c>
      <c r="V162" t="s">
        <v>1018</v>
      </c>
    </row>
    <row r="163" spans="1:22" hidden="1" x14ac:dyDescent="0.3">
      <c r="A163" t="s">
        <v>609</v>
      </c>
      <c r="B163" t="s">
        <v>610</v>
      </c>
      <c r="C163" t="s">
        <v>611</v>
      </c>
      <c r="D163" t="s">
        <v>612</v>
      </c>
      <c r="E163" t="s">
        <v>613</v>
      </c>
      <c r="F163" t="s">
        <v>614</v>
      </c>
      <c r="G163" t="s">
        <v>702</v>
      </c>
      <c r="H163" t="s">
        <v>57</v>
      </c>
      <c r="I163" t="s">
        <v>703</v>
      </c>
      <c r="J163" t="s">
        <v>58</v>
      </c>
      <c r="K163" t="s">
        <v>704</v>
      </c>
      <c r="L163" t="s">
        <v>59</v>
      </c>
      <c r="M163" t="s">
        <v>740</v>
      </c>
      <c r="N163" t="s">
        <v>130</v>
      </c>
      <c r="O163" t="s">
        <v>618</v>
      </c>
      <c r="P163" t="s">
        <v>305</v>
      </c>
      <c r="Q163" t="s">
        <v>1024</v>
      </c>
      <c r="R163" t="s">
        <v>1025</v>
      </c>
      <c r="S163" t="s">
        <v>314</v>
      </c>
      <c r="T163" t="s">
        <v>315</v>
      </c>
      <c r="U163" t="s">
        <v>1276</v>
      </c>
      <c r="V163" t="s">
        <v>1018</v>
      </c>
    </row>
    <row r="164" spans="1:22" hidden="1" x14ac:dyDescent="0.3">
      <c r="A164" t="s">
        <v>609</v>
      </c>
      <c r="B164" t="s">
        <v>610</v>
      </c>
      <c r="C164" t="s">
        <v>611</v>
      </c>
      <c r="D164" t="s">
        <v>612</v>
      </c>
      <c r="E164" t="s">
        <v>613</v>
      </c>
      <c r="F164" t="s">
        <v>614</v>
      </c>
      <c r="G164" t="s">
        <v>702</v>
      </c>
      <c r="H164" t="s">
        <v>57</v>
      </c>
      <c r="I164" t="s">
        <v>703</v>
      </c>
      <c r="J164" t="s">
        <v>58</v>
      </c>
      <c r="K164" t="s">
        <v>704</v>
      </c>
      <c r="L164" t="s">
        <v>59</v>
      </c>
      <c r="M164" t="s">
        <v>740</v>
      </c>
      <c r="N164" t="s">
        <v>130</v>
      </c>
      <c r="O164" t="s">
        <v>618</v>
      </c>
      <c r="P164" t="s">
        <v>305</v>
      </c>
      <c r="Q164" t="s">
        <v>1024</v>
      </c>
      <c r="R164" t="s">
        <v>1025</v>
      </c>
      <c r="S164" t="s">
        <v>316</v>
      </c>
      <c r="T164" t="s">
        <v>317</v>
      </c>
      <c r="U164" t="s">
        <v>1277</v>
      </c>
      <c r="V164" t="s">
        <v>1018</v>
      </c>
    </row>
    <row r="165" spans="1:22" hidden="1" x14ac:dyDescent="0.3">
      <c r="A165" t="s">
        <v>609</v>
      </c>
      <c r="B165" t="s">
        <v>610</v>
      </c>
      <c r="C165" t="s">
        <v>611</v>
      </c>
      <c r="D165" t="s">
        <v>612</v>
      </c>
      <c r="E165" t="s">
        <v>613</v>
      </c>
      <c r="F165" t="s">
        <v>614</v>
      </c>
      <c r="G165" t="s">
        <v>702</v>
      </c>
      <c r="H165" t="s">
        <v>57</v>
      </c>
      <c r="I165" t="s">
        <v>703</v>
      </c>
      <c r="J165" t="s">
        <v>58</v>
      </c>
      <c r="K165" t="s">
        <v>704</v>
      </c>
      <c r="L165" t="s">
        <v>59</v>
      </c>
      <c r="M165" t="s">
        <v>740</v>
      </c>
      <c r="N165" t="s">
        <v>130</v>
      </c>
      <c r="O165" t="s">
        <v>618</v>
      </c>
      <c r="P165" t="s">
        <v>305</v>
      </c>
      <c r="Q165" t="s">
        <v>1024</v>
      </c>
      <c r="R165" t="s">
        <v>1025</v>
      </c>
      <c r="S165" t="s">
        <v>318</v>
      </c>
      <c r="T165" t="s">
        <v>319</v>
      </c>
      <c r="U165" t="s">
        <v>1278</v>
      </c>
      <c r="V165" t="s">
        <v>1018</v>
      </c>
    </row>
    <row r="166" spans="1:22" hidden="1" x14ac:dyDescent="0.3">
      <c r="A166" t="s">
        <v>609</v>
      </c>
      <c r="B166" t="s">
        <v>610</v>
      </c>
      <c r="C166" t="s">
        <v>611</v>
      </c>
      <c r="D166" t="s">
        <v>612</v>
      </c>
      <c r="E166" t="s">
        <v>613</v>
      </c>
      <c r="F166" t="s">
        <v>614</v>
      </c>
      <c r="G166" t="s">
        <v>702</v>
      </c>
      <c r="H166" t="s">
        <v>57</v>
      </c>
      <c r="I166" t="s">
        <v>703</v>
      </c>
      <c r="J166" t="s">
        <v>58</v>
      </c>
      <c r="K166" t="s">
        <v>704</v>
      </c>
      <c r="L166" t="s">
        <v>59</v>
      </c>
      <c r="M166" t="s">
        <v>740</v>
      </c>
      <c r="N166" t="s">
        <v>130</v>
      </c>
      <c r="O166" t="s">
        <v>618</v>
      </c>
      <c r="P166" t="s">
        <v>305</v>
      </c>
      <c r="Q166" t="s">
        <v>1024</v>
      </c>
      <c r="R166" t="s">
        <v>1025</v>
      </c>
      <c r="S166" t="s">
        <v>320</v>
      </c>
      <c r="T166" t="s">
        <v>321</v>
      </c>
      <c r="U166" t="s">
        <v>1279</v>
      </c>
      <c r="V166" t="s">
        <v>1018</v>
      </c>
    </row>
    <row r="167" spans="1:22" hidden="1" x14ac:dyDescent="0.3">
      <c r="A167" t="s">
        <v>609</v>
      </c>
      <c r="B167" t="s">
        <v>610</v>
      </c>
      <c r="C167" t="s">
        <v>611</v>
      </c>
      <c r="D167" t="s">
        <v>612</v>
      </c>
      <c r="E167" t="s">
        <v>613</v>
      </c>
      <c r="F167" t="s">
        <v>614</v>
      </c>
      <c r="G167" t="s">
        <v>702</v>
      </c>
      <c r="H167" t="s">
        <v>57</v>
      </c>
      <c r="I167" t="s">
        <v>703</v>
      </c>
      <c r="J167" t="s">
        <v>58</v>
      </c>
      <c r="K167" t="s">
        <v>704</v>
      </c>
      <c r="L167" t="s">
        <v>59</v>
      </c>
      <c r="M167" t="s">
        <v>740</v>
      </c>
      <c r="N167" t="s">
        <v>130</v>
      </c>
      <c r="O167" t="s">
        <v>618</v>
      </c>
      <c r="P167" t="s">
        <v>305</v>
      </c>
      <c r="Q167" t="s">
        <v>1024</v>
      </c>
      <c r="R167" t="s">
        <v>1025</v>
      </c>
      <c r="S167" t="s">
        <v>323</v>
      </c>
      <c r="T167" t="s">
        <v>324</v>
      </c>
      <c r="U167" t="s">
        <v>1280</v>
      </c>
      <c r="V167" t="s">
        <v>1018</v>
      </c>
    </row>
    <row r="168" spans="1:22" hidden="1" x14ac:dyDescent="0.3">
      <c r="A168" t="s">
        <v>609</v>
      </c>
      <c r="B168" t="s">
        <v>610</v>
      </c>
      <c r="C168" t="s">
        <v>611</v>
      </c>
      <c r="D168" t="s">
        <v>612</v>
      </c>
      <c r="E168" t="s">
        <v>613</v>
      </c>
      <c r="F168" t="s">
        <v>614</v>
      </c>
      <c r="G168" t="s">
        <v>702</v>
      </c>
      <c r="H168" t="s">
        <v>57</v>
      </c>
      <c r="I168" t="s">
        <v>703</v>
      </c>
      <c r="J168" t="s">
        <v>58</v>
      </c>
      <c r="K168" t="s">
        <v>704</v>
      </c>
      <c r="L168" t="s">
        <v>59</v>
      </c>
      <c r="M168" t="s">
        <v>740</v>
      </c>
      <c r="N168" t="s">
        <v>130</v>
      </c>
      <c r="O168" t="s">
        <v>618</v>
      </c>
      <c r="P168" t="s">
        <v>305</v>
      </c>
      <c r="Q168" t="s">
        <v>1024</v>
      </c>
      <c r="R168" t="s">
        <v>1025</v>
      </c>
      <c r="S168" t="s">
        <v>325</v>
      </c>
      <c r="T168" t="s">
        <v>326</v>
      </c>
      <c r="U168" t="s">
        <v>1281</v>
      </c>
      <c r="V168" t="s">
        <v>1018</v>
      </c>
    </row>
    <row r="169" spans="1:22" hidden="1" x14ac:dyDescent="0.3">
      <c r="A169" t="s">
        <v>609</v>
      </c>
      <c r="B169" t="s">
        <v>610</v>
      </c>
      <c r="C169" t="s">
        <v>611</v>
      </c>
      <c r="D169" t="s">
        <v>612</v>
      </c>
      <c r="E169" t="s">
        <v>613</v>
      </c>
      <c r="F169" t="s">
        <v>614</v>
      </c>
      <c r="G169" t="s">
        <v>702</v>
      </c>
      <c r="H169" t="s">
        <v>57</v>
      </c>
      <c r="I169" t="s">
        <v>703</v>
      </c>
      <c r="J169" t="s">
        <v>58</v>
      </c>
      <c r="K169" t="s">
        <v>704</v>
      </c>
      <c r="L169" t="s">
        <v>59</v>
      </c>
      <c r="M169" t="s">
        <v>740</v>
      </c>
      <c r="N169" t="s">
        <v>130</v>
      </c>
      <c r="O169" t="s">
        <v>741</v>
      </c>
      <c r="P169" t="s">
        <v>131</v>
      </c>
      <c r="Q169" t="s">
        <v>943</v>
      </c>
      <c r="R169" t="s">
        <v>945</v>
      </c>
      <c r="S169" t="s">
        <v>327</v>
      </c>
      <c r="T169" t="s">
        <v>133</v>
      </c>
      <c r="U169" t="s">
        <v>1282</v>
      </c>
      <c r="V169" t="s">
        <v>898</v>
      </c>
    </row>
    <row r="170" spans="1:22" hidden="1" x14ac:dyDescent="0.3">
      <c r="A170" t="s">
        <v>609</v>
      </c>
      <c r="B170" t="s">
        <v>610</v>
      </c>
      <c r="C170" t="s">
        <v>611</v>
      </c>
      <c r="D170" t="s">
        <v>612</v>
      </c>
      <c r="E170" t="s">
        <v>613</v>
      </c>
      <c r="F170" t="s">
        <v>614</v>
      </c>
      <c r="G170" t="s">
        <v>702</v>
      </c>
      <c r="H170" t="s">
        <v>57</v>
      </c>
      <c r="I170" t="s">
        <v>703</v>
      </c>
      <c r="J170" t="s">
        <v>58</v>
      </c>
      <c r="K170" t="s">
        <v>704</v>
      </c>
      <c r="L170" t="s">
        <v>59</v>
      </c>
      <c r="M170" t="s">
        <v>740</v>
      </c>
      <c r="N170" t="s">
        <v>130</v>
      </c>
      <c r="O170" t="s">
        <v>741</v>
      </c>
      <c r="P170" t="s">
        <v>131</v>
      </c>
      <c r="Q170" t="s">
        <v>943</v>
      </c>
      <c r="R170" t="s">
        <v>945</v>
      </c>
      <c r="S170" t="s">
        <v>1283</v>
      </c>
      <c r="T170" t="s">
        <v>1284</v>
      </c>
      <c r="U170" t="s">
        <v>1285</v>
      </c>
      <c r="V170" t="s">
        <v>898</v>
      </c>
    </row>
    <row r="171" spans="1:22" hidden="1" x14ac:dyDescent="0.3">
      <c r="A171" t="s">
        <v>609</v>
      </c>
      <c r="B171" t="s">
        <v>610</v>
      </c>
      <c r="C171" t="s">
        <v>611</v>
      </c>
      <c r="D171" t="s">
        <v>612</v>
      </c>
      <c r="E171" t="s">
        <v>613</v>
      </c>
      <c r="F171" t="s">
        <v>614</v>
      </c>
      <c r="G171" t="s">
        <v>702</v>
      </c>
      <c r="H171" t="s">
        <v>57</v>
      </c>
      <c r="I171" t="s">
        <v>703</v>
      </c>
      <c r="J171" t="s">
        <v>58</v>
      </c>
      <c r="K171" t="s">
        <v>704</v>
      </c>
      <c r="L171" t="s">
        <v>59</v>
      </c>
      <c r="M171" t="s">
        <v>740</v>
      </c>
      <c r="N171" t="s">
        <v>130</v>
      </c>
      <c r="O171" t="s">
        <v>741</v>
      </c>
      <c r="P171" t="s">
        <v>131</v>
      </c>
      <c r="Q171" t="s">
        <v>943</v>
      </c>
      <c r="R171" t="s">
        <v>945</v>
      </c>
      <c r="S171" t="s">
        <v>286</v>
      </c>
      <c r="T171" t="s">
        <v>99</v>
      </c>
      <c r="U171" t="s">
        <v>1286</v>
      </c>
      <c r="V171" t="s">
        <v>898</v>
      </c>
    </row>
    <row r="172" spans="1:22" hidden="1" x14ac:dyDescent="0.3">
      <c r="A172" t="s">
        <v>609</v>
      </c>
      <c r="B172" t="s">
        <v>610</v>
      </c>
      <c r="C172" t="s">
        <v>611</v>
      </c>
      <c r="D172" t="s">
        <v>612</v>
      </c>
      <c r="E172" t="s">
        <v>613</v>
      </c>
      <c r="F172" t="s">
        <v>614</v>
      </c>
      <c r="G172" t="s">
        <v>702</v>
      </c>
      <c r="H172" t="s">
        <v>57</v>
      </c>
      <c r="I172" t="s">
        <v>703</v>
      </c>
      <c r="J172" t="s">
        <v>58</v>
      </c>
      <c r="K172" t="s">
        <v>704</v>
      </c>
      <c r="L172" t="s">
        <v>59</v>
      </c>
      <c r="M172" t="s">
        <v>740</v>
      </c>
      <c r="N172" t="s">
        <v>130</v>
      </c>
      <c r="O172" t="s">
        <v>741</v>
      </c>
      <c r="P172" t="s">
        <v>131</v>
      </c>
      <c r="Q172" t="s">
        <v>943</v>
      </c>
      <c r="R172" t="s">
        <v>945</v>
      </c>
      <c r="S172" t="s">
        <v>352</v>
      </c>
      <c r="T172" t="s">
        <v>353</v>
      </c>
      <c r="U172" t="s">
        <v>1287</v>
      </c>
      <c r="V172" t="s">
        <v>898</v>
      </c>
    </row>
    <row r="173" spans="1:22" hidden="1" x14ac:dyDescent="0.3">
      <c r="A173" t="s">
        <v>609</v>
      </c>
      <c r="B173" t="s">
        <v>610</v>
      </c>
      <c r="C173" t="s">
        <v>611</v>
      </c>
      <c r="D173" t="s">
        <v>612</v>
      </c>
      <c r="E173" t="s">
        <v>613</v>
      </c>
      <c r="F173" t="s">
        <v>614</v>
      </c>
      <c r="G173" t="s">
        <v>702</v>
      </c>
      <c r="H173" t="s">
        <v>57</v>
      </c>
      <c r="I173" t="s">
        <v>703</v>
      </c>
      <c r="J173" t="s">
        <v>58</v>
      </c>
      <c r="K173" t="s">
        <v>704</v>
      </c>
      <c r="L173" t="s">
        <v>59</v>
      </c>
      <c r="M173" t="s">
        <v>740</v>
      </c>
      <c r="N173" t="s">
        <v>130</v>
      </c>
      <c r="O173" t="s">
        <v>741</v>
      </c>
      <c r="P173" t="s">
        <v>131</v>
      </c>
      <c r="Q173" t="s">
        <v>946</v>
      </c>
      <c r="R173" t="s">
        <v>947</v>
      </c>
      <c r="S173" t="s">
        <v>327</v>
      </c>
      <c r="T173" t="s">
        <v>133</v>
      </c>
      <c r="U173" t="s">
        <v>1288</v>
      </c>
      <c r="V173" t="s">
        <v>898</v>
      </c>
    </row>
    <row r="174" spans="1:22" hidden="1" x14ac:dyDescent="0.3">
      <c r="A174" t="s">
        <v>609</v>
      </c>
      <c r="B174" t="s">
        <v>610</v>
      </c>
      <c r="C174" t="s">
        <v>611</v>
      </c>
      <c r="D174" t="s">
        <v>612</v>
      </c>
      <c r="E174" t="s">
        <v>613</v>
      </c>
      <c r="F174" t="s">
        <v>614</v>
      </c>
      <c r="G174" t="s">
        <v>702</v>
      </c>
      <c r="H174" t="s">
        <v>57</v>
      </c>
      <c r="I174" t="s">
        <v>703</v>
      </c>
      <c r="J174" t="s">
        <v>58</v>
      </c>
      <c r="K174" t="s">
        <v>704</v>
      </c>
      <c r="L174" t="s">
        <v>59</v>
      </c>
      <c r="M174" t="s">
        <v>740</v>
      </c>
      <c r="N174" t="s">
        <v>130</v>
      </c>
      <c r="O174" t="s">
        <v>741</v>
      </c>
      <c r="P174" t="s">
        <v>131</v>
      </c>
      <c r="Q174" t="s">
        <v>946</v>
      </c>
      <c r="R174" t="s">
        <v>947</v>
      </c>
      <c r="S174" t="s">
        <v>328</v>
      </c>
      <c r="T174" t="s">
        <v>143</v>
      </c>
      <c r="U174" t="s">
        <v>1289</v>
      </c>
      <c r="V174" t="s">
        <v>898</v>
      </c>
    </row>
    <row r="175" spans="1:22" hidden="1" x14ac:dyDescent="0.3">
      <c r="A175" t="s">
        <v>609</v>
      </c>
      <c r="B175" t="s">
        <v>610</v>
      </c>
      <c r="C175" t="s">
        <v>611</v>
      </c>
      <c r="D175" t="s">
        <v>612</v>
      </c>
      <c r="E175" t="s">
        <v>613</v>
      </c>
      <c r="F175" t="s">
        <v>614</v>
      </c>
      <c r="G175" t="s">
        <v>702</v>
      </c>
      <c r="H175" t="s">
        <v>57</v>
      </c>
      <c r="I175" t="s">
        <v>703</v>
      </c>
      <c r="J175" t="s">
        <v>58</v>
      </c>
      <c r="K175" t="s">
        <v>704</v>
      </c>
      <c r="L175" t="s">
        <v>59</v>
      </c>
      <c r="M175" t="s">
        <v>740</v>
      </c>
      <c r="N175" t="s">
        <v>130</v>
      </c>
      <c r="O175" t="s">
        <v>741</v>
      </c>
      <c r="P175" t="s">
        <v>131</v>
      </c>
      <c r="Q175" t="s">
        <v>946</v>
      </c>
      <c r="R175" t="s">
        <v>947</v>
      </c>
      <c r="S175" t="s">
        <v>296</v>
      </c>
      <c r="T175" t="s">
        <v>266</v>
      </c>
      <c r="U175" t="s">
        <v>1290</v>
      </c>
      <c r="V175" t="s">
        <v>898</v>
      </c>
    </row>
    <row r="176" spans="1:22" hidden="1" x14ac:dyDescent="0.3">
      <c r="A176" t="s">
        <v>609</v>
      </c>
      <c r="B176" t="s">
        <v>610</v>
      </c>
      <c r="C176" t="s">
        <v>611</v>
      </c>
      <c r="D176" t="s">
        <v>612</v>
      </c>
      <c r="E176" t="s">
        <v>613</v>
      </c>
      <c r="F176" t="s">
        <v>614</v>
      </c>
      <c r="G176" t="s">
        <v>702</v>
      </c>
      <c r="H176" t="s">
        <v>57</v>
      </c>
      <c r="I176" t="s">
        <v>703</v>
      </c>
      <c r="J176" t="s">
        <v>58</v>
      </c>
      <c r="K176" t="s">
        <v>704</v>
      </c>
      <c r="L176" t="s">
        <v>59</v>
      </c>
      <c r="M176" t="s">
        <v>740</v>
      </c>
      <c r="N176" t="s">
        <v>130</v>
      </c>
      <c r="O176" t="s">
        <v>741</v>
      </c>
      <c r="P176" t="s">
        <v>131</v>
      </c>
      <c r="Q176" t="s">
        <v>948</v>
      </c>
      <c r="R176" t="s">
        <v>949</v>
      </c>
      <c r="S176" t="s">
        <v>1291</v>
      </c>
      <c r="T176" t="s">
        <v>1292</v>
      </c>
      <c r="U176" t="s">
        <v>1293</v>
      </c>
      <c r="V176" t="s">
        <v>898</v>
      </c>
    </row>
    <row r="177" spans="1:22" hidden="1" x14ac:dyDescent="0.3">
      <c r="A177" t="s">
        <v>609</v>
      </c>
      <c r="B177" t="s">
        <v>610</v>
      </c>
      <c r="C177" t="s">
        <v>611</v>
      </c>
      <c r="D177" t="s">
        <v>612</v>
      </c>
      <c r="E177" t="s">
        <v>613</v>
      </c>
      <c r="F177" t="s">
        <v>614</v>
      </c>
      <c r="G177" t="s">
        <v>702</v>
      </c>
      <c r="H177" t="s">
        <v>57</v>
      </c>
      <c r="I177" t="s">
        <v>703</v>
      </c>
      <c r="J177" t="s">
        <v>58</v>
      </c>
      <c r="K177" t="s">
        <v>704</v>
      </c>
      <c r="L177" t="s">
        <v>59</v>
      </c>
      <c r="M177" t="s">
        <v>740</v>
      </c>
      <c r="N177" t="s">
        <v>130</v>
      </c>
      <c r="O177" t="s">
        <v>741</v>
      </c>
      <c r="P177" t="s">
        <v>131</v>
      </c>
      <c r="Q177" t="s">
        <v>948</v>
      </c>
      <c r="R177" t="s">
        <v>949</v>
      </c>
      <c r="S177" t="s">
        <v>1294</v>
      </c>
      <c r="T177" t="s">
        <v>1295</v>
      </c>
      <c r="U177" t="s">
        <v>1296</v>
      </c>
      <c r="V177" t="s">
        <v>898</v>
      </c>
    </row>
    <row r="178" spans="1:22" hidden="1" x14ac:dyDescent="0.3">
      <c r="A178" t="s">
        <v>609</v>
      </c>
      <c r="B178" t="s">
        <v>610</v>
      </c>
      <c r="C178" t="s">
        <v>611</v>
      </c>
      <c r="D178" t="s">
        <v>612</v>
      </c>
      <c r="E178" t="s">
        <v>613</v>
      </c>
      <c r="F178" t="s">
        <v>614</v>
      </c>
      <c r="G178" t="s">
        <v>702</v>
      </c>
      <c r="H178" t="s">
        <v>57</v>
      </c>
      <c r="I178" t="s">
        <v>703</v>
      </c>
      <c r="J178" t="s">
        <v>58</v>
      </c>
      <c r="K178" t="s">
        <v>704</v>
      </c>
      <c r="L178" t="s">
        <v>59</v>
      </c>
      <c r="M178" t="s">
        <v>740</v>
      </c>
      <c r="N178" t="s">
        <v>130</v>
      </c>
      <c r="O178" t="s">
        <v>741</v>
      </c>
      <c r="P178" t="s">
        <v>131</v>
      </c>
      <c r="Q178" t="s">
        <v>948</v>
      </c>
      <c r="R178" t="s">
        <v>949</v>
      </c>
      <c r="S178" t="s">
        <v>329</v>
      </c>
      <c r="T178" t="s">
        <v>148</v>
      </c>
      <c r="U178" t="s">
        <v>1297</v>
      </c>
      <c r="V178" t="s">
        <v>898</v>
      </c>
    </row>
    <row r="179" spans="1:22" hidden="1" x14ac:dyDescent="0.3">
      <c r="A179" t="s">
        <v>609</v>
      </c>
      <c r="B179" t="s">
        <v>610</v>
      </c>
      <c r="C179" t="s">
        <v>611</v>
      </c>
      <c r="D179" t="s">
        <v>612</v>
      </c>
      <c r="E179" t="s">
        <v>613</v>
      </c>
      <c r="F179" t="s">
        <v>614</v>
      </c>
      <c r="G179" t="s">
        <v>702</v>
      </c>
      <c r="H179" t="s">
        <v>57</v>
      </c>
      <c r="I179" t="s">
        <v>703</v>
      </c>
      <c r="J179" t="s">
        <v>58</v>
      </c>
      <c r="K179" t="s">
        <v>704</v>
      </c>
      <c r="L179" t="s">
        <v>59</v>
      </c>
      <c r="M179" t="s">
        <v>740</v>
      </c>
      <c r="N179" t="s">
        <v>130</v>
      </c>
      <c r="O179" t="s">
        <v>741</v>
      </c>
      <c r="P179" t="s">
        <v>131</v>
      </c>
      <c r="Q179" t="s">
        <v>948</v>
      </c>
      <c r="R179" t="s">
        <v>949</v>
      </c>
      <c r="S179" t="s">
        <v>330</v>
      </c>
      <c r="T179" t="s">
        <v>270</v>
      </c>
      <c r="U179" t="s">
        <v>1298</v>
      </c>
      <c r="V179" t="s">
        <v>898</v>
      </c>
    </row>
    <row r="180" spans="1:22" hidden="1" x14ac:dyDescent="0.3">
      <c r="A180" t="s">
        <v>609</v>
      </c>
      <c r="B180" t="s">
        <v>610</v>
      </c>
      <c r="C180" t="s">
        <v>611</v>
      </c>
      <c r="D180" t="s">
        <v>612</v>
      </c>
      <c r="E180" t="s">
        <v>613</v>
      </c>
      <c r="F180" t="s">
        <v>614</v>
      </c>
      <c r="G180" t="s">
        <v>702</v>
      </c>
      <c r="H180" t="s">
        <v>57</v>
      </c>
      <c r="I180" t="s">
        <v>703</v>
      </c>
      <c r="J180" t="s">
        <v>58</v>
      </c>
      <c r="K180" t="s">
        <v>704</v>
      </c>
      <c r="L180" t="s">
        <v>59</v>
      </c>
      <c r="M180" t="s">
        <v>740</v>
      </c>
      <c r="N180" t="s">
        <v>130</v>
      </c>
      <c r="O180" t="s">
        <v>741</v>
      </c>
      <c r="P180" t="s">
        <v>131</v>
      </c>
      <c r="Q180" t="s">
        <v>950</v>
      </c>
      <c r="R180" t="s">
        <v>951</v>
      </c>
      <c r="S180" t="s">
        <v>327</v>
      </c>
      <c r="T180" t="s">
        <v>133</v>
      </c>
      <c r="U180" t="s">
        <v>1299</v>
      </c>
      <c r="V180" t="s">
        <v>898</v>
      </c>
    </row>
    <row r="181" spans="1:22" hidden="1" x14ac:dyDescent="0.3">
      <c r="A181" t="s">
        <v>609</v>
      </c>
      <c r="B181" t="s">
        <v>610</v>
      </c>
      <c r="C181" t="s">
        <v>611</v>
      </c>
      <c r="D181" t="s">
        <v>612</v>
      </c>
      <c r="E181" t="s">
        <v>613</v>
      </c>
      <c r="F181" t="s">
        <v>614</v>
      </c>
      <c r="G181" t="s">
        <v>702</v>
      </c>
      <c r="H181" t="s">
        <v>57</v>
      </c>
      <c r="I181" t="s">
        <v>703</v>
      </c>
      <c r="J181" t="s">
        <v>58</v>
      </c>
      <c r="K181" t="s">
        <v>704</v>
      </c>
      <c r="L181" t="s">
        <v>59</v>
      </c>
      <c r="M181" t="s">
        <v>740</v>
      </c>
      <c r="N181" t="s">
        <v>130</v>
      </c>
      <c r="O181" t="s">
        <v>741</v>
      </c>
      <c r="P181" t="s">
        <v>131</v>
      </c>
      <c r="Q181" t="s">
        <v>950</v>
      </c>
      <c r="R181" t="s">
        <v>951</v>
      </c>
      <c r="S181" t="s">
        <v>331</v>
      </c>
      <c r="T181" t="s">
        <v>153</v>
      </c>
      <c r="U181" t="s">
        <v>1300</v>
      </c>
      <c r="V181" t="s">
        <v>898</v>
      </c>
    </row>
    <row r="182" spans="1:22" hidden="1" x14ac:dyDescent="0.3">
      <c r="A182" t="s">
        <v>609</v>
      </c>
      <c r="B182" t="s">
        <v>610</v>
      </c>
      <c r="C182" t="s">
        <v>611</v>
      </c>
      <c r="D182" t="s">
        <v>612</v>
      </c>
      <c r="E182" t="s">
        <v>613</v>
      </c>
      <c r="F182" t="s">
        <v>614</v>
      </c>
      <c r="G182" t="s">
        <v>702</v>
      </c>
      <c r="H182" t="s">
        <v>57</v>
      </c>
      <c r="I182" t="s">
        <v>703</v>
      </c>
      <c r="J182" t="s">
        <v>58</v>
      </c>
      <c r="K182" t="s">
        <v>704</v>
      </c>
      <c r="L182" t="s">
        <v>59</v>
      </c>
      <c r="M182" t="s">
        <v>740</v>
      </c>
      <c r="N182" t="s">
        <v>130</v>
      </c>
      <c r="O182" t="s">
        <v>741</v>
      </c>
      <c r="P182" t="s">
        <v>131</v>
      </c>
      <c r="Q182" t="s">
        <v>950</v>
      </c>
      <c r="R182" t="s">
        <v>951</v>
      </c>
      <c r="S182" t="s">
        <v>281</v>
      </c>
      <c r="T182" t="s">
        <v>33</v>
      </c>
      <c r="U182" t="s">
        <v>1301</v>
      </c>
      <c r="V182" t="s">
        <v>898</v>
      </c>
    </row>
    <row r="183" spans="1:22" hidden="1" x14ac:dyDescent="0.3">
      <c r="A183" t="s">
        <v>609</v>
      </c>
      <c r="B183" t="s">
        <v>610</v>
      </c>
      <c r="C183" t="s">
        <v>611</v>
      </c>
      <c r="D183" t="s">
        <v>612</v>
      </c>
      <c r="E183" t="s">
        <v>613</v>
      </c>
      <c r="F183" t="s">
        <v>614</v>
      </c>
      <c r="G183" t="s">
        <v>702</v>
      </c>
      <c r="H183" t="s">
        <v>57</v>
      </c>
      <c r="I183" t="s">
        <v>703</v>
      </c>
      <c r="J183" t="s">
        <v>58</v>
      </c>
      <c r="K183" t="s">
        <v>704</v>
      </c>
      <c r="L183" t="s">
        <v>59</v>
      </c>
      <c r="M183" t="s">
        <v>740</v>
      </c>
      <c r="N183" t="s">
        <v>130</v>
      </c>
      <c r="O183" t="s">
        <v>741</v>
      </c>
      <c r="P183" t="s">
        <v>131</v>
      </c>
      <c r="Q183" t="s">
        <v>950</v>
      </c>
      <c r="R183" t="s">
        <v>951</v>
      </c>
      <c r="S183" t="s">
        <v>286</v>
      </c>
      <c r="T183" t="s">
        <v>99</v>
      </c>
      <c r="U183" t="s">
        <v>1302</v>
      </c>
      <c r="V183" t="s">
        <v>898</v>
      </c>
    </row>
    <row r="184" spans="1:22" hidden="1" x14ac:dyDescent="0.3">
      <c r="A184" t="s">
        <v>609</v>
      </c>
      <c r="B184" t="s">
        <v>610</v>
      </c>
      <c r="C184" t="s">
        <v>611</v>
      </c>
      <c r="D184" t="s">
        <v>612</v>
      </c>
      <c r="E184" t="s">
        <v>613</v>
      </c>
      <c r="F184" t="s">
        <v>614</v>
      </c>
      <c r="G184" t="s">
        <v>702</v>
      </c>
      <c r="H184" t="s">
        <v>57</v>
      </c>
      <c r="I184" t="s">
        <v>703</v>
      </c>
      <c r="J184" t="s">
        <v>58</v>
      </c>
      <c r="K184" t="s">
        <v>704</v>
      </c>
      <c r="L184" t="s">
        <v>59</v>
      </c>
      <c r="M184" t="s">
        <v>740</v>
      </c>
      <c r="N184" t="s">
        <v>130</v>
      </c>
      <c r="O184" t="s">
        <v>741</v>
      </c>
      <c r="P184" t="s">
        <v>131</v>
      </c>
      <c r="Q184" t="s">
        <v>584</v>
      </c>
      <c r="R184" t="s">
        <v>952</v>
      </c>
      <c r="S184" t="s">
        <v>327</v>
      </c>
      <c r="T184" t="s">
        <v>133</v>
      </c>
      <c r="U184" t="s">
        <v>1303</v>
      </c>
      <c r="V184" t="s">
        <v>898</v>
      </c>
    </row>
    <row r="185" spans="1:22" hidden="1" x14ac:dyDescent="0.3">
      <c r="A185" t="s">
        <v>609</v>
      </c>
      <c r="B185" t="s">
        <v>610</v>
      </c>
      <c r="C185" t="s">
        <v>611</v>
      </c>
      <c r="D185" t="s">
        <v>612</v>
      </c>
      <c r="E185" t="s">
        <v>613</v>
      </c>
      <c r="F185" t="s">
        <v>614</v>
      </c>
      <c r="G185" t="s">
        <v>702</v>
      </c>
      <c r="H185" t="s">
        <v>57</v>
      </c>
      <c r="I185" t="s">
        <v>703</v>
      </c>
      <c r="J185" t="s">
        <v>58</v>
      </c>
      <c r="K185" t="s">
        <v>704</v>
      </c>
      <c r="L185" t="s">
        <v>59</v>
      </c>
      <c r="M185" t="s">
        <v>740</v>
      </c>
      <c r="N185" t="s">
        <v>130</v>
      </c>
      <c r="O185" t="s">
        <v>741</v>
      </c>
      <c r="P185" t="s">
        <v>131</v>
      </c>
      <c r="Q185" t="s">
        <v>953</v>
      </c>
      <c r="R185" t="s">
        <v>954</v>
      </c>
      <c r="S185" t="s">
        <v>1304</v>
      </c>
      <c r="T185" t="s">
        <v>1305</v>
      </c>
      <c r="U185" t="s">
        <v>1306</v>
      </c>
      <c r="V185" t="s">
        <v>898</v>
      </c>
    </row>
    <row r="186" spans="1:22" hidden="1" x14ac:dyDescent="0.3">
      <c r="A186" t="s">
        <v>609</v>
      </c>
      <c r="B186" t="s">
        <v>610</v>
      </c>
      <c r="C186" t="s">
        <v>611</v>
      </c>
      <c r="D186" t="s">
        <v>612</v>
      </c>
      <c r="E186" t="s">
        <v>613</v>
      </c>
      <c r="F186" t="s">
        <v>614</v>
      </c>
      <c r="G186" t="s">
        <v>702</v>
      </c>
      <c r="H186" t="s">
        <v>57</v>
      </c>
      <c r="I186" t="s">
        <v>703</v>
      </c>
      <c r="J186" t="s">
        <v>58</v>
      </c>
      <c r="K186" t="s">
        <v>704</v>
      </c>
      <c r="L186" t="s">
        <v>59</v>
      </c>
      <c r="M186" t="s">
        <v>740</v>
      </c>
      <c r="N186" t="s">
        <v>130</v>
      </c>
      <c r="O186" t="s">
        <v>741</v>
      </c>
      <c r="P186" t="s">
        <v>131</v>
      </c>
      <c r="Q186" t="s">
        <v>953</v>
      </c>
      <c r="R186" t="s">
        <v>954</v>
      </c>
      <c r="S186" t="s">
        <v>1307</v>
      </c>
      <c r="T186" t="s">
        <v>1308</v>
      </c>
      <c r="U186" t="s">
        <v>1309</v>
      </c>
      <c r="V186" t="s">
        <v>898</v>
      </c>
    </row>
    <row r="187" spans="1:22" hidden="1" x14ac:dyDescent="0.3">
      <c r="A187" t="s">
        <v>609</v>
      </c>
      <c r="B187" t="s">
        <v>610</v>
      </c>
      <c r="C187" t="s">
        <v>611</v>
      </c>
      <c r="D187" t="s">
        <v>612</v>
      </c>
      <c r="E187" t="s">
        <v>613</v>
      </c>
      <c r="F187" t="s">
        <v>614</v>
      </c>
      <c r="G187" t="s">
        <v>702</v>
      </c>
      <c r="H187" t="s">
        <v>57</v>
      </c>
      <c r="I187" t="s">
        <v>703</v>
      </c>
      <c r="J187" t="s">
        <v>58</v>
      </c>
      <c r="K187" t="s">
        <v>704</v>
      </c>
      <c r="L187" t="s">
        <v>59</v>
      </c>
      <c r="M187" t="s">
        <v>740</v>
      </c>
      <c r="N187" t="s">
        <v>130</v>
      </c>
      <c r="O187" t="s">
        <v>741</v>
      </c>
      <c r="P187" t="s">
        <v>131</v>
      </c>
      <c r="Q187" t="s">
        <v>953</v>
      </c>
      <c r="R187" t="s">
        <v>954</v>
      </c>
      <c r="S187" t="s">
        <v>1310</v>
      </c>
      <c r="T187" t="s">
        <v>1311</v>
      </c>
      <c r="U187" t="s">
        <v>1312</v>
      </c>
      <c r="V187" t="s">
        <v>898</v>
      </c>
    </row>
    <row r="188" spans="1:22" hidden="1" x14ac:dyDescent="0.3">
      <c r="A188" t="s">
        <v>609</v>
      </c>
      <c r="B188" t="s">
        <v>610</v>
      </c>
      <c r="C188" t="s">
        <v>611</v>
      </c>
      <c r="D188" t="s">
        <v>612</v>
      </c>
      <c r="E188" t="s">
        <v>613</v>
      </c>
      <c r="F188" t="s">
        <v>614</v>
      </c>
      <c r="G188" t="s">
        <v>702</v>
      </c>
      <c r="H188" t="s">
        <v>57</v>
      </c>
      <c r="I188" t="s">
        <v>703</v>
      </c>
      <c r="J188" t="s">
        <v>58</v>
      </c>
      <c r="K188" t="s">
        <v>704</v>
      </c>
      <c r="L188" t="s">
        <v>59</v>
      </c>
      <c r="M188" t="s">
        <v>740</v>
      </c>
      <c r="N188" t="s">
        <v>130</v>
      </c>
      <c r="O188" t="s">
        <v>741</v>
      </c>
      <c r="P188" t="s">
        <v>131</v>
      </c>
      <c r="Q188" t="s">
        <v>953</v>
      </c>
      <c r="R188" t="s">
        <v>954</v>
      </c>
      <c r="S188" t="s">
        <v>1313</v>
      </c>
      <c r="T188" t="s">
        <v>1314</v>
      </c>
      <c r="U188" t="s">
        <v>1315</v>
      </c>
      <c r="V188" t="s">
        <v>898</v>
      </c>
    </row>
    <row r="189" spans="1:22" hidden="1" x14ac:dyDescent="0.3">
      <c r="A189" t="s">
        <v>609</v>
      </c>
      <c r="B189" t="s">
        <v>610</v>
      </c>
      <c r="C189" t="s">
        <v>611</v>
      </c>
      <c r="D189" t="s">
        <v>612</v>
      </c>
      <c r="E189" t="s">
        <v>613</v>
      </c>
      <c r="F189" t="s">
        <v>614</v>
      </c>
      <c r="G189" t="s">
        <v>702</v>
      </c>
      <c r="H189" t="s">
        <v>57</v>
      </c>
      <c r="I189" t="s">
        <v>703</v>
      </c>
      <c r="J189" t="s">
        <v>58</v>
      </c>
      <c r="K189" t="s">
        <v>704</v>
      </c>
      <c r="L189" t="s">
        <v>59</v>
      </c>
      <c r="M189" t="s">
        <v>740</v>
      </c>
      <c r="N189" t="s">
        <v>130</v>
      </c>
      <c r="O189" t="s">
        <v>741</v>
      </c>
      <c r="P189" t="s">
        <v>131</v>
      </c>
      <c r="Q189" t="s">
        <v>955</v>
      </c>
      <c r="R189" t="s">
        <v>956</v>
      </c>
      <c r="S189" t="s">
        <v>1283</v>
      </c>
      <c r="T189" t="s">
        <v>1284</v>
      </c>
      <c r="U189" t="s">
        <v>1316</v>
      </c>
      <c r="V189" t="s">
        <v>898</v>
      </c>
    </row>
    <row r="190" spans="1:22" hidden="1" x14ac:dyDescent="0.3">
      <c r="A190" t="s">
        <v>609</v>
      </c>
      <c r="B190" t="s">
        <v>610</v>
      </c>
      <c r="C190" t="s">
        <v>611</v>
      </c>
      <c r="D190" t="s">
        <v>612</v>
      </c>
      <c r="E190" t="s">
        <v>613</v>
      </c>
      <c r="F190" t="s">
        <v>614</v>
      </c>
      <c r="G190" t="s">
        <v>702</v>
      </c>
      <c r="H190" t="s">
        <v>57</v>
      </c>
      <c r="I190" t="s">
        <v>703</v>
      </c>
      <c r="J190" t="s">
        <v>58</v>
      </c>
      <c r="K190" t="s">
        <v>704</v>
      </c>
      <c r="L190" t="s">
        <v>59</v>
      </c>
      <c r="M190" t="s">
        <v>740</v>
      </c>
      <c r="N190" t="s">
        <v>130</v>
      </c>
      <c r="O190" t="s">
        <v>741</v>
      </c>
      <c r="P190" t="s">
        <v>131</v>
      </c>
      <c r="Q190" t="s">
        <v>955</v>
      </c>
      <c r="R190" t="s">
        <v>956</v>
      </c>
      <c r="S190" t="s">
        <v>1294</v>
      </c>
      <c r="T190" t="s">
        <v>1295</v>
      </c>
      <c r="U190" t="s">
        <v>1317</v>
      </c>
      <c r="V190" t="s">
        <v>898</v>
      </c>
    </row>
    <row r="191" spans="1:22" hidden="1" x14ac:dyDescent="0.3">
      <c r="A191" t="s">
        <v>609</v>
      </c>
      <c r="B191" t="s">
        <v>610</v>
      </c>
      <c r="C191" t="s">
        <v>611</v>
      </c>
      <c r="D191" t="s">
        <v>612</v>
      </c>
      <c r="E191" t="s">
        <v>613</v>
      </c>
      <c r="F191" t="s">
        <v>614</v>
      </c>
      <c r="G191" t="s">
        <v>702</v>
      </c>
      <c r="H191" t="s">
        <v>57</v>
      </c>
      <c r="I191" t="s">
        <v>703</v>
      </c>
      <c r="J191" t="s">
        <v>58</v>
      </c>
      <c r="K191" t="s">
        <v>704</v>
      </c>
      <c r="L191" t="s">
        <v>59</v>
      </c>
      <c r="M191" t="s">
        <v>740</v>
      </c>
      <c r="N191" t="s">
        <v>130</v>
      </c>
      <c r="O191" t="s">
        <v>741</v>
      </c>
      <c r="P191" t="s">
        <v>131</v>
      </c>
      <c r="Q191" t="s">
        <v>955</v>
      </c>
      <c r="R191" t="s">
        <v>956</v>
      </c>
      <c r="S191" t="s">
        <v>329</v>
      </c>
      <c r="T191" t="s">
        <v>148</v>
      </c>
      <c r="U191" t="s">
        <v>1318</v>
      </c>
      <c r="V191" t="s">
        <v>898</v>
      </c>
    </row>
    <row r="192" spans="1:22" hidden="1" x14ac:dyDescent="0.3">
      <c r="A192" t="s">
        <v>609</v>
      </c>
      <c r="B192" t="s">
        <v>610</v>
      </c>
      <c r="C192" t="s">
        <v>611</v>
      </c>
      <c r="D192" t="s">
        <v>612</v>
      </c>
      <c r="E192" t="s">
        <v>613</v>
      </c>
      <c r="F192" t="s">
        <v>614</v>
      </c>
      <c r="G192" t="s">
        <v>702</v>
      </c>
      <c r="H192" t="s">
        <v>57</v>
      </c>
      <c r="I192" t="s">
        <v>703</v>
      </c>
      <c r="J192" t="s">
        <v>58</v>
      </c>
      <c r="K192" t="s">
        <v>704</v>
      </c>
      <c r="L192" t="s">
        <v>59</v>
      </c>
      <c r="M192" t="s">
        <v>740</v>
      </c>
      <c r="N192" t="s">
        <v>130</v>
      </c>
      <c r="O192" t="s">
        <v>741</v>
      </c>
      <c r="P192" t="s">
        <v>131</v>
      </c>
      <c r="Q192" t="s">
        <v>955</v>
      </c>
      <c r="R192" t="s">
        <v>956</v>
      </c>
      <c r="S192" t="s">
        <v>330</v>
      </c>
      <c r="T192" t="s">
        <v>270</v>
      </c>
      <c r="U192" t="s">
        <v>1319</v>
      </c>
      <c r="V192" t="s">
        <v>898</v>
      </c>
    </row>
    <row r="193" spans="1:22" hidden="1" x14ac:dyDescent="0.3">
      <c r="A193" t="s">
        <v>609</v>
      </c>
      <c r="B193" t="s">
        <v>610</v>
      </c>
      <c r="C193" t="s">
        <v>611</v>
      </c>
      <c r="D193" t="s">
        <v>612</v>
      </c>
      <c r="E193" t="s">
        <v>613</v>
      </c>
      <c r="F193" t="s">
        <v>614</v>
      </c>
      <c r="G193" t="s">
        <v>702</v>
      </c>
      <c r="H193" t="s">
        <v>57</v>
      </c>
      <c r="I193" t="s">
        <v>703</v>
      </c>
      <c r="J193" t="s">
        <v>58</v>
      </c>
      <c r="K193" t="s">
        <v>704</v>
      </c>
      <c r="L193" t="s">
        <v>59</v>
      </c>
      <c r="M193" t="s">
        <v>740</v>
      </c>
      <c r="N193" t="s">
        <v>130</v>
      </c>
      <c r="O193" t="s">
        <v>741</v>
      </c>
      <c r="P193" t="s">
        <v>131</v>
      </c>
      <c r="Q193" t="s">
        <v>1024</v>
      </c>
      <c r="R193" t="s">
        <v>1026</v>
      </c>
      <c r="S193" t="s">
        <v>327</v>
      </c>
      <c r="T193" t="s">
        <v>133</v>
      </c>
      <c r="U193" t="s">
        <v>1320</v>
      </c>
      <c r="V193" t="s">
        <v>1018</v>
      </c>
    </row>
    <row r="194" spans="1:22" hidden="1" x14ac:dyDescent="0.3">
      <c r="A194" t="s">
        <v>609</v>
      </c>
      <c r="B194" t="s">
        <v>610</v>
      </c>
      <c r="C194" t="s">
        <v>611</v>
      </c>
      <c r="D194" t="s">
        <v>612</v>
      </c>
      <c r="E194" t="s">
        <v>613</v>
      </c>
      <c r="F194" t="s">
        <v>614</v>
      </c>
      <c r="G194" t="s">
        <v>702</v>
      </c>
      <c r="H194" t="s">
        <v>57</v>
      </c>
      <c r="I194" t="s">
        <v>703</v>
      </c>
      <c r="J194" t="s">
        <v>58</v>
      </c>
      <c r="K194" t="s">
        <v>704</v>
      </c>
      <c r="L194" t="s">
        <v>59</v>
      </c>
      <c r="M194" t="s">
        <v>740</v>
      </c>
      <c r="N194" t="s">
        <v>130</v>
      </c>
      <c r="O194" t="s">
        <v>741</v>
      </c>
      <c r="P194" t="s">
        <v>131</v>
      </c>
      <c r="Q194" t="s">
        <v>1024</v>
      </c>
      <c r="R194" t="s">
        <v>1026</v>
      </c>
      <c r="S194" t="s">
        <v>1283</v>
      </c>
      <c r="T194" t="s">
        <v>1284</v>
      </c>
      <c r="U194" t="s">
        <v>1321</v>
      </c>
      <c r="V194" t="s">
        <v>1018</v>
      </c>
    </row>
    <row r="195" spans="1:22" hidden="1" x14ac:dyDescent="0.3">
      <c r="A195" t="s">
        <v>609</v>
      </c>
      <c r="B195" t="s">
        <v>610</v>
      </c>
      <c r="C195" t="s">
        <v>611</v>
      </c>
      <c r="D195" t="s">
        <v>612</v>
      </c>
      <c r="E195" t="s">
        <v>613</v>
      </c>
      <c r="F195" t="s">
        <v>614</v>
      </c>
      <c r="G195" t="s">
        <v>702</v>
      </c>
      <c r="H195" t="s">
        <v>57</v>
      </c>
      <c r="I195" t="s">
        <v>703</v>
      </c>
      <c r="J195" t="s">
        <v>58</v>
      </c>
      <c r="K195" t="s">
        <v>704</v>
      </c>
      <c r="L195" t="s">
        <v>59</v>
      </c>
      <c r="M195" t="s">
        <v>740</v>
      </c>
      <c r="N195" t="s">
        <v>130</v>
      </c>
      <c r="O195" t="s">
        <v>741</v>
      </c>
      <c r="P195" t="s">
        <v>131</v>
      </c>
      <c r="Q195" t="s">
        <v>1024</v>
      </c>
      <c r="R195" t="s">
        <v>1026</v>
      </c>
      <c r="S195" t="s">
        <v>1291</v>
      </c>
      <c r="T195" t="s">
        <v>1292</v>
      </c>
      <c r="U195" t="s">
        <v>1322</v>
      </c>
      <c r="V195" t="s">
        <v>1018</v>
      </c>
    </row>
    <row r="196" spans="1:22" hidden="1" x14ac:dyDescent="0.3">
      <c r="A196" t="s">
        <v>609</v>
      </c>
      <c r="B196" t="s">
        <v>610</v>
      </c>
      <c r="C196" t="s">
        <v>611</v>
      </c>
      <c r="D196" t="s">
        <v>612</v>
      </c>
      <c r="E196" t="s">
        <v>613</v>
      </c>
      <c r="F196" t="s">
        <v>614</v>
      </c>
      <c r="G196" t="s">
        <v>702</v>
      </c>
      <c r="H196" t="s">
        <v>57</v>
      </c>
      <c r="I196" t="s">
        <v>703</v>
      </c>
      <c r="J196" t="s">
        <v>58</v>
      </c>
      <c r="K196" t="s">
        <v>704</v>
      </c>
      <c r="L196" t="s">
        <v>59</v>
      </c>
      <c r="M196" t="s">
        <v>740</v>
      </c>
      <c r="N196" t="s">
        <v>130</v>
      </c>
      <c r="O196" t="s">
        <v>741</v>
      </c>
      <c r="P196" t="s">
        <v>131</v>
      </c>
      <c r="Q196" t="s">
        <v>1024</v>
      </c>
      <c r="R196" t="s">
        <v>1026</v>
      </c>
      <c r="S196" t="s">
        <v>286</v>
      </c>
      <c r="T196" t="s">
        <v>99</v>
      </c>
      <c r="U196" t="s">
        <v>1323</v>
      </c>
      <c r="V196" t="s">
        <v>1018</v>
      </c>
    </row>
    <row r="197" spans="1:22" hidden="1" x14ac:dyDescent="0.3">
      <c r="A197" t="s">
        <v>609</v>
      </c>
      <c r="B197" t="s">
        <v>610</v>
      </c>
      <c r="C197" t="s">
        <v>611</v>
      </c>
      <c r="D197" t="s">
        <v>612</v>
      </c>
      <c r="E197" t="s">
        <v>613</v>
      </c>
      <c r="F197" t="s">
        <v>614</v>
      </c>
      <c r="G197" t="s">
        <v>702</v>
      </c>
      <c r="H197" t="s">
        <v>57</v>
      </c>
      <c r="I197" t="s">
        <v>703</v>
      </c>
      <c r="J197" t="s">
        <v>58</v>
      </c>
      <c r="K197" t="s">
        <v>704</v>
      </c>
      <c r="L197" t="s">
        <v>59</v>
      </c>
      <c r="M197" t="s">
        <v>740</v>
      </c>
      <c r="N197" t="s">
        <v>130</v>
      </c>
      <c r="O197" t="s">
        <v>741</v>
      </c>
      <c r="P197" t="s">
        <v>131</v>
      </c>
      <c r="Q197" t="s">
        <v>1024</v>
      </c>
      <c r="R197" t="s">
        <v>1026</v>
      </c>
      <c r="S197" t="s">
        <v>352</v>
      </c>
      <c r="T197" t="s">
        <v>353</v>
      </c>
      <c r="U197" t="s">
        <v>1324</v>
      </c>
      <c r="V197" t="s">
        <v>1018</v>
      </c>
    </row>
    <row r="198" spans="1:22" hidden="1" x14ac:dyDescent="0.3">
      <c r="A198" t="s">
        <v>609</v>
      </c>
      <c r="B198" t="s">
        <v>610</v>
      </c>
      <c r="C198" t="s">
        <v>611</v>
      </c>
      <c r="D198" t="s">
        <v>612</v>
      </c>
      <c r="E198" t="s">
        <v>613</v>
      </c>
      <c r="F198" t="s">
        <v>614</v>
      </c>
      <c r="G198" t="s">
        <v>702</v>
      </c>
      <c r="H198" t="s">
        <v>57</v>
      </c>
      <c r="I198" t="s">
        <v>703</v>
      </c>
      <c r="J198" t="s">
        <v>58</v>
      </c>
      <c r="K198" t="s">
        <v>704</v>
      </c>
      <c r="L198" t="s">
        <v>59</v>
      </c>
      <c r="M198" t="s">
        <v>740</v>
      </c>
      <c r="N198" t="s">
        <v>130</v>
      </c>
      <c r="O198" t="s">
        <v>741</v>
      </c>
      <c r="P198" t="s">
        <v>131</v>
      </c>
      <c r="Q198" t="s">
        <v>1027</v>
      </c>
      <c r="R198" t="s">
        <v>1028</v>
      </c>
      <c r="S198" t="s">
        <v>328</v>
      </c>
      <c r="T198" t="s">
        <v>143</v>
      </c>
      <c r="U198" t="s">
        <v>1325</v>
      </c>
      <c r="V198" t="s">
        <v>1018</v>
      </c>
    </row>
    <row r="199" spans="1:22" hidden="1" x14ac:dyDescent="0.3">
      <c r="A199" t="s">
        <v>609</v>
      </c>
      <c r="B199" t="s">
        <v>610</v>
      </c>
      <c r="C199" t="s">
        <v>611</v>
      </c>
      <c r="D199" t="s">
        <v>612</v>
      </c>
      <c r="E199" t="s">
        <v>613</v>
      </c>
      <c r="F199" t="s">
        <v>614</v>
      </c>
      <c r="G199" t="s">
        <v>702</v>
      </c>
      <c r="H199" t="s">
        <v>57</v>
      </c>
      <c r="I199" t="s">
        <v>703</v>
      </c>
      <c r="J199" t="s">
        <v>58</v>
      </c>
      <c r="K199" t="s">
        <v>704</v>
      </c>
      <c r="L199" t="s">
        <v>59</v>
      </c>
      <c r="M199" t="s">
        <v>740</v>
      </c>
      <c r="N199" t="s">
        <v>130</v>
      </c>
      <c r="O199" t="s">
        <v>741</v>
      </c>
      <c r="P199" t="s">
        <v>131</v>
      </c>
      <c r="Q199" t="s">
        <v>1027</v>
      </c>
      <c r="R199" t="s">
        <v>1028</v>
      </c>
      <c r="S199" t="s">
        <v>1291</v>
      </c>
      <c r="T199" t="s">
        <v>1292</v>
      </c>
      <c r="U199" t="s">
        <v>1326</v>
      </c>
      <c r="V199" t="s">
        <v>1018</v>
      </c>
    </row>
    <row r="200" spans="1:22" hidden="1" x14ac:dyDescent="0.3">
      <c r="A200" t="s">
        <v>609</v>
      </c>
      <c r="B200" t="s">
        <v>610</v>
      </c>
      <c r="C200" t="s">
        <v>611</v>
      </c>
      <c r="D200" t="s">
        <v>612</v>
      </c>
      <c r="E200" t="s">
        <v>613</v>
      </c>
      <c r="F200" t="s">
        <v>614</v>
      </c>
      <c r="G200" t="s">
        <v>702</v>
      </c>
      <c r="H200" t="s">
        <v>57</v>
      </c>
      <c r="I200" t="s">
        <v>703</v>
      </c>
      <c r="J200" t="s">
        <v>58</v>
      </c>
      <c r="K200" t="s">
        <v>704</v>
      </c>
      <c r="L200" t="s">
        <v>59</v>
      </c>
      <c r="M200" t="s">
        <v>740</v>
      </c>
      <c r="N200" t="s">
        <v>130</v>
      </c>
      <c r="O200" t="s">
        <v>741</v>
      </c>
      <c r="P200" t="s">
        <v>131</v>
      </c>
      <c r="Q200" t="s">
        <v>1027</v>
      </c>
      <c r="R200" t="s">
        <v>1028</v>
      </c>
      <c r="S200" t="s">
        <v>296</v>
      </c>
      <c r="T200" t="s">
        <v>266</v>
      </c>
      <c r="U200" t="s">
        <v>1327</v>
      </c>
      <c r="V200" t="s">
        <v>1018</v>
      </c>
    </row>
    <row r="201" spans="1:22" hidden="1" x14ac:dyDescent="0.3">
      <c r="A201" t="s">
        <v>609</v>
      </c>
      <c r="B201" t="s">
        <v>610</v>
      </c>
      <c r="C201" t="s">
        <v>611</v>
      </c>
      <c r="D201" t="s">
        <v>612</v>
      </c>
      <c r="E201" t="s">
        <v>613</v>
      </c>
      <c r="F201" t="s">
        <v>614</v>
      </c>
      <c r="G201" t="s">
        <v>702</v>
      </c>
      <c r="H201" t="s">
        <v>57</v>
      </c>
      <c r="I201" t="s">
        <v>703</v>
      </c>
      <c r="J201" t="s">
        <v>58</v>
      </c>
      <c r="K201" t="s">
        <v>704</v>
      </c>
      <c r="L201" t="s">
        <v>59</v>
      </c>
      <c r="M201" t="s">
        <v>740</v>
      </c>
      <c r="N201" t="s">
        <v>130</v>
      </c>
      <c r="O201" t="s">
        <v>741</v>
      </c>
      <c r="P201" t="s">
        <v>131</v>
      </c>
      <c r="Q201" t="s">
        <v>1027</v>
      </c>
      <c r="R201" t="s">
        <v>1028</v>
      </c>
      <c r="S201" t="s">
        <v>329</v>
      </c>
      <c r="T201" t="s">
        <v>148</v>
      </c>
      <c r="U201" t="s">
        <v>1328</v>
      </c>
      <c r="V201" t="s">
        <v>1018</v>
      </c>
    </row>
    <row r="202" spans="1:22" hidden="1" x14ac:dyDescent="0.3">
      <c r="A202" t="s">
        <v>609</v>
      </c>
      <c r="B202" t="s">
        <v>610</v>
      </c>
      <c r="C202" t="s">
        <v>611</v>
      </c>
      <c r="D202" t="s">
        <v>612</v>
      </c>
      <c r="E202" t="s">
        <v>613</v>
      </c>
      <c r="F202" t="s">
        <v>614</v>
      </c>
      <c r="G202" t="s">
        <v>702</v>
      </c>
      <c r="H202" t="s">
        <v>57</v>
      </c>
      <c r="I202" t="s">
        <v>703</v>
      </c>
      <c r="J202" t="s">
        <v>58</v>
      </c>
      <c r="K202" t="s">
        <v>704</v>
      </c>
      <c r="L202" t="s">
        <v>59</v>
      </c>
      <c r="M202" t="s">
        <v>740</v>
      </c>
      <c r="N202" t="s">
        <v>130</v>
      </c>
      <c r="O202" t="s">
        <v>741</v>
      </c>
      <c r="P202" t="s">
        <v>131</v>
      </c>
      <c r="Q202" t="s">
        <v>1029</v>
      </c>
      <c r="R202" t="s">
        <v>1030</v>
      </c>
      <c r="S202" t="s">
        <v>329</v>
      </c>
      <c r="T202" t="s">
        <v>148</v>
      </c>
      <c r="U202" t="s">
        <v>1329</v>
      </c>
      <c r="V202" t="s">
        <v>1018</v>
      </c>
    </row>
    <row r="203" spans="1:22" hidden="1" x14ac:dyDescent="0.3">
      <c r="A203" t="s">
        <v>609</v>
      </c>
      <c r="B203" t="s">
        <v>610</v>
      </c>
      <c r="C203" t="s">
        <v>611</v>
      </c>
      <c r="D203" t="s">
        <v>612</v>
      </c>
      <c r="E203" t="s">
        <v>613</v>
      </c>
      <c r="F203" t="s">
        <v>614</v>
      </c>
      <c r="G203" t="s">
        <v>702</v>
      </c>
      <c r="H203" t="s">
        <v>57</v>
      </c>
      <c r="I203" t="s">
        <v>703</v>
      </c>
      <c r="J203" t="s">
        <v>58</v>
      </c>
      <c r="K203" t="s">
        <v>704</v>
      </c>
      <c r="L203" t="s">
        <v>59</v>
      </c>
      <c r="M203" t="s">
        <v>740</v>
      </c>
      <c r="N203" t="s">
        <v>130</v>
      </c>
      <c r="O203" t="s">
        <v>741</v>
      </c>
      <c r="P203" t="s">
        <v>131</v>
      </c>
      <c r="Q203" t="s">
        <v>1031</v>
      </c>
      <c r="R203" t="s">
        <v>1032</v>
      </c>
      <c r="S203" t="s">
        <v>327</v>
      </c>
      <c r="T203" t="s">
        <v>133</v>
      </c>
      <c r="U203" t="s">
        <v>1330</v>
      </c>
      <c r="V203" t="s">
        <v>1018</v>
      </c>
    </row>
    <row r="204" spans="1:22" hidden="1" x14ac:dyDescent="0.3">
      <c r="A204" t="s">
        <v>609</v>
      </c>
      <c r="B204" t="s">
        <v>610</v>
      </c>
      <c r="C204" t="s">
        <v>611</v>
      </c>
      <c r="D204" t="s">
        <v>612</v>
      </c>
      <c r="E204" t="s">
        <v>613</v>
      </c>
      <c r="F204" t="s">
        <v>614</v>
      </c>
      <c r="G204" t="s">
        <v>702</v>
      </c>
      <c r="H204" t="s">
        <v>57</v>
      </c>
      <c r="I204" t="s">
        <v>703</v>
      </c>
      <c r="J204" t="s">
        <v>58</v>
      </c>
      <c r="K204" t="s">
        <v>704</v>
      </c>
      <c r="L204" t="s">
        <v>59</v>
      </c>
      <c r="M204" t="s">
        <v>740</v>
      </c>
      <c r="N204" t="s">
        <v>130</v>
      </c>
      <c r="O204" t="s">
        <v>741</v>
      </c>
      <c r="P204" t="s">
        <v>131</v>
      </c>
      <c r="Q204" t="s">
        <v>1031</v>
      </c>
      <c r="R204" t="s">
        <v>1032</v>
      </c>
      <c r="S204" t="s">
        <v>331</v>
      </c>
      <c r="T204" t="s">
        <v>153</v>
      </c>
      <c r="U204" t="s">
        <v>1331</v>
      </c>
      <c r="V204" t="s">
        <v>1018</v>
      </c>
    </row>
    <row r="205" spans="1:22" hidden="1" x14ac:dyDescent="0.3">
      <c r="A205" t="s">
        <v>609</v>
      </c>
      <c r="B205" t="s">
        <v>610</v>
      </c>
      <c r="C205" t="s">
        <v>611</v>
      </c>
      <c r="D205" t="s">
        <v>612</v>
      </c>
      <c r="E205" t="s">
        <v>613</v>
      </c>
      <c r="F205" t="s">
        <v>614</v>
      </c>
      <c r="G205" t="s">
        <v>702</v>
      </c>
      <c r="H205" t="s">
        <v>57</v>
      </c>
      <c r="I205" t="s">
        <v>703</v>
      </c>
      <c r="J205" t="s">
        <v>58</v>
      </c>
      <c r="K205" t="s">
        <v>704</v>
      </c>
      <c r="L205" t="s">
        <v>59</v>
      </c>
      <c r="M205" t="s">
        <v>740</v>
      </c>
      <c r="N205" t="s">
        <v>130</v>
      </c>
      <c r="O205" t="s">
        <v>741</v>
      </c>
      <c r="P205" t="s">
        <v>131</v>
      </c>
      <c r="Q205" t="s">
        <v>1031</v>
      </c>
      <c r="R205" t="s">
        <v>1032</v>
      </c>
      <c r="S205" t="s">
        <v>1283</v>
      </c>
      <c r="T205" t="s">
        <v>1284</v>
      </c>
      <c r="U205" t="s">
        <v>1332</v>
      </c>
      <c r="V205" t="s">
        <v>1018</v>
      </c>
    </row>
    <row r="206" spans="1:22" hidden="1" x14ac:dyDescent="0.3">
      <c r="A206" t="s">
        <v>609</v>
      </c>
      <c r="B206" t="s">
        <v>610</v>
      </c>
      <c r="C206" t="s">
        <v>611</v>
      </c>
      <c r="D206" t="s">
        <v>612</v>
      </c>
      <c r="E206" t="s">
        <v>613</v>
      </c>
      <c r="F206" t="s">
        <v>614</v>
      </c>
      <c r="G206" t="s">
        <v>702</v>
      </c>
      <c r="H206" t="s">
        <v>57</v>
      </c>
      <c r="I206" t="s">
        <v>703</v>
      </c>
      <c r="J206" t="s">
        <v>58</v>
      </c>
      <c r="K206" t="s">
        <v>781</v>
      </c>
      <c r="L206" t="s">
        <v>79</v>
      </c>
      <c r="M206" t="s">
        <v>980</v>
      </c>
      <c r="N206" t="s">
        <v>103</v>
      </c>
      <c r="O206" t="s">
        <v>1015</v>
      </c>
      <c r="P206" t="s">
        <v>1033</v>
      </c>
      <c r="Q206" t="s">
        <v>647</v>
      </c>
      <c r="R206" t="s">
        <v>1034</v>
      </c>
      <c r="S206" t="s">
        <v>281</v>
      </c>
      <c r="T206" t="s">
        <v>33</v>
      </c>
      <c r="U206" t="s">
        <v>1333</v>
      </c>
      <c r="V206" t="s">
        <v>1018</v>
      </c>
    </row>
    <row r="207" spans="1:22" hidden="1" x14ac:dyDescent="0.3">
      <c r="A207" t="s">
        <v>609</v>
      </c>
      <c r="B207" t="s">
        <v>610</v>
      </c>
      <c r="C207" t="s">
        <v>611</v>
      </c>
      <c r="D207" t="s">
        <v>612</v>
      </c>
      <c r="E207" t="s">
        <v>613</v>
      </c>
      <c r="F207" t="s">
        <v>614</v>
      </c>
      <c r="G207" t="s">
        <v>702</v>
      </c>
      <c r="H207" t="s">
        <v>57</v>
      </c>
      <c r="I207" t="s">
        <v>703</v>
      </c>
      <c r="J207" t="s">
        <v>58</v>
      </c>
      <c r="K207" t="s">
        <v>781</v>
      </c>
      <c r="L207" t="s">
        <v>79</v>
      </c>
      <c r="M207" t="s">
        <v>980</v>
      </c>
      <c r="N207" t="s">
        <v>103</v>
      </c>
      <c r="O207" t="s">
        <v>1015</v>
      </c>
      <c r="P207" t="s">
        <v>1033</v>
      </c>
      <c r="Q207" t="s">
        <v>647</v>
      </c>
      <c r="R207" t="s">
        <v>1034</v>
      </c>
      <c r="S207" t="s">
        <v>284</v>
      </c>
      <c r="T207" t="s">
        <v>41</v>
      </c>
      <c r="U207" t="s">
        <v>1334</v>
      </c>
      <c r="V207" t="s">
        <v>1018</v>
      </c>
    </row>
    <row r="208" spans="1:22" hidden="1" x14ac:dyDescent="0.3">
      <c r="A208" t="s">
        <v>609</v>
      </c>
      <c r="B208" t="s">
        <v>610</v>
      </c>
      <c r="C208" t="s">
        <v>611</v>
      </c>
      <c r="D208" t="s">
        <v>612</v>
      </c>
      <c r="E208" t="s">
        <v>613</v>
      </c>
      <c r="F208" t="s">
        <v>614</v>
      </c>
      <c r="G208" t="s">
        <v>702</v>
      </c>
      <c r="H208" t="s">
        <v>57</v>
      </c>
      <c r="I208" t="s">
        <v>703</v>
      </c>
      <c r="J208" t="s">
        <v>58</v>
      </c>
      <c r="K208" t="s">
        <v>781</v>
      </c>
      <c r="L208" t="s">
        <v>79</v>
      </c>
      <c r="M208" t="s">
        <v>980</v>
      </c>
      <c r="N208" t="s">
        <v>103</v>
      </c>
      <c r="O208" t="s">
        <v>1015</v>
      </c>
      <c r="P208" t="s">
        <v>1033</v>
      </c>
      <c r="Q208" t="s">
        <v>620</v>
      </c>
      <c r="R208" t="s">
        <v>1035</v>
      </c>
      <c r="S208" t="s">
        <v>281</v>
      </c>
      <c r="T208" t="s">
        <v>33</v>
      </c>
      <c r="U208" t="s">
        <v>1335</v>
      </c>
      <c r="V208" t="s">
        <v>1018</v>
      </c>
    </row>
    <row r="209" spans="1:22" hidden="1" x14ac:dyDescent="0.3">
      <c r="A209" t="s">
        <v>609</v>
      </c>
      <c r="B209" t="s">
        <v>610</v>
      </c>
      <c r="C209" t="s">
        <v>611</v>
      </c>
      <c r="D209" t="s">
        <v>612</v>
      </c>
      <c r="E209" t="s">
        <v>613</v>
      </c>
      <c r="F209" t="s">
        <v>614</v>
      </c>
      <c r="G209" t="s">
        <v>702</v>
      </c>
      <c r="H209" t="s">
        <v>57</v>
      </c>
      <c r="I209" t="s">
        <v>703</v>
      </c>
      <c r="J209" t="s">
        <v>58</v>
      </c>
      <c r="K209" t="s">
        <v>781</v>
      </c>
      <c r="L209" t="s">
        <v>79</v>
      </c>
      <c r="M209" t="s">
        <v>980</v>
      </c>
      <c r="N209" t="s">
        <v>103</v>
      </c>
      <c r="O209" t="s">
        <v>1015</v>
      </c>
      <c r="P209" t="s">
        <v>1033</v>
      </c>
      <c r="Q209" t="s">
        <v>620</v>
      </c>
      <c r="R209" t="s">
        <v>1035</v>
      </c>
      <c r="S209" t="s">
        <v>284</v>
      </c>
      <c r="T209" t="s">
        <v>41</v>
      </c>
      <c r="U209" t="s">
        <v>1336</v>
      </c>
      <c r="V209" t="s">
        <v>1018</v>
      </c>
    </row>
    <row r="210" spans="1:22" hidden="1" x14ac:dyDescent="0.3">
      <c r="A210" t="s">
        <v>609</v>
      </c>
      <c r="B210" t="s">
        <v>610</v>
      </c>
      <c r="C210" t="s">
        <v>611</v>
      </c>
      <c r="D210" t="s">
        <v>612</v>
      </c>
      <c r="E210" t="s">
        <v>613</v>
      </c>
      <c r="F210" t="s">
        <v>614</v>
      </c>
      <c r="G210" t="s">
        <v>702</v>
      </c>
      <c r="H210" t="s">
        <v>57</v>
      </c>
      <c r="I210" t="s">
        <v>703</v>
      </c>
      <c r="J210" t="s">
        <v>58</v>
      </c>
      <c r="K210" t="s">
        <v>781</v>
      </c>
      <c r="L210" t="s">
        <v>79</v>
      </c>
      <c r="M210" t="s">
        <v>980</v>
      </c>
      <c r="N210" t="s">
        <v>103</v>
      </c>
      <c r="O210" t="s">
        <v>1015</v>
      </c>
      <c r="P210" t="s">
        <v>1033</v>
      </c>
      <c r="Q210" t="s">
        <v>620</v>
      </c>
      <c r="R210" t="s">
        <v>1035</v>
      </c>
      <c r="S210" t="s">
        <v>288</v>
      </c>
      <c r="T210" t="s">
        <v>226</v>
      </c>
      <c r="U210" t="s">
        <v>1337</v>
      </c>
      <c r="V210" t="s">
        <v>1018</v>
      </c>
    </row>
    <row r="211" spans="1:22" hidden="1" x14ac:dyDescent="0.3">
      <c r="A211" t="s">
        <v>609</v>
      </c>
      <c r="B211" t="s">
        <v>610</v>
      </c>
      <c r="C211" t="s">
        <v>611</v>
      </c>
      <c r="D211" t="s">
        <v>612</v>
      </c>
      <c r="E211" t="s">
        <v>613</v>
      </c>
      <c r="F211" t="s">
        <v>614</v>
      </c>
      <c r="G211" t="s">
        <v>702</v>
      </c>
      <c r="H211" t="s">
        <v>57</v>
      </c>
      <c r="I211" t="s">
        <v>703</v>
      </c>
      <c r="J211" t="s">
        <v>58</v>
      </c>
      <c r="K211" t="s">
        <v>781</v>
      </c>
      <c r="L211" t="s">
        <v>79</v>
      </c>
      <c r="M211" t="s">
        <v>980</v>
      </c>
      <c r="N211" t="s">
        <v>103</v>
      </c>
      <c r="O211" t="s">
        <v>1015</v>
      </c>
      <c r="P211" t="s">
        <v>1033</v>
      </c>
      <c r="Q211" t="s">
        <v>721</v>
      </c>
      <c r="R211" t="s">
        <v>1036</v>
      </c>
      <c r="S211" t="s">
        <v>281</v>
      </c>
      <c r="T211" t="s">
        <v>33</v>
      </c>
      <c r="U211" t="s">
        <v>1338</v>
      </c>
      <c r="V211" t="s">
        <v>1018</v>
      </c>
    </row>
    <row r="212" spans="1:22" hidden="1" x14ac:dyDescent="0.3">
      <c r="A212" t="s">
        <v>609</v>
      </c>
      <c r="B212" t="s">
        <v>610</v>
      </c>
      <c r="C212" t="s">
        <v>611</v>
      </c>
      <c r="D212" t="s">
        <v>612</v>
      </c>
      <c r="E212" t="s">
        <v>613</v>
      </c>
      <c r="F212" t="s">
        <v>614</v>
      </c>
      <c r="G212" t="s">
        <v>702</v>
      </c>
      <c r="H212" t="s">
        <v>57</v>
      </c>
      <c r="I212" t="s">
        <v>703</v>
      </c>
      <c r="J212" t="s">
        <v>58</v>
      </c>
      <c r="K212" t="s">
        <v>781</v>
      </c>
      <c r="L212" t="s">
        <v>79</v>
      </c>
      <c r="M212" t="s">
        <v>980</v>
      </c>
      <c r="N212" t="s">
        <v>103</v>
      </c>
      <c r="O212" t="s">
        <v>1015</v>
      </c>
      <c r="P212" t="s">
        <v>1033</v>
      </c>
      <c r="Q212" t="s">
        <v>721</v>
      </c>
      <c r="R212" t="s">
        <v>1036</v>
      </c>
      <c r="S212" t="s">
        <v>283</v>
      </c>
      <c r="T212" t="s">
        <v>250</v>
      </c>
      <c r="U212" t="s">
        <v>1339</v>
      </c>
      <c r="V212" t="s">
        <v>1018</v>
      </c>
    </row>
    <row r="213" spans="1:22" hidden="1" x14ac:dyDescent="0.3">
      <c r="A213" t="s">
        <v>609</v>
      </c>
      <c r="B213" t="s">
        <v>610</v>
      </c>
      <c r="C213" t="s">
        <v>611</v>
      </c>
      <c r="D213" t="s">
        <v>612</v>
      </c>
      <c r="E213" t="s">
        <v>613</v>
      </c>
      <c r="F213" t="s">
        <v>614</v>
      </c>
      <c r="G213" t="s">
        <v>702</v>
      </c>
      <c r="H213" t="s">
        <v>57</v>
      </c>
      <c r="I213" t="s">
        <v>703</v>
      </c>
      <c r="J213" t="s">
        <v>58</v>
      </c>
      <c r="K213" t="s">
        <v>781</v>
      </c>
      <c r="L213" t="s">
        <v>79</v>
      </c>
      <c r="M213" t="s">
        <v>980</v>
      </c>
      <c r="N213" t="s">
        <v>103</v>
      </c>
      <c r="O213" t="s">
        <v>1015</v>
      </c>
      <c r="P213" t="s">
        <v>1033</v>
      </c>
      <c r="Q213" t="s">
        <v>721</v>
      </c>
      <c r="R213" t="s">
        <v>1036</v>
      </c>
      <c r="S213" t="s">
        <v>284</v>
      </c>
      <c r="T213" t="s">
        <v>41</v>
      </c>
      <c r="U213" t="s">
        <v>1340</v>
      </c>
      <c r="V213" t="s">
        <v>1018</v>
      </c>
    </row>
    <row r="214" spans="1:22" hidden="1" x14ac:dyDescent="0.3">
      <c r="A214" t="s">
        <v>609</v>
      </c>
      <c r="B214" t="s">
        <v>610</v>
      </c>
      <c r="C214" t="s">
        <v>611</v>
      </c>
      <c r="D214" t="s">
        <v>612</v>
      </c>
      <c r="E214" t="s">
        <v>613</v>
      </c>
      <c r="F214" t="s">
        <v>614</v>
      </c>
      <c r="G214" t="s">
        <v>702</v>
      </c>
      <c r="H214" t="s">
        <v>57</v>
      </c>
      <c r="I214" t="s">
        <v>703</v>
      </c>
      <c r="J214" t="s">
        <v>58</v>
      </c>
      <c r="K214" t="s">
        <v>781</v>
      </c>
      <c r="L214" t="s">
        <v>79</v>
      </c>
      <c r="M214" t="s">
        <v>980</v>
      </c>
      <c r="N214" t="s">
        <v>103</v>
      </c>
      <c r="O214" t="s">
        <v>1015</v>
      </c>
      <c r="P214" t="s">
        <v>1033</v>
      </c>
      <c r="Q214" t="s">
        <v>721</v>
      </c>
      <c r="R214" t="s">
        <v>1036</v>
      </c>
      <c r="S214" t="s">
        <v>1190</v>
      </c>
      <c r="T214" t="s">
        <v>471</v>
      </c>
      <c r="U214" t="s">
        <v>1341</v>
      </c>
      <c r="V214" t="s">
        <v>1018</v>
      </c>
    </row>
    <row r="215" spans="1:22" hidden="1" x14ac:dyDescent="0.3">
      <c r="A215" t="s">
        <v>609</v>
      </c>
      <c r="B215" t="s">
        <v>610</v>
      </c>
      <c r="C215" t="s">
        <v>611</v>
      </c>
      <c r="D215" t="s">
        <v>612</v>
      </c>
      <c r="E215" t="s">
        <v>613</v>
      </c>
      <c r="F215" t="s">
        <v>614</v>
      </c>
      <c r="G215" t="s">
        <v>702</v>
      </c>
      <c r="H215" t="s">
        <v>57</v>
      </c>
      <c r="I215" t="s">
        <v>703</v>
      </c>
      <c r="J215" t="s">
        <v>58</v>
      </c>
      <c r="K215" t="s">
        <v>781</v>
      </c>
      <c r="L215" t="s">
        <v>79</v>
      </c>
      <c r="M215" t="s">
        <v>980</v>
      </c>
      <c r="N215" t="s">
        <v>103</v>
      </c>
      <c r="O215" t="s">
        <v>1015</v>
      </c>
      <c r="P215" t="s">
        <v>1033</v>
      </c>
      <c r="Q215" t="s">
        <v>280</v>
      </c>
      <c r="R215" t="s">
        <v>1037</v>
      </c>
      <c r="S215" t="s">
        <v>281</v>
      </c>
      <c r="T215" t="s">
        <v>33</v>
      </c>
      <c r="U215" t="s">
        <v>1342</v>
      </c>
      <c r="V215" t="s">
        <v>1018</v>
      </c>
    </row>
    <row r="216" spans="1:22" hidden="1" x14ac:dyDescent="0.3">
      <c r="A216" t="s">
        <v>609</v>
      </c>
      <c r="B216" t="s">
        <v>610</v>
      </c>
      <c r="C216" t="s">
        <v>611</v>
      </c>
      <c r="D216" t="s">
        <v>612</v>
      </c>
      <c r="E216" t="s">
        <v>613</v>
      </c>
      <c r="F216" t="s">
        <v>614</v>
      </c>
      <c r="G216" t="s">
        <v>702</v>
      </c>
      <c r="H216" t="s">
        <v>57</v>
      </c>
      <c r="I216" t="s">
        <v>703</v>
      </c>
      <c r="J216" t="s">
        <v>58</v>
      </c>
      <c r="K216" t="s">
        <v>781</v>
      </c>
      <c r="L216" t="s">
        <v>79</v>
      </c>
      <c r="M216" t="s">
        <v>980</v>
      </c>
      <c r="N216" t="s">
        <v>103</v>
      </c>
      <c r="O216" t="s">
        <v>1015</v>
      </c>
      <c r="P216" t="s">
        <v>1033</v>
      </c>
      <c r="Q216" t="s">
        <v>280</v>
      </c>
      <c r="R216" t="s">
        <v>1037</v>
      </c>
      <c r="S216" t="s">
        <v>299</v>
      </c>
      <c r="T216" t="s">
        <v>246</v>
      </c>
      <c r="U216" t="s">
        <v>1343</v>
      </c>
      <c r="V216" t="s">
        <v>1018</v>
      </c>
    </row>
    <row r="217" spans="1:22" hidden="1" x14ac:dyDescent="0.3">
      <c r="A217" t="s">
        <v>609</v>
      </c>
      <c r="B217" t="s">
        <v>610</v>
      </c>
      <c r="C217" t="s">
        <v>611</v>
      </c>
      <c r="D217" t="s">
        <v>612</v>
      </c>
      <c r="E217" t="s">
        <v>613</v>
      </c>
      <c r="F217" t="s">
        <v>614</v>
      </c>
      <c r="G217" t="s">
        <v>702</v>
      </c>
      <c r="H217" t="s">
        <v>57</v>
      </c>
      <c r="I217" t="s">
        <v>703</v>
      </c>
      <c r="J217" t="s">
        <v>58</v>
      </c>
      <c r="K217" t="s">
        <v>781</v>
      </c>
      <c r="L217" t="s">
        <v>79</v>
      </c>
      <c r="M217" t="s">
        <v>980</v>
      </c>
      <c r="N217" t="s">
        <v>103</v>
      </c>
      <c r="O217" t="s">
        <v>1015</v>
      </c>
      <c r="P217" t="s">
        <v>1033</v>
      </c>
      <c r="Q217" t="s">
        <v>280</v>
      </c>
      <c r="R217" t="s">
        <v>1037</v>
      </c>
      <c r="S217" t="s">
        <v>283</v>
      </c>
      <c r="T217" t="s">
        <v>250</v>
      </c>
      <c r="U217" t="s">
        <v>1344</v>
      </c>
      <c r="V217" t="s">
        <v>1018</v>
      </c>
    </row>
    <row r="218" spans="1:22" hidden="1" x14ac:dyDescent="0.3">
      <c r="A218" t="s">
        <v>609</v>
      </c>
      <c r="B218" t="s">
        <v>610</v>
      </c>
      <c r="C218" t="s">
        <v>611</v>
      </c>
      <c r="D218" t="s">
        <v>612</v>
      </c>
      <c r="E218" t="s">
        <v>613</v>
      </c>
      <c r="F218" t="s">
        <v>614</v>
      </c>
      <c r="G218" t="s">
        <v>702</v>
      </c>
      <c r="H218" t="s">
        <v>57</v>
      </c>
      <c r="I218" t="s">
        <v>703</v>
      </c>
      <c r="J218" t="s">
        <v>58</v>
      </c>
      <c r="K218" t="s">
        <v>781</v>
      </c>
      <c r="L218" t="s">
        <v>79</v>
      </c>
      <c r="M218" t="s">
        <v>980</v>
      </c>
      <c r="N218" t="s">
        <v>103</v>
      </c>
      <c r="O218" t="s">
        <v>1015</v>
      </c>
      <c r="P218" t="s">
        <v>1033</v>
      </c>
      <c r="Q218" t="s">
        <v>280</v>
      </c>
      <c r="R218" t="s">
        <v>1037</v>
      </c>
      <c r="S218" t="s">
        <v>352</v>
      </c>
      <c r="T218" t="s">
        <v>353</v>
      </c>
      <c r="U218" t="s">
        <v>1345</v>
      </c>
      <c r="V218" t="s">
        <v>1018</v>
      </c>
    </row>
    <row r="219" spans="1:22" hidden="1" x14ac:dyDescent="0.3">
      <c r="A219" t="s">
        <v>609</v>
      </c>
      <c r="B219" t="s">
        <v>610</v>
      </c>
      <c r="C219" t="s">
        <v>611</v>
      </c>
      <c r="D219" t="s">
        <v>612</v>
      </c>
      <c r="E219" t="s">
        <v>613</v>
      </c>
      <c r="F219" t="s">
        <v>614</v>
      </c>
      <c r="G219" t="s">
        <v>702</v>
      </c>
      <c r="H219" t="s">
        <v>57</v>
      </c>
      <c r="I219" t="s">
        <v>703</v>
      </c>
      <c r="J219" t="s">
        <v>58</v>
      </c>
      <c r="K219" t="s">
        <v>781</v>
      </c>
      <c r="L219" t="s">
        <v>79</v>
      </c>
      <c r="M219" t="s">
        <v>980</v>
      </c>
      <c r="N219" t="s">
        <v>103</v>
      </c>
      <c r="O219" t="s">
        <v>1015</v>
      </c>
      <c r="P219" t="s">
        <v>1033</v>
      </c>
      <c r="Q219" t="s">
        <v>280</v>
      </c>
      <c r="R219" t="s">
        <v>1037</v>
      </c>
      <c r="S219" t="s">
        <v>284</v>
      </c>
      <c r="T219" t="s">
        <v>41</v>
      </c>
      <c r="U219" t="s">
        <v>1346</v>
      </c>
      <c r="V219" t="s">
        <v>1018</v>
      </c>
    </row>
    <row r="220" spans="1:22" hidden="1" x14ac:dyDescent="0.3">
      <c r="A220" t="s">
        <v>609</v>
      </c>
      <c r="B220" t="s">
        <v>610</v>
      </c>
      <c r="C220" t="s">
        <v>611</v>
      </c>
      <c r="D220" t="s">
        <v>612</v>
      </c>
      <c r="E220" t="s">
        <v>613</v>
      </c>
      <c r="F220" t="s">
        <v>614</v>
      </c>
      <c r="G220" t="s">
        <v>702</v>
      </c>
      <c r="H220" t="s">
        <v>57</v>
      </c>
      <c r="I220" t="s">
        <v>703</v>
      </c>
      <c r="J220" t="s">
        <v>58</v>
      </c>
      <c r="K220" t="s">
        <v>781</v>
      </c>
      <c r="L220" t="s">
        <v>79</v>
      </c>
      <c r="M220" t="s">
        <v>980</v>
      </c>
      <c r="N220" t="s">
        <v>103</v>
      </c>
      <c r="O220" t="s">
        <v>1015</v>
      </c>
      <c r="P220" t="s">
        <v>1033</v>
      </c>
      <c r="Q220" t="s">
        <v>280</v>
      </c>
      <c r="R220" t="s">
        <v>1037</v>
      </c>
      <c r="S220" t="s">
        <v>288</v>
      </c>
      <c r="T220" t="s">
        <v>226</v>
      </c>
      <c r="U220" t="s">
        <v>1347</v>
      </c>
      <c r="V220" t="s">
        <v>1018</v>
      </c>
    </row>
    <row r="221" spans="1:22" hidden="1" x14ac:dyDescent="0.3">
      <c r="A221" t="s">
        <v>609</v>
      </c>
      <c r="B221" t="s">
        <v>610</v>
      </c>
      <c r="C221" t="s">
        <v>611</v>
      </c>
      <c r="D221" t="s">
        <v>612</v>
      </c>
      <c r="E221" t="s">
        <v>613</v>
      </c>
      <c r="F221" t="s">
        <v>614</v>
      </c>
      <c r="G221" t="s">
        <v>702</v>
      </c>
      <c r="H221" t="s">
        <v>57</v>
      </c>
      <c r="I221" t="s">
        <v>703</v>
      </c>
      <c r="J221" t="s">
        <v>58</v>
      </c>
      <c r="K221" t="s">
        <v>781</v>
      </c>
      <c r="L221" t="s">
        <v>79</v>
      </c>
      <c r="M221" t="s">
        <v>782</v>
      </c>
      <c r="N221" t="s">
        <v>80</v>
      </c>
      <c r="O221" t="s">
        <v>915</v>
      </c>
      <c r="P221" t="s">
        <v>991</v>
      </c>
      <c r="Q221" t="s">
        <v>647</v>
      </c>
      <c r="R221" t="s">
        <v>992</v>
      </c>
      <c r="S221" t="s">
        <v>281</v>
      </c>
      <c r="T221" t="s">
        <v>33</v>
      </c>
      <c r="U221" t="s">
        <v>1348</v>
      </c>
      <c r="V221" t="s">
        <v>898</v>
      </c>
    </row>
    <row r="222" spans="1:22" hidden="1" x14ac:dyDescent="0.3">
      <c r="A222" t="s">
        <v>609</v>
      </c>
      <c r="B222" t="s">
        <v>610</v>
      </c>
      <c r="C222" t="s">
        <v>611</v>
      </c>
      <c r="D222" t="s">
        <v>612</v>
      </c>
      <c r="E222" t="s">
        <v>613</v>
      </c>
      <c r="F222" t="s">
        <v>614</v>
      </c>
      <c r="G222" t="s">
        <v>702</v>
      </c>
      <c r="H222" t="s">
        <v>57</v>
      </c>
      <c r="I222" t="s">
        <v>703</v>
      </c>
      <c r="J222" t="s">
        <v>58</v>
      </c>
      <c r="K222" t="s">
        <v>781</v>
      </c>
      <c r="L222" t="s">
        <v>79</v>
      </c>
      <c r="M222" t="s">
        <v>782</v>
      </c>
      <c r="N222" t="s">
        <v>80</v>
      </c>
      <c r="O222" t="s">
        <v>915</v>
      </c>
      <c r="P222" t="s">
        <v>991</v>
      </c>
      <c r="Q222" t="s">
        <v>647</v>
      </c>
      <c r="R222" t="s">
        <v>992</v>
      </c>
      <c r="S222" t="s">
        <v>286</v>
      </c>
      <c r="T222" t="s">
        <v>99</v>
      </c>
      <c r="U222" t="s">
        <v>1349</v>
      </c>
      <c r="V222" t="s">
        <v>898</v>
      </c>
    </row>
    <row r="223" spans="1:22" hidden="1" x14ac:dyDescent="0.3">
      <c r="A223" t="s">
        <v>609</v>
      </c>
      <c r="B223" t="s">
        <v>610</v>
      </c>
      <c r="C223" t="s">
        <v>611</v>
      </c>
      <c r="D223" t="s">
        <v>612</v>
      </c>
      <c r="E223" t="s">
        <v>613</v>
      </c>
      <c r="F223" t="s">
        <v>614</v>
      </c>
      <c r="G223" t="s">
        <v>702</v>
      </c>
      <c r="H223" t="s">
        <v>57</v>
      </c>
      <c r="I223" t="s">
        <v>703</v>
      </c>
      <c r="J223" t="s">
        <v>58</v>
      </c>
      <c r="K223" t="s">
        <v>781</v>
      </c>
      <c r="L223" t="s">
        <v>79</v>
      </c>
      <c r="M223" t="s">
        <v>782</v>
      </c>
      <c r="N223" t="s">
        <v>80</v>
      </c>
      <c r="O223" t="s">
        <v>915</v>
      </c>
      <c r="P223" t="s">
        <v>991</v>
      </c>
      <c r="Q223" t="s">
        <v>647</v>
      </c>
      <c r="R223" t="s">
        <v>992</v>
      </c>
      <c r="S223" t="s">
        <v>283</v>
      </c>
      <c r="T223" t="s">
        <v>250</v>
      </c>
      <c r="U223" t="s">
        <v>1350</v>
      </c>
      <c r="V223" t="s">
        <v>898</v>
      </c>
    </row>
    <row r="224" spans="1:22" hidden="1" x14ac:dyDescent="0.3">
      <c r="A224" t="s">
        <v>609</v>
      </c>
      <c r="B224" t="s">
        <v>610</v>
      </c>
      <c r="C224" t="s">
        <v>611</v>
      </c>
      <c r="D224" t="s">
        <v>612</v>
      </c>
      <c r="E224" t="s">
        <v>613</v>
      </c>
      <c r="F224" t="s">
        <v>614</v>
      </c>
      <c r="G224" t="s">
        <v>702</v>
      </c>
      <c r="H224" t="s">
        <v>57</v>
      </c>
      <c r="I224" t="s">
        <v>703</v>
      </c>
      <c r="J224" t="s">
        <v>58</v>
      </c>
      <c r="K224" t="s">
        <v>781</v>
      </c>
      <c r="L224" t="s">
        <v>79</v>
      </c>
      <c r="M224" t="s">
        <v>782</v>
      </c>
      <c r="N224" t="s">
        <v>80</v>
      </c>
      <c r="O224" t="s">
        <v>915</v>
      </c>
      <c r="P224" t="s">
        <v>991</v>
      </c>
      <c r="Q224" t="s">
        <v>647</v>
      </c>
      <c r="R224" t="s">
        <v>992</v>
      </c>
      <c r="S224" t="s">
        <v>287</v>
      </c>
      <c r="T224" t="s">
        <v>189</v>
      </c>
      <c r="U224" t="s">
        <v>1351</v>
      </c>
      <c r="V224" t="s">
        <v>898</v>
      </c>
    </row>
    <row r="225" spans="1:22" hidden="1" x14ac:dyDescent="0.3">
      <c r="A225" t="s">
        <v>609</v>
      </c>
      <c r="B225" t="s">
        <v>610</v>
      </c>
      <c r="C225" t="s">
        <v>611</v>
      </c>
      <c r="D225" t="s">
        <v>612</v>
      </c>
      <c r="E225" t="s">
        <v>613</v>
      </c>
      <c r="F225" t="s">
        <v>614</v>
      </c>
      <c r="G225" t="s">
        <v>702</v>
      </c>
      <c r="H225" t="s">
        <v>57</v>
      </c>
      <c r="I225" t="s">
        <v>703</v>
      </c>
      <c r="J225" t="s">
        <v>58</v>
      </c>
      <c r="K225" t="s">
        <v>781</v>
      </c>
      <c r="L225" t="s">
        <v>79</v>
      </c>
      <c r="M225" t="s">
        <v>782</v>
      </c>
      <c r="N225" t="s">
        <v>80</v>
      </c>
      <c r="O225" t="s">
        <v>915</v>
      </c>
      <c r="P225" t="s">
        <v>991</v>
      </c>
      <c r="Q225" t="s">
        <v>647</v>
      </c>
      <c r="R225" t="s">
        <v>992</v>
      </c>
      <c r="S225" t="s">
        <v>284</v>
      </c>
      <c r="T225" t="s">
        <v>41</v>
      </c>
      <c r="U225" t="s">
        <v>1352</v>
      </c>
      <c r="V225" t="s">
        <v>898</v>
      </c>
    </row>
    <row r="226" spans="1:22" hidden="1" x14ac:dyDescent="0.3">
      <c r="A226" t="s">
        <v>609</v>
      </c>
      <c r="B226" t="s">
        <v>610</v>
      </c>
      <c r="C226" t="s">
        <v>611</v>
      </c>
      <c r="D226" t="s">
        <v>612</v>
      </c>
      <c r="E226" t="s">
        <v>613</v>
      </c>
      <c r="F226" t="s">
        <v>614</v>
      </c>
      <c r="G226" t="s">
        <v>702</v>
      </c>
      <c r="H226" t="s">
        <v>57</v>
      </c>
      <c r="I226" t="s">
        <v>703</v>
      </c>
      <c r="J226" t="s">
        <v>58</v>
      </c>
      <c r="K226" t="s">
        <v>781</v>
      </c>
      <c r="L226" t="s">
        <v>79</v>
      </c>
      <c r="M226" t="s">
        <v>782</v>
      </c>
      <c r="N226" t="s">
        <v>80</v>
      </c>
      <c r="O226" t="s">
        <v>915</v>
      </c>
      <c r="P226" t="s">
        <v>991</v>
      </c>
      <c r="Q226" t="s">
        <v>620</v>
      </c>
      <c r="R226" t="s">
        <v>993</v>
      </c>
      <c r="S226" t="s">
        <v>281</v>
      </c>
      <c r="T226" t="s">
        <v>33</v>
      </c>
      <c r="U226" t="s">
        <v>1353</v>
      </c>
      <c r="V226" t="s">
        <v>898</v>
      </c>
    </row>
    <row r="227" spans="1:22" hidden="1" x14ac:dyDescent="0.3">
      <c r="A227" t="s">
        <v>609</v>
      </c>
      <c r="B227" t="s">
        <v>610</v>
      </c>
      <c r="C227" t="s">
        <v>611</v>
      </c>
      <c r="D227" t="s">
        <v>612</v>
      </c>
      <c r="E227" t="s">
        <v>613</v>
      </c>
      <c r="F227" t="s">
        <v>614</v>
      </c>
      <c r="G227" t="s">
        <v>702</v>
      </c>
      <c r="H227" t="s">
        <v>57</v>
      </c>
      <c r="I227" t="s">
        <v>703</v>
      </c>
      <c r="J227" t="s">
        <v>58</v>
      </c>
      <c r="K227" t="s">
        <v>781</v>
      </c>
      <c r="L227" t="s">
        <v>79</v>
      </c>
      <c r="M227" t="s">
        <v>782</v>
      </c>
      <c r="N227" t="s">
        <v>80</v>
      </c>
      <c r="O227" t="s">
        <v>915</v>
      </c>
      <c r="P227" t="s">
        <v>991</v>
      </c>
      <c r="Q227" t="s">
        <v>620</v>
      </c>
      <c r="R227" t="s">
        <v>993</v>
      </c>
      <c r="S227" t="s">
        <v>286</v>
      </c>
      <c r="T227" t="s">
        <v>99</v>
      </c>
      <c r="U227" t="s">
        <v>1354</v>
      </c>
      <c r="V227" t="s">
        <v>898</v>
      </c>
    </row>
    <row r="228" spans="1:22" hidden="1" x14ac:dyDescent="0.3">
      <c r="A228" t="s">
        <v>609</v>
      </c>
      <c r="B228" t="s">
        <v>610</v>
      </c>
      <c r="C228" t="s">
        <v>611</v>
      </c>
      <c r="D228" t="s">
        <v>612</v>
      </c>
      <c r="E228" t="s">
        <v>613</v>
      </c>
      <c r="F228" t="s">
        <v>614</v>
      </c>
      <c r="G228" t="s">
        <v>702</v>
      </c>
      <c r="H228" t="s">
        <v>57</v>
      </c>
      <c r="I228" t="s">
        <v>703</v>
      </c>
      <c r="J228" t="s">
        <v>58</v>
      </c>
      <c r="K228" t="s">
        <v>781</v>
      </c>
      <c r="L228" t="s">
        <v>79</v>
      </c>
      <c r="M228" t="s">
        <v>782</v>
      </c>
      <c r="N228" t="s">
        <v>80</v>
      </c>
      <c r="O228" t="s">
        <v>915</v>
      </c>
      <c r="P228" t="s">
        <v>991</v>
      </c>
      <c r="Q228" t="s">
        <v>620</v>
      </c>
      <c r="R228" t="s">
        <v>993</v>
      </c>
      <c r="S228" t="s">
        <v>283</v>
      </c>
      <c r="T228" t="s">
        <v>250</v>
      </c>
      <c r="U228" t="s">
        <v>1355</v>
      </c>
      <c r="V228" t="s">
        <v>898</v>
      </c>
    </row>
    <row r="229" spans="1:22" hidden="1" x14ac:dyDescent="0.3">
      <c r="A229" t="s">
        <v>609</v>
      </c>
      <c r="B229" t="s">
        <v>610</v>
      </c>
      <c r="C229" t="s">
        <v>611</v>
      </c>
      <c r="D229" t="s">
        <v>612</v>
      </c>
      <c r="E229" t="s">
        <v>613</v>
      </c>
      <c r="F229" t="s">
        <v>614</v>
      </c>
      <c r="G229" t="s">
        <v>702</v>
      </c>
      <c r="H229" t="s">
        <v>57</v>
      </c>
      <c r="I229" t="s">
        <v>703</v>
      </c>
      <c r="J229" t="s">
        <v>58</v>
      </c>
      <c r="K229" t="s">
        <v>781</v>
      </c>
      <c r="L229" t="s">
        <v>79</v>
      </c>
      <c r="M229" t="s">
        <v>782</v>
      </c>
      <c r="N229" t="s">
        <v>80</v>
      </c>
      <c r="O229" t="s">
        <v>915</v>
      </c>
      <c r="P229" t="s">
        <v>991</v>
      </c>
      <c r="Q229" t="s">
        <v>620</v>
      </c>
      <c r="R229" t="s">
        <v>993</v>
      </c>
      <c r="S229" t="s">
        <v>284</v>
      </c>
      <c r="T229" t="s">
        <v>41</v>
      </c>
      <c r="U229" t="s">
        <v>1356</v>
      </c>
      <c r="V229" t="s">
        <v>898</v>
      </c>
    </row>
    <row r="230" spans="1:22" hidden="1" x14ac:dyDescent="0.3">
      <c r="A230" t="s">
        <v>609</v>
      </c>
      <c r="B230" t="s">
        <v>610</v>
      </c>
      <c r="C230" t="s">
        <v>611</v>
      </c>
      <c r="D230" t="s">
        <v>612</v>
      </c>
      <c r="E230" t="s">
        <v>613</v>
      </c>
      <c r="F230" t="s">
        <v>614</v>
      </c>
      <c r="G230" t="s">
        <v>702</v>
      </c>
      <c r="H230" t="s">
        <v>57</v>
      </c>
      <c r="I230" t="s">
        <v>703</v>
      </c>
      <c r="J230" t="s">
        <v>58</v>
      </c>
      <c r="K230" t="s">
        <v>781</v>
      </c>
      <c r="L230" t="s">
        <v>79</v>
      </c>
      <c r="M230" t="s">
        <v>782</v>
      </c>
      <c r="N230" t="s">
        <v>80</v>
      </c>
      <c r="O230" t="s">
        <v>915</v>
      </c>
      <c r="P230" t="s">
        <v>991</v>
      </c>
      <c r="Q230" t="s">
        <v>620</v>
      </c>
      <c r="R230" t="s">
        <v>993</v>
      </c>
      <c r="S230" t="s">
        <v>288</v>
      </c>
      <c r="T230" t="s">
        <v>226</v>
      </c>
      <c r="U230" t="s">
        <v>1357</v>
      </c>
      <c r="V230" t="s">
        <v>898</v>
      </c>
    </row>
    <row r="231" spans="1:22" hidden="1" x14ac:dyDescent="0.3">
      <c r="A231" t="s">
        <v>609</v>
      </c>
      <c r="B231" t="s">
        <v>610</v>
      </c>
      <c r="C231" t="s">
        <v>611</v>
      </c>
      <c r="D231" t="s">
        <v>612</v>
      </c>
      <c r="E231" t="s">
        <v>613</v>
      </c>
      <c r="F231" t="s">
        <v>614</v>
      </c>
      <c r="G231" t="s">
        <v>702</v>
      </c>
      <c r="H231" t="s">
        <v>57</v>
      </c>
      <c r="I231" t="s">
        <v>703</v>
      </c>
      <c r="J231" t="s">
        <v>58</v>
      </c>
      <c r="K231" t="s">
        <v>781</v>
      </c>
      <c r="L231" t="s">
        <v>79</v>
      </c>
      <c r="M231" t="s">
        <v>782</v>
      </c>
      <c r="N231" t="s">
        <v>80</v>
      </c>
      <c r="O231" t="s">
        <v>915</v>
      </c>
      <c r="P231" t="s">
        <v>991</v>
      </c>
      <c r="Q231" t="s">
        <v>721</v>
      </c>
      <c r="R231" t="s">
        <v>994</v>
      </c>
      <c r="S231" t="s">
        <v>281</v>
      </c>
      <c r="T231" t="s">
        <v>33</v>
      </c>
      <c r="U231" t="s">
        <v>1358</v>
      </c>
      <c r="V231" t="s">
        <v>898</v>
      </c>
    </row>
    <row r="232" spans="1:22" hidden="1" x14ac:dyDescent="0.3">
      <c r="A232" t="s">
        <v>609</v>
      </c>
      <c r="B232" t="s">
        <v>610</v>
      </c>
      <c r="C232" t="s">
        <v>611</v>
      </c>
      <c r="D232" t="s">
        <v>612</v>
      </c>
      <c r="E232" t="s">
        <v>613</v>
      </c>
      <c r="F232" t="s">
        <v>614</v>
      </c>
      <c r="G232" t="s">
        <v>702</v>
      </c>
      <c r="H232" t="s">
        <v>57</v>
      </c>
      <c r="I232" t="s">
        <v>703</v>
      </c>
      <c r="J232" t="s">
        <v>58</v>
      </c>
      <c r="K232" t="s">
        <v>781</v>
      </c>
      <c r="L232" t="s">
        <v>79</v>
      </c>
      <c r="M232" t="s">
        <v>782</v>
      </c>
      <c r="N232" t="s">
        <v>80</v>
      </c>
      <c r="O232" t="s">
        <v>915</v>
      </c>
      <c r="P232" t="s">
        <v>991</v>
      </c>
      <c r="Q232" t="s">
        <v>721</v>
      </c>
      <c r="R232" t="s">
        <v>994</v>
      </c>
      <c r="S232" t="s">
        <v>286</v>
      </c>
      <c r="T232" t="s">
        <v>99</v>
      </c>
      <c r="U232" t="s">
        <v>1359</v>
      </c>
      <c r="V232" t="s">
        <v>898</v>
      </c>
    </row>
    <row r="233" spans="1:22" hidden="1" x14ac:dyDescent="0.3">
      <c r="A233" t="s">
        <v>609</v>
      </c>
      <c r="B233" t="s">
        <v>610</v>
      </c>
      <c r="C233" t="s">
        <v>611</v>
      </c>
      <c r="D233" t="s">
        <v>612</v>
      </c>
      <c r="E233" t="s">
        <v>613</v>
      </c>
      <c r="F233" t="s">
        <v>614</v>
      </c>
      <c r="G233" t="s">
        <v>702</v>
      </c>
      <c r="H233" t="s">
        <v>57</v>
      </c>
      <c r="I233" t="s">
        <v>703</v>
      </c>
      <c r="J233" t="s">
        <v>58</v>
      </c>
      <c r="K233" t="s">
        <v>781</v>
      </c>
      <c r="L233" t="s">
        <v>79</v>
      </c>
      <c r="M233" t="s">
        <v>782</v>
      </c>
      <c r="N233" t="s">
        <v>80</v>
      </c>
      <c r="O233" t="s">
        <v>915</v>
      </c>
      <c r="P233" t="s">
        <v>991</v>
      </c>
      <c r="Q233" t="s">
        <v>721</v>
      </c>
      <c r="R233" t="s">
        <v>994</v>
      </c>
      <c r="S233" t="s">
        <v>352</v>
      </c>
      <c r="T233" t="s">
        <v>353</v>
      </c>
      <c r="U233" t="s">
        <v>1360</v>
      </c>
      <c r="V233" t="s">
        <v>898</v>
      </c>
    </row>
    <row r="234" spans="1:22" hidden="1" x14ac:dyDescent="0.3">
      <c r="A234" t="s">
        <v>609</v>
      </c>
      <c r="B234" t="s">
        <v>610</v>
      </c>
      <c r="C234" t="s">
        <v>611</v>
      </c>
      <c r="D234" t="s">
        <v>612</v>
      </c>
      <c r="E234" t="s">
        <v>613</v>
      </c>
      <c r="F234" t="s">
        <v>614</v>
      </c>
      <c r="G234" t="s">
        <v>702</v>
      </c>
      <c r="H234" t="s">
        <v>57</v>
      </c>
      <c r="I234" t="s">
        <v>703</v>
      </c>
      <c r="J234" t="s">
        <v>58</v>
      </c>
      <c r="K234" t="s">
        <v>781</v>
      </c>
      <c r="L234" t="s">
        <v>79</v>
      </c>
      <c r="M234" t="s">
        <v>782</v>
      </c>
      <c r="N234" t="s">
        <v>80</v>
      </c>
      <c r="O234" t="s">
        <v>915</v>
      </c>
      <c r="P234" t="s">
        <v>991</v>
      </c>
      <c r="Q234" t="s">
        <v>721</v>
      </c>
      <c r="R234" t="s">
        <v>994</v>
      </c>
      <c r="S234" t="s">
        <v>284</v>
      </c>
      <c r="T234" t="s">
        <v>41</v>
      </c>
      <c r="U234" t="s">
        <v>1361</v>
      </c>
      <c r="V234" t="s">
        <v>898</v>
      </c>
    </row>
    <row r="235" spans="1:22" hidden="1" x14ac:dyDescent="0.3">
      <c r="A235" t="s">
        <v>609</v>
      </c>
      <c r="B235" t="s">
        <v>610</v>
      </c>
      <c r="C235" t="s">
        <v>611</v>
      </c>
      <c r="D235" t="s">
        <v>612</v>
      </c>
      <c r="E235" t="s">
        <v>613</v>
      </c>
      <c r="F235" t="s">
        <v>614</v>
      </c>
      <c r="G235" t="s">
        <v>702</v>
      </c>
      <c r="H235" t="s">
        <v>57</v>
      </c>
      <c r="I235" t="s">
        <v>703</v>
      </c>
      <c r="J235" t="s">
        <v>58</v>
      </c>
      <c r="K235" t="s">
        <v>781</v>
      </c>
      <c r="L235" t="s">
        <v>79</v>
      </c>
      <c r="M235" t="s">
        <v>782</v>
      </c>
      <c r="N235" t="s">
        <v>80</v>
      </c>
      <c r="O235" t="s">
        <v>915</v>
      </c>
      <c r="P235" t="s">
        <v>991</v>
      </c>
      <c r="Q235" t="s">
        <v>721</v>
      </c>
      <c r="R235" t="s">
        <v>994</v>
      </c>
      <c r="S235" t="s">
        <v>1123</v>
      </c>
      <c r="T235" t="s">
        <v>1124</v>
      </c>
      <c r="U235" t="s">
        <v>1362</v>
      </c>
      <c r="V235" t="s">
        <v>898</v>
      </c>
    </row>
    <row r="236" spans="1:22" hidden="1" x14ac:dyDescent="0.3">
      <c r="A236" t="s">
        <v>609</v>
      </c>
      <c r="B236" t="s">
        <v>610</v>
      </c>
      <c r="C236" t="s">
        <v>611</v>
      </c>
      <c r="D236" t="s">
        <v>612</v>
      </c>
      <c r="E236" t="s">
        <v>613</v>
      </c>
      <c r="F236" t="s">
        <v>614</v>
      </c>
      <c r="G236" t="s">
        <v>702</v>
      </c>
      <c r="H236" t="s">
        <v>57</v>
      </c>
      <c r="I236" t="s">
        <v>703</v>
      </c>
      <c r="J236" t="s">
        <v>58</v>
      </c>
      <c r="K236" t="s">
        <v>781</v>
      </c>
      <c r="L236" t="s">
        <v>79</v>
      </c>
      <c r="M236" t="s">
        <v>782</v>
      </c>
      <c r="N236" t="s">
        <v>80</v>
      </c>
      <c r="O236" t="s">
        <v>915</v>
      </c>
      <c r="P236" t="s">
        <v>991</v>
      </c>
      <c r="Q236" t="s">
        <v>280</v>
      </c>
      <c r="R236" t="s">
        <v>995</v>
      </c>
      <c r="S236" t="s">
        <v>281</v>
      </c>
      <c r="T236" t="s">
        <v>33</v>
      </c>
      <c r="U236" t="s">
        <v>1363</v>
      </c>
      <c r="V236" t="s">
        <v>898</v>
      </c>
    </row>
    <row r="237" spans="1:22" hidden="1" x14ac:dyDescent="0.3">
      <c r="A237" t="s">
        <v>609</v>
      </c>
      <c r="B237" t="s">
        <v>610</v>
      </c>
      <c r="C237" t="s">
        <v>611</v>
      </c>
      <c r="D237" t="s">
        <v>612</v>
      </c>
      <c r="E237" t="s">
        <v>613</v>
      </c>
      <c r="F237" t="s">
        <v>614</v>
      </c>
      <c r="G237" t="s">
        <v>702</v>
      </c>
      <c r="H237" t="s">
        <v>57</v>
      </c>
      <c r="I237" t="s">
        <v>703</v>
      </c>
      <c r="J237" t="s">
        <v>58</v>
      </c>
      <c r="K237" t="s">
        <v>781</v>
      </c>
      <c r="L237" t="s">
        <v>79</v>
      </c>
      <c r="M237" t="s">
        <v>782</v>
      </c>
      <c r="N237" t="s">
        <v>80</v>
      </c>
      <c r="O237" t="s">
        <v>915</v>
      </c>
      <c r="P237" t="s">
        <v>991</v>
      </c>
      <c r="Q237" t="s">
        <v>280</v>
      </c>
      <c r="R237" t="s">
        <v>995</v>
      </c>
      <c r="S237" t="s">
        <v>299</v>
      </c>
      <c r="T237" t="s">
        <v>246</v>
      </c>
      <c r="U237" t="s">
        <v>1364</v>
      </c>
      <c r="V237" t="s">
        <v>898</v>
      </c>
    </row>
    <row r="238" spans="1:22" hidden="1" x14ac:dyDescent="0.3">
      <c r="A238" t="s">
        <v>609</v>
      </c>
      <c r="B238" t="s">
        <v>610</v>
      </c>
      <c r="C238" t="s">
        <v>611</v>
      </c>
      <c r="D238" t="s">
        <v>612</v>
      </c>
      <c r="E238" t="s">
        <v>613</v>
      </c>
      <c r="F238" t="s">
        <v>614</v>
      </c>
      <c r="G238" t="s">
        <v>702</v>
      </c>
      <c r="H238" t="s">
        <v>57</v>
      </c>
      <c r="I238" t="s">
        <v>703</v>
      </c>
      <c r="J238" t="s">
        <v>58</v>
      </c>
      <c r="K238" t="s">
        <v>781</v>
      </c>
      <c r="L238" t="s">
        <v>79</v>
      </c>
      <c r="M238" t="s">
        <v>782</v>
      </c>
      <c r="N238" t="s">
        <v>80</v>
      </c>
      <c r="O238" t="s">
        <v>915</v>
      </c>
      <c r="P238" t="s">
        <v>991</v>
      </c>
      <c r="Q238" t="s">
        <v>280</v>
      </c>
      <c r="R238" t="s">
        <v>995</v>
      </c>
      <c r="S238" t="s">
        <v>286</v>
      </c>
      <c r="T238" t="s">
        <v>99</v>
      </c>
      <c r="U238" t="s">
        <v>1365</v>
      </c>
      <c r="V238" t="s">
        <v>898</v>
      </c>
    </row>
    <row r="239" spans="1:22" hidden="1" x14ac:dyDescent="0.3">
      <c r="A239" t="s">
        <v>609</v>
      </c>
      <c r="B239" t="s">
        <v>610</v>
      </c>
      <c r="C239" t="s">
        <v>611</v>
      </c>
      <c r="D239" t="s">
        <v>612</v>
      </c>
      <c r="E239" t="s">
        <v>613</v>
      </c>
      <c r="F239" t="s">
        <v>614</v>
      </c>
      <c r="G239" t="s">
        <v>702</v>
      </c>
      <c r="H239" t="s">
        <v>57</v>
      </c>
      <c r="I239" t="s">
        <v>703</v>
      </c>
      <c r="J239" t="s">
        <v>58</v>
      </c>
      <c r="K239" t="s">
        <v>781</v>
      </c>
      <c r="L239" t="s">
        <v>79</v>
      </c>
      <c r="M239" t="s">
        <v>782</v>
      </c>
      <c r="N239" t="s">
        <v>80</v>
      </c>
      <c r="O239" t="s">
        <v>915</v>
      </c>
      <c r="P239" t="s">
        <v>991</v>
      </c>
      <c r="Q239" t="s">
        <v>280</v>
      </c>
      <c r="R239" t="s">
        <v>995</v>
      </c>
      <c r="S239" t="s">
        <v>283</v>
      </c>
      <c r="T239" t="s">
        <v>250</v>
      </c>
      <c r="U239" t="s">
        <v>1366</v>
      </c>
      <c r="V239" t="s">
        <v>898</v>
      </c>
    </row>
    <row r="240" spans="1:22" hidden="1" x14ac:dyDescent="0.3">
      <c r="A240" t="s">
        <v>609</v>
      </c>
      <c r="B240" t="s">
        <v>610</v>
      </c>
      <c r="C240" t="s">
        <v>611</v>
      </c>
      <c r="D240" t="s">
        <v>612</v>
      </c>
      <c r="E240" t="s">
        <v>613</v>
      </c>
      <c r="F240" t="s">
        <v>614</v>
      </c>
      <c r="G240" t="s">
        <v>702</v>
      </c>
      <c r="H240" t="s">
        <v>57</v>
      </c>
      <c r="I240" t="s">
        <v>703</v>
      </c>
      <c r="J240" t="s">
        <v>58</v>
      </c>
      <c r="K240" t="s">
        <v>781</v>
      </c>
      <c r="L240" t="s">
        <v>79</v>
      </c>
      <c r="M240" t="s">
        <v>782</v>
      </c>
      <c r="N240" t="s">
        <v>80</v>
      </c>
      <c r="O240" t="s">
        <v>915</v>
      </c>
      <c r="P240" t="s">
        <v>991</v>
      </c>
      <c r="Q240" t="s">
        <v>280</v>
      </c>
      <c r="R240" t="s">
        <v>995</v>
      </c>
      <c r="S240" t="s">
        <v>352</v>
      </c>
      <c r="T240" t="s">
        <v>353</v>
      </c>
      <c r="U240" t="s">
        <v>1367</v>
      </c>
      <c r="V240" t="s">
        <v>898</v>
      </c>
    </row>
    <row r="241" spans="1:22" hidden="1" x14ac:dyDescent="0.3">
      <c r="A241" t="s">
        <v>609</v>
      </c>
      <c r="B241" t="s">
        <v>610</v>
      </c>
      <c r="C241" t="s">
        <v>611</v>
      </c>
      <c r="D241" t="s">
        <v>612</v>
      </c>
      <c r="E241" t="s">
        <v>613</v>
      </c>
      <c r="F241" t="s">
        <v>614</v>
      </c>
      <c r="G241" t="s">
        <v>702</v>
      </c>
      <c r="H241" t="s">
        <v>57</v>
      </c>
      <c r="I241" t="s">
        <v>703</v>
      </c>
      <c r="J241" t="s">
        <v>58</v>
      </c>
      <c r="K241" t="s">
        <v>781</v>
      </c>
      <c r="L241" t="s">
        <v>79</v>
      </c>
      <c r="M241" t="s">
        <v>782</v>
      </c>
      <c r="N241" t="s">
        <v>80</v>
      </c>
      <c r="O241" t="s">
        <v>915</v>
      </c>
      <c r="P241" t="s">
        <v>991</v>
      </c>
      <c r="Q241" t="s">
        <v>280</v>
      </c>
      <c r="R241" t="s">
        <v>995</v>
      </c>
      <c r="S241" t="s">
        <v>284</v>
      </c>
      <c r="T241" t="s">
        <v>41</v>
      </c>
      <c r="U241" t="s">
        <v>1368</v>
      </c>
      <c r="V241" t="s">
        <v>898</v>
      </c>
    </row>
    <row r="242" spans="1:22" hidden="1" x14ac:dyDescent="0.3">
      <c r="A242" t="s">
        <v>609</v>
      </c>
      <c r="B242" t="s">
        <v>610</v>
      </c>
      <c r="C242" t="s">
        <v>611</v>
      </c>
      <c r="D242" t="s">
        <v>612</v>
      </c>
      <c r="E242" t="s">
        <v>613</v>
      </c>
      <c r="F242" t="s">
        <v>614</v>
      </c>
      <c r="G242" t="s">
        <v>702</v>
      </c>
      <c r="H242" t="s">
        <v>57</v>
      </c>
      <c r="I242" t="s">
        <v>703</v>
      </c>
      <c r="J242" t="s">
        <v>58</v>
      </c>
      <c r="K242" t="s">
        <v>781</v>
      </c>
      <c r="L242" t="s">
        <v>79</v>
      </c>
      <c r="M242" t="s">
        <v>782</v>
      </c>
      <c r="N242" t="s">
        <v>80</v>
      </c>
      <c r="O242" t="s">
        <v>915</v>
      </c>
      <c r="P242" t="s">
        <v>991</v>
      </c>
      <c r="Q242" t="s">
        <v>280</v>
      </c>
      <c r="R242" t="s">
        <v>995</v>
      </c>
      <c r="S242" t="s">
        <v>1123</v>
      </c>
      <c r="T242" t="s">
        <v>1124</v>
      </c>
      <c r="U242" t="s">
        <v>1369</v>
      </c>
      <c r="V242" t="s">
        <v>898</v>
      </c>
    </row>
    <row r="243" spans="1:22" hidden="1" x14ac:dyDescent="0.3">
      <c r="A243" t="s">
        <v>609</v>
      </c>
      <c r="B243" t="s">
        <v>610</v>
      </c>
      <c r="C243" t="s">
        <v>611</v>
      </c>
      <c r="D243" t="s">
        <v>612</v>
      </c>
      <c r="E243" t="s">
        <v>613</v>
      </c>
      <c r="F243" t="s">
        <v>614</v>
      </c>
      <c r="G243" t="s">
        <v>702</v>
      </c>
      <c r="H243" t="s">
        <v>57</v>
      </c>
      <c r="I243" t="s">
        <v>703</v>
      </c>
      <c r="J243" t="s">
        <v>58</v>
      </c>
      <c r="K243" t="s">
        <v>781</v>
      </c>
      <c r="L243" t="s">
        <v>79</v>
      </c>
      <c r="M243" t="s">
        <v>782</v>
      </c>
      <c r="N243" t="s">
        <v>80</v>
      </c>
      <c r="O243" t="s">
        <v>1015</v>
      </c>
      <c r="P243" t="s">
        <v>1038</v>
      </c>
      <c r="Q243" t="s">
        <v>647</v>
      </c>
      <c r="R243" t="s">
        <v>1039</v>
      </c>
      <c r="S243" t="s">
        <v>281</v>
      </c>
      <c r="T243" t="s">
        <v>33</v>
      </c>
      <c r="U243" t="s">
        <v>1370</v>
      </c>
      <c r="V243" t="s">
        <v>1018</v>
      </c>
    </row>
    <row r="244" spans="1:22" hidden="1" x14ac:dyDescent="0.3">
      <c r="A244" t="s">
        <v>609</v>
      </c>
      <c r="B244" t="s">
        <v>610</v>
      </c>
      <c r="C244" t="s">
        <v>611</v>
      </c>
      <c r="D244" t="s">
        <v>612</v>
      </c>
      <c r="E244" t="s">
        <v>613</v>
      </c>
      <c r="F244" t="s">
        <v>614</v>
      </c>
      <c r="G244" t="s">
        <v>702</v>
      </c>
      <c r="H244" t="s">
        <v>57</v>
      </c>
      <c r="I244" t="s">
        <v>703</v>
      </c>
      <c r="J244" t="s">
        <v>58</v>
      </c>
      <c r="K244" t="s">
        <v>781</v>
      </c>
      <c r="L244" t="s">
        <v>79</v>
      </c>
      <c r="M244" t="s">
        <v>782</v>
      </c>
      <c r="N244" t="s">
        <v>80</v>
      </c>
      <c r="O244" t="s">
        <v>1015</v>
      </c>
      <c r="P244" t="s">
        <v>1038</v>
      </c>
      <c r="Q244" t="s">
        <v>647</v>
      </c>
      <c r="R244" t="s">
        <v>1039</v>
      </c>
      <c r="S244" t="s">
        <v>284</v>
      </c>
      <c r="T244" t="s">
        <v>41</v>
      </c>
      <c r="U244" t="s">
        <v>1371</v>
      </c>
      <c r="V244" t="s">
        <v>1018</v>
      </c>
    </row>
    <row r="245" spans="1:22" hidden="1" x14ac:dyDescent="0.3">
      <c r="A245" t="s">
        <v>609</v>
      </c>
      <c r="B245" t="s">
        <v>610</v>
      </c>
      <c r="C245" t="s">
        <v>611</v>
      </c>
      <c r="D245" t="s">
        <v>612</v>
      </c>
      <c r="E245" t="s">
        <v>613</v>
      </c>
      <c r="F245" t="s">
        <v>614</v>
      </c>
      <c r="G245" t="s">
        <v>702</v>
      </c>
      <c r="H245" t="s">
        <v>57</v>
      </c>
      <c r="I245" t="s">
        <v>703</v>
      </c>
      <c r="J245" t="s">
        <v>58</v>
      </c>
      <c r="K245" t="s">
        <v>781</v>
      </c>
      <c r="L245" t="s">
        <v>79</v>
      </c>
      <c r="M245" t="s">
        <v>782</v>
      </c>
      <c r="N245" t="s">
        <v>80</v>
      </c>
      <c r="O245" t="s">
        <v>1015</v>
      </c>
      <c r="P245" t="s">
        <v>1038</v>
      </c>
      <c r="Q245" t="s">
        <v>620</v>
      </c>
      <c r="R245" t="s">
        <v>1040</v>
      </c>
      <c r="S245" t="s">
        <v>281</v>
      </c>
      <c r="T245" t="s">
        <v>33</v>
      </c>
      <c r="U245" t="s">
        <v>1372</v>
      </c>
      <c r="V245" t="s">
        <v>1018</v>
      </c>
    </row>
    <row r="246" spans="1:22" hidden="1" x14ac:dyDescent="0.3">
      <c r="A246" t="s">
        <v>609</v>
      </c>
      <c r="B246" t="s">
        <v>610</v>
      </c>
      <c r="C246" t="s">
        <v>611</v>
      </c>
      <c r="D246" t="s">
        <v>612</v>
      </c>
      <c r="E246" t="s">
        <v>613</v>
      </c>
      <c r="F246" t="s">
        <v>614</v>
      </c>
      <c r="G246" t="s">
        <v>702</v>
      </c>
      <c r="H246" t="s">
        <v>57</v>
      </c>
      <c r="I246" t="s">
        <v>703</v>
      </c>
      <c r="J246" t="s">
        <v>58</v>
      </c>
      <c r="K246" t="s">
        <v>781</v>
      </c>
      <c r="L246" t="s">
        <v>79</v>
      </c>
      <c r="M246" t="s">
        <v>782</v>
      </c>
      <c r="N246" t="s">
        <v>80</v>
      </c>
      <c r="O246" t="s">
        <v>1015</v>
      </c>
      <c r="P246" t="s">
        <v>1038</v>
      </c>
      <c r="Q246" t="s">
        <v>620</v>
      </c>
      <c r="R246" t="s">
        <v>1040</v>
      </c>
      <c r="S246" t="s">
        <v>284</v>
      </c>
      <c r="T246" t="s">
        <v>41</v>
      </c>
      <c r="U246" t="s">
        <v>1373</v>
      </c>
      <c r="V246" t="s">
        <v>1018</v>
      </c>
    </row>
    <row r="247" spans="1:22" hidden="1" x14ac:dyDescent="0.3">
      <c r="A247" t="s">
        <v>609</v>
      </c>
      <c r="B247" t="s">
        <v>610</v>
      </c>
      <c r="C247" t="s">
        <v>611</v>
      </c>
      <c r="D247" t="s">
        <v>612</v>
      </c>
      <c r="E247" t="s">
        <v>613</v>
      </c>
      <c r="F247" t="s">
        <v>614</v>
      </c>
      <c r="G247" t="s">
        <v>702</v>
      </c>
      <c r="H247" t="s">
        <v>57</v>
      </c>
      <c r="I247" t="s">
        <v>703</v>
      </c>
      <c r="J247" t="s">
        <v>58</v>
      </c>
      <c r="K247" t="s">
        <v>781</v>
      </c>
      <c r="L247" t="s">
        <v>79</v>
      </c>
      <c r="M247" t="s">
        <v>782</v>
      </c>
      <c r="N247" t="s">
        <v>80</v>
      </c>
      <c r="O247" t="s">
        <v>1041</v>
      </c>
      <c r="P247" t="s">
        <v>1042</v>
      </c>
      <c r="Q247" t="s">
        <v>647</v>
      </c>
      <c r="R247" t="s">
        <v>1043</v>
      </c>
      <c r="S247" t="s">
        <v>281</v>
      </c>
      <c r="T247" t="s">
        <v>33</v>
      </c>
      <c r="U247" t="s">
        <v>1374</v>
      </c>
      <c r="V247" t="s">
        <v>1018</v>
      </c>
    </row>
    <row r="248" spans="1:22" hidden="1" x14ac:dyDescent="0.3">
      <c r="A248" t="s">
        <v>609</v>
      </c>
      <c r="B248" t="s">
        <v>610</v>
      </c>
      <c r="C248" t="s">
        <v>611</v>
      </c>
      <c r="D248" t="s">
        <v>612</v>
      </c>
      <c r="E248" t="s">
        <v>613</v>
      </c>
      <c r="F248" t="s">
        <v>614</v>
      </c>
      <c r="G248" t="s">
        <v>702</v>
      </c>
      <c r="H248" t="s">
        <v>57</v>
      </c>
      <c r="I248" t="s">
        <v>703</v>
      </c>
      <c r="J248" t="s">
        <v>58</v>
      </c>
      <c r="K248" t="s">
        <v>781</v>
      </c>
      <c r="L248" t="s">
        <v>79</v>
      </c>
      <c r="M248" t="s">
        <v>782</v>
      </c>
      <c r="N248" t="s">
        <v>80</v>
      </c>
      <c r="O248" t="s">
        <v>1041</v>
      </c>
      <c r="P248" t="s">
        <v>1042</v>
      </c>
      <c r="Q248" t="s">
        <v>647</v>
      </c>
      <c r="R248" t="s">
        <v>1043</v>
      </c>
      <c r="S248" t="s">
        <v>284</v>
      </c>
      <c r="T248" t="s">
        <v>41</v>
      </c>
      <c r="U248" t="s">
        <v>1375</v>
      </c>
      <c r="V248" t="s">
        <v>1018</v>
      </c>
    </row>
    <row r="249" spans="1:22" hidden="1" x14ac:dyDescent="0.3">
      <c r="A249" t="s">
        <v>609</v>
      </c>
      <c r="B249" t="s">
        <v>610</v>
      </c>
      <c r="C249" t="s">
        <v>611</v>
      </c>
      <c r="D249" t="s">
        <v>612</v>
      </c>
      <c r="E249" t="s">
        <v>613</v>
      </c>
      <c r="F249" t="s">
        <v>614</v>
      </c>
      <c r="G249" t="s">
        <v>702</v>
      </c>
      <c r="H249" t="s">
        <v>57</v>
      </c>
      <c r="I249" t="s">
        <v>703</v>
      </c>
      <c r="J249" t="s">
        <v>58</v>
      </c>
      <c r="K249" t="s">
        <v>781</v>
      </c>
      <c r="L249" t="s">
        <v>79</v>
      </c>
      <c r="M249" t="s">
        <v>782</v>
      </c>
      <c r="N249" t="s">
        <v>80</v>
      </c>
      <c r="O249" t="s">
        <v>1041</v>
      </c>
      <c r="P249" t="s">
        <v>1042</v>
      </c>
      <c r="Q249" t="s">
        <v>620</v>
      </c>
      <c r="R249" t="s">
        <v>1044</v>
      </c>
      <c r="S249" t="s">
        <v>281</v>
      </c>
      <c r="T249" t="s">
        <v>33</v>
      </c>
      <c r="U249" t="s">
        <v>1376</v>
      </c>
      <c r="V249" t="s">
        <v>1018</v>
      </c>
    </row>
    <row r="250" spans="1:22" hidden="1" x14ac:dyDescent="0.3">
      <c r="A250" t="s">
        <v>609</v>
      </c>
      <c r="B250" t="s">
        <v>610</v>
      </c>
      <c r="C250" t="s">
        <v>611</v>
      </c>
      <c r="D250" t="s">
        <v>612</v>
      </c>
      <c r="E250" t="s">
        <v>613</v>
      </c>
      <c r="F250" t="s">
        <v>614</v>
      </c>
      <c r="G250" t="s">
        <v>702</v>
      </c>
      <c r="H250" t="s">
        <v>57</v>
      </c>
      <c r="I250" t="s">
        <v>703</v>
      </c>
      <c r="J250" t="s">
        <v>58</v>
      </c>
      <c r="K250" t="s">
        <v>781</v>
      </c>
      <c r="L250" t="s">
        <v>79</v>
      </c>
      <c r="M250" t="s">
        <v>782</v>
      </c>
      <c r="N250" t="s">
        <v>80</v>
      </c>
      <c r="O250" t="s">
        <v>1041</v>
      </c>
      <c r="P250" t="s">
        <v>1042</v>
      </c>
      <c r="Q250" t="s">
        <v>620</v>
      </c>
      <c r="R250" t="s">
        <v>1044</v>
      </c>
      <c r="S250" t="s">
        <v>284</v>
      </c>
      <c r="T250" t="s">
        <v>41</v>
      </c>
      <c r="U250" t="s">
        <v>1377</v>
      </c>
      <c r="V250" t="s">
        <v>1018</v>
      </c>
    </row>
    <row r="251" spans="1:22" hidden="1" x14ac:dyDescent="0.3">
      <c r="A251" t="s">
        <v>609</v>
      </c>
      <c r="B251" t="s">
        <v>610</v>
      </c>
      <c r="C251" t="s">
        <v>611</v>
      </c>
      <c r="D251" t="s">
        <v>612</v>
      </c>
      <c r="E251" t="s">
        <v>613</v>
      </c>
      <c r="F251" t="s">
        <v>614</v>
      </c>
      <c r="G251" t="s">
        <v>702</v>
      </c>
      <c r="H251" t="s">
        <v>57</v>
      </c>
      <c r="I251" t="s">
        <v>703</v>
      </c>
      <c r="J251" t="s">
        <v>58</v>
      </c>
      <c r="K251" t="s">
        <v>781</v>
      </c>
      <c r="L251" t="s">
        <v>79</v>
      </c>
      <c r="M251" t="s">
        <v>782</v>
      </c>
      <c r="N251" t="s">
        <v>80</v>
      </c>
      <c r="O251" t="s">
        <v>1041</v>
      </c>
      <c r="P251" t="s">
        <v>1042</v>
      </c>
      <c r="Q251" t="s">
        <v>721</v>
      </c>
      <c r="R251" t="s">
        <v>1045</v>
      </c>
      <c r="S251" t="s">
        <v>281</v>
      </c>
      <c r="T251" t="s">
        <v>33</v>
      </c>
      <c r="U251" t="s">
        <v>1378</v>
      </c>
      <c r="V251" t="s">
        <v>1018</v>
      </c>
    </row>
    <row r="252" spans="1:22" hidden="1" x14ac:dyDescent="0.3">
      <c r="A252" t="s">
        <v>609</v>
      </c>
      <c r="B252" t="s">
        <v>610</v>
      </c>
      <c r="C252" t="s">
        <v>611</v>
      </c>
      <c r="D252" t="s">
        <v>612</v>
      </c>
      <c r="E252" t="s">
        <v>613</v>
      </c>
      <c r="F252" t="s">
        <v>614</v>
      </c>
      <c r="G252" t="s">
        <v>702</v>
      </c>
      <c r="H252" t="s">
        <v>57</v>
      </c>
      <c r="I252" t="s">
        <v>703</v>
      </c>
      <c r="J252" t="s">
        <v>58</v>
      </c>
      <c r="K252" t="s">
        <v>781</v>
      </c>
      <c r="L252" t="s">
        <v>79</v>
      </c>
      <c r="M252" t="s">
        <v>782</v>
      </c>
      <c r="N252" t="s">
        <v>80</v>
      </c>
      <c r="O252" t="s">
        <v>1041</v>
      </c>
      <c r="P252" t="s">
        <v>1042</v>
      </c>
      <c r="Q252" t="s">
        <v>721</v>
      </c>
      <c r="R252" t="s">
        <v>1045</v>
      </c>
      <c r="S252" t="s">
        <v>284</v>
      </c>
      <c r="T252" t="s">
        <v>41</v>
      </c>
      <c r="U252" t="s">
        <v>1379</v>
      </c>
      <c r="V252" t="s">
        <v>1018</v>
      </c>
    </row>
    <row r="253" spans="1:22" hidden="1" x14ac:dyDescent="0.3">
      <c r="A253" t="s">
        <v>609</v>
      </c>
      <c r="B253" t="s">
        <v>610</v>
      </c>
      <c r="C253" t="s">
        <v>611</v>
      </c>
      <c r="D253" t="s">
        <v>612</v>
      </c>
      <c r="E253" t="s">
        <v>613</v>
      </c>
      <c r="F253" t="s">
        <v>614</v>
      </c>
      <c r="G253" t="s">
        <v>702</v>
      </c>
      <c r="H253" t="s">
        <v>57</v>
      </c>
      <c r="I253" t="s">
        <v>703</v>
      </c>
      <c r="J253" t="s">
        <v>58</v>
      </c>
      <c r="K253" t="s">
        <v>781</v>
      </c>
      <c r="L253" t="s">
        <v>79</v>
      </c>
      <c r="M253" t="s">
        <v>782</v>
      </c>
      <c r="N253" t="s">
        <v>80</v>
      </c>
      <c r="O253" t="s">
        <v>1041</v>
      </c>
      <c r="P253" t="s">
        <v>1042</v>
      </c>
      <c r="Q253" t="s">
        <v>280</v>
      </c>
      <c r="R253" t="s">
        <v>1046</v>
      </c>
      <c r="S253" t="s">
        <v>281</v>
      </c>
      <c r="T253" t="s">
        <v>33</v>
      </c>
      <c r="U253" t="s">
        <v>1380</v>
      </c>
      <c r="V253" t="s">
        <v>1018</v>
      </c>
    </row>
    <row r="254" spans="1:22" hidden="1" x14ac:dyDescent="0.3">
      <c r="A254" t="s">
        <v>609</v>
      </c>
      <c r="B254" t="s">
        <v>610</v>
      </c>
      <c r="C254" t="s">
        <v>611</v>
      </c>
      <c r="D254" t="s">
        <v>612</v>
      </c>
      <c r="E254" t="s">
        <v>613</v>
      </c>
      <c r="F254" t="s">
        <v>614</v>
      </c>
      <c r="G254" t="s">
        <v>702</v>
      </c>
      <c r="H254" t="s">
        <v>57</v>
      </c>
      <c r="I254" t="s">
        <v>703</v>
      </c>
      <c r="J254" t="s">
        <v>58</v>
      </c>
      <c r="K254" t="s">
        <v>781</v>
      </c>
      <c r="L254" t="s">
        <v>79</v>
      </c>
      <c r="M254" t="s">
        <v>782</v>
      </c>
      <c r="N254" t="s">
        <v>80</v>
      </c>
      <c r="O254" t="s">
        <v>1041</v>
      </c>
      <c r="P254" t="s">
        <v>1042</v>
      </c>
      <c r="Q254" t="s">
        <v>280</v>
      </c>
      <c r="R254" t="s">
        <v>1046</v>
      </c>
      <c r="S254" t="s">
        <v>299</v>
      </c>
      <c r="T254" t="s">
        <v>246</v>
      </c>
      <c r="U254" t="s">
        <v>1381</v>
      </c>
      <c r="V254" t="s">
        <v>1018</v>
      </c>
    </row>
    <row r="255" spans="1:22" hidden="1" x14ac:dyDescent="0.3">
      <c r="A255" t="s">
        <v>609</v>
      </c>
      <c r="B255" t="s">
        <v>610</v>
      </c>
      <c r="C255" t="s">
        <v>611</v>
      </c>
      <c r="D255" t="s">
        <v>612</v>
      </c>
      <c r="E255" t="s">
        <v>613</v>
      </c>
      <c r="F255" t="s">
        <v>614</v>
      </c>
      <c r="G255" t="s">
        <v>702</v>
      </c>
      <c r="H255" t="s">
        <v>57</v>
      </c>
      <c r="I255" t="s">
        <v>703</v>
      </c>
      <c r="J255" t="s">
        <v>58</v>
      </c>
      <c r="K255" t="s">
        <v>781</v>
      </c>
      <c r="L255" t="s">
        <v>79</v>
      </c>
      <c r="M255" t="s">
        <v>782</v>
      </c>
      <c r="N255" t="s">
        <v>80</v>
      </c>
      <c r="O255" t="s">
        <v>1041</v>
      </c>
      <c r="P255" t="s">
        <v>1042</v>
      </c>
      <c r="Q255" t="s">
        <v>280</v>
      </c>
      <c r="R255" t="s">
        <v>1046</v>
      </c>
      <c r="S255" t="s">
        <v>329</v>
      </c>
      <c r="T255" t="s">
        <v>148</v>
      </c>
      <c r="U255" t="s">
        <v>1382</v>
      </c>
      <c r="V255" t="s">
        <v>1018</v>
      </c>
    </row>
    <row r="256" spans="1:22" hidden="1" x14ac:dyDescent="0.3">
      <c r="A256" t="s">
        <v>609</v>
      </c>
      <c r="B256" t="s">
        <v>610</v>
      </c>
      <c r="C256" t="s">
        <v>611</v>
      </c>
      <c r="D256" t="s">
        <v>612</v>
      </c>
      <c r="E256" t="s">
        <v>613</v>
      </c>
      <c r="F256" t="s">
        <v>614</v>
      </c>
      <c r="G256" t="s">
        <v>702</v>
      </c>
      <c r="H256" t="s">
        <v>57</v>
      </c>
      <c r="I256" t="s">
        <v>703</v>
      </c>
      <c r="J256" t="s">
        <v>58</v>
      </c>
      <c r="K256" t="s">
        <v>781</v>
      </c>
      <c r="L256" t="s">
        <v>79</v>
      </c>
      <c r="M256" t="s">
        <v>782</v>
      </c>
      <c r="N256" t="s">
        <v>80</v>
      </c>
      <c r="O256" t="s">
        <v>1041</v>
      </c>
      <c r="P256" t="s">
        <v>1042</v>
      </c>
      <c r="Q256" t="s">
        <v>280</v>
      </c>
      <c r="R256" t="s">
        <v>1046</v>
      </c>
      <c r="S256" t="s">
        <v>284</v>
      </c>
      <c r="T256" t="s">
        <v>41</v>
      </c>
      <c r="U256" t="s">
        <v>1383</v>
      </c>
      <c r="V256" t="s">
        <v>1018</v>
      </c>
    </row>
    <row r="257" spans="1:22" hidden="1" x14ac:dyDescent="0.3">
      <c r="A257" t="s">
        <v>609</v>
      </c>
      <c r="B257" t="s">
        <v>610</v>
      </c>
      <c r="C257" t="s">
        <v>611</v>
      </c>
      <c r="D257" t="s">
        <v>612</v>
      </c>
      <c r="E257" t="s">
        <v>613</v>
      </c>
      <c r="F257" t="s">
        <v>614</v>
      </c>
      <c r="G257" t="s">
        <v>702</v>
      </c>
      <c r="H257" t="s">
        <v>57</v>
      </c>
      <c r="I257" t="s">
        <v>703</v>
      </c>
      <c r="J257" t="s">
        <v>58</v>
      </c>
      <c r="K257" t="s">
        <v>781</v>
      </c>
      <c r="L257" t="s">
        <v>79</v>
      </c>
      <c r="M257" t="s">
        <v>804</v>
      </c>
      <c r="N257" t="s">
        <v>86</v>
      </c>
      <c r="O257" t="s">
        <v>1015</v>
      </c>
      <c r="P257" t="s">
        <v>1047</v>
      </c>
      <c r="Q257" t="s">
        <v>647</v>
      </c>
      <c r="R257" t="s">
        <v>1048</v>
      </c>
      <c r="S257" t="s">
        <v>281</v>
      </c>
      <c r="T257" t="s">
        <v>33</v>
      </c>
      <c r="U257" t="s">
        <v>1384</v>
      </c>
      <c r="V257" t="s">
        <v>1018</v>
      </c>
    </row>
    <row r="258" spans="1:22" hidden="1" x14ac:dyDescent="0.3">
      <c r="A258" t="s">
        <v>609</v>
      </c>
      <c r="B258" t="s">
        <v>610</v>
      </c>
      <c r="C258" t="s">
        <v>611</v>
      </c>
      <c r="D258" t="s">
        <v>612</v>
      </c>
      <c r="E258" t="s">
        <v>613</v>
      </c>
      <c r="F258" t="s">
        <v>614</v>
      </c>
      <c r="G258" t="s">
        <v>702</v>
      </c>
      <c r="H258" t="s">
        <v>57</v>
      </c>
      <c r="I258" t="s">
        <v>703</v>
      </c>
      <c r="J258" t="s">
        <v>58</v>
      </c>
      <c r="K258" t="s">
        <v>781</v>
      </c>
      <c r="L258" t="s">
        <v>79</v>
      </c>
      <c r="M258" t="s">
        <v>804</v>
      </c>
      <c r="N258" t="s">
        <v>86</v>
      </c>
      <c r="O258" t="s">
        <v>1015</v>
      </c>
      <c r="P258" t="s">
        <v>1047</v>
      </c>
      <c r="Q258" t="s">
        <v>647</v>
      </c>
      <c r="R258" t="s">
        <v>1048</v>
      </c>
      <c r="S258" t="s">
        <v>283</v>
      </c>
      <c r="T258" t="s">
        <v>250</v>
      </c>
      <c r="U258" t="s">
        <v>1385</v>
      </c>
      <c r="V258" t="s">
        <v>1018</v>
      </c>
    </row>
    <row r="259" spans="1:22" hidden="1" x14ac:dyDescent="0.3">
      <c r="A259" t="s">
        <v>609</v>
      </c>
      <c r="B259" t="s">
        <v>610</v>
      </c>
      <c r="C259" t="s">
        <v>611</v>
      </c>
      <c r="D259" t="s">
        <v>612</v>
      </c>
      <c r="E259" t="s">
        <v>613</v>
      </c>
      <c r="F259" t="s">
        <v>614</v>
      </c>
      <c r="G259" t="s">
        <v>702</v>
      </c>
      <c r="H259" t="s">
        <v>57</v>
      </c>
      <c r="I259" t="s">
        <v>703</v>
      </c>
      <c r="J259" t="s">
        <v>58</v>
      </c>
      <c r="K259" t="s">
        <v>781</v>
      </c>
      <c r="L259" t="s">
        <v>79</v>
      </c>
      <c r="M259" t="s">
        <v>804</v>
      </c>
      <c r="N259" t="s">
        <v>86</v>
      </c>
      <c r="O259" t="s">
        <v>1015</v>
      </c>
      <c r="P259" t="s">
        <v>1047</v>
      </c>
      <c r="Q259" t="s">
        <v>647</v>
      </c>
      <c r="R259" t="s">
        <v>1048</v>
      </c>
      <c r="S259" t="s">
        <v>1190</v>
      </c>
      <c r="T259" t="s">
        <v>471</v>
      </c>
      <c r="U259" t="s">
        <v>1386</v>
      </c>
      <c r="V259" t="s">
        <v>1018</v>
      </c>
    </row>
    <row r="260" spans="1:22" hidden="1" x14ac:dyDescent="0.3">
      <c r="A260" t="s">
        <v>609</v>
      </c>
      <c r="B260" t="s">
        <v>610</v>
      </c>
      <c r="C260" t="s">
        <v>611</v>
      </c>
      <c r="D260" t="s">
        <v>612</v>
      </c>
      <c r="E260" t="s">
        <v>613</v>
      </c>
      <c r="F260" t="s">
        <v>614</v>
      </c>
      <c r="G260" t="s">
        <v>702</v>
      </c>
      <c r="H260" t="s">
        <v>57</v>
      </c>
      <c r="I260" t="s">
        <v>703</v>
      </c>
      <c r="J260" t="s">
        <v>58</v>
      </c>
      <c r="K260" t="s">
        <v>781</v>
      </c>
      <c r="L260" t="s">
        <v>79</v>
      </c>
      <c r="M260" t="s">
        <v>804</v>
      </c>
      <c r="N260" t="s">
        <v>86</v>
      </c>
      <c r="O260" t="s">
        <v>1015</v>
      </c>
      <c r="P260" t="s">
        <v>1047</v>
      </c>
      <c r="Q260" t="s">
        <v>620</v>
      </c>
      <c r="R260" t="s">
        <v>1049</v>
      </c>
      <c r="S260" t="s">
        <v>281</v>
      </c>
      <c r="T260" t="s">
        <v>33</v>
      </c>
      <c r="U260" t="s">
        <v>1387</v>
      </c>
      <c r="V260" t="s">
        <v>1018</v>
      </c>
    </row>
    <row r="261" spans="1:22" hidden="1" x14ac:dyDescent="0.3">
      <c r="A261" t="s">
        <v>609</v>
      </c>
      <c r="B261" t="s">
        <v>610</v>
      </c>
      <c r="C261" t="s">
        <v>611</v>
      </c>
      <c r="D261" t="s">
        <v>612</v>
      </c>
      <c r="E261" t="s">
        <v>613</v>
      </c>
      <c r="F261" t="s">
        <v>614</v>
      </c>
      <c r="G261" t="s">
        <v>702</v>
      </c>
      <c r="H261" t="s">
        <v>57</v>
      </c>
      <c r="I261" t="s">
        <v>703</v>
      </c>
      <c r="J261" t="s">
        <v>58</v>
      </c>
      <c r="K261" t="s">
        <v>781</v>
      </c>
      <c r="L261" t="s">
        <v>79</v>
      </c>
      <c r="M261" t="s">
        <v>804</v>
      </c>
      <c r="N261" t="s">
        <v>86</v>
      </c>
      <c r="O261" t="s">
        <v>1015</v>
      </c>
      <c r="P261" t="s">
        <v>1047</v>
      </c>
      <c r="Q261" t="s">
        <v>620</v>
      </c>
      <c r="R261" t="s">
        <v>1049</v>
      </c>
      <c r="S261" t="s">
        <v>284</v>
      </c>
      <c r="T261" t="s">
        <v>41</v>
      </c>
      <c r="U261" t="s">
        <v>1388</v>
      </c>
      <c r="V261" t="s">
        <v>1018</v>
      </c>
    </row>
    <row r="262" spans="1:22" hidden="1" x14ac:dyDescent="0.3">
      <c r="A262" t="s">
        <v>609</v>
      </c>
      <c r="B262" t="s">
        <v>610</v>
      </c>
      <c r="C262" t="s">
        <v>611</v>
      </c>
      <c r="D262" t="s">
        <v>612</v>
      </c>
      <c r="E262" t="s">
        <v>613</v>
      </c>
      <c r="F262" t="s">
        <v>614</v>
      </c>
      <c r="G262" t="s">
        <v>702</v>
      </c>
      <c r="H262" t="s">
        <v>57</v>
      </c>
      <c r="I262" t="s">
        <v>703</v>
      </c>
      <c r="J262" t="s">
        <v>58</v>
      </c>
      <c r="K262" t="s">
        <v>781</v>
      </c>
      <c r="L262" t="s">
        <v>79</v>
      </c>
      <c r="M262" t="s">
        <v>804</v>
      </c>
      <c r="N262" t="s">
        <v>86</v>
      </c>
      <c r="O262" t="s">
        <v>1015</v>
      </c>
      <c r="P262" t="s">
        <v>1047</v>
      </c>
      <c r="Q262" t="s">
        <v>721</v>
      </c>
      <c r="R262" t="s">
        <v>1050</v>
      </c>
      <c r="S262" t="s">
        <v>281</v>
      </c>
      <c r="T262" t="s">
        <v>33</v>
      </c>
      <c r="U262" t="s">
        <v>1389</v>
      </c>
      <c r="V262" t="s">
        <v>1018</v>
      </c>
    </row>
    <row r="263" spans="1:22" hidden="1" x14ac:dyDescent="0.3">
      <c r="A263" t="s">
        <v>609</v>
      </c>
      <c r="B263" t="s">
        <v>610</v>
      </c>
      <c r="C263" t="s">
        <v>611</v>
      </c>
      <c r="D263" t="s">
        <v>612</v>
      </c>
      <c r="E263" t="s">
        <v>613</v>
      </c>
      <c r="F263" t="s">
        <v>614</v>
      </c>
      <c r="G263" t="s">
        <v>702</v>
      </c>
      <c r="H263" t="s">
        <v>57</v>
      </c>
      <c r="I263" t="s">
        <v>703</v>
      </c>
      <c r="J263" t="s">
        <v>58</v>
      </c>
      <c r="K263" t="s">
        <v>781</v>
      </c>
      <c r="L263" t="s">
        <v>79</v>
      </c>
      <c r="M263" t="s">
        <v>804</v>
      </c>
      <c r="N263" t="s">
        <v>86</v>
      </c>
      <c r="O263" t="s">
        <v>1015</v>
      </c>
      <c r="P263" t="s">
        <v>1047</v>
      </c>
      <c r="Q263" t="s">
        <v>721</v>
      </c>
      <c r="R263" t="s">
        <v>1050</v>
      </c>
      <c r="S263" t="s">
        <v>284</v>
      </c>
      <c r="T263" t="s">
        <v>41</v>
      </c>
      <c r="U263" t="s">
        <v>1390</v>
      </c>
      <c r="V263" t="s">
        <v>1018</v>
      </c>
    </row>
    <row r="264" spans="1:22" hidden="1" x14ac:dyDescent="0.3">
      <c r="A264" t="s">
        <v>609</v>
      </c>
      <c r="B264" t="s">
        <v>610</v>
      </c>
      <c r="C264" t="s">
        <v>611</v>
      </c>
      <c r="D264" t="s">
        <v>612</v>
      </c>
      <c r="E264" t="s">
        <v>613</v>
      </c>
      <c r="F264" t="s">
        <v>614</v>
      </c>
      <c r="G264" t="s">
        <v>702</v>
      </c>
      <c r="H264" t="s">
        <v>57</v>
      </c>
      <c r="I264" t="s">
        <v>703</v>
      </c>
      <c r="J264" t="s">
        <v>58</v>
      </c>
      <c r="K264" t="s">
        <v>781</v>
      </c>
      <c r="L264" t="s">
        <v>79</v>
      </c>
      <c r="M264" t="s">
        <v>804</v>
      </c>
      <c r="N264" t="s">
        <v>86</v>
      </c>
      <c r="O264" t="s">
        <v>1015</v>
      </c>
      <c r="P264" t="s">
        <v>1047</v>
      </c>
      <c r="Q264" t="s">
        <v>721</v>
      </c>
      <c r="R264" t="s">
        <v>1050</v>
      </c>
      <c r="S264" t="s">
        <v>288</v>
      </c>
      <c r="T264" t="s">
        <v>226</v>
      </c>
      <c r="U264" t="s">
        <v>1391</v>
      </c>
      <c r="V264" t="s">
        <v>1018</v>
      </c>
    </row>
    <row r="265" spans="1:22" hidden="1" x14ac:dyDescent="0.3">
      <c r="A265" t="s">
        <v>609</v>
      </c>
      <c r="B265" t="s">
        <v>610</v>
      </c>
      <c r="C265" t="s">
        <v>611</v>
      </c>
      <c r="D265" t="s">
        <v>612</v>
      </c>
      <c r="E265" t="s">
        <v>613</v>
      </c>
      <c r="F265" t="s">
        <v>614</v>
      </c>
      <c r="G265" t="s">
        <v>702</v>
      </c>
      <c r="H265" t="s">
        <v>57</v>
      </c>
      <c r="I265" t="s">
        <v>703</v>
      </c>
      <c r="J265" t="s">
        <v>58</v>
      </c>
      <c r="K265" t="s">
        <v>781</v>
      </c>
      <c r="L265" t="s">
        <v>79</v>
      </c>
      <c r="M265" t="s">
        <v>804</v>
      </c>
      <c r="N265" t="s">
        <v>86</v>
      </c>
      <c r="O265" t="s">
        <v>1015</v>
      </c>
      <c r="P265" t="s">
        <v>1047</v>
      </c>
      <c r="Q265" t="s">
        <v>280</v>
      </c>
      <c r="R265" t="s">
        <v>1051</v>
      </c>
      <c r="S265" t="s">
        <v>281</v>
      </c>
      <c r="T265" t="s">
        <v>33</v>
      </c>
      <c r="U265" t="s">
        <v>1392</v>
      </c>
      <c r="V265" t="s">
        <v>1018</v>
      </c>
    </row>
    <row r="266" spans="1:22" hidden="1" x14ac:dyDescent="0.3">
      <c r="A266" t="s">
        <v>609</v>
      </c>
      <c r="B266" t="s">
        <v>610</v>
      </c>
      <c r="C266" t="s">
        <v>611</v>
      </c>
      <c r="D266" t="s">
        <v>612</v>
      </c>
      <c r="E266" t="s">
        <v>613</v>
      </c>
      <c r="F266" t="s">
        <v>614</v>
      </c>
      <c r="G266" t="s">
        <v>702</v>
      </c>
      <c r="H266" t="s">
        <v>57</v>
      </c>
      <c r="I266" t="s">
        <v>703</v>
      </c>
      <c r="J266" t="s">
        <v>58</v>
      </c>
      <c r="K266" t="s">
        <v>781</v>
      </c>
      <c r="L266" t="s">
        <v>79</v>
      </c>
      <c r="M266" t="s">
        <v>804</v>
      </c>
      <c r="N266" t="s">
        <v>86</v>
      </c>
      <c r="O266" t="s">
        <v>1015</v>
      </c>
      <c r="P266" t="s">
        <v>1047</v>
      </c>
      <c r="Q266" t="s">
        <v>280</v>
      </c>
      <c r="R266" t="s">
        <v>1051</v>
      </c>
      <c r="S266" t="s">
        <v>284</v>
      </c>
      <c r="T266" t="s">
        <v>41</v>
      </c>
      <c r="U266" t="s">
        <v>1393</v>
      </c>
      <c r="V266" t="s">
        <v>1018</v>
      </c>
    </row>
    <row r="267" spans="1:22" hidden="1" x14ac:dyDescent="0.3">
      <c r="A267" t="s">
        <v>609</v>
      </c>
      <c r="B267" t="s">
        <v>610</v>
      </c>
      <c r="C267" t="s">
        <v>611</v>
      </c>
      <c r="D267" t="s">
        <v>612</v>
      </c>
      <c r="E267" t="s">
        <v>613</v>
      </c>
      <c r="F267" t="s">
        <v>614</v>
      </c>
      <c r="G267" t="s">
        <v>702</v>
      </c>
      <c r="H267" t="s">
        <v>57</v>
      </c>
      <c r="I267" t="s">
        <v>703</v>
      </c>
      <c r="J267" t="s">
        <v>58</v>
      </c>
      <c r="K267" t="s">
        <v>781</v>
      </c>
      <c r="L267" t="s">
        <v>79</v>
      </c>
      <c r="M267" t="s">
        <v>980</v>
      </c>
      <c r="N267" t="s">
        <v>103</v>
      </c>
      <c r="O267" t="s">
        <v>895</v>
      </c>
      <c r="P267" t="s">
        <v>981</v>
      </c>
      <c r="Q267" t="s">
        <v>647</v>
      </c>
      <c r="R267" t="s">
        <v>982</v>
      </c>
      <c r="S267" t="s">
        <v>281</v>
      </c>
      <c r="T267" t="s">
        <v>33</v>
      </c>
      <c r="U267" t="s">
        <v>1394</v>
      </c>
      <c r="V267" t="s">
        <v>898</v>
      </c>
    </row>
    <row r="268" spans="1:22" hidden="1" x14ac:dyDescent="0.3">
      <c r="A268" t="s">
        <v>609</v>
      </c>
      <c r="B268" t="s">
        <v>610</v>
      </c>
      <c r="C268" t="s">
        <v>611</v>
      </c>
      <c r="D268" t="s">
        <v>612</v>
      </c>
      <c r="E268" t="s">
        <v>613</v>
      </c>
      <c r="F268" t="s">
        <v>614</v>
      </c>
      <c r="G268" t="s">
        <v>702</v>
      </c>
      <c r="H268" t="s">
        <v>57</v>
      </c>
      <c r="I268" t="s">
        <v>703</v>
      </c>
      <c r="J268" t="s">
        <v>58</v>
      </c>
      <c r="K268" t="s">
        <v>781</v>
      </c>
      <c r="L268" t="s">
        <v>79</v>
      </c>
      <c r="M268" t="s">
        <v>980</v>
      </c>
      <c r="N268" t="s">
        <v>103</v>
      </c>
      <c r="O268" t="s">
        <v>895</v>
      </c>
      <c r="P268" t="s">
        <v>981</v>
      </c>
      <c r="Q268" t="s">
        <v>647</v>
      </c>
      <c r="R268" t="s">
        <v>982</v>
      </c>
      <c r="S268" t="s">
        <v>286</v>
      </c>
      <c r="T268" t="s">
        <v>99</v>
      </c>
      <c r="U268" t="s">
        <v>1395</v>
      </c>
      <c r="V268" t="s">
        <v>898</v>
      </c>
    </row>
    <row r="269" spans="1:22" hidden="1" x14ac:dyDescent="0.3">
      <c r="A269" t="s">
        <v>609</v>
      </c>
      <c r="B269" t="s">
        <v>610</v>
      </c>
      <c r="C269" t="s">
        <v>611</v>
      </c>
      <c r="D269" t="s">
        <v>612</v>
      </c>
      <c r="E269" t="s">
        <v>613</v>
      </c>
      <c r="F269" t="s">
        <v>614</v>
      </c>
      <c r="G269" t="s">
        <v>702</v>
      </c>
      <c r="H269" t="s">
        <v>57</v>
      </c>
      <c r="I269" t="s">
        <v>703</v>
      </c>
      <c r="J269" t="s">
        <v>58</v>
      </c>
      <c r="K269" t="s">
        <v>781</v>
      </c>
      <c r="L269" t="s">
        <v>79</v>
      </c>
      <c r="M269" t="s">
        <v>980</v>
      </c>
      <c r="N269" t="s">
        <v>103</v>
      </c>
      <c r="O269" t="s">
        <v>895</v>
      </c>
      <c r="P269" t="s">
        <v>981</v>
      </c>
      <c r="Q269" t="s">
        <v>647</v>
      </c>
      <c r="R269" t="s">
        <v>982</v>
      </c>
      <c r="S269" t="s">
        <v>283</v>
      </c>
      <c r="T269" t="s">
        <v>250</v>
      </c>
      <c r="U269" t="s">
        <v>1396</v>
      </c>
      <c r="V269" t="s">
        <v>898</v>
      </c>
    </row>
    <row r="270" spans="1:22" hidden="1" x14ac:dyDescent="0.3">
      <c r="A270" t="s">
        <v>609</v>
      </c>
      <c r="B270" t="s">
        <v>610</v>
      </c>
      <c r="C270" t="s">
        <v>611</v>
      </c>
      <c r="D270" t="s">
        <v>612</v>
      </c>
      <c r="E270" t="s">
        <v>613</v>
      </c>
      <c r="F270" t="s">
        <v>614</v>
      </c>
      <c r="G270" t="s">
        <v>702</v>
      </c>
      <c r="H270" t="s">
        <v>57</v>
      </c>
      <c r="I270" t="s">
        <v>703</v>
      </c>
      <c r="J270" t="s">
        <v>58</v>
      </c>
      <c r="K270" t="s">
        <v>781</v>
      </c>
      <c r="L270" t="s">
        <v>79</v>
      </c>
      <c r="M270" t="s">
        <v>980</v>
      </c>
      <c r="N270" t="s">
        <v>103</v>
      </c>
      <c r="O270" t="s">
        <v>895</v>
      </c>
      <c r="P270" t="s">
        <v>981</v>
      </c>
      <c r="Q270" t="s">
        <v>647</v>
      </c>
      <c r="R270" t="s">
        <v>982</v>
      </c>
      <c r="S270" t="s">
        <v>284</v>
      </c>
      <c r="T270" t="s">
        <v>41</v>
      </c>
      <c r="U270" t="s">
        <v>1397</v>
      </c>
      <c r="V270" t="s">
        <v>898</v>
      </c>
    </row>
    <row r="271" spans="1:22" hidden="1" x14ac:dyDescent="0.3">
      <c r="A271" t="s">
        <v>609</v>
      </c>
      <c r="B271" t="s">
        <v>610</v>
      </c>
      <c r="C271" t="s">
        <v>611</v>
      </c>
      <c r="D271" t="s">
        <v>612</v>
      </c>
      <c r="E271" t="s">
        <v>613</v>
      </c>
      <c r="F271" t="s">
        <v>614</v>
      </c>
      <c r="G271" t="s">
        <v>702</v>
      </c>
      <c r="H271" t="s">
        <v>57</v>
      </c>
      <c r="I271" t="s">
        <v>703</v>
      </c>
      <c r="J271" t="s">
        <v>58</v>
      </c>
      <c r="K271" t="s">
        <v>781</v>
      </c>
      <c r="L271" t="s">
        <v>79</v>
      </c>
      <c r="M271" t="s">
        <v>980</v>
      </c>
      <c r="N271" t="s">
        <v>103</v>
      </c>
      <c r="O271" t="s">
        <v>895</v>
      </c>
      <c r="P271" t="s">
        <v>981</v>
      </c>
      <c r="Q271" t="s">
        <v>647</v>
      </c>
      <c r="R271" t="s">
        <v>982</v>
      </c>
      <c r="S271" t="s">
        <v>288</v>
      </c>
      <c r="T271" t="s">
        <v>226</v>
      </c>
      <c r="U271" t="s">
        <v>1398</v>
      </c>
      <c r="V271" t="s">
        <v>898</v>
      </c>
    </row>
    <row r="272" spans="1:22" hidden="1" x14ac:dyDescent="0.3">
      <c r="A272" t="s">
        <v>609</v>
      </c>
      <c r="B272" t="s">
        <v>610</v>
      </c>
      <c r="C272" t="s">
        <v>611</v>
      </c>
      <c r="D272" t="s">
        <v>612</v>
      </c>
      <c r="E272" t="s">
        <v>613</v>
      </c>
      <c r="F272" t="s">
        <v>614</v>
      </c>
      <c r="G272" t="s">
        <v>702</v>
      </c>
      <c r="H272" t="s">
        <v>57</v>
      </c>
      <c r="I272" t="s">
        <v>703</v>
      </c>
      <c r="J272" t="s">
        <v>58</v>
      </c>
      <c r="K272" t="s">
        <v>781</v>
      </c>
      <c r="L272" t="s">
        <v>79</v>
      </c>
      <c r="M272" t="s">
        <v>980</v>
      </c>
      <c r="N272" t="s">
        <v>103</v>
      </c>
      <c r="O272" t="s">
        <v>895</v>
      </c>
      <c r="P272" t="s">
        <v>981</v>
      </c>
      <c r="Q272" t="s">
        <v>647</v>
      </c>
      <c r="R272" t="s">
        <v>982</v>
      </c>
      <c r="S272" t="s">
        <v>1123</v>
      </c>
      <c r="T272" t="s">
        <v>1124</v>
      </c>
      <c r="U272" t="s">
        <v>1399</v>
      </c>
      <c r="V272" t="s">
        <v>898</v>
      </c>
    </row>
    <row r="273" spans="1:22" hidden="1" x14ac:dyDescent="0.3">
      <c r="A273" t="s">
        <v>609</v>
      </c>
      <c r="B273" t="s">
        <v>610</v>
      </c>
      <c r="C273" t="s">
        <v>611</v>
      </c>
      <c r="D273" t="s">
        <v>612</v>
      </c>
      <c r="E273" t="s">
        <v>613</v>
      </c>
      <c r="F273" t="s">
        <v>614</v>
      </c>
      <c r="G273" t="s">
        <v>702</v>
      </c>
      <c r="H273" t="s">
        <v>57</v>
      </c>
      <c r="I273" t="s">
        <v>703</v>
      </c>
      <c r="J273" t="s">
        <v>58</v>
      </c>
      <c r="K273" t="s">
        <v>781</v>
      </c>
      <c r="L273" t="s">
        <v>79</v>
      </c>
      <c r="M273" t="s">
        <v>980</v>
      </c>
      <c r="N273" t="s">
        <v>103</v>
      </c>
      <c r="O273" t="s">
        <v>895</v>
      </c>
      <c r="P273" t="s">
        <v>981</v>
      </c>
      <c r="Q273" t="s">
        <v>647</v>
      </c>
      <c r="R273" t="s">
        <v>982</v>
      </c>
      <c r="S273" t="s">
        <v>1190</v>
      </c>
      <c r="T273" t="s">
        <v>471</v>
      </c>
      <c r="U273" t="s">
        <v>1400</v>
      </c>
      <c r="V273" t="s">
        <v>898</v>
      </c>
    </row>
    <row r="274" spans="1:22" hidden="1" x14ac:dyDescent="0.3">
      <c r="A274" t="s">
        <v>609</v>
      </c>
      <c r="B274" t="s">
        <v>610</v>
      </c>
      <c r="C274" t="s">
        <v>611</v>
      </c>
      <c r="D274" t="s">
        <v>612</v>
      </c>
      <c r="E274" t="s">
        <v>613</v>
      </c>
      <c r="F274" t="s">
        <v>614</v>
      </c>
      <c r="G274" t="s">
        <v>702</v>
      </c>
      <c r="H274" t="s">
        <v>57</v>
      </c>
      <c r="I274" t="s">
        <v>703</v>
      </c>
      <c r="J274" t="s">
        <v>58</v>
      </c>
      <c r="K274" t="s">
        <v>781</v>
      </c>
      <c r="L274" t="s">
        <v>79</v>
      </c>
      <c r="M274" t="s">
        <v>980</v>
      </c>
      <c r="N274" t="s">
        <v>103</v>
      </c>
      <c r="O274" t="s">
        <v>895</v>
      </c>
      <c r="P274" t="s">
        <v>981</v>
      </c>
      <c r="Q274" t="s">
        <v>620</v>
      </c>
      <c r="R274" t="s">
        <v>983</v>
      </c>
      <c r="S274" t="s">
        <v>281</v>
      </c>
      <c r="T274" t="s">
        <v>33</v>
      </c>
      <c r="U274" t="s">
        <v>1401</v>
      </c>
      <c r="V274" t="s">
        <v>898</v>
      </c>
    </row>
    <row r="275" spans="1:22" hidden="1" x14ac:dyDescent="0.3">
      <c r="A275" t="s">
        <v>609</v>
      </c>
      <c r="B275" t="s">
        <v>610</v>
      </c>
      <c r="C275" t="s">
        <v>611</v>
      </c>
      <c r="D275" t="s">
        <v>612</v>
      </c>
      <c r="E275" t="s">
        <v>613</v>
      </c>
      <c r="F275" t="s">
        <v>614</v>
      </c>
      <c r="G275" t="s">
        <v>702</v>
      </c>
      <c r="H275" t="s">
        <v>57</v>
      </c>
      <c r="I275" t="s">
        <v>703</v>
      </c>
      <c r="J275" t="s">
        <v>58</v>
      </c>
      <c r="K275" t="s">
        <v>781</v>
      </c>
      <c r="L275" t="s">
        <v>79</v>
      </c>
      <c r="M275" t="s">
        <v>980</v>
      </c>
      <c r="N275" t="s">
        <v>103</v>
      </c>
      <c r="O275" t="s">
        <v>895</v>
      </c>
      <c r="P275" t="s">
        <v>981</v>
      </c>
      <c r="Q275" t="s">
        <v>620</v>
      </c>
      <c r="R275" t="s">
        <v>983</v>
      </c>
      <c r="S275" t="s">
        <v>286</v>
      </c>
      <c r="T275" t="s">
        <v>99</v>
      </c>
      <c r="U275" t="s">
        <v>1402</v>
      </c>
      <c r="V275" t="s">
        <v>898</v>
      </c>
    </row>
    <row r="276" spans="1:22" hidden="1" x14ac:dyDescent="0.3">
      <c r="A276" t="s">
        <v>609</v>
      </c>
      <c r="B276" t="s">
        <v>610</v>
      </c>
      <c r="C276" t="s">
        <v>611</v>
      </c>
      <c r="D276" t="s">
        <v>612</v>
      </c>
      <c r="E276" t="s">
        <v>613</v>
      </c>
      <c r="F276" t="s">
        <v>614</v>
      </c>
      <c r="G276" t="s">
        <v>702</v>
      </c>
      <c r="H276" t="s">
        <v>57</v>
      </c>
      <c r="I276" t="s">
        <v>703</v>
      </c>
      <c r="J276" t="s">
        <v>58</v>
      </c>
      <c r="K276" t="s">
        <v>781</v>
      </c>
      <c r="L276" t="s">
        <v>79</v>
      </c>
      <c r="M276" t="s">
        <v>980</v>
      </c>
      <c r="N276" t="s">
        <v>103</v>
      </c>
      <c r="O276" t="s">
        <v>895</v>
      </c>
      <c r="P276" t="s">
        <v>981</v>
      </c>
      <c r="Q276" t="s">
        <v>620</v>
      </c>
      <c r="R276" t="s">
        <v>983</v>
      </c>
      <c r="S276" t="s">
        <v>283</v>
      </c>
      <c r="T276" t="s">
        <v>250</v>
      </c>
      <c r="U276" t="s">
        <v>1403</v>
      </c>
      <c r="V276" t="s">
        <v>898</v>
      </c>
    </row>
    <row r="277" spans="1:22" hidden="1" x14ac:dyDescent="0.3">
      <c r="A277" t="s">
        <v>609</v>
      </c>
      <c r="B277" t="s">
        <v>610</v>
      </c>
      <c r="C277" t="s">
        <v>611</v>
      </c>
      <c r="D277" t="s">
        <v>612</v>
      </c>
      <c r="E277" t="s">
        <v>613</v>
      </c>
      <c r="F277" t="s">
        <v>614</v>
      </c>
      <c r="G277" t="s">
        <v>702</v>
      </c>
      <c r="H277" t="s">
        <v>57</v>
      </c>
      <c r="I277" t="s">
        <v>703</v>
      </c>
      <c r="J277" t="s">
        <v>58</v>
      </c>
      <c r="K277" t="s">
        <v>781</v>
      </c>
      <c r="L277" t="s">
        <v>79</v>
      </c>
      <c r="M277" t="s">
        <v>980</v>
      </c>
      <c r="N277" t="s">
        <v>103</v>
      </c>
      <c r="O277" t="s">
        <v>895</v>
      </c>
      <c r="P277" t="s">
        <v>981</v>
      </c>
      <c r="Q277" t="s">
        <v>620</v>
      </c>
      <c r="R277" t="s">
        <v>983</v>
      </c>
      <c r="S277" t="s">
        <v>284</v>
      </c>
      <c r="T277" t="s">
        <v>41</v>
      </c>
      <c r="U277" t="s">
        <v>1404</v>
      </c>
      <c r="V277" t="s">
        <v>898</v>
      </c>
    </row>
    <row r="278" spans="1:22" hidden="1" x14ac:dyDescent="0.3">
      <c r="A278" t="s">
        <v>609</v>
      </c>
      <c r="B278" t="s">
        <v>610</v>
      </c>
      <c r="C278" t="s">
        <v>611</v>
      </c>
      <c r="D278" t="s">
        <v>612</v>
      </c>
      <c r="E278" t="s">
        <v>613</v>
      </c>
      <c r="F278" t="s">
        <v>614</v>
      </c>
      <c r="G278" t="s">
        <v>702</v>
      </c>
      <c r="H278" t="s">
        <v>57</v>
      </c>
      <c r="I278" t="s">
        <v>703</v>
      </c>
      <c r="J278" t="s">
        <v>58</v>
      </c>
      <c r="K278" t="s">
        <v>781</v>
      </c>
      <c r="L278" t="s">
        <v>79</v>
      </c>
      <c r="M278" t="s">
        <v>980</v>
      </c>
      <c r="N278" t="s">
        <v>103</v>
      </c>
      <c r="O278" t="s">
        <v>895</v>
      </c>
      <c r="P278" t="s">
        <v>981</v>
      </c>
      <c r="Q278" t="s">
        <v>620</v>
      </c>
      <c r="R278" t="s">
        <v>983</v>
      </c>
      <c r="S278" t="s">
        <v>288</v>
      </c>
      <c r="T278" t="s">
        <v>226</v>
      </c>
      <c r="U278" t="s">
        <v>1405</v>
      </c>
      <c r="V278" t="s">
        <v>898</v>
      </c>
    </row>
    <row r="279" spans="1:22" hidden="1" x14ac:dyDescent="0.3">
      <c r="A279" t="s">
        <v>609</v>
      </c>
      <c r="B279" t="s">
        <v>610</v>
      </c>
      <c r="C279" t="s">
        <v>611</v>
      </c>
      <c r="D279" t="s">
        <v>612</v>
      </c>
      <c r="E279" t="s">
        <v>613</v>
      </c>
      <c r="F279" t="s">
        <v>614</v>
      </c>
      <c r="G279" t="s">
        <v>702</v>
      </c>
      <c r="H279" t="s">
        <v>57</v>
      </c>
      <c r="I279" t="s">
        <v>703</v>
      </c>
      <c r="J279" t="s">
        <v>58</v>
      </c>
      <c r="K279" t="s">
        <v>781</v>
      </c>
      <c r="L279" t="s">
        <v>79</v>
      </c>
      <c r="M279" t="s">
        <v>980</v>
      </c>
      <c r="N279" t="s">
        <v>103</v>
      </c>
      <c r="O279" t="s">
        <v>895</v>
      </c>
      <c r="P279" t="s">
        <v>981</v>
      </c>
      <c r="Q279" t="s">
        <v>620</v>
      </c>
      <c r="R279" t="s">
        <v>983</v>
      </c>
      <c r="S279" t="s">
        <v>1123</v>
      </c>
      <c r="T279" t="s">
        <v>1124</v>
      </c>
      <c r="U279" t="s">
        <v>1406</v>
      </c>
      <c r="V279" t="s">
        <v>898</v>
      </c>
    </row>
    <row r="280" spans="1:22" hidden="1" x14ac:dyDescent="0.3">
      <c r="A280" t="s">
        <v>609</v>
      </c>
      <c r="B280" t="s">
        <v>610</v>
      </c>
      <c r="C280" t="s">
        <v>611</v>
      </c>
      <c r="D280" t="s">
        <v>612</v>
      </c>
      <c r="E280" t="s">
        <v>613</v>
      </c>
      <c r="F280" t="s">
        <v>614</v>
      </c>
      <c r="G280" t="s">
        <v>702</v>
      </c>
      <c r="H280" t="s">
        <v>57</v>
      </c>
      <c r="I280" t="s">
        <v>703</v>
      </c>
      <c r="J280" t="s">
        <v>58</v>
      </c>
      <c r="K280" t="s">
        <v>781</v>
      </c>
      <c r="L280" t="s">
        <v>79</v>
      </c>
      <c r="M280" t="s">
        <v>980</v>
      </c>
      <c r="N280" t="s">
        <v>103</v>
      </c>
      <c r="O280" t="s">
        <v>895</v>
      </c>
      <c r="P280" t="s">
        <v>981</v>
      </c>
      <c r="Q280" t="s">
        <v>721</v>
      </c>
      <c r="R280" t="s">
        <v>984</v>
      </c>
      <c r="S280" t="s">
        <v>286</v>
      </c>
      <c r="T280" t="s">
        <v>99</v>
      </c>
      <c r="U280" t="s">
        <v>1407</v>
      </c>
      <c r="V280" t="s">
        <v>898</v>
      </c>
    </row>
    <row r="281" spans="1:22" hidden="1" x14ac:dyDescent="0.3">
      <c r="A281" t="s">
        <v>609</v>
      </c>
      <c r="B281" t="s">
        <v>610</v>
      </c>
      <c r="C281" t="s">
        <v>611</v>
      </c>
      <c r="D281" t="s">
        <v>612</v>
      </c>
      <c r="E281" t="s">
        <v>613</v>
      </c>
      <c r="F281" t="s">
        <v>614</v>
      </c>
      <c r="G281" t="s">
        <v>702</v>
      </c>
      <c r="H281" t="s">
        <v>57</v>
      </c>
      <c r="I281" t="s">
        <v>703</v>
      </c>
      <c r="J281" t="s">
        <v>58</v>
      </c>
      <c r="K281" t="s">
        <v>781</v>
      </c>
      <c r="L281" t="s">
        <v>79</v>
      </c>
      <c r="M281" t="s">
        <v>980</v>
      </c>
      <c r="N281" t="s">
        <v>103</v>
      </c>
      <c r="O281" t="s">
        <v>895</v>
      </c>
      <c r="P281" t="s">
        <v>981</v>
      </c>
      <c r="Q281" t="s">
        <v>721</v>
      </c>
      <c r="R281" t="s">
        <v>984</v>
      </c>
      <c r="S281" t="s">
        <v>283</v>
      </c>
      <c r="T281" t="s">
        <v>250</v>
      </c>
      <c r="U281" t="s">
        <v>1408</v>
      </c>
      <c r="V281" t="s">
        <v>898</v>
      </c>
    </row>
    <row r="282" spans="1:22" hidden="1" x14ac:dyDescent="0.3">
      <c r="A282" t="s">
        <v>609</v>
      </c>
      <c r="B282" t="s">
        <v>610</v>
      </c>
      <c r="C282" t="s">
        <v>611</v>
      </c>
      <c r="D282" t="s">
        <v>612</v>
      </c>
      <c r="E282" t="s">
        <v>613</v>
      </c>
      <c r="F282" t="s">
        <v>614</v>
      </c>
      <c r="G282" t="s">
        <v>702</v>
      </c>
      <c r="H282" t="s">
        <v>57</v>
      </c>
      <c r="I282" t="s">
        <v>703</v>
      </c>
      <c r="J282" t="s">
        <v>58</v>
      </c>
      <c r="K282" t="s">
        <v>781</v>
      </c>
      <c r="L282" t="s">
        <v>79</v>
      </c>
      <c r="M282" t="s">
        <v>980</v>
      </c>
      <c r="N282" t="s">
        <v>103</v>
      </c>
      <c r="O282" t="s">
        <v>895</v>
      </c>
      <c r="P282" t="s">
        <v>981</v>
      </c>
      <c r="Q282" t="s">
        <v>721</v>
      </c>
      <c r="R282" t="s">
        <v>984</v>
      </c>
      <c r="S282" t="s">
        <v>284</v>
      </c>
      <c r="T282" t="s">
        <v>41</v>
      </c>
      <c r="U282" t="s">
        <v>1409</v>
      </c>
      <c r="V282" t="s">
        <v>898</v>
      </c>
    </row>
    <row r="283" spans="1:22" hidden="1" x14ac:dyDescent="0.3">
      <c r="A283" t="s">
        <v>609</v>
      </c>
      <c r="B283" t="s">
        <v>610</v>
      </c>
      <c r="C283" t="s">
        <v>611</v>
      </c>
      <c r="D283" t="s">
        <v>612</v>
      </c>
      <c r="E283" t="s">
        <v>613</v>
      </c>
      <c r="F283" t="s">
        <v>614</v>
      </c>
      <c r="G283" t="s">
        <v>702</v>
      </c>
      <c r="H283" t="s">
        <v>57</v>
      </c>
      <c r="I283" t="s">
        <v>703</v>
      </c>
      <c r="J283" t="s">
        <v>58</v>
      </c>
      <c r="K283" t="s">
        <v>781</v>
      </c>
      <c r="L283" t="s">
        <v>79</v>
      </c>
      <c r="M283" t="s">
        <v>980</v>
      </c>
      <c r="N283" t="s">
        <v>103</v>
      </c>
      <c r="O283" t="s">
        <v>895</v>
      </c>
      <c r="P283" t="s">
        <v>981</v>
      </c>
      <c r="Q283" t="s">
        <v>721</v>
      </c>
      <c r="R283" t="s">
        <v>984</v>
      </c>
      <c r="S283" t="s">
        <v>288</v>
      </c>
      <c r="T283" t="s">
        <v>226</v>
      </c>
      <c r="U283" t="s">
        <v>1410</v>
      </c>
      <c r="V283" t="s">
        <v>898</v>
      </c>
    </row>
    <row r="284" spans="1:22" hidden="1" x14ac:dyDescent="0.3">
      <c r="A284" t="s">
        <v>609</v>
      </c>
      <c r="B284" t="s">
        <v>610</v>
      </c>
      <c r="C284" t="s">
        <v>611</v>
      </c>
      <c r="D284" t="s">
        <v>612</v>
      </c>
      <c r="E284" t="s">
        <v>613</v>
      </c>
      <c r="F284" t="s">
        <v>614</v>
      </c>
      <c r="G284" t="s">
        <v>702</v>
      </c>
      <c r="H284" t="s">
        <v>57</v>
      </c>
      <c r="I284" t="s">
        <v>703</v>
      </c>
      <c r="J284" t="s">
        <v>58</v>
      </c>
      <c r="K284" t="s">
        <v>781</v>
      </c>
      <c r="L284" t="s">
        <v>79</v>
      </c>
      <c r="M284" t="s">
        <v>980</v>
      </c>
      <c r="N284" t="s">
        <v>103</v>
      </c>
      <c r="O284" t="s">
        <v>895</v>
      </c>
      <c r="P284" t="s">
        <v>981</v>
      </c>
      <c r="Q284" t="s">
        <v>721</v>
      </c>
      <c r="R284" t="s">
        <v>984</v>
      </c>
      <c r="S284" t="s">
        <v>1123</v>
      </c>
      <c r="T284" t="s">
        <v>1124</v>
      </c>
      <c r="U284" t="s">
        <v>1411</v>
      </c>
      <c r="V284" t="s">
        <v>898</v>
      </c>
    </row>
    <row r="285" spans="1:22" hidden="1" x14ac:dyDescent="0.3">
      <c r="A285" t="s">
        <v>609</v>
      </c>
      <c r="B285" t="s">
        <v>610</v>
      </c>
      <c r="C285" t="s">
        <v>611</v>
      </c>
      <c r="D285" t="s">
        <v>612</v>
      </c>
      <c r="E285" t="s">
        <v>613</v>
      </c>
      <c r="F285" t="s">
        <v>614</v>
      </c>
      <c r="G285" t="s">
        <v>702</v>
      </c>
      <c r="H285" t="s">
        <v>57</v>
      </c>
      <c r="I285" t="s">
        <v>703</v>
      </c>
      <c r="J285" t="s">
        <v>58</v>
      </c>
      <c r="K285" t="s">
        <v>781</v>
      </c>
      <c r="L285" t="s">
        <v>79</v>
      </c>
      <c r="M285" t="s">
        <v>980</v>
      </c>
      <c r="N285" t="s">
        <v>103</v>
      </c>
      <c r="O285" t="s">
        <v>895</v>
      </c>
      <c r="P285" t="s">
        <v>981</v>
      </c>
      <c r="Q285" t="s">
        <v>280</v>
      </c>
      <c r="R285" t="s">
        <v>985</v>
      </c>
      <c r="S285" t="s">
        <v>281</v>
      </c>
      <c r="T285" t="s">
        <v>33</v>
      </c>
      <c r="U285" t="s">
        <v>1412</v>
      </c>
      <c r="V285" t="s">
        <v>898</v>
      </c>
    </row>
    <row r="286" spans="1:22" hidden="1" x14ac:dyDescent="0.3">
      <c r="A286" t="s">
        <v>609</v>
      </c>
      <c r="B286" t="s">
        <v>610</v>
      </c>
      <c r="C286" t="s">
        <v>611</v>
      </c>
      <c r="D286" t="s">
        <v>612</v>
      </c>
      <c r="E286" t="s">
        <v>613</v>
      </c>
      <c r="F286" t="s">
        <v>614</v>
      </c>
      <c r="G286" t="s">
        <v>702</v>
      </c>
      <c r="H286" t="s">
        <v>57</v>
      </c>
      <c r="I286" t="s">
        <v>703</v>
      </c>
      <c r="J286" t="s">
        <v>58</v>
      </c>
      <c r="K286" t="s">
        <v>781</v>
      </c>
      <c r="L286" t="s">
        <v>79</v>
      </c>
      <c r="M286" t="s">
        <v>980</v>
      </c>
      <c r="N286" t="s">
        <v>103</v>
      </c>
      <c r="O286" t="s">
        <v>895</v>
      </c>
      <c r="P286" t="s">
        <v>981</v>
      </c>
      <c r="Q286" t="s">
        <v>280</v>
      </c>
      <c r="R286" t="s">
        <v>985</v>
      </c>
      <c r="S286" t="s">
        <v>299</v>
      </c>
      <c r="T286" t="s">
        <v>246</v>
      </c>
      <c r="U286" t="s">
        <v>1413</v>
      </c>
      <c r="V286" t="s">
        <v>898</v>
      </c>
    </row>
    <row r="287" spans="1:22" hidden="1" x14ac:dyDescent="0.3">
      <c r="A287" t="s">
        <v>609</v>
      </c>
      <c r="B287" t="s">
        <v>610</v>
      </c>
      <c r="C287" t="s">
        <v>611</v>
      </c>
      <c r="D287" t="s">
        <v>612</v>
      </c>
      <c r="E287" t="s">
        <v>613</v>
      </c>
      <c r="F287" t="s">
        <v>614</v>
      </c>
      <c r="G287" t="s">
        <v>702</v>
      </c>
      <c r="H287" t="s">
        <v>57</v>
      </c>
      <c r="I287" t="s">
        <v>703</v>
      </c>
      <c r="J287" t="s">
        <v>58</v>
      </c>
      <c r="K287" t="s">
        <v>781</v>
      </c>
      <c r="L287" t="s">
        <v>79</v>
      </c>
      <c r="M287" t="s">
        <v>980</v>
      </c>
      <c r="N287" t="s">
        <v>103</v>
      </c>
      <c r="O287" t="s">
        <v>895</v>
      </c>
      <c r="P287" t="s">
        <v>981</v>
      </c>
      <c r="Q287" t="s">
        <v>280</v>
      </c>
      <c r="R287" t="s">
        <v>985</v>
      </c>
      <c r="S287" t="s">
        <v>286</v>
      </c>
      <c r="T287" t="s">
        <v>99</v>
      </c>
      <c r="U287" t="s">
        <v>1414</v>
      </c>
      <c r="V287" t="s">
        <v>898</v>
      </c>
    </row>
    <row r="288" spans="1:22" hidden="1" x14ac:dyDescent="0.3">
      <c r="A288" t="s">
        <v>609</v>
      </c>
      <c r="B288" t="s">
        <v>610</v>
      </c>
      <c r="C288" t="s">
        <v>611</v>
      </c>
      <c r="D288" t="s">
        <v>612</v>
      </c>
      <c r="E288" t="s">
        <v>613</v>
      </c>
      <c r="F288" t="s">
        <v>614</v>
      </c>
      <c r="G288" t="s">
        <v>702</v>
      </c>
      <c r="H288" t="s">
        <v>57</v>
      </c>
      <c r="I288" t="s">
        <v>703</v>
      </c>
      <c r="J288" t="s">
        <v>58</v>
      </c>
      <c r="K288" t="s">
        <v>781</v>
      </c>
      <c r="L288" t="s">
        <v>79</v>
      </c>
      <c r="M288" t="s">
        <v>980</v>
      </c>
      <c r="N288" t="s">
        <v>103</v>
      </c>
      <c r="O288" t="s">
        <v>895</v>
      </c>
      <c r="P288" t="s">
        <v>981</v>
      </c>
      <c r="Q288" t="s">
        <v>280</v>
      </c>
      <c r="R288" t="s">
        <v>985</v>
      </c>
      <c r="S288" t="s">
        <v>283</v>
      </c>
      <c r="T288" t="s">
        <v>250</v>
      </c>
      <c r="U288" t="s">
        <v>1415</v>
      </c>
      <c r="V288" t="s">
        <v>898</v>
      </c>
    </row>
    <row r="289" spans="1:22" hidden="1" x14ac:dyDescent="0.3">
      <c r="A289" t="s">
        <v>609</v>
      </c>
      <c r="B289" t="s">
        <v>610</v>
      </c>
      <c r="C289" t="s">
        <v>611</v>
      </c>
      <c r="D289" t="s">
        <v>612</v>
      </c>
      <c r="E289" t="s">
        <v>613</v>
      </c>
      <c r="F289" t="s">
        <v>614</v>
      </c>
      <c r="G289" t="s">
        <v>702</v>
      </c>
      <c r="H289" t="s">
        <v>57</v>
      </c>
      <c r="I289" t="s">
        <v>703</v>
      </c>
      <c r="J289" t="s">
        <v>58</v>
      </c>
      <c r="K289" t="s">
        <v>781</v>
      </c>
      <c r="L289" t="s">
        <v>79</v>
      </c>
      <c r="M289" t="s">
        <v>980</v>
      </c>
      <c r="N289" t="s">
        <v>103</v>
      </c>
      <c r="O289" t="s">
        <v>895</v>
      </c>
      <c r="P289" t="s">
        <v>981</v>
      </c>
      <c r="Q289" t="s">
        <v>280</v>
      </c>
      <c r="R289" t="s">
        <v>985</v>
      </c>
      <c r="S289" t="s">
        <v>287</v>
      </c>
      <c r="T289" t="s">
        <v>189</v>
      </c>
      <c r="U289" t="s">
        <v>1416</v>
      </c>
      <c r="V289" t="s">
        <v>898</v>
      </c>
    </row>
    <row r="290" spans="1:22" hidden="1" x14ac:dyDescent="0.3">
      <c r="A290" t="s">
        <v>609</v>
      </c>
      <c r="B290" t="s">
        <v>610</v>
      </c>
      <c r="C290" t="s">
        <v>611</v>
      </c>
      <c r="D290" t="s">
        <v>612</v>
      </c>
      <c r="E290" t="s">
        <v>613</v>
      </c>
      <c r="F290" t="s">
        <v>614</v>
      </c>
      <c r="G290" t="s">
        <v>702</v>
      </c>
      <c r="H290" t="s">
        <v>57</v>
      </c>
      <c r="I290" t="s">
        <v>703</v>
      </c>
      <c r="J290" t="s">
        <v>58</v>
      </c>
      <c r="K290" t="s">
        <v>781</v>
      </c>
      <c r="L290" t="s">
        <v>79</v>
      </c>
      <c r="M290" t="s">
        <v>980</v>
      </c>
      <c r="N290" t="s">
        <v>103</v>
      </c>
      <c r="O290" t="s">
        <v>895</v>
      </c>
      <c r="P290" t="s">
        <v>981</v>
      </c>
      <c r="Q290" t="s">
        <v>280</v>
      </c>
      <c r="R290" t="s">
        <v>985</v>
      </c>
      <c r="S290" t="s">
        <v>284</v>
      </c>
      <c r="T290" t="s">
        <v>41</v>
      </c>
      <c r="U290" t="s">
        <v>1417</v>
      </c>
      <c r="V290" t="s">
        <v>898</v>
      </c>
    </row>
    <row r="291" spans="1:22" hidden="1" x14ac:dyDescent="0.3">
      <c r="A291" t="s">
        <v>609</v>
      </c>
      <c r="B291" t="s">
        <v>610</v>
      </c>
      <c r="C291" t="s">
        <v>611</v>
      </c>
      <c r="D291" t="s">
        <v>612</v>
      </c>
      <c r="E291" t="s">
        <v>613</v>
      </c>
      <c r="F291" t="s">
        <v>614</v>
      </c>
      <c r="G291" t="s">
        <v>702</v>
      </c>
      <c r="H291" t="s">
        <v>57</v>
      </c>
      <c r="I291" t="s">
        <v>703</v>
      </c>
      <c r="J291" t="s">
        <v>58</v>
      </c>
      <c r="K291" t="s">
        <v>781</v>
      </c>
      <c r="L291" t="s">
        <v>79</v>
      </c>
      <c r="M291" t="s">
        <v>980</v>
      </c>
      <c r="N291" t="s">
        <v>103</v>
      </c>
      <c r="O291" t="s">
        <v>895</v>
      </c>
      <c r="P291" t="s">
        <v>981</v>
      </c>
      <c r="Q291" t="s">
        <v>280</v>
      </c>
      <c r="R291" t="s">
        <v>985</v>
      </c>
      <c r="S291" t="s">
        <v>1123</v>
      </c>
      <c r="T291" t="s">
        <v>1124</v>
      </c>
      <c r="U291" t="s">
        <v>1418</v>
      </c>
      <c r="V291" t="s">
        <v>898</v>
      </c>
    </row>
    <row r="292" spans="1:22" hidden="1" x14ac:dyDescent="0.3">
      <c r="A292" t="s">
        <v>609</v>
      </c>
      <c r="B292" t="s">
        <v>610</v>
      </c>
      <c r="C292" t="s">
        <v>611</v>
      </c>
      <c r="D292" t="s">
        <v>612</v>
      </c>
      <c r="E292" t="s">
        <v>613</v>
      </c>
      <c r="F292" t="s">
        <v>614</v>
      </c>
      <c r="G292" t="s">
        <v>702</v>
      </c>
      <c r="H292" t="s">
        <v>57</v>
      </c>
      <c r="I292" t="s">
        <v>703</v>
      </c>
      <c r="J292" t="s">
        <v>58</v>
      </c>
      <c r="K292" t="s">
        <v>781</v>
      </c>
      <c r="L292" t="s">
        <v>79</v>
      </c>
      <c r="M292" t="s">
        <v>980</v>
      </c>
      <c r="N292" t="s">
        <v>103</v>
      </c>
      <c r="O292" t="s">
        <v>895</v>
      </c>
      <c r="P292" t="s">
        <v>981</v>
      </c>
      <c r="Q292" t="s">
        <v>280</v>
      </c>
      <c r="R292" t="s">
        <v>985</v>
      </c>
      <c r="S292" t="s">
        <v>1190</v>
      </c>
      <c r="T292" t="s">
        <v>471</v>
      </c>
      <c r="U292" t="s">
        <v>1419</v>
      </c>
      <c r="V292" t="s">
        <v>898</v>
      </c>
    </row>
    <row r="293" spans="1:22" hidden="1" x14ac:dyDescent="0.3">
      <c r="A293" t="s">
        <v>609</v>
      </c>
      <c r="B293" t="s">
        <v>610</v>
      </c>
      <c r="C293" t="s">
        <v>611</v>
      </c>
      <c r="D293" t="s">
        <v>612</v>
      </c>
      <c r="E293" t="s">
        <v>613</v>
      </c>
      <c r="F293" t="s">
        <v>614</v>
      </c>
      <c r="G293" t="s">
        <v>702</v>
      </c>
      <c r="H293" t="s">
        <v>57</v>
      </c>
      <c r="I293" t="s">
        <v>703</v>
      </c>
      <c r="J293" t="s">
        <v>58</v>
      </c>
      <c r="K293" t="s">
        <v>781</v>
      </c>
      <c r="L293" t="s">
        <v>79</v>
      </c>
      <c r="M293" t="s">
        <v>782</v>
      </c>
      <c r="N293" t="s">
        <v>80</v>
      </c>
      <c r="O293" t="s">
        <v>895</v>
      </c>
      <c r="P293" t="s">
        <v>986</v>
      </c>
      <c r="Q293" t="s">
        <v>647</v>
      </c>
      <c r="R293" t="s">
        <v>987</v>
      </c>
      <c r="S293" t="s">
        <v>281</v>
      </c>
      <c r="T293" t="s">
        <v>33</v>
      </c>
      <c r="U293" t="s">
        <v>1420</v>
      </c>
      <c r="V293" t="s">
        <v>898</v>
      </c>
    </row>
    <row r="294" spans="1:22" hidden="1" x14ac:dyDescent="0.3">
      <c r="A294" t="s">
        <v>609</v>
      </c>
      <c r="B294" t="s">
        <v>610</v>
      </c>
      <c r="C294" t="s">
        <v>611</v>
      </c>
      <c r="D294" t="s">
        <v>612</v>
      </c>
      <c r="E294" t="s">
        <v>613</v>
      </c>
      <c r="F294" t="s">
        <v>614</v>
      </c>
      <c r="G294" t="s">
        <v>702</v>
      </c>
      <c r="H294" t="s">
        <v>57</v>
      </c>
      <c r="I294" t="s">
        <v>703</v>
      </c>
      <c r="J294" t="s">
        <v>58</v>
      </c>
      <c r="K294" t="s">
        <v>781</v>
      </c>
      <c r="L294" t="s">
        <v>79</v>
      </c>
      <c r="M294" t="s">
        <v>782</v>
      </c>
      <c r="N294" t="s">
        <v>80</v>
      </c>
      <c r="O294" t="s">
        <v>895</v>
      </c>
      <c r="P294" t="s">
        <v>986</v>
      </c>
      <c r="Q294" t="s">
        <v>647</v>
      </c>
      <c r="R294" t="s">
        <v>987</v>
      </c>
      <c r="S294" t="s">
        <v>299</v>
      </c>
      <c r="T294" t="s">
        <v>246</v>
      </c>
      <c r="U294" t="s">
        <v>1421</v>
      </c>
      <c r="V294" t="s">
        <v>898</v>
      </c>
    </row>
    <row r="295" spans="1:22" hidden="1" x14ac:dyDescent="0.3">
      <c r="A295" t="s">
        <v>609</v>
      </c>
      <c r="B295" t="s">
        <v>610</v>
      </c>
      <c r="C295" t="s">
        <v>611</v>
      </c>
      <c r="D295" t="s">
        <v>612</v>
      </c>
      <c r="E295" t="s">
        <v>613</v>
      </c>
      <c r="F295" t="s">
        <v>614</v>
      </c>
      <c r="G295" t="s">
        <v>702</v>
      </c>
      <c r="H295" t="s">
        <v>57</v>
      </c>
      <c r="I295" t="s">
        <v>703</v>
      </c>
      <c r="J295" t="s">
        <v>58</v>
      </c>
      <c r="K295" t="s">
        <v>781</v>
      </c>
      <c r="L295" t="s">
        <v>79</v>
      </c>
      <c r="M295" t="s">
        <v>782</v>
      </c>
      <c r="N295" t="s">
        <v>80</v>
      </c>
      <c r="O295" t="s">
        <v>895</v>
      </c>
      <c r="P295" t="s">
        <v>986</v>
      </c>
      <c r="Q295" t="s">
        <v>647</v>
      </c>
      <c r="R295" t="s">
        <v>987</v>
      </c>
      <c r="S295" t="s">
        <v>286</v>
      </c>
      <c r="T295" t="s">
        <v>99</v>
      </c>
      <c r="U295" t="s">
        <v>1422</v>
      </c>
      <c r="V295" t="s">
        <v>898</v>
      </c>
    </row>
    <row r="296" spans="1:22" hidden="1" x14ac:dyDescent="0.3">
      <c r="A296" t="s">
        <v>609</v>
      </c>
      <c r="B296" t="s">
        <v>610</v>
      </c>
      <c r="C296" t="s">
        <v>611</v>
      </c>
      <c r="D296" t="s">
        <v>612</v>
      </c>
      <c r="E296" t="s">
        <v>613</v>
      </c>
      <c r="F296" t="s">
        <v>614</v>
      </c>
      <c r="G296" t="s">
        <v>702</v>
      </c>
      <c r="H296" t="s">
        <v>57</v>
      </c>
      <c r="I296" t="s">
        <v>703</v>
      </c>
      <c r="J296" t="s">
        <v>58</v>
      </c>
      <c r="K296" t="s">
        <v>781</v>
      </c>
      <c r="L296" t="s">
        <v>79</v>
      </c>
      <c r="M296" t="s">
        <v>782</v>
      </c>
      <c r="N296" t="s">
        <v>80</v>
      </c>
      <c r="O296" t="s">
        <v>895</v>
      </c>
      <c r="P296" t="s">
        <v>986</v>
      </c>
      <c r="Q296" t="s">
        <v>647</v>
      </c>
      <c r="R296" t="s">
        <v>987</v>
      </c>
      <c r="S296" t="s">
        <v>283</v>
      </c>
      <c r="T296" t="s">
        <v>250</v>
      </c>
      <c r="U296" t="s">
        <v>1423</v>
      </c>
      <c r="V296" t="s">
        <v>898</v>
      </c>
    </row>
    <row r="297" spans="1:22" hidden="1" x14ac:dyDescent="0.3">
      <c r="A297" t="s">
        <v>609</v>
      </c>
      <c r="B297" t="s">
        <v>610</v>
      </c>
      <c r="C297" t="s">
        <v>611</v>
      </c>
      <c r="D297" t="s">
        <v>612</v>
      </c>
      <c r="E297" t="s">
        <v>613</v>
      </c>
      <c r="F297" t="s">
        <v>614</v>
      </c>
      <c r="G297" t="s">
        <v>702</v>
      </c>
      <c r="H297" t="s">
        <v>57</v>
      </c>
      <c r="I297" t="s">
        <v>703</v>
      </c>
      <c r="J297" t="s">
        <v>58</v>
      </c>
      <c r="K297" t="s">
        <v>781</v>
      </c>
      <c r="L297" t="s">
        <v>79</v>
      </c>
      <c r="M297" t="s">
        <v>782</v>
      </c>
      <c r="N297" t="s">
        <v>80</v>
      </c>
      <c r="O297" t="s">
        <v>895</v>
      </c>
      <c r="P297" t="s">
        <v>986</v>
      </c>
      <c r="Q297" t="s">
        <v>647</v>
      </c>
      <c r="R297" t="s">
        <v>987</v>
      </c>
      <c r="S297" t="s">
        <v>287</v>
      </c>
      <c r="T297" t="s">
        <v>189</v>
      </c>
      <c r="U297" t="s">
        <v>1424</v>
      </c>
      <c r="V297" t="s">
        <v>898</v>
      </c>
    </row>
    <row r="298" spans="1:22" hidden="1" x14ac:dyDescent="0.3">
      <c r="A298" t="s">
        <v>609</v>
      </c>
      <c r="B298" t="s">
        <v>610</v>
      </c>
      <c r="C298" t="s">
        <v>611</v>
      </c>
      <c r="D298" t="s">
        <v>612</v>
      </c>
      <c r="E298" t="s">
        <v>613</v>
      </c>
      <c r="F298" t="s">
        <v>614</v>
      </c>
      <c r="G298" t="s">
        <v>702</v>
      </c>
      <c r="H298" t="s">
        <v>57</v>
      </c>
      <c r="I298" t="s">
        <v>703</v>
      </c>
      <c r="J298" t="s">
        <v>58</v>
      </c>
      <c r="K298" t="s">
        <v>781</v>
      </c>
      <c r="L298" t="s">
        <v>79</v>
      </c>
      <c r="M298" t="s">
        <v>782</v>
      </c>
      <c r="N298" t="s">
        <v>80</v>
      </c>
      <c r="O298" t="s">
        <v>895</v>
      </c>
      <c r="P298" t="s">
        <v>986</v>
      </c>
      <c r="Q298" t="s">
        <v>647</v>
      </c>
      <c r="R298" t="s">
        <v>987</v>
      </c>
      <c r="S298" t="s">
        <v>284</v>
      </c>
      <c r="T298" t="s">
        <v>41</v>
      </c>
      <c r="U298" t="s">
        <v>1425</v>
      </c>
      <c r="V298" t="s">
        <v>898</v>
      </c>
    </row>
    <row r="299" spans="1:22" hidden="1" x14ac:dyDescent="0.3">
      <c r="A299" t="s">
        <v>609</v>
      </c>
      <c r="B299" t="s">
        <v>610</v>
      </c>
      <c r="C299" t="s">
        <v>611</v>
      </c>
      <c r="D299" t="s">
        <v>612</v>
      </c>
      <c r="E299" t="s">
        <v>613</v>
      </c>
      <c r="F299" t="s">
        <v>614</v>
      </c>
      <c r="G299" t="s">
        <v>702</v>
      </c>
      <c r="H299" t="s">
        <v>57</v>
      </c>
      <c r="I299" t="s">
        <v>703</v>
      </c>
      <c r="J299" t="s">
        <v>58</v>
      </c>
      <c r="K299" t="s">
        <v>781</v>
      </c>
      <c r="L299" t="s">
        <v>79</v>
      </c>
      <c r="M299" t="s">
        <v>782</v>
      </c>
      <c r="N299" t="s">
        <v>80</v>
      </c>
      <c r="O299" t="s">
        <v>895</v>
      </c>
      <c r="P299" t="s">
        <v>986</v>
      </c>
      <c r="Q299" t="s">
        <v>647</v>
      </c>
      <c r="R299" t="s">
        <v>987</v>
      </c>
      <c r="S299" t="s">
        <v>288</v>
      </c>
      <c r="T299" t="s">
        <v>226</v>
      </c>
      <c r="U299" t="s">
        <v>1426</v>
      </c>
      <c r="V299" t="s">
        <v>898</v>
      </c>
    </row>
    <row r="300" spans="1:22" hidden="1" x14ac:dyDescent="0.3">
      <c r="A300" t="s">
        <v>609</v>
      </c>
      <c r="B300" t="s">
        <v>610</v>
      </c>
      <c r="C300" t="s">
        <v>611</v>
      </c>
      <c r="D300" t="s">
        <v>612</v>
      </c>
      <c r="E300" t="s">
        <v>613</v>
      </c>
      <c r="F300" t="s">
        <v>614</v>
      </c>
      <c r="G300" t="s">
        <v>702</v>
      </c>
      <c r="H300" t="s">
        <v>57</v>
      </c>
      <c r="I300" t="s">
        <v>703</v>
      </c>
      <c r="J300" t="s">
        <v>58</v>
      </c>
      <c r="K300" t="s">
        <v>781</v>
      </c>
      <c r="L300" t="s">
        <v>79</v>
      </c>
      <c r="M300" t="s">
        <v>782</v>
      </c>
      <c r="N300" t="s">
        <v>80</v>
      </c>
      <c r="O300" t="s">
        <v>895</v>
      </c>
      <c r="P300" t="s">
        <v>986</v>
      </c>
      <c r="Q300" t="s">
        <v>620</v>
      </c>
      <c r="R300" t="s">
        <v>988</v>
      </c>
      <c r="S300" t="s">
        <v>281</v>
      </c>
      <c r="T300" t="s">
        <v>33</v>
      </c>
      <c r="U300" t="s">
        <v>1427</v>
      </c>
      <c r="V300" t="s">
        <v>898</v>
      </c>
    </row>
    <row r="301" spans="1:22" hidden="1" x14ac:dyDescent="0.3">
      <c r="A301" t="s">
        <v>609</v>
      </c>
      <c r="B301" t="s">
        <v>610</v>
      </c>
      <c r="C301" t="s">
        <v>611</v>
      </c>
      <c r="D301" t="s">
        <v>612</v>
      </c>
      <c r="E301" t="s">
        <v>613</v>
      </c>
      <c r="F301" t="s">
        <v>614</v>
      </c>
      <c r="G301" t="s">
        <v>702</v>
      </c>
      <c r="H301" t="s">
        <v>57</v>
      </c>
      <c r="I301" t="s">
        <v>703</v>
      </c>
      <c r="J301" t="s">
        <v>58</v>
      </c>
      <c r="K301" t="s">
        <v>781</v>
      </c>
      <c r="L301" t="s">
        <v>79</v>
      </c>
      <c r="M301" t="s">
        <v>782</v>
      </c>
      <c r="N301" t="s">
        <v>80</v>
      </c>
      <c r="O301" t="s">
        <v>895</v>
      </c>
      <c r="P301" t="s">
        <v>986</v>
      </c>
      <c r="Q301" t="s">
        <v>620</v>
      </c>
      <c r="R301" t="s">
        <v>988</v>
      </c>
      <c r="S301" t="s">
        <v>286</v>
      </c>
      <c r="T301" t="s">
        <v>99</v>
      </c>
      <c r="U301" t="s">
        <v>1428</v>
      </c>
      <c r="V301" t="s">
        <v>898</v>
      </c>
    </row>
    <row r="302" spans="1:22" hidden="1" x14ac:dyDescent="0.3">
      <c r="A302" t="s">
        <v>609</v>
      </c>
      <c r="B302" t="s">
        <v>610</v>
      </c>
      <c r="C302" t="s">
        <v>611</v>
      </c>
      <c r="D302" t="s">
        <v>612</v>
      </c>
      <c r="E302" t="s">
        <v>613</v>
      </c>
      <c r="F302" t="s">
        <v>614</v>
      </c>
      <c r="G302" t="s">
        <v>702</v>
      </c>
      <c r="H302" t="s">
        <v>57</v>
      </c>
      <c r="I302" t="s">
        <v>703</v>
      </c>
      <c r="J302" t="s">
        <v>58</v>
      </c>
      <c r="K302" t="s">
        <v>781</v>
      </c>
      <c r="L302" t="s">
        <v>79</v>
      </c>
      <c r="M302" t="s">
        <v>782</v>
      </c>
      <c r="N302" t="s">
        <v>80</v>
      </c>
      <c r="O302" t="s">
        <v>895</v>
      </c>
      <c r="P302" t="s">
        <v>986</v>
      </c>
      <c r="Q302" t="s">
        <v>620</v>
      </c>
      <c r="R302" t="s">
        <v>988</v>
      </c>
      <c r="S302" t="s">
        <v>283</v>
      </c>
      <c r="T302" t="s">
        <v>250</v>
      </c>
      <c r="U302" t="s">
        <v>1429</v>
      </c>
      <c r="V302" t="s">
        <v>898</v>
      </c>
    </row>
    <row r="303" spans="1:22" hidden="1" x14ac:dyDescent="0.3">
      <c r="A303" t="s">
        <v>609</v>
      </c>
      <c r="B303" t="s">
        <v>610</v>
      </c>
      <c r="C303" t="s">
        <v>611</v>
      </c>
      <c r="D303" t="s">
        <v>612</v>
      </c>
      <c r="E303" t="s">
        <v>613</v>
      </c>
      <c r="F303" t="s">
        <v>614</v>
      </c>
      <c r="G303" t="s">
        <v>702</v>
      </c>
      <c r="H303" t="s">
        <v>57</v>
      </c>
      <c r="I303" t="s">
        <v>703</v>
      </c>
      <c r="J303" t="s">
        <v>58</v>
      </c>
      <c r="K303" t="s">
        <v>781</v>
      </c>
      <c r="L303" t="s">
        <v>79</v>
      </c>
      <c r="M303" t="s">
        <v>782</v>
      </c>
      <c r="N303" t="s">
        <v>80</v>
      </c>
      <c r="O303" t="s">
        <v>895</v>
      </c>
      <c r="P303" t="s">
        <v>986</v>
      </c>
      <c r="Q303" t="s">
        <v>620</v>
      </c>
      <c r="R303" t="s">
        <v>988</v>
      </c>
      <c r="S303" t="s">
        <v>284</v>
      </c>
      <c r="T303" t="s">
        <v>41</v>
      </c>
      <c r="U303" t="s">
        <v>1430</v>
      </c>
      <c r="V303" t="s">
        <v>898</v>
      </c>
    </row>
    <row r="304" spans="1:22" hidden="1" x14ac:dyDescent="0.3">
      <c r="A304" t="s">
        <v>609</v>
      </c>
      <c r="B304" t="s">
        <v>610</v>
      </c>
      <c r="C304" t="s">
        <v>611</v>
      </c>
      <c r="D304" t="s">
        <v>612</v>
      </c>
      <c r="E304" t="s">
        <v>613</v>
      </c>
      <c r="F304" t="s">
        <v>614</v>
      </c>
      <c r="G304" t="s">
        <v>702</v>
      </c>
      <c r="H304" t="s">
        <v>57</v>
      </c>
      <c r="I304" t="s">
        <v>703</v>
      </c>
      <c r="J304" t="s">
        <v>58</v>
      </c>
      <c r="K304" t="s">
        <v>781</v>
      </c>
      <c r="L304" t="s">
        <v>79</v>
      </c>
      <c r="M304" t="s">
        <v>782</v>
      </c>
      <c r="N304" t="s">
        <v>80</v>
      </c>
      <c r="O304" t="s">
        <v>895</v>
      </c>
      <c r="P304" t="s">
        <v>986</v>
      </c>
      <c r="Q304" t="s">
        <v>620</v>
      </c>
      <c r="R304" t="s">
        <v>988</v>
      </c>
      <c r="S304" t="s">
        <v>288</v>
      </c>
      <c r="T304" t="s">
        <v>226</v>
      </c>
      <c r="U304" t="s">
        <v>1431</v>
      </c>
      <c r="V304" t="s">
        <v>898</v>
      </c>
    </row>
    <row r="305" spans="1:22" hidden="1" x14ac:dyDescent="0.3">
      <c r="A305" t="s">
        <v>609</v>
      </c>
      <c r="B305" t="s">
        <v>610</v>
      </c>
      <c r="C305" t="s">
        <v>611</v>
      </c>
      <c r="D305" t="s">
        <v>612</v>
      </c>
      <c r="E305" t="s">
        <v>613</v>
      </c>
      <c r="F305" t="s">
        <v>614</v>
      </c>
      <c r="G305" t="s">
        <v>702</v>
      </c>
      <c r="H305" t="s">
        <v>57</v>
      </c>
      <c r="I305" t="s">
        <v>703</v>
      </c>
      <c r="J305" t="s">
        <v>58</v>
      </c>
      <c r="K305" t="s">
        <v>781</v>
      </c>
      <c r="L305" t="s">
        <v>79</v>
      </c>
      <c r="M305" t="s">
        <v>782</v>
      </c>
      <c r="N305" t="s">
        <v>80</v>
      </c>
      <c r="O305" t="s">
        <v>895</v>
      </c>
      <c r="P305" t="s">
        <v>986</v>
      </c>
      <c r="Q305" t="s">
        <v>721</v>
      </c>
      <c r="R305" t="s">
        <v>989</v>
      </c>
      <c r="S305" t="s">
        <v>281</v>
      </c>
      <c r="T305" t="s">
        <v>33</v>
      </c>
      <c r="U305" t="s">
        <v>1432</v>
      </c>
      <c r="V305" t="s">
        <v>898</v>
      </c>
    </row>
    <row r="306" spans="1:22" hidden="1" x14ac:dyDescent="0.3">
      <c r="A306" t="s">
        <v>609</v>
      </c>
      <c r="B306" t="s">
        <v>610</v>
      </c>
      <c r="C306" t="s">
        <v>611</v>
      </c>
      <c r="D306" t="s">
        <v>612</v>
      </c>
      <c r="E306" t="s">
        <v>613</v>
      </c>
      <c r="F306" t="s">
        <v>614</v>
      </c>
      <c r="G306" t="s">
        <v>702</v>
      </c>
      <c r="H306" t="s">
        <v>57</v>
      </c>
      <c r="I306" t="s">
        <v>703</v>
      </c>
      <c r="J306" t="s">
        <v>58</v>
      </c>
      <c r="K306" t="s">
        <v>781</v>
      </c>
      <c r="L306" t="s">
        <v>79</v>
      </c>
      <c r="M306" t="s">
        <v>782</v>
      </c>
      <c r="N306" t="s">
        <v>80</v>
      </c>
      <c r="O306" t="s">
        <v>895</v>
      </c>
      <c r="P306" t="s">
        <v>986</v>
      </c>
      <c r="Q306" t="s">
        <v>721</v>
      </c>
      <c r="R306" t="s">
        <v>989</v>
      </c>
      <c r="S306" t="s">
        <v>286</v>
      </c>
      <c r="T306" t="s">
        <v>99</v>
      </c>
      <c r="U306" t="s">
        <v>1433</v>
      </c>
      <c r="V306" t="s">
        <v>898</v>
      </c>
    </row>
    <row r="307" spans="1:22" hidden="1" x14ac:dyDescent="0.3">
      <c r="A307" t="s">
        <v>609</v>
      </c>
      <c r="B307" t="s">
        <v>610</v>
      </c>
      <c r="C307" t="s">
        <v>611</v>
      </c>
      <c r="D307" t="s">
        <v>612</v>
      </c>
      <c r="E307" t="s">
        <v>613</v>
      </c>
      <c r="F307" t="s">
        <v>614</v>
      </c>
      <c r="G307" t="s">
        <v>702</v>
      </c>
      <c r="H307" t="s">
        <v>57</v>
      </c>
      <c r="I307" t="s">
        <v>703</v>
      </c>
      <c r="J307" t="s">
        <v>58</v>
      </c>
      <c r="K307" t="s">
        <v>781</v>
      </c>
      <c r="L307" t="s">
        <v>79</v>
      </c>
      <c r="M307" t="s">
        <v>782</v>
      </c>
      <c r="N307" t="s">
        <v>80</v>
      </c>
      <c r="O307" t="s">
        <v>895</v>
      </c>
      <c r="P307" t="s">
        <v>986</v>
      </c>
      <c r="Q307" t="s">
        <v>721</v>
      </c>
      <c r="R307" t="s">
        <v>989</v>
      </c>
      <c r="S307" t="s">
        <v>283</v>
      </c>
      <c r="T307" t="s">
        <v>250</v>
      </c>
      <c r="U307" t="s">
        <v>1434</v>
      </c>
      <c r="V307" t="s">
        <v>898</v>
      </c>
    </row>
    <row r="308" spans="1:22" hidden="1" x14ac:dyDescent="0.3">
      <c r="A308" t="s">
        <v>609</v>
      </c>
      <c r="B308" t="s">
        <v>610</v>
      </c>
      <c r="C308" t="s">
        <v>611</v>
      </c>
      <c r="D308" t="s">
        <v>612</v>
      </c>
      <c r="E308" t="s">
        <v>613</v>
      </c>
      <c r="F308" t="s">
        <v>614</v>
      </c>
      <c r="G308" t="s">
        <v>702</v>
      </c>
      <c r="H308" t="s">
        <v>57</v>
      </c>
      <c r="I308" t="s">
        <v>703</v>
      </c>
      <c r="J308" t="s">
        <v>58</v>
      </c>
      <c r="K308" t="s">
        <v>781</v>
      </c>
      <c r="L308" t="s">
        <v>79</v>
      </c>
      <c r="M308" t="s">
        <v>782</v>
      </c>
      <c r="N308" t="s">
        <v>80</v>
      </c>
      <c r="O308" t="s">
        <v>895</v>
      </c>
      <c r="P308" t="s">
        <v>986</v>
      </c>
      <c r="Q308" t="s">
        <v>721</v>
      </c>
      <c r="R308" t="s">
        <v>989</v>
      </c>
      <c r="S308" t="s">
        <v>284</v>
      </c>
      <c r="T308" t="s">
        <v>41</v>
      </c>
      <c r="U308" t="s">
        <v>1435</v>
      </c>
      <c r="V308" t="s">
        <v>898</v>
      </c>
    </row>
    <row r="309" spans="1:22" hidden="1" x14ac:dyDescent="0.3">
      <c r="A309" t="s">
        <v>609</v>
      </c>
      <c r="B309" t="s">
        <v>610</v>
      </c>
      <c r="C309" t="s">
        <v>611</v>
      </c>
      <c r="D309" t="s">
        <v>612</v>
      </c>
      <c r="E309" t="s">
        <v>613</v>
      </c>
      <c r="F309" t="s">
        <v>614</v>
      </c>
      <c r="G309" t="s">
        <v>702</v>
      </c>
      <c r="H309" t="s">
        <v>57</v>
      </c>
      <c r="I309" t="s">
        <v>703</v>
      </c>
      <c r="J309" t="s">
        <v>58</v>
      </c>
      <c r="K309" t="s">
        <v>781</v>
      </c>
      <c r="L309" t="s">
        <v>79</v>
      </c>
      <c r="M309" t="s">
        <v>782</v>
      </c>
      <c r="N309" t="s">
        <v>80</v>
      </c>
      <c r="O309" t="s">
        <v>895</v>
      </c>
      <c r="P309" t="s">
        <v>986</v>
      </c>
      <c r="Q309" t="s">
        <v>280</v>
      </c>
      <c r="R309" t="s">
        <v>990</v>
      </c>
      <c r="S309" t="s">
        <v>281</v>
      </c>
      <c r="T309" t="s">
        <v>33</v>
      </c>
      <c r="U309" t="s">
        <v>1436</v>
      </c>
      <c r="V309" t="s">
        <v>898</v>
      </c>
    </row>
    <row r="310" spans="1:22" hidden="1" x14ac:dyDescent="0.3">
      <c r="A310" t="s">
        <v>609</v>
      </c>
      <c r="B310" t="s">
        <v>610</v>
      </c>
      <c r="C310" t="s">
        <v>611</v>
      </c>
      <c r="D310" t="s">
        <v>612</v>
      </c>
      <c r="E310" t="s">
        <v>613</v>
      </c>
      <c r="F310" t="s">
        <v>614</v>
      </c>
      <c r="G310" t="s">
        <v>702</v>
      </c>
      <c r="H310" t="s">
        <v>57</v>
      </c>
      <c r="I310" t="s">
        <v>703</v>
      </c>
      <c r="J310" t="s">
        <v>58</v>
      </c>
      <c r="K310" t="s">
        <v>781</v>
      </c>
      <c r="L310" t="s">
        <v>79</v>
      </c>
      <c r="M310" t="s">
        <v>782</v>
      </c>
      <c r="N310" t="s">
        <v>80</v>
      </c>
      <c r="O310" t="s">
        <v>895</v>
      </c>
      <c r="P310" t="s">
        <v>986</v>
      </c>
      <c r="Q310" t="s">
        <v>280</v>
      </c>
      <c r="R310" t="s">
        <v>990</v>
      </c>
      <c r="S310" t="s">
        <v>286</v>
      </c>
      <c r="T310" t="s">
        <v>99</v>
      </c>
      <c r="U310" t="s">
        <v>1437</v>
      </c>
      <c r="V310" t="s">
        <v>898</v>
      </c>
    </row>
    <row r="311" spans="1:22" hidden="1" x14ac:dyDescent="0.3">
      <c r="A311" t="s">
        <v>609</v>
      </c>
      <c r="B311" t="s">
        <v>610</v>
      </c>
      <c r="C311" t="s">
        <v>611</v>
      </c>
      <c r="D311" t="s">
        <v>612</v>
      </c>
      <c r="E311" t="s">
        <v>613</v>
      </c>
      <c r="F311" t="s">
        <v>614</v>
      </c>
      <c r="G311" t="s">
        <v>702</v>
      </c>
      <c r="H311" t="s">
        <v>57</v>
      </c>
      <c r="I311" t="s">
        <v>703</v>
      </c>
      <c r="J311" t="s">
        <v>58</v>
      </c>
      <c r="K311" t="s">
        <v>781</v>
      </c>
      <c r="L311" t="s">
        <v>79</v>
      </c>
      <c r="M311" t="s">
        <v>782</v>
      </c>
      <c r="N311" t="s">
        <v>80</v>
      </c>
      <c r="O311" t="s">
        <v>895</v>
      </c>
      <c r="P311" t="s">
        <v>986</v>
      </c>
      <c r="Q311" t="s">
        <v>280</v>
      </c>
      <c r="R311" t="s">
        <v>990</v>
      </c>
      <c r="S311" t="s">
        <v>283</v>
      </c>
      <c r="T311" t="s">
        <v>250</v>
      </c>
      <c r="U311" t="s">
        <v>1438</v>
      </c>
      <c r="V311" t="s">
        <v>898</v>
      </c>
    </row>
    <row r="312" spans="1:22" hidden="1" x14ac:dyDescent="0.3">
      <c r="A312" t="s">
        <v>609</v>
      </c>
      <c r="B312" t="s">
        <v>610</v>
      </c>
      <c r="C312" t="s">
        <v>611</v>
      </c>
      <c r="D312" t="s">
        <v>612</v>
      </c>
      <c r="E312" t="s">
        <v>613</v>
      </c>
      <c r="F312" t="s">
        <v>614</v>
      </c>
      <c r="G312" t="s">
        <v>702</v>
      </c>
      <c r="H312" t="s">
        <v>57</v>
      </c>
      <c r="I312" t="s">
        <v>703</v>
      </c>
      <c r="J312" t="s">
        <v>58</v>
      </c>
      <c r="K312" t="s">
        <v>781</v>
      </c>
      <c r="L312" t="s">
        <v>79</v>
      </c>
      <c r="M312" t="s">
        <v>782</v>
      </c>
      <c r="N312" t="s">
        <v>80</v>
      </c>
      <c r="O312" t="s">
        <v>895</v>
      </c>
      <c r="P312" t="s">
        <v>986</v>
      </c>
      <c r="Q312" t="s">
        <v>280</v>
      </c>
      <c r="R312" t="s">
        <v>990</v>
      </c>
      <c r="S312" t="s">
        <v>284</v>
      </c>
      <c r="T312" t="s">
        <v>41</v>
      </c>
      <c r="U312" t="s">
        <v>1439</v>
      </c>
      <c r="V312" t="s">
        <v>898</v>
      </c>
    </row>
    <row r="313" spans="1:22" hidden="1" x14ac:dyDescent="0.3">
      <c r="A313" t="s">
        <v>609</v>
      </c>
      <c r="B313" t="s">
        <v>610</v>
      </c>
      <c r="C313" t="s">
        <v>611</v>
      </c>
      <c r="D313" t="s">
        <v>612</v>
      </c>
      <c r="E313" t="s">
        <v>613</v>
      </c>
      <c r="F313" t="s">
        <v>614</v>
      </c>
      <c r="G313" t="s">
        <v>702</v>
      </c>
      <c r="H313" t="s">
        <v>57</v>
      </c>
      <c r="I313" t="s">
        <v>703</v>
      </c>
      <c r="J313" t="s">
        <v>58</v>
      </c>
      <c r="K313" t="s">
        <v>781</v>
      </c>
      <c r="L313" t="s">
        <v>79</v>
      </c>
      <c r="M313" t="s">
        <v>804</v>
      </c>
      <c r="N313" t="s">
        <v>86</v>
      </c>
      <c r="O313" t="s">
        <v>895</v>
      </c>
      <c r="P313" t="s">
        <v>996</v>
      </c>
      <c r="Q313" t="s">
        <v>647</v>
      </c>
      <c r="R313" t="s">
        <v>997</v>
      </c>
      <c r="S313" t="s">
        <v>281</v>
      </c>
      <c r="T313" t="s">
        <v>33</v>
      </c>
      <c r="U313" t="s">
        <v>1440</v>
      </c>
      <c r="V313" t="s">
        <v>898</v>
      </c>
    </row>
    <row r="314" spans="1:22" hidden="1" x14ac:dyDescent="0.3">
      <c r="A314" t="s">
        <v>609</v>
      </c>
      <c r="B314" t="s">
        <v>610</v>
      </c>
      <c r="C314" t="s">
        <v>611</v>
      </c>
      <c r="D314" t="s">
        <v>612</v>
      </c>
      <c r="E314" t="s">
        <v>613</v>
      </c>
      <c r="F314" t="s">
        <v>614</v>
      </c>
      <c r="G314" t="s">
        <v>702</v>
      </c>
      <c r="H314" t="s">
        <v>57</v>
      </c>
      <c r="I314" t="s">
        <v>703</v>
      </c>
      <c r="J314" t="s">
        <v>58</v>
      </c>
      <c r="K314" t="s">
        <v>781</v>
      </c>
      <c r="L314" t="s">
        <v>79</v>
      </c>
      <c r="M314" t="s">
        <v>804</v>
      </c>
      <c r="N314" t="s">
        <v>86</v>
      </c>
      <c r="O314" t="s">
        <v>895</v>
      </c>
      <c r="P314" t="s">
        <v>996</v>
      </c>
      <c r="Q314" t="s">
        <v>647</v>
      </c>
      <c r="R314" t="s">
        <v>997</v>
      </c>
      <c r="S314" t="s">
        <v>286</v>
      </c>
      <c r="T314" t="s">
        <v>99</v>
      </c>
      <c r="U314" t="s">
        <v>1441</v>
      </c>
      <c r="V314" t="s">
        <v>898</v>
      </c>
    </row>
    <row r="315" spans="1:22" hidden="1" x14ac:dyDescent="0.3">
      <c r="A315" t="s">
        <v>609</v>
      </c>
      <c r="B315" t="s">
        <v>610</v>
      </c>
      <c r="C315" t="s">
        <v>611</v>
      </c>
      <c r="D315" t="s">
        <v>612</v>
      </c>
      <c r="E315" t="s">
        <v>613</v>
      </c>
      <c r="F315" t="s">
        <v>614</v>
      </c>
      <c r="G315" t="s">
        <v>702</v>
      </c>
      <c r="H315" t="s">
        <v>57</v>
      </c>
      <c r="I315" t="s">
        <v>703</v>
      </c>
      <c r="J315" t="s">
        <v>58</v>
      </c>
      <c r="K315" t="s">
        <v>781</v>
      </c>
      <c r="L315" t="s">
        <v>79</v>
      </c>
      <c r="M315" t="s">
        <v>804</v>
      </c>
      <c r="N315" t="s">
        <v>86</v>
      </c>
      <c r="O315" t="s">
        <v>895</v>
      </c>
      <c r="P315" t="s">
        <v>996</v>
      </c>
      <c r="Q315" t="s">
        <v>647</v>
      </c>
      <c r="R315" t="s">
        <v>997</v>
      </c>
      <c r="S315" t="s">
        <v>283</v>
      </c>
      <c r="T315" t="s">
        <v>250</v>
      </c>
      <c r="U315" t="s">
        <v>1442</v>
      </c>
      <c r="V315" t="s">
        <v>898</v>
      </c>
    </row>
    <row r="316" spans="1:22" hidden="1" x14ac:dyDescent="0.3">
      <c r="A316" t="s">
        <v>609</v>
      </c>
      <c r="B316" t="s">
        <v>610</v>
      </c>
      <c r="C316" t="s">
        <v>611</v>
      </c>
      <c r="D316" t="s">
        <v>612</v>
      </c>
      <c r="E316" t="s">
        <v>613</v>
      </c>
      <c r="F316" t="s">
        <v>614</v>
      </c>
      <c r="G316" t="s">
        <v>702</v>
      </c>
      <c r="H316" t="s">
        <v>57</v>
      </c>
      <c r="I316" t="s">
        <v>703</v>
      </c>
      <c r="J316" t="s">
        <v>58</v>
      </c>
      <c r="K316" t="s">
        <v>781</v>
      </c>
      <c r="L316" t="s">
        <v>79</v>
      </c>
      <c r="M316" t="s">
        <v>804</v>
      </c>
      <c r="N316" t="s">
        <v>86</v>
      </c>
      <c r="O316" t="s">
        <v>895</v>
      </c>
      <c r="P316" t="s">
        <v>996</v>
      </c>
      <c r="Q316" t="s">
        <v>647</v>
      </c>
      <c r="R316" t="s">
        <v>997</v>
      </c>
      <c r="S316" t="s">
        <v>284</v>
      </c>
      <c r="T316" t="s">
        <v>41</v>
      </c>
      <c r="U316" t="s">
        <v>1443</v>
      </c>
      <c r="V316" t="s">
        <v>898</v>
      </c>
    </row>
    <row r="317" spans="1:22" hidden="1" x14ac:dyDescent="0.3">
      <c r="A317" t="s">
        <v>609</v>
      </c>
      <c r="B317" t="s">
        <v>610</v>
      </c>
      <c r="C317" t="s">
        <v>611</v>
      </c>
      <c r="D317" t="s">
        <v>612</v>
      </c>
      <c r="E317" t="s">
        <v>613</v>
      </c>
      <c r="F317" t="s">
        <v>614</v>
      </c>
      <c r="G317" t="s">
        <v>702</v>
      </c>
      <c r="H317" t="s">
        <v>57</v>
      </c>
      <c r="I317" t="s">
        <v>703</v>
      </c>
      <c r="J317" t="s">
        <v>58</v>
      </c>
      <c r="K317" t="s">
        <v>781</v>
      </c>
      <c r="L317" t="s">
        <v>79</v>
      </c>
      <c r="M317" t="s">
        <v>804</v>
      </c>
      <c r="N317" t="s">
        <v>86</v>
      </c>
      <c r="O317" t="s">
        <v>895</v>
      </c>
      <c r="P317" t="s">
        <v>996</v>
      </c>
      <c r="Q317" t="s">
        <v>647</v>
      </c>
      <c r="R317" t="s">
        <v>997</v>
      </c>
      <c r="S317" t="s">
        <v>288</v>
      </c>
      <c r="T317" t="s">
        <v>226</v>
      </c>
      <c r="U317" t="s">
        <v>1444</v>
      </c>
      <c r="V317" t="s">
        <v>898</v>
      </c>
    </row>
    <row r="318" spans="1:22" hidden="1" x14ac:dyDescent="0.3">
      <c r="A318" t="s">
        <v>609</v>
      </c>
      <c r="B318" t="s">
        <v>610</v>
      </c>
      <c r="C318" t="s">
        <v>611</v>
      </c>
      <c r="D318" t="s">
        <v>612</v>
      </c>
      <c r="E318" t="s">
        <v>613</v>
      </c>
      <c r="F318" t="s">
        <v>614</v>
      </c>
      <c r="G318" t="s">
        <v>702</v>
      </c>
      <c r="H318" t="s">
        <v>57</v>
      </c>
      <c r="I318" t="s">
        <v>703</v>
      </c>
      <c r="J318" t="s">
        <v>58</v>
      </c>
      <c r="K318" t="s">
        <v>781</v>
      </c>
      <c r="L318" t="s">
        <v>79</v>
      </c>
      <c r="M318" t="s">
        <v>804</v>
      </c>
      <c r="N318" t="s">
        <v>86</v>
      </c>
      <c r="O318" t="s">
        <v>895</v>
      </c>
      <c r="P318" t="s">
        <v>996</v>
      </c>
      <c r="Q318" t="s">
        <v>647</v>
      </c>
      <c r="R318" t="s">
        <v>997</v>
      </c>
      <c r="S318" t="s">
        <v>1190</v>
      </c>
      <c r="T318" t="s">
        <v>471</v>
      </c>
      <c r="U318" t="s">
        <v>1445</v>
      </c>
      <c r="V318" t="s">
        <v>898</v>
      </c>
    </row>
    <row r="319" spans="1:22" hidden="1" x14ac:dyDescent="0.3">
      <c r="A319" t="s">
        <v>609</v>
      </c>
      <c r="B319" t="s">
        <v>610</v>
      </c>
      <c r="C319" t="s">
        <v>611</v>
      </c>
      <c r="D319" t="s">
        <v>612</v>
      </c>
      <c r="E319" t="s">
        <v>613</v>
      </c>
      <c r="F319" t="s">
        <v>614</v>
      </c>
      <c r="G319" t="s">
        <v>702</v>
      </c>
      <c r="H319" t="s">
        <v>57</v>
      </c>
      <c r="I319" t="s">
        <v>703</v>
      </c>
      <c r="J319" t="s">
        <v>58</v>
      </c>
      <c r="K319" t="s">
        <v>781</v>
      </c>
      <c r="L319" t="s">
        <v>79</v>
      </c>
      <c r="M319" t="s">
        <v>804</v>
      </c>
      <c r="N319" t="s">
        <v>86</v>
      </c>
      <c r="O319" t="s">
        <v>895</v>
      </c>
      <c r="P319" t="s">
        <v>996</v>
      </c>
      <c r="Q319" t="s">
        <v>620</v>
      </c>
      <c r="R319" t="s">
        <v>998</v>
      </c>
      <c r="S319" t="s">
        <v>281</v>
      </c>
      <c r="T319" t="s">
        <v>33</v>
      </c>
      <c r="U319" t="s">
        <v>1446</v>
      </c>
      <c r="V319" t="s">
        <v>898</v>
      </c>
    </row>
    <row r="320" spans="1:22" hidden="1" x14ac:dyDescent="0.3">
      <c r="A320" t="s">
        <v>609</v>
      </c>
      <c r="B320" t="s">
        <v>610</v>
      </c>
      <c r="C320" t="s">
        <v>611</v>
      </c>
      <c r="D320" t="s">
        <v>612</v>
      </c>
      <c r="E320" t="s">
        <v>613</v>
      </c>
      <c r="F320" t="s">
        <v>614</v>
      </c>
      <c r="G320" t="s">
        <v>702</v>
      </c>
      <c r="H320" t="s">
        <v>57</v>
      </c>
      <c r="I320" t="s">
        <v>703</v>
      </c>
      <c r="J320" t="s">
        <v>58</v>
      </c>
      <c r="K320" t="s">
        <v>781</v>
      </c>
      <c r="L320" t="s">
        <v>79</v>
      </c>
      <c r="M320" t="s">
        <v>804</v>
      </c>
      <c r="N320" t="s">
        <v>86</v>
      </c>
      <c r="O320" t="s">
        <v>895</v>
      </c>
      <c r="P320" t="s">
        <v>996</v>
      </c>
      <c r="Q320" t="s">
        <v>620</v>
      </c>
      <c r="R320" t="s">
        <v>998</v>
      </c>
      <c r="S320" t="s">
        <v>286</v>
      </c>
      <c r="T320" t="s">
        <v>99</v>
      </c>
      <c r="U320" t="s">
        <v>1447</v>
      </c>
      <c r="V320" t="s">
        <v>898</v>
      </c>
    </row>
    <row r="321" spans="1:22" hidden="1" x14ac:dyDescent="0.3">
      <c r="A321" t="s">
        <v>609</v>
      </c>
      <c r="B321" t="s">
        <v>610</v>
      </c>
      <c r="C321" t="s">
        <v>611</v>
      </c>
      <c r="D321" t="s">
        <v>612</v>
      </c>
      <c r="E321" t="s">
        <v>613</v>
      </c>
      <c r="F321" t="s">
        <v>614</v>
      </c>
      <c r="G321" t="s">
        <v>702</v>
      </c>
      <c r="H321" t="s">
        <v>57</v>
      </c>
      <c r="I321" t="s">
        <v>703</v>
      </c>
      <c r="J321" t="s">
        <v>58</v>
      </c>
      <c r="K321" t="s">
        <v>781</v>
      </c>
      <c r="L321" t="s">
        <v>79</v>
      </c>
      <c r="M321" t="s">
        <v>804</v>
      </c>
      <c r="N321" t="s">
        <v>86</v>
      </c>
      <c r="O321" t="s">
        <v>895</v>
      </c>
      <c r="P321" t="s">
        <v>996</v>
      </c>
      <c r="Q321" t="s">
        <v>620</v>
      </c>
      <c r="R321" t="s">
        <v>998</v>
      </c>
      <c r="S321" t="s">
        <v>283</v>
      </c>
      <c r="T321" t="s">
        <v>250</v>
      </c>
      <c r="U321" t="s">
        <v>1448</v>
      </c>
      <c r="V321" t="s">
        <v>898</v>
      </c>
    </row>
    <row r="322" spans="1:22" hidden="1" x14ac:dyDescent="0.3">
      <c r="A322" t="s">
        <v>609</v>
      </c>
      <c r="B322" t="s">
        <v>610</v>
      </c>
      <c r="C322" t="s">
        <v>611</v>
      </c>
      <c r="D322" t="s">
        <v>612</v>
      </c>
      <c r="E322" t="s">
        <v>613</v>
      </c>
      <c r="F322" t="s">
        <v>614</v>
      </c>
      <c r="G322" t="s">
        <v>702</v>
      </c>
      <c r="H322" t="s">
        <v>57</v>
      </c>
      <c r="I322" t="s">
        <v>703</v>
      </c>
      <c r="J322" t="s">
        <v>58</v>
      </c>
      <c r="K322" t="s">
        <v>781</v>
      </c>
      <c r="L322" t="s">
        <v>79</v>
      </c>
      <c r="M322" t="s">
        <v>804</v>
      </c>
      <c r="N322" t="s">
        <v>86</v>
      </c>
      <c r="O322" t="s">
        <v>895</v>
      </c>
      <c r="P322" t="s">
        <v>996</v>
      </c>
      <c r="Q322" t="s">
        <v>620</v>
      </c>
      <c r="R322" t="s">
        <v>998</v>
      </c>
      <c r="S322" t="s">
        <v>284</v>
      </c>
      <c r="T322" t="s">
        <v>41</v>
      </c>
      <c r="U322" t="s">
        <v>1449</v>
      </c>
      <c r="V322" t="s">
        <v>898</v>
      </c>
    </row>
    <row r="323" spans="1:22" hidden="1" x14ac:dyDescent="0.3">
      <c r="A323" t="s">
        <v>609</v>
      </c>
      <c r="B323" t="s">
        <v>610</v>
      </c>
      <c r="C323" t="s">
        <v>611</v>
      </c>
      <c r="D323" t="s">
        <v>612</v>
      </c>
      <c r="E323" t="s">
        <v>613</v>
      </c>
      <c r="F323" t="s">
        <v>614</v>
      </c>
      <c r="G323" t="s">
        <v>702</v>
      </c>
      <c r="H323" t="s">
        <v>57</v>
      </c>
      <c r="I323" t="s">
        <v>703</v>
      </c>
      <c r="J323" t="s">
        <v>58</v>
      </c>
      <c r="K323" t="s">
        <v>781</v>
      </c>
      <c r="L323" t="s">
        <v>79</v>
      </c>
      <c r="M323" t="s">
        <v>804</v>
      </c>
      <c r="N323" t="s">
        <v>86</v>
      </c>
      <c r="O323" t="s">
        <v>895</v>
      </c>
      <c r="P323" t="s">
        <v>996</v>
      </c>
      <c r="Q323" t="s">
        <v>620</v>
      </c>
      <c r="R323" t="s">
        <v>998</v>
      </c>
      <c r="S323" t="s">
        <v>288</v>
      </c>
      <c r="T323" t="s">
        <v>226</v>
      </c>
      <c r="U323" t="s">
        <v>1450</v>
      </c>
      <c r="V323" t="s">
        <v>898</v>
      </c>
    </row>
    <row r="324" spans="1:22" hidden="1" x14ac:dyDescent="0.3">
      <c r="A324" t="s">
        <v>609</v>
      </c>
      <c r="B324" t="s">
        <v>610</v>
      </c>
      <c r="C324" t="s">
        <v>611</v>
      </c>
      <c r="D324" t="s">
        <v>612</v>
      </c>
      <c r="E324" t="s">
        <v>613</v>
      </c>
      <c r="F324" t="s">
        <v>614</v>
      </c>
      <c r="G324" t="s">
        <v>702</v>
      </c>
      <c r="H324" t="s">
        <v>57</v>
      </c>
      <c r="I324" t="s">
        <v>703</v>
      </c>
      <c r="J324" t="s">
        <v>58</v>
      </c>
      <c r="K324" t="s">
        <v>781</v>
      </c>
      <c r="L324" t="s">
        <v>79</v>
      </c>
      <c r="M324" t="s">
        <v>804</v>
      </c>
      <c r="N324" t="s">
        <v>86</v>
      </c>
      <c r="O324" t="s">
        <v>895</v>
      </c>
      <c r="P324" t="s">
        <v>996</v>
      </c>
      <c r="Q324" t="s">
        <v>620</v>
      </c>
      <c r="R324" t="s">
        <v>998</v>
      </c>
      <c r="S324" t="s">
        <v>1190</v>
      </c>
      <c r="T324" t="s">
        <v>471</v>
      </c>
      <c r="U324" t="s">
        <v>1451</v>
      </c>
      <c r="V324" t="s">
        <v>898</v>
      </c>
    </row>
    <row r="325" spans="1:22" hidden="1" x14ac:dyDescent="0.3">
      <c r="A325" t="s">
        <v>609</v>
      </c>
      <c r="B325" t="s">
        <v>610</v>
      </c>
      <c r="C325" t="s">
        <v>611</v>
      </c>
      <c r="D325" t="s">
        <v>612</v>
      </c>
      <c r="E325" t="s">
        <v>613</v>
      </c>
      <c r="F325" t="s">
        <v>614</v>
      </c>
      <c r="G325" t="s">
        <v>702</v>
      </c>
      <c r="H325" t="s">
        <v>57</v>
      </c>
      <c r="I325" t="s">
        <v>703</v>
      </c>
      <c r="J325" t="s">
        <v>58</v>
      </c>
      <c r="K325" t="s">
        <v>781</v>
      </c>
      <c r="L325" t="s">
        <v>79</v>
      </c>
      <c r="M325" t="s">
        <v>804</v>
      </c>
      <c r="N325" t="s">
        <v>86</v>
      </c>
      <c r="O325" t="s">
        <v>895</v>
      </c>
      <c r="P325" t="s">
        <v>996</v>
      </c>
      <c r="Q325" t="s">
        <v>721</v>
      </c>
      <c r="R325" t="s">
        <v>999</v>
      </c>
      <c r="S325" t="s">
        <v>281</v>
      </c>
      <c r="T325" t="s">
        <v>33</v>
      </c>
      <c r="U325" t="s">
        <v>1452</v>
      </c>
      <c r="V325" t="s">
        <v>898</v>
      </c>
    </row>
    <row r="326" spans="1:22" hidden="1" x14ac:dyDescent="0.3">
      <c r="A326" t="s">
        <v>609</v>
      </c>
      <c r="B326" t="s">
        <v>610</v>
      </c>
      <c r="C326" t="s">
        <v>611</v>
      </c>
      <c r="D326" t="s">
        <v>612</v>
      </c>
      <c r="E326" t="s">
        <v>613</v>
      </c>
      <c r="F326" t="s">
        <v>614</v>
      </c>
      <c r="G326" t="s">
        <v>702</v>
      </c>
      <c r="H326" t="s">
        <v>57</v>
      </c>
      <c r="I326" t="s">
        <v>703</v>
      </c>
      <c r="J326" t="s">
        <v>58</v>
      </c>
      <c r="K326" t="s">
        <v>781</v>
      </c>
      <c r="L326" t="s">
        <v>79</v>
      </c>
      <c r="M326" t="s">
        <v>804</v>
      </c>
      <c r="N326" t="s">
        <v>86</v>
      </c>
      <c r="O326" t="s">
        <v>895</v>
      </c>
      <c r="P326" t="s">
        <v>996</v>
      </c>
      <c r="Q326" t="s">
        <v>721</v>
      </c>
      <c r="R326" t="s">
        <v>999</v>
      </c>
      <c r="S326" t="s">
        <v>284</v>
      </c>
      <c r="T326" t="s">
        <v>41</v>
      </c>
      <c r="U326" t="s">
        <v>1453</v>
      </c>
      <c r="V326" t="s">
        <v>898</v>
      </c>
    </row>
    <row r="327" spans="1:22" hidden="1" x14ac:dyDescent="0.3">
      <c r="A327" t="s">
        <v>609</v>
      </c>
      <c r="B327" t="s">
        <v>610</v>
      </c>
      <c r="C327" t="s">
        <v>611</v>
      </c>
      <c r="D327" t="s">
        <v>612</v>
      </c>
      <c r="E327" t="s">
        <v>613</v>
      </c>
      <c r="F327" t="s">
        <v>614</v>
      </c>
      <c r="G327" t="s">
        <v>702</v>
      </c>
      <c r="H327" t="s">
        <v>57</v>
      </c>
      <c r="I327" t="s">
        <v>703</v>
      </c>
      <c r="J327" t="s">
        <v>58</v>
      </c>
      <c r="K327" t="s">
        <v>781</v>
      </c>
      <c r="L327" t="s">
        <v>79</v>
      </c>
      <c r="M327" t="s">
        <v>804</v>
      </c>
      <c r="N327" t="s">
        <v>86</v>
      </c>
      <c r="O327" t="s">
        <v>895</v>
      </c>
      <c r="P327" t="s">
        <v>996</v>
      </c>
      <c r="Q327" t="s">
        <v>280</v>
      </c>
      <c r="R327" t="s">
        <v>1000</v>
      </c>
      <c r="S327" t="s">
        <v>281</v>
      </c>
      <c r="T327" t="s">
        <v>33</v>
      </c>
      <c r="U327" t="s">
        <v>1454</v>
      </c>
      <c r="V327" t="s">
        <v>898</v>
      </c>
    </row>
    <row r="328" spans="1:22" hidden="1" x14ac:dyDescent="0.3">
      <c r="A328" t="s">
        <v>609</v>
      </c>
      <c r="B328" t="s">
        <v>610</v>
      </c>
      <c r="C328" t="s">
        <v>611</v>
      </c>
      <c r="D328" t="s">
        <v>612</v>
      </c>
      <c r="E328" t="s">
        <v>613</v>
      </c>
      <c r="F328" t="s">
        <v>614</v>
      </c>
      <c r="G328" t="s">
        <v>702</v>
      </c>
      <c r="H328" t="s">
        <v>57</v>
      </c>
      <c r="I328" t="s">
        <v>703</v>
      </c>
      <c r="J328" t="s">
        <v>58</v>
      </c>
      <c r="K328" t="s">
        <v>781</v>
      </c>
      <c r="L328" t="s">
        <v>79</v>
      </c>
      <c r="M328" t="s">
        <v>804</v>
      </c>
      <c r="N328" t="s">
        <v>86</v>
      </c>
      <c r="O328" t="s">
        <v>895</v>
      </c>
      <c r="P328" t="s">
        <v>996</v>
      </c>
      <c r="Q328" t="s">
        <v>280</v>
      </c>
      <c r="R328" t="s">
        <v>1000</v>
      </c>
      <c r="S328" t="s">
        <v>299</v>
      </c>
      <c r="T328" t="s">
        <v>246</v>
      </c>
      <c r="U328" t="s">
        <v>1455</v>
      </c>
      <c r="V328" t="s">
        <v>898</v>
      </c>
    </row>
    <row r="329" spans="1:22" hidden="1" x14ac:dyDescent="0.3">
      <c r="A329" t="s">
        <v>609</v>
      </c>
      <c r="B329" t="s">
        <v>610</v>
      </c>
      <c r="C329" t="s">
        <v>611</v>
      </c>
      <c r="D329" t="s">
        <v>612</v>
      </c>
      <c r="E329" t="s">
        <v>613</v>
      </c>
      <c r="F329" t="s">
        <v>614</v>
      </c>
      <c r="G329" t="s">
        <v>702</v>
      </c>
      <c r="H329" t="s">
        <v>57</v>
      </c>
      <c r="I329" t="s">
        <v>703</v>
      </c>
      <c r="J329" t="s">
        <v>58</v>
      </c>
      <c r="K329" t="s">
        <v>781</v>
      </c>
      <c r="L329" t="s">
        <v>79</v>
      </c>
      <c r="M329" t="s">
        <v>804</v>
      </c>
      <c r="N329" t="s">
        <v>86</v>
      </c>
      <c r="O329" t="s">
        <v>895</v>
      </c>
      <c r="P329" t="s">
        <v>996</v>
      </c>
      <c r="Q329" t="s">
        <v>280</v>
      </c>
      <c r="R329" t="s">
        <v>1000</v>
      </c>
      <c r="S329" t="s">
        <v>286</v>
      </c>
      <c r="T329" t="s">
        <v>99</v>
      </c>
      <c r="U329" t="s">
        <v>1456</v>
      </c>
      <c r="V329" t="s">
        <v>898</v>
      </c>
    </row>
    <row r="330" spans="1:22" hidden="1" x14ac:dyDescent="0.3">
      <c r="A330" t="s">
        <v>609</v>
      </c>
      <c r="B330" t="s">
        <v>610</v>
      </c>
      <c r="C330" t="s">
        <v>611</v>
      </c>
      <c r="D330" t="s">
        <v>612</v>
      </c>
      <c r="E330" t="s">
        <v>613</v>
      </c>
      <c r="F330" t="s">
        <v>614</v>
      </c>
      <c r="G330" t="s">
        <v>702</v>
      </c>
      <c r="H330" t="s">
        <v>57</v>
      </c>
      <c r="I330" t="s">
        <v>703</v>
      </c>
      <c r="J330" t="s">
        <v>58</v>
      </c>
      <c r="K330" t="s">
        <v>781</v>
      </c>
      <c r="L330" t="s">
        <v>79</v>
      </c>
      <c r="M330" t="s">
        <v>804</v>
      </c>
      <c r="N330" t="s">
        <v>86</v>
      </c>
      <c r="O330" t="s">
        <v>895</v>
      </c>
      <c r="P330" t="s">
        <v>996</v>
      </c>
      <c r="Q330" t="s">
        <v>280</v>
      </c>
      <c r="R330" t="s">
        <v>1000</v>
      </c>
      <c r="S330" t="s">
        <v>283</v>
      </c>
      <c r="T330" t="s">
        <v>250</v>
      </c>
      <c r="U330" t="s">
        <v>1457</v>
      </c>
      <c r="V330" t="s">
        <v>898</v>
      </c>
    </row>
    <row r="331" spans="1:22" hidden="1" x14ac:dyDescent="0.3">
      <c r="A331" t="s">
        <v>609</v>
      </c>
      <c r="B331" t="s">
        <v>610</v>
      </c>
      <c r="C331" t="s">
        <v>611</v>
      </c>
      <c r="D331" t="s">
        <v>612</v>
      </c>
      <c r="E331" t="s">
        <v>613</v>
      </c>
      <c r="F331" t="s">
        <v>614</v>
      </c>
      <c r="G331" t="s">
        <v>702</v>
      </c>
      <c r="H331" t="s">
        <v>57</v>
      </c>
      <c r="I331" t="s">
        <v>703</v>
      </c>
      <c r="J331" t="s">
        <v>58</v>
      </c>
      <c r="K331" t="s">
        <v>781</v>
      </c>
      <c r="L331" t="s">
        <v>79</v>
      </c>
      <c r="M331" t="s">
        <v>804</v>
      </c>
      <c r="N331" t="s">
        <v>86</v>
      </c>
      <c r="O331" t="s">
        <v>895</v>
      </c>
      <c r="P331" t="s">
        <v>996</v>
      </c>
      <c r="Q331" t="s">
        <v>280</v>
      </c>
      <c r="R331" t="s">
        <v>1000</v>
      </c>
      <c r="S331" t="s">
        <v>284</v>
      </c>
      <c r="T331" t="s">
        <v>41</v>
      </c>
      <c r="U331" t="s">
        <v>1458</v>
      </c>
      <c r="V331" t="s">
        <v>898</v>
      </c>
    </row>
    <row r="332" spans="1:22" hidden="1" x14ac:dyDescent="0.3">
      <c r="A332" t="s">
        <v>609</v>
      </c>
      <c r="B332" t="s">
        <v>610</v>
      </c>
      <c r="C332" t="s">
        <v>611</v>
      </c>
      <c r="D332" t="s">
        <v>612</v>
      </c>
      <c r="E332" t="s">
        <v>613</v>
      </c>
      <c r="F332" t="s">
        <v>614</v>
      </c>
      <c r="G332" t="s">
        <v>702</v>
      </c>
      <c r="H332" t="s">
        <v>57</v>
      </c>
      <c r="I332" t="s">
        <v>703</v>
      </c>
      <c r="J332" t="s">
        <v>58</v>
      </c>
      <c r="K332" t="s">
        <v>781</v>
      </c>
      <c r="L332" t="s">
        <v>79</v>
      </c>
      <c r="M332" t="s">
        <v>804</v>
      </c>
      <c r="N332" t="s">
        <v>86</v>
      </c>
      <c r="O332" t="s">
        <v>895</v>
      </c>
      <c r="P332" t="s">
        <v>996</v>
      </c>
      <c r="Q332" t="s">
        <v>280</v>
      </c>
      <c r="R332" t="s">
        <v>1000</v>
      </c>
      <c r="S332" t="s">
        <v>288</v>
      </c>
      <c r="T332" t="s">
        <v>226</v>
      </c>
      <c r="U332" t="s">
        <v>1459</v>
      </c>
      <c r="V332" t="s">
        <v>898</v>
      </c>
    </row>
    <row r="333" spans="1:22" hidden="1" x14ac:dyDescent="0.3">
      <c r="A333" t="s">
        <v>609</v>
      </c>
      <c r="B333" t="s">
        <v>610</v>
      </c>
      <c r="C333" t="s">
        <v>611</v>
      </c>
      <c r="D333" t="s">
        <v>612</v>
      </c>
      <c r="E333" t="s">
        <v>613</v>
      </c>
      <c r="F333" t="s">
        <v>614</v>
      </c>
      <c r="G333" t="s">
        <v>702</v>
      </c>
      <c r="H333" t="s">
        <v>57</v>
      </c>
      <c r="I333" t="s">
        <v>703</v>
      </c>
      <c r="J333" t="s">
        <v>58</v>
      </c>
      <c r="K333" t="s">
        <v>781</v>
      </c>
      <c r="L333" t="s">
        <v>79</v>
      </c>
      <c r="M333" t="s">
        <v>804</v>
      </c>
      <c r="N333" t="s">
        <v>86</v>
      </c>
      <c r="O333" t="s">
        <v>895</v>
      </c>
      <c r="P333" t="s">
        <v>996</v>
      </c>
      <c r="Q333" t="s">
        <v>726</v>
      </c>
      <c r="R333" t="s">
        <v>1001</v>
      </c>
      <c r="S333" t="s">
        <v>281</v>
      </c>
      <c r="T333" t="s">
        <v>33</v>
      </c>
      <c r="U333" t="s">
        <v>1460</v>
      </c>
      <c r="V333" t="s">
        <v>898</v>
      </c>
    </row>
    <row r="334" spans="1:22" hidden="1" x14ac:dyDescent="0.3">
      <c r="A334" t="s">
        <v>609</v>
      </c>
      <c r="B334" t="s">
        <v>610</v>
      </c>
      <c r="C334" t="s">
        <v>611</v>
      </c>
      <c r="D334" t="s">
        <v>612</v>
      </c>
      <c r="E334" t="s">
        <v>613</v>
      </c>
      <c r="F334" t="s">
        <v>614</v>
      </c>
      <c r="G334" t="s">
        <v>702</v>
      </c>
      <c r="H334" t="s">
        <v>57</v>
      </c>
      <c r="I334" t="s">
        <v>703</v>
      </c>
      <c r="J334" t="s">
        <v>58</v>
      </c>
      <c r="K334" t="s">
        <v>781</v>
      </c>
      <c r="L334" t="s">
        <v>79</v>
      </c>
      <c r="M334" t="s">
        <v>804</v>
      </c>
      <c r="N334" t="s">
        <v>86</v>
      </c>
      <c r="O334" t="s">
        <v>895</v>
      </c>
      <c r="P334" t="s">
        <v>996</v>
      </c>
      <c r="Q334" t="s">
        <v>726</v>
      </c>
      <c r="R334" t="s">
        <v>1001</v>
      </c>
      <c r="S334" t="s">
        <v>286</v>
      </c>
      <c r="T334" t="s">
        <v>99</v>
      </c>
      <c r="U334" t="s">
        <v>1461</v>
      </c>
      <c r="V334" t="s">
        <v>898</v>
      </c>
    </row>
    <row r="335" spans="1:22" hidden="1" x14ac:dyDescent="0.3">
      <c r="A335" t="s">
        <v>609</v>
      </c>
      <c r="B335" t="s">
        <v>610</v>
      </c>
      <c r="C335" t="s">
        <v>611</v>
      </c>
      <c r="D335" t="s">
        <v>612</v>
      </c>
      <c r="E335" t="s">
        <v>613</v>
      </c>
      <c r="F335" t="s">
        <v>614</v>
      </c>
      <c r="G335" t="s">
        <v>702</v>
      </c>
      <c r="H335" t="s">
        <v>57</v>
      </c>
      <c r="I335" t="s">
        <v>703</v>
      </c>
      <c r="J335" t="s">
        <v>58</v>
      </c>
      <c r="K335" t="s">
        <v>781</v>
      </c>
      <c r="L335" t="s">
        <v>79</v>
      </c>
      <c r="M335" t="s">
        <v>804</v>
      </c>
      <c r="N335" t="s">
        <v>86</v>
      </c>
      <c r="O335" t="s">
        <v>895</v>
      </c>
      <c r="P335" t="s">
        <v>996</v>
      </c>
      <c r="Q335" t="s">
        <v>726</v>
      </c>
      <c r="R335" t="s">
        <v>1001</v>
      </c>
      <c r="S335" t="s">
        <v>284</v>
      </c>
      <c r="T335" t="s">
        <v>41</v>
      </c>
      <c r="U335" t="s">
        <v>1462</v>
      </c>
      <c r="V335" t="s">
        <v>898</v>
      </c>
    </row>
    <row r="336" spans="1:22" hidden="1" x14ac:dyDescent="0.3">
      <c r="A336" t="s">
        <v>609</v>
      </c>
      <c r="B336" t="s">
        <v>610</v>
      </c>
      <c r="C336" t="s">
        <v>611</v>
      </c>
      <c r="D336" t="s">
        <v>612</v>
      </c>
      <c r="E336" t="s">
        <v>613</v>
      </c>
      <c r="F336" t="s">
        <v>614</v>
      </c>
      <c r="G336" t="s">
        <v>702</v>
      </c>
      <c r="H336" t="s">
        <v>57</v>
      </c>
      <c r="I336" t="s">
        <v>703</v>
      </c>
      <c r="J336" t="s">
        <v>58</v>
      </c>
      <c r="K336" t="s">
        <v>781</v>
      </c>
      <c r="L336" t="s">
        <v>79</v>
      </c>
      <c r="M336" t="s">
        <v>804</v>
      </c>
      <c r="N336" t="s">
        <v>86</v>
      </c>
      <c r="O336" t="s">
        <v>895</v>
      </c>
      <c r="P336" t="s">
        <v>996</v>
      </c>
      <c r="Q336" t="s">
        <v>726</v>
      </c>
      <c r="R336" t="s">
        <v>1001</v>
      </c>
      <c r="S336" t="s">
        <v>288</v>
      </c>
      <c r="T336" t="s">
        <v>226</v>
      </c>
      <c r="U336" t="s">
        <v>1463</v>
      </c>
      <c r="V336" t="s">
        <v>898</v>
      </c>
    </row>
    <row r="337" spans="1:22" hidden="1" x14ac:dyDescent="0.3">
      <c r="A337" t="s">
        <v>609</v>
      </c>
      <c r="B337" t="s">
        <v>610</v>
      </c>
      <c r="C337" t="s">
        <v>611</v>
      </c>
      <c r="D337" t="s">
        <v>612</v>
      </c>
      <c r="E337" t="s">
        <v>613</v>
      </c>
      <c r="F337" t="s">
        <v>614</v>
      </c>
      <c r="G337" t="s">
        <v>702</v>
      </c>
      <c r="H337" t="s">
        <v>57</v>
      </c>
      <c r="I337" t="s">
        <v>703</v>
      </c>
      <c r="J337" t="s">
        <v>58</v>
      </c>
      <c r="K337" t="s">
        <v>781</v>
      </c>
      <c r="L337" t="s">
        <v>79</v>
      </c>
      <c r="M337" t="s">
        <v>804</v>
      </c>
      <c r="N337" t="s">
        <v>86</v>
      </c>
      <c r="O337" t="s">
        <v>895</v>
      </c>
      <c r="P337" t="s">
        <v>996</v>
      </c>
      <c r="Q337" t="s">
        <v>726</v>
      </c>
      <c r="R337" t="s">
        <v>1001</v>
      </c>
      <c r="S337" t="s">
        <v>1190</v>
      </c>
      <c r="T337" t="s">
        <v>471</v>
      </c>
      <c r="U337" t="s">
        <v>1464</v>
      </c>
      <c r="V337" t="s">
        <v>898</v>
      </c>
    </row>
    <row r="338" spans="1:22" hidden="1" x14ac:dyDescent="0.3">
      <c r="A338" t="s">
        <v>609</v>
      </c>
      <c r="B338" t="s">
        <v>610</v>
      </c>
      <c r="C338" t="s">
        <v>611</v>
      </c>
      <c r="D338" t="s">
        <v>612</v>
      </c>
      <c r="E338" t="s">
        <v>613</v>
      </c>
      <c r="F338" t="s">
        <v>614</v>
      </c>
      <c r="G338" t="s">
        <v>702</v>
      </c>
      <c r="H338" t="s">
        <v>57</v>
      </c>
      <c r="I338" t="s">
        <v>703</v>
      </c>
      <c r="J338" t="s">
        <v>58</v>
      </c>
      <c r="K338" t="s">
        <v>781</v>
      </c>
      <c r="L338" t="s">
        <v>79</v>
      </c>
      <c r="M338" t="s">
        <v>804</v>
      </c>
      <c r="N338" t="s">
        <v>86</v>
      </c>
      <c r="O338" t="s">
        <v>895</v>
      </c>
      <c r="P338" t="s">
        <v>996</v>
      </c>
      <c r="Q338" t="s">
        <v>903</v>
      </c>
      <c r="R338" t="s">
        <v>1002</v>
      </c>
      <c r="S338" t="s">
        <v>281</v>
      </c>
      <c r="T338" t="s">
        <v>33</v>
      </c>
      <c r="U338" t="s">
        <v>1465</v>
      </c>
      <c r="V338" t="s">
        <v>898</v>
      </c>
    </row>
    <row r="339" spans="1:22" hidden="1" x14ac:dyDescent="0.3">
      <c r="A339" t="s">
        <v>609</v>
      </c>
      <c r="B339" t="s">
        <v>610</v>
      </c>
      <c r="C339" t="s">
        <v>611</v>
      </c>
      <c r="D339" t="s">
        <v>612</v>
      </c>
      <c r="E339" t="s">
        <v>613</v>
      </c>
      <c r="F339" t="s">
        <v>614</v>
      </c>
      <c r="G339" t="s">
        <v>702</v>
      </c>
      <c r="H339" t="s">
        <v>57</v>
      </c>
      <c r="I339" t="s">
        <v>703</v>
      </c>
      <c r="J339" t="s">
        <v>58</v>
      </c>
      <c r="K339" t="s">
        <v>781</v>
      </c>
      <c r="L339" t="s">
        <v>79</v>
      </c>
      <c r="M339" t="s">
        <v>804</v>
      </c>
      <c r="N339" t="s">
        <v>86</v>
      </c>
      <c r="O339" t="s">
        <v>895</v>
      </c>
      <c r="P339" t="s">
        <v>996</v>
      </c>
      <c r="Q339" t="s">
        <v>903</v>
      </c>
      <c r="R339" t="s">
        <v>1002</v>
      </c>
      <c r="S339" t="s">
        <v>286</v>
      </c>
      <c r="T339" t="s">
        <v>99</v>
      </c>
      <c r="U339" t="s">
        <v>1466</v>
      </c>
      <c r="V339" t="s">
        <v>898</v>
      </c>
    </row>
    <row r="340" spans="1:22" hidden="1" x14ac:dyDescent="0.3">
      <c r="A340" t="s">
        <v>609</v>
      </c>
      <c r="B340" t="s">
        <v>610</v>
      </c>
      <c r="C340" t="s">
        <v>611</v>
      </c>
      <c r="D340" t="s">
        <v>612</v>
      </c>
      <c r="E340" t="s">
        <v>613</v>
      </c>
      <c r="F340" t="s">
        <v>614</v>
      </c>
      <c r="G340" t="s">
        <v>702</v>
      </c>
      <c r="H340" t="s">
        <v>57</v>
      </c>
      <c r="I340" t="s">
        <v>703</v>
      </c>
      <c r="J340" t="s">
        <v>58</v>
      </c>
      <c r="K340" t="s">
        <v>781</v>
      </c>
      <c r="L340" t="s">
        <v>79</v>
      </c>
      <c r="M340" t="s">
        <v>804</v>
      </c>
      <c r="N340" t="s">
        <v>86</v>
      </c>
      <c r="O340" t="s">
        <v>895</v>
      </c>
      <c r="P340" t="s">
        <v>996</v>
      </c>
      <c r="Q340" t="s">
        <v>903</v>
      </c>
      <c r="R340" t="s">
        <v>1002</v>
      </c>
      <c r="S340" t="s">
        <v>283</v>
      </c>
      <c r="T340" t="s">
        <v>250</v>
      </c>
      <c r="U340" t="s">
        <v>1467</v>
      </c>
      <c r="V340" t="s">
        <v>898</v>
      </c>
    </row>
    <row r="341" spans="1:22" hidden="1" x14ac:dyDescent="0.3">
      <c r="A341" t="s">
        <v>609</v>
      </c>
      <c r="B341" t="s">
        <v>610</v>
      </c>
      <c r="C341" t="s">
        <v>611</v>
      </c>
      <c r="D341" t="s">
        <v>612</v>
      </c>
      <c r="E341" t="s">
        <v>613</v>
      </c>
      <c r="F341" t="s">
        <v>614</v>
      </c>
      <c r="G341" t="s">
        <v>702</v>
      </c>
      <c r="H341" t="s">
        <v>57</v>
      </c>
      <c r="I341" t="s">
        <v>703</v>
      </c>
      <c r="J341" t="s">
        <v>58</v>
      </c>
      <c r="K341" t="s">
        <v>781</v>
      </c>
      <c r="L341" t="s">
        <v>79</v>
      </c>
      <c r="M341" t="s">
        <v>804</v>
      </c>
      <c r="N341" t="s">
        <v>86</v>
      </c>
      <c r="O341" t="s">
        <v>895</v>
      </c>
      <c r="P341" t="s">
        <v>996</v>
      </c>
      <c r="Q341" t="s">
        <v>903</v>
      </c>
      <c r="R341" t="s">
        <v>1002</v>
      </c>
      <c r="S341" t="s">
        <v>284</v>
      </c>
      <c r="T341" t="s">
        <v>41</v>
      </c>
      <c r="U341" t="s">
        <v>1468</v>
      </c>
      <c r="V341" t="s">
        <v>898</v>
      </c>
    </row>
    <row r="342" spans="1:22" hidden="1" x14ac:dyDescent="0.3">
      <c r="A342" t="s">
        <v>609</v>
      </c>
      <c r="B342" t="s">
        <v>610</v>
      </c>
      <c r="C342" t="s">
        <v>611</v>
      </c>
      <c r="D342" t="s">
        <v>612</v>
      </c>
      <c r="E342" t="s">
        <v>613</v>
      </c>
      <c r="F342" t="s">
        <v>614</v>
      </c>
      <c r="G342" t="s">
        <v>702</v>
      </c>
      <c r="H342" t="s">
        <v>57</v>
      </c>
      <c r="I342" t="s">
        <v>703</v>
      </c>
      <c r="J342" t="s">
        <v>58</v>
      </c>
      <c r="K342" t="s">
        <v>781</v>
      </c>
      <c r="L342" t="s">
        <v>79</v>
      </c>
      <c r="M342" t="s">
        <v>804</v>
      </c>
      <c r="N342" t="s">
        <v>86</v>
      </c>
      <c r="O342" t="s">
        <v>895</v>
      </c>
      <c r="P342" t="s">
        <v>996</v>
      </c>
      <c r="Q342" t="s">
        <v>903</v>
      </c>
      <c r="R342" t="s">
        <v>1002</v>
      </c>
      <c r="S342" t="s">
        <v>288</v>
      </c>
      <c r="T342" t="s">
        <v>226</v>
      </c>
      <c r="U342" t="s">
        <v>1469</v>
      </c>
      <c r="V342" t="s">
        <v>898</v>
      </c>
    </row>
    <row r="343" spans="1:22" hidden="1" x14ac:dyDescent="0.3">
      <c r="A343" t="s">
        <v>609</v>
      </c>
      <c r="B343" t="s">
        <v>610</v>
      </c>
      <c r="C343" t="s">
        <v>611</v>
      </c>
      <c r="D343" t="s">
        <v>612</v>
      </c>
      <c r="E343" t="s">
        <v>613</v>
      </c>
      <c r="F343" t="s">
        <v>614</v>
      </c>
      <c r="G343" t="s">
        <v>702</v>
      </c>
      <c r="H343" t="s">
        <v>57</v>
      </c>
      <c r="I343" t="s">
        <v>703</v>
      </c>
      <c r="J343" t="s">
        <v>58</v>
      </c>
      <c r="K343" t="s">
        <v>781</v>
      </c>
      <c r="L343" t="s">
        <v>79</v>
      </c>
      <c r="M343" t="s">
        <v>804</v>
      </c>
      <c r="N343" t="s">
        <v>86</v>
      </c>
      <c r="O343" t="s">
        <v>895</v>
      </c>
      <c r="P343" t="s">
        <v>996</v>
      </c>
      <c r="Q343" t="s">
        <v>903</v>
      </c>
      <c r="R343" t="s">
        <v>1002</v>
      </c>
      <c r="S343" t="s">
        <v>1190</v>
      </c>
      <c r="T343" t="s">
        <v>471</v>
      </c>
      <c r="U343" t="s">
        <v>1470</v>
      </c>
      <c r="V343" t="s">
        <v>898</v>
      </c>
    </row>
    <row r="344" spans="1:22" hidden="1" x14ac:dyDescent="0.3">
      <c r="A344" t="s">
        <v>609</v>
      </c>
      <c r="B344" t="s">
        <v>610</v>
      </c>
      <c r="C344" t="s">
        <v>611</v>
      </c>
      <c r="D344" t="s">
        <v>612</v>
      </c>
      <c r="E344" t="s">
        <v>613</v>
      </c>
      <c r="F344" t="s">
        <v>614</v>
      </c>
      <c r="G344" t="s">
        <v>702</v>
      </c>
      <c r="H344" t="s">
        <v>57</v>
      </c>
      <c r="I344" t="s">
        <v>703</v>
      </c>
      <c r="J344" t="s">
        <v>58</v>
      </c>
      <c r="K344" t="s">
        <v>781</v>
      </c>
      <c r="L344" t="s">
        <v>79</v>
      </c>
      <c r="M344" t="s">
        <v>1003</v>
      </c>
      <c r="N344" t="s">
        <v>1004</v>
      </c>
      <c r="O344" t="s">
        <v>895</v>
      </c>
      <c r="P344" t="s">
        <v>1005</v>
      </c>
      <c r="Q344" t="s">
        <v>647</v>
      </c>
      <c r="R344" t="s">
        <v>1006</v>
      </c>
      <c r="S344" t="s">
        <v>281</v>
      </c>
      <c r="T344" t="s">
        <v>33</v>
      </c>
      <c r="U344" t="s">
        <v>1471</v>
      </c>
      <c r="V344" t="s">
        <v>898</v>
      </c>
    </row>
    <row r="345" spans="1:22" hidden="1" x14ac:dyDescent="0.3">
      <c r="A345" t="s">
        <v>609</v>
      </c>
      <c r="B345" t="s">
        <v>610</v>
      </c>
      <c r="C345" t="s">
        <v>611</v>
      </c>
      <c r="D345" t="s">
        <v>612</v>
      </c>
      <c r="E345" t="s">
        <v>613</v>
      </c>
      <c r="F345" t="s">
        <v>614</v>
      </c>
      <c r="G345" t="s">
        <v>702</v>
      </c>
      <c r="H345" t="s">
        <v>57</v>
      </c>
      <c r="I345" t="s">
        <v>703</v>
      </c>
      <c r="J345" t="s">
        <v>58</v>
      </c>
      <c r="K345" t="s">
        <v>781</v>
      </c>
      <c r="L345" t="s">
        <v>79</v>
      </c>
      <c r="M345" t="s">
        <v>1003</v>
      </c>
      <c r="N345" t="s">
        <v>1004</v>
      </c>
      <c r="O345" t="s">
        <v>895</v>
      </c>
      <c r="P345" t="s">
        <v>1005</v>
      </c>
      <c r="Q345" t="s">
        <v>647</v>
      </c>
      <c r="R345" t="s">
        <v>1006</v>
      </c>
      <c r="S345" t="s">
        <v>286</v>
      </c>
      <c r="T345" t="s">
        <v>99</v>
      </c>
      <c r="U345" t="s">
        <v>1472</v>
      </c>
      <c r="V345" t="s">
        <v>898</v>
      </c>
    </row>
    <row r="346" spans="1:22" hidden="1" x14ac:dyDescent="0.3">
      <c r="A346" t="s">
        <v>609</v>
      </c>
      <c r="B346" t="s">
        <v>610</v>
      </c>
      <c r="C346" t="s">
        <v>611</v>
      </c>
      <c r="D346" t="s">
        <v>612</v>
      </c>
      <c r="E346" t="s">
        <v>613</v>
      </c>
      <c r="F346" t="s">
        <v>614</v>
      </c>
      <c r="G346" t="s">
        <v>702</v>
      </c>
      <c r="H346" t="s">
        <v>57</v>
      </c>
      <c r="I346" t="s">
        <v>703</v>
      </c>
      <c r="J346" t="s">
        <v>58</v>
      </c>
      <c r="K346" t="s">
        <v>781</v>
      </c>
      <c r="L346" t="s">
        <v>79</v>
      </c>
      <c r="M346" t="s">
        <v>1003</v>
      </c>
      <c r="N346" t="s">
        <v>1004</v>
      </c>
      <c r="O346" t="s">
        <v>895</v>
      </c>
      <c r="P346" t="s">
        <v>1005</v>
      </c>
      <c r="Q346" t="s">
        <v>647</v>
      </c>
      <c r="R346" t="s">
        <v>1006</v>
      </c>
      <c r="S346" t="s">
        <v>284</v>
      </c>
      <c r="T346" t="s">
        <v>41</v>
      </c>
      <c r="U346" t="s">
        <v>1473</v>
      </c>
      <c r="V346" t="s">
        <v>898</v>
      </c>
    </row>
    <row r="347" spans="1:22" hidden="1" x14ac:dyDescent="0.3">
      <c r="A347" t="s">
        <v>609</v>
      </c>
      <c r="B347" t="s">
        <v>610</v>
      </c>
      <c r="C347" t="s">
        <v>611</v>
      </c>
      <c r="D347" t="s">
        <v>612</v>
      </c>
      <c r="E347" t="s">
        <v>613</v>
      </c>
      <c r="F347" t="s">
        <v>614</v>
      </c>
      <c r="G347" t="s">
        <v>702</v>
      </c>
      <c r="H347" t="s">
        <v>57</v>
      </c>
      <c r="I347" t="s">
        <v>703</v>
      </c>
      <c r="J347" t="s">
        <v>58</v>
      </c>
      <c r="K347" t="s">
        <v>781</v>
      </c>
      <c r="L347" t="s">
        <v>79</v>
      </c>
      <c r="M347" t="s">
        <v>1003</v>
      </c>
      <c r="N347" t="s">
        <v>1004</v>
      </c>
      <c r="O347" t="s">
        <v>895</v>
      </c>
      <c r="P347" t="s">
        <v>1005</v>
      </c>
      <c r="Q347" t="s">
        <v>620</v>
      </c>
      <c r="R347" t="s">
        <v>1007</v>
      </c>
      <c r="S347" t="s">
        <v>281</v>
      </c>
      <c r="T347" t="s">
        <v>33</v>
      </c>
      <c r="U347" t="s">
        <v>1474</v>
      </c>
      <c r="V347" t="s">
        <v>898</v>
      </c>
    </row>
    <row r="348" spans="1:22" hidden="1" x14ac:dyDescent="0.3">
      <c r="A348" t="s">
        <v>609</v>
      </c>
      <c r="B348" t="s">
        <v>610</v>
      </c>
      <c r="C348" t="s">
        <v>611</v>
      </c>
      <c r="D348" t="s">
        <v>612</v>
      </c>
      <c r="E348" t="s">
        <v>613</v>
      </c>
      <c r="F348" t="s">
        <v>614</v>
      </c>
      <c r="G348" t="s">
        <v>702</v>
      </c>
      <c r="H348" t="s">
        <v>57</v>
      </c>
      <c r="I348" t="s">
        <v>703</v>
      </c>
      <c r="J348" t="s">
        <v>58</v>
      </c>
      <c r="K348" t="s">
        <v>781</v>
      </c>
      <c r="L348" t="s">
        <v>79</v>
      </c>
      <c r="M348" t="s">
        <v>1003</v>
      </c>
      <c r="N348" t="s">
        <v>1004</v>
      </c>
      <c r="O348" t="s">
        <v>895</v>
      </c>
      <c r="P348" t="s">
        <v>1005</v>
      </c>
      <c r="Q348" t="s">
        <v>620</v>
      </c>
      <c r="R348" t="s">
        <v>1007</v>
      </c>
      <c r="S348" t="s">
        <v>286</v>
      </c>
      <c r="T348" t="s">
        <v>99</v>
      </c>
      <c r="U348" t="s">
        <v>1475</v>
      </c>
      <c r="V348" t="s">
        <v>898</v>
      </c>
    </row>
    <row r="349" spans="1:22" hidden="1" x14ac:dyDescent="0.3">
      <c r="A349" t="s">
        <v>609</v>
      </c>
      <c r="B349" t="s">
        <v>610</v>
      </c>
      <c r="C349" t="s">
        <v>611</v>
      </c>
      <c r="D349" t="s">
        <v>612</v>
      </c>
      <c r="E349" t="s">
        <v>613</v>
      </c>
      <c r="F349" t="s">
        <v>614</v>
      </c>
      <c r="G349" t="s">
        <v>702</v>
      </c>
      <c r="H349" t="s">
        <v>57</v>
      </c>
      <c r="I349" t="s">
        <v>703</v>
      </c>
      <c r="J349" t="s">
        <v>58</v>
      </c>
      <c r="K349" t="s">
        <v>781</v>
      </c>
      <c r="L349" t="s">
        <v>79</v>
      </c>
      <c r="M349" t="s">
        <v>1003</v>
      </c>
      <c r="N349" t="s">
        <v>1004</v>
      </c>
      <c r="O349" t="s">
        <v>895</v>
      </c>
      <c r="P349" t="s">
        <v>1005</v>
      </c>
      <c r="Q349" t="s">
        <v>620</v>
      </c>
      <c r="R349" t="s">
        <v>1007</v>
      </c>
      <c r="S349" t="s">
        <v>283</v>
      </c>
      <c r="T349" t="s">
        <v>250</v>
      </c>
      <c r="U349" t="s">
        <v>1476</v>
      </c>
      <c r="V349" t="s">
        <v>898</v>
      </c>
    </row>
    <row r="350" spans="1:22" hidden="1" x14ac:dyDescent="0.3">
      <c r="A350" t="s">
        <v>609</v>
      </c>
      <c r="B350" t="s">
        <v>610</v>
      </c>
      <c r="C350" t="s">
        <v>611</v>
      </c>
      <c r="D350" t="s">
        <v>612</v>
      </c>
      <c r="E350" t="s">
        <v>613</v>
      </c>
      <c r="F350" t="s">
        <v>614</v>
      </c>
      <c r="G350" t="s">
        <v>702</v>
      </c>
      <c r="H350" t="s">
        <v>57</v>
      </c>
      <c r="I350" t="s">
        <v>703</v>
      </c>
      <c r="J350" t="s">
        <v>58</v>
      </c>
      <c r="K350" t="s">
        <v>781</v>
      </c>
      <c r="L350" t="s">
        <v>79</v>
      </c>
      <c r="M350" t="s">
        <v>1003</v>
      </c>
      <c r="N350" t="s">
        <v>1004</v>
      </c>
      <c r="O350" t="s">
        <v>895</v>
      </c>
      <c r="P350" t="s">
        <v>1005</v>
      </c>
      <c r="Q350" t="s">
        <v>620</v>
      </c>
      <c r="R350" t="s">
        <v>1007</v>
      </c>
      <c r="S350" t="s">
        <v>284</v>
      </c>
      <c r="T350" t="s">
        <v>41</v>
      </c>
      <c r="U350" t="s">
        <v>1477</v>
      </c>
      <c r="V350" t="s">
        <v>898</v>
      </c>
    </row>
    <row r="351" spans="1:22" hidden="1" x14ac:dyDescent="0.3">
      <c r="A351" t="s">
        <v>609</v>
      </c>
      <c r="B351" t="s">
        <v>610</v>
      </c>
      <c r="C351" t="s">
        <v>611</v>
      </c>
      <c r="D351" t="s">
        <v>612</v>
      </c>
      <c r="E351" t="s">
        <v>613</v>
      </c>
      <c r="F351" t="s">
        <v>614</v>
      </c>
      <c r="G351" t="s">
        <v>702</v>
      </c>
      <c r="H351" t="s">
        <v>57</v>
      </c>
      <c r="I351" t="s">
        <v>703</v>
      </c>
      <c r="J351" t="s">
        <v>58</v>
      </c>
      <c r="K351" t="s">
        <v>781</v>
      </c>
      <c r="L351" t="s">
        <v>79</v>
      </c>
      <c r="M351" t="s">
        <v>1003</v>
      </c>
      <c r="N351" t="s">
        <v>1004</v>
      </c>
      <c r="O351" t="s">
        <v>895</v>
      </c>
      <c r="P351" t="s">
        <v>1005</v>
      </c>
      <c r="Q351" t="s">
        <v>620</v>
      </c>
      <c r="R351" t="s">
        <v>1007</v>
      </c>
      <c r="S351" t="s">
        <v>1123</v>
      </c>
      <c r="T351" t="s">
        <v>1124</v>
      </c>
      <c r="U351" t="s">
        <v>1478</v>
      </c>
      <c r="V351" t="s">
        <v>898</v>
      </c>
    </row>
    <row r="352" spans="1:22" hidden="1" x14ac:dyDescent="0.3">
      <c r="A352" t="s">
        <v>609</v>
      </c>
      <c r="B352" t="s">
        <v>610</v>
      </c>
      <c r="C352" t="s">
        <v>611</v>
      </c>
      <c r="D352" t="s">
        <v>612</v>
      </c>
      <c r="E352" t="s">
        <v>613</v>
      </c>
      <c r="F352" t="s">
        <v>614</v>
      </c>
      <c r="G352" t="s">
        <v>702</v>
      </c>
      <c r="H352" t="s">
        <v>57</v>
      </c>
      <c r="I352" t="s">
        <v>703</v>
      </c>
      <c r="J352" t="s">
        <v>58</v>
      </c>
      <c r="K352" t="s">
        <v>781</v>
      </c>
      <c r="L352" t="s">
        <v>79</v>
      </c>
      <c r="M352" t="s">
        <v>1003</v>
      </c>
      <c r="N352" t="s">
        <v>1004</v>
      </c>
      <c r="O352" t="s">
        <v>895</v>
      </c>
      <c r="P352" t="s">
        <v>1005</v>
      </c>
      <c r="Q352" t="s">
        <v>721</v>
      </c>
      <c r="R352" t="s">
        <v>1008</v>
      </c>
      <c r="S352" t="s">
        <v>281</v>
      </c>
      <c r="T352" t="s">
        <v>33</v>
      </c>
      <c r="U352" t="s">
        <v>1479</v>
      </c>
      <c r="V352" t="s">
        <v>898</v>
      </c>
    </row>
    <row r="353" spans="1:22" hidden="1" x14ac:dyDescent="0.3">
      <c r="A353" t="s">
        <v>609</v>
      </c>
      <c r="B353" t="s">
        <v>610</v>
      </c>
      <c r="C353" t="s">
        <v>611</v>
      </c>
      <c r="D353" t="s">
        <v>612</v>
      </c>
      <c r="E353" t="s">
        <v>613</v>
      </c>
      <c r="F353" t="s">
        <v>614</v>
      </c>
      <c r="G353" t="s">
        <v>702</v>
      </c>
      <c r="H353" t="s">
        <v>57</v>
      </c>
      <c r="I353" t="s">
        <v>703</v>
      </c>
      <c r="J353" t="s">
        <v>58</v>
      </c>
      <c r="K353" t="s">
        <v>781</v>
      </c>
      <c r="L353" t="s">
        <v>79</v>
      </c>
      <c r="M353" t="s">
        <v>1003</v>
      </c>
      <c r="N353" t="s">
        <v>1004</v>
      </c>
      <c r="O353" t="s">
        <v>895</v>
      </c>
      <c r="P353" t="s">
        <v>1005</v>
      </c>
      <c r="Q353" t="s">
        <v>721</v>
      </c>
      <c r="R353" t="s">
        <v>1008</v>
      </c>
      <c r="S353" t="s">
        <v>286</v>
      </c>
      <c r="T353" t="s">
        <v>99</v>
      </c>
      <c r="U353" t="s">
        <v>1480</v>
      </c>
      <c r="V353" t="s">
        <v>898</v>
      </c>
    </row>
    <row r="354" spans="1:22" hidden="1" x14ac:dyDescent="0.3">
      <c r="A354" t="s">
        <v>609</v>
      </c>
      <c r="B354" t="s">
        <v>610</v>
      </c>
      <c r="C354" t="s">
        <v>611</v>
      </c>
      <c r="D354" t="s">
        <v>612</v>
      </c>
      <c r="E354" t="s">
        <v>613</v>
      </c>
      <c r="F354" t="s">
        <v>614</v>
      </c>
      <c r="G354" t="s">
        <v>702</v>
      </c>
      <c r="H354" t="s">
        <v>57</v>
      </c>
      <c r="I354" t="s">
        <v>703</v>
      </c>
      <c r="J354" t="s">
        <v>58</v>
      </c>
      <c r="K354" t="s">
        <v>781</v>
      </c>
      <c r="L354" t="s">
        <v>79</v>
      </c>
      <c r="M354" t="s">
        <v>1003</v>
      </c>
      <c r="N354" t="s">
        <v>1004</v>
      </c>
      <c r="O354" t="s">
        <v>895</v>
      </c>
      <c r="P354" t="s">
        <v>1005</v>
      </c>
      <c r="Q354" t="s">
        <v>721</v>
      </c>
      <c r="R354" t="s">
        <v>1008</v>
      </c>
      <c r="S354" t="s">
        <v>284</v>
      </c>
      <c r="T354" t="s">
        <v>41</v>
      </c>
      <c r="U354" t="s">
        <v>1481</v>
      </c>
      <c r="V354" t="s">
        <v>898</v>
      </c>
    </row>
    <row r="355" spans="1:22" hidden="1" x14ac:dyDescent="0.3">
      <c r="A355" t="s">
        <v>609</v>
      </c>
      <c r="B355" t="s">
        <v>610</v>
      </c>
      <c r="C355" t="s">
        <v>611</v>
      </c>
      <c r="D355" t="s">
        <v>612</v>
      </c>
      <c r="E355" t="s">
        <v>613</v>
      </c>
      <c r="F355" t="s">
        <v>614</v>
      </c>
      <c r="G355" t="s">
        <v>702</v>
      </c>
      <c r="H355" t="s">
        <v>57</v>
      </c>
      <c r="I355" t="s">
        <v>703</v>
      </c>
      <c r="J355" t="s">
        <v>58</v>
      </c>
      <c r="K355" t="s">
        <v>781</v>
      </c>
      <c r="L355" t="s">
        <v>79</v>
      </c>
      <c r="M355" t="s">
        <v>1003</v>
      </c>
      <c r="N355" t="s">
        <v>1004</v>
      </c>
      <c r="O355" t="s">
        <v>895</v>
      </c>
      <c r="P355" t="s">
        <v>1005</v>
      </c>
      <c r="Q355" t="s">
        <v>280</v>
      </c>
      <c r="R355" t="s">
        <v>1009</v>
      </c>
      <c r="S355" t="s">
        <v>281</v>
      </c>
      <c r="T355" t="s">
        <v>33</v>
      </c>
      <c r="U355" t="s">
        <v>1482</v>
      </c>
      <c r="V355" t="s">
        <v>898</v>
      </c>
    </row>
    <row r="356" spans="1:22" hidden="1" x14ac:dyDescent="0.3">
      <c r="A356" t="s">
        <v>609</v>
      </c>
      <c r="B356" t="s">
        <v>610</v>
      </c>
      <c r="C356" t="s">
        <v>611</v>
      </c>
      <c r="D356" t="s">
        <v>612</v>
      </c>
      <c r="E356" t="s">
        <v>613</v>
      </c>
      <c r="F356" t="s">
        <v>614</v>
      </c>
      <c r="G356" t="s">
        <v>702</v>
      </c>
      <c r="H356" t="s">
        <v>57</v>
      </c>
      <c r="I356" t="s">
        <v>703</v>
      </c>
      <c r="J356" t="s">
        <v>58</v>
      </c>
      <c r="K356" t="s">
        <v>781</v>
      </c>
      <c r="L356" t="s">
        <v>79</v>
      </c>
      <c r="M356" t="s">
        <v>1003</v>
      </c>
      <c r="N356" t="s">
        <v>1004</v>
      </c>
      <c r="O356" t="s">
        <v>895</v>
      </c>
      <c r="P356" t="s">
        <v>1005</v>
      </c>
      <c r="Q356" t="s">
        <v>280</v>
      </c>
      <c r="R356" t="s">
        <v>1009</v>
      </c>
      <c r="S356" t="s">
        <v>283</v>
      </c>
      <c r="T356" t="s">
        <v>250</v>
      </c>
      <c r="U356" t="s">
        <v>1483</v>
      </c>
      <c r="V356" t="s">
        <v>898</v>
      </c>
    </row>
    <row r="357" spans="1:22" hidden="1" x14ac:dyDescent="0.3">
      <c r="A357" t="s">
        <v>609</v>
      </c>
      <c r="B357" t="s">
        <v>610</v>
      </c>
      <c r="C357" t="s">
        <v>611</v>
      </c>
      <c r="D357" t="s">
        <v>612</v>
      </c>
      <c r="E357" t="s">
        <v>613</v>
      </c>
      <c r="F357" t="s">
        <v>614</v>
      </c>
      <c r="G357" t="s">
        <v>702</v>
      </c>
      <c r="H357" t="s">
        <v>57</v>
      </c>
      <c r="I357" t="s">
        <v>703</v>
      </c>
      <c r="J357" t="s">
        <v>58</v>
      </c>
      <c r="K357" t="s">
        <v>781</v>
      </c>
      <c r="L357" t="s">
        <v>79</v>
      </c>
      <c r="M357" t="s">
        <v>1003</v>
      </c>
      <c r="N357" t="s">
        <v>1004</v>
      </c>
      <c r="O357" t="s">
        <v>895</v>
      </c>
      <c r="P357" t="s">
        <v>1005</v>
      </c>
      <c r="Q357" t="s">
        <v>280</v>
      </c>
      <c r="R357" t="s">
        <v>1009</v>
      </c>
      <c r="S357" t="s">
        <v>1190</v>
      </c>
      <c r="T357" t="s">
        <v>471</v>
      </c>
      <c r="U357" t="s">
        <v>1484</v>
      </c>
      <c r="V357" t="s">
        <v>898</v>
      </c>
    </row>
    <row r="358" spans="1:22" hidden="1" x14ac:dyDescent="0.3">
      <c r="A358" t="s">
        <v>609</v>
      </c>
      <c r="B358" t="s">
        <v>610</v>
      </c>
      <c r="C358" t="s">
        <v>611</v>
      </c>
      <c r="D358" t="s">
        <v>612</v>
      </c>
      <c r="E358" t="s">
        <v>613</v>
      </c>
      <c r="F358" t="s">
        <v>614</v>
      </c>
      <c r="G358" t="s">
        <v>702</v>
      </c>
      <c r="H358" t="s">
        <v>57</v>
      </c>
      <c r="I358" t="s">
        <v>703</v>
      </c>
      <c r="J358" t="s">
        <v>58</v>
      </c>
      <c r="K358" t="s">
        <v>957</v>
      </c>
      <c r="L358" t="s">
        <v>332</v>
      </c>
      <c r="M358" t="s">
        <v>958</v>
      </c>
      <c r="N358" t="s">
        <v>333</v>
      </c>
      <c r="O358" t="s">
        <v>895</v>
      </c>
      <c r="P358" t="s">
        <v>959</v>
      </c>
      <c r="Q358" t="s">
        <v>647</v>
      </c>
      <c r="R358" t="s">
        <v>960</v>
      </c>
      <c r="S358" t="s">
        <v>290</v>
      </c>
      <c r="T358" t="s">
        <v>293</v>
      </c>
      <c r="U358" t="s">
        <v>1485</v>
      </c>
      <c r="V358" t="s">
        <v>898</v>
      </c>
    </row>
    <row r="359" spans="1:22" hidden="1" x14ac:dyDescent="0.3">
      <c r="A359" t="s">
        <v>609</v>
      </c>
      <c r="B359" t="s">
        <v>610</v>
      </c>
      <c r="C359" t="s">
        <v>611</v>
      </c>
      <c r="D359" t="s">
        <v>612</v>
      </c>
      <c r="E359" t="s">
        <v>613</v>
      </c>
      <c r="F359" t="s">
        <v>614</v>
      </c>
      <c r="G359" t="s">
        <v>702</v>
      </c>
      <c r="H359" t="s">
        <v>57</v>
      </c>
      <c r="I359" t="s">
        <v>703</v>
      </c>
      <c r="J359" t="s">
        <v>58</v>
      </c>
      <c r="K359" t="s">
        <v>957</v>
      </c>
      <c r="L359" t="s">
        <v>332</v>
      </c>
      <c r="M359" t="s">
        <v>958</v>
      </c>
      <c r="N359" t="s">
        <v>333</v>
      </c>
      <c r="O359" t="s">
        <v>915</v>
      </c>
      <c r="P359" t="s">
        <v>961</v>
      </c>
      <c r="Q359" t="s">
        <v>647</v>
      </c>
      <c r="R359" t="s">
        <v>962</v>
      </c>
      <c r="S359" t="s">
        <v>290</v>
      </c>
      <c r="T359" t="s">
        <v>293</v>
      </c>
      <c r="U359" t="s">
        <v>1486</v>
      </c>
      <c r="V359" t="s">
        <v>898</v>
      </c>
    </row>
    <row r="360" spans="1:22" hidden="1" x14ac:dyDescent="0.3">
      <c r="A360" t="s">
        <v>609</v>
      </c>
      <c r="B360" t="s">
        <v>610</v>
      </c>
      <c r="C360" t="s">
        <v>611</v>
      </c>
      <c r="D360" t="s">
        <v>612</v>
      </c>
      <c r="E360" t="s">
        <v>613</v>
      </c>
      <c r="F360" t="s">
        <v>614</v>
      </c>
      <c r="G360" t="s">
        <v>702</v>
      </c>
      <c r="H360" t="s">
        <v>57</v>
      </c>
      <c r="I360" t="s">
        <v>703</v>
      </c>
      <c r="J360" t="s">
        <v>58</v>
      </c>
      <c r="K360" t="s">
        <v>957</v>
      </c>
      <c r="L360" t="s">
        <v>332</v>
      </c>
      <c r="M360" t="s">
        <v>963</v>
      </c>
      <c r="N360" t="s">
        <v>964</v>
      </c>
      <c r="O360" t="s">
        <v>915</v>
      </c>
      <c r="P360" t="s">
        <v>965</v>
      </c>
      <c r="Q360" t="s">
        <v>647</v>
      </c>
      <c r="R360" t="s">
        <v>966</v>
      </c>
      <c r="S360" t="s">
        <v>1487</v>
      </c>
      <c r="T360" t="s">
        <v>1488</v>
      </c>
      <c r="U360" t="s">
        <v>1489</v>
      </c>
      <c r="V360" t="s">
        <v>898</v>
      </c>
    </row>
    <row r="361" spans="1:22" hidden="1" x14ac:dyDescent="0.3">
      <c r="A361" t="s">
        <v>609</v>
      </c>
      <c r="B361" t="s">
        <v>610</v>
      </c>
      <c r="C361" t="s">
        <v>611</v>
      </c>
      <c r="D361" t="s">
        <v>612</v>
      </c>
      <c r="E361" t="s">
        <v>613</v>
      </c>
      <c r="F361" t="s">
        <v>614</v>
      </c>
      <c r="G361" t="s">
        <v>702</v>
      </c>
      <c r="H361" t="s">
        <v>57</v>
      </c>
      <c r="I361" t="s">
        <v>703</v>
      </c>
      <c r="J361" t="s">
        <v>58</v>
      </c>
      <c r="K361" t="s">
        <v>967</v>
      </c>
      <c r="L361" t="s">
        <v>968</v>
      </c>
      <c r="M361" t="s">
        <v>969</v>
      </c>
      <c r="N361" t="s">
        <v>970</v>
      </c>
      <c r="O361" t="s">
        <v>895</v>
      </c>
      <c r="P361" t="s">
        <v>971</v>
      </c>
      <c r="Q361" t="s">
        <v>647</v>
      </c>
      <c r="R361" t="s">
        <v>972</v>
      </c>
      <c r="S361" t="s">
        <v>281</v>
      </c>
      <c r="T361" t="s">
        <v>33</v>
      </c>
      <c r="U361" t="s">
        <v>1490</v>
      </c>
      <c r="V361" t="s">
        <v>898</v>
      </c>
    </row>
    <row r="362" spans="1:22" hidden="1" x14ac:dyDescent="0.3">
      <c r="A362" t="s">
        <v>609</v>
      </c>
      <c r="B362" t="s">
        <v>610</v>
      </c>
      <c r="C362" t="s">
        <v>611</v>
      </c>
      <c r="D362" t="s">
        <v>612</v>
      </c>
      <c r="E362" t="s">
        <v>613</v>
      </c>
      <c r="F362" t="s">
        <v>614</v>
      </c>
      <c r="G362" t="s">
        <v>702</v>
      </c>
      <c r="H362" t="s">
        <v>57</v>
      </c>
      <c r="I362" t="s">
        <v>703</v>
      </c>
      <c r="J362" t="s">
        <v>58</v>
      </c>
      <c r="K362" t="s">
        <v>967</v>
      </c>
      <c r="L362" t="s">
        <v>968</v>
      </c>
      <c r="M362" t="s">
        <v>969</v>
      </c>
      <c r="N362" t="s">
        <v>970</v>
      </c>
      <c r="O362" t="s">
        <v>895</v>
      </c>
      <c r="P362" t="s">
        <v>971</v>
      </c>
      <c r="Q362" t="s">
        <v>647</v>
      </c>
      <c r="R362" t="s">
        <v>972</v>
      </c>
      <c r="S362" t="s">
        <v>1153</v>
      </c>
      <c r="T362" t="s">
        <v>1154</v>
      </c>
      <c r="U362" t="s">
        <v>1491</v>
      </c>
      <c r="V362" t="s">
        <v>898</v>
      </c>
    </row>
    <row r="363" spans="1:22" hidden="1" x14ac:dyDescent="0.3">
      <c r="A363" t="s">
        <v>609</v>
      </c>
      <c r="B363" t="s">
        <v>610</v>
      </c>
      <c r="C363" t="s">
        <v>611</v>
      </c>
      <c r="D363" t="s">
        <v>612</v>
      </c>
      <c r="E363" t="s">
        <v>613</v>
      </c>
      <c r="F363" t="s">
        <v>614</v>
      </c>
      <c r="G363" t="s">
        <v>702</v>
      </c>
      <c r="H363" t="s">
        <v>57</v>
      </c>
      <c r="I363" t="s">
        <v>703</v>
      </c>
      <c r="J363" t="s">
        <v>58</v>
      </c>
      <c r="K363" t="s">
        <v>967</v>
      </c>
      <c r="L363" t="s">
        <v>968</v>
      </c>
      <c r="M363" t="s">
        <v>969</v>
      </c>
      <c r="N363" t="s">
        <v>970</v>
      </c>
      <c r="O363" t="s">
        <v>895</v>
      </c>
      <c r="P363" t="s">
        <v>971</v>
      </c>
      <c r="Q363" t="s">
        <v>647</v>
      </c>
      <c r="R363" t="s">
        <v>972</v>
      </c>
      <c r="S363" t="s">
        <v>285</v>
      </c>
      <c r="T363" t="s">
        <v>55</v>
      </c>
      <c r="U363" t="s">
        <v>1492</v>
      </c>
      <c r="V363" t="s">
        <v>898</v>
      </c>
    </row>
    <row r="364" spans="1:22" hidden="1" x14ac:dyDescent="0.3">
      <c r="A364" t="s">
        <v>609</v>
      </c>
      <c r="B364" t="s">
        <v>610</v>
      </c>
      <c r="C364" t="s">
        <v>611</v>
      </c>
      <c r="D364" t="s">
        <v>612</v>
      </c>
      <c r="E364" t="s">
        <v>613</v>
      </c>
      <c r="F364" t="s">
        <v>614</v>
      </c>
      <c r="G364" t="s">
        <v>702</v>
      </c>
      <c r="H364" t="s">
        <v>57</v>
      </c>
      <c r="I364" t="s">
        <v>703</v>
      </c>
      <c r="J364" t="s">
        <v>58</v>
      </c>
      <c r="K364" t="s">
        <v>967</v>
      </c>
      <c r="L364" t="s">
        <v>968</v>
      </c>
      <c r="M364" t="s">
        <v>969</v>
      </c>
      <c r="N364" t="s">
        <v>970</v>
      </c>
      <c r="O364" t="s">
        <v>895</v>
      </c>
      <c r="P364" t="s">
        <v>971</v>
      </c>
      <c r="Q364" t="s">
        <v>647</v>
      </c>
      <c r="R364" t="s">
        <v>972</v>
      </c>
      <c r="S364" t="s">
        <v>286</v>
      </c>
      <c r="T364" t="s">
        <v>99</v>
      </c>
      <c r="U364" t="s">
        <v>1493</v>
      </c>
      <c r="V364" t="s">
        <v>898</v>
      </c>
    </row>
    <row r="365" spans="1:22" hidden="1" x14ac:dyDescent="0.3">
      <c r="A365" t="s">
        <v>609</v>
      </c>
      <c r="B365" t="s">
        <v>610</v>
      </c>
      <c r="C365" t="s">
        <v>611</v>
      </c>
      <c r="D365" t="s">
        <v>612</v>
      </c>
      <c r="E365" t="s">
        <v>613</v>
      </c>
      <c r="F365" t="s">
        <v>614</v>
      </c>
      <c r="G365" t="s">
        <v>702</v>
      </c>
      <c r="H365" t="s">
        <v>57</v>
      </c>
      <c r="I365" t="s">
        <v>703</v>
      </c>
      <c r="J365" t="s">
        <v>58</v>
      </c>
      <c r="K365" t="s">
        <v>967</v>
      </c>
      <c r="L365" t="s">
        <v>968</v>
      </c>
      <c r="M365" t="s">
        <v>969</v>
      </c>
      <c r="N365" t="s">
        <v>970</v>
      </c>
      <c r="O365" t="s">
        <v>895</v>
      </c>
      <c r="P365" t="s">
        <v>971</v>
      </c>
      <c r="Q365" t="s">
        <v>647</v>
      </c>
      <c r="R365" t="s">
        <v>972</v>
      </c>
      <c r="S365" t="s">
        <v>283</v>
      </c>
      <c r="T365" t="s">
        <v>250</v>
      </c>
      <c r="U365" t="s">
        <v>1494</v>
      </c>
      <c r="V365" t="s">
        <v>898</v>
      </c>
    </row>
    <row r="366" spans="1:22" hidden="1" x14ac:dyDescent="0.3">
      <c r="A366" t="s">
        <v>609</v>
      </c>
      <c r="B366" t="s">
        <v>610</v>
      </c>
      <c r="C366" t="s">
        <v>611</v>
      </c>
      <c r="D366" t="s">
        <v>612</v>
      </c>
      <c r="E366" t="s">
        <v>613</v>
      </c>
      <c r="F366" t="s">
        <v>614</v>
      </c>
      <c r="G366" t="s">
        <v>702</v>
      </c>
      <c r="H366" t="s">
        <v>57</v>
      </c>
      <c r="I366" t="s">
        <v>703</v>
      </c>
      <c r="J366" t="s">
        <v>58</v>
      </c>
      <c r="K366" t="s">
        <v>967</v>
      </c>
      <c r="L366" t="s">
        <v>968</v>
      </c>
      <c r="M366" t="s">
        <v>969</v>
      </c>
      <c r="N366" t="s">
        <v>970</v>
      </c>
      <c r="O366" t="s">
        <v>895</v>
      </c>
      <c r="P366" t="s">
        <v>971</v>
      </c>
      <c r="Q366" t="s">
        <v>647</v>
      </c>
      <c r="R366" t="s">
        <v>972</v>
      </c>
      <c r="S366" t="s">
        <v>352</v>
      </c>
      <c r="T366" t="s">
        <v>353</v>
      </c>
      <c r="U366" t="s">
        <v>1495</v>
      </c>
      <c r="V366" t="s">
        <v>898</v>
      </c>
    </row>
    <row r="367" spans="1:22" hidden="1" x14ac:dyDescent="0.3">
      <c r="A367" t="s">
        <v>609</v>
      </c>
      <c r="B367" t="s">
        <v>610</v>
      </c>
      <c r="C367" t="s">
        <v>611</v>
      </c>
      <c r="D367" t="s">
        <v>612</v>
      </c>
      <c r="E367" t="s">
        <v>613</v>
      </c>
      <c r="F367" t="s">
        <v>614</v>
      </c>
      <c r="G367" t="s">
        <v>702</v>
      </c>
      <c r="H367" t="s">
        <v>57</v>
      </c>
      <c r="I367" t="s">
        <v>703</v>
      </c>
      <c r="J367" t="s">
        <v>58</v>
      </c>
      <c r="K367" t="s">
        <v>967</v>
      </c>
      <c r="L367" t="s">
        <v>968</v>
      </c>
      <c r="M367" t="s">
        <v>969</v>
      </c>
      <c r="N367" t="s">
        <v>970</v>
      </c>
      <c r="O367" t="s">
        <v>895</v>
      </c>
      <c r="P367" t="s">
        <v>971</v>
      </c>
      <c r="Q367" t="s">
        <v>647</v>
      </c>
      <c r="R367" t="s">
        <v>972</v>
      </c>
      <c r="S367" t="s">
        <v>284</v>
      </c>
      <c r="T367" t="s">
        <v>41</v>
      </c>
      <c r="U367" t="s">
        <v>1496</v>
      </c>
      <c r="V367" t="s">
        <v>898</v>
      </c>
    </row>
    <row r="368" spans="1:22" hidden="1" x14ac:dyDescent="0.3">
      <c r="A368" t="s">
        <v>609</v>
      </c>
      <c r="B368" t="s">
        <v>610</v>
      </c>
      <c r="C368" t="s">
        <v>611</v>
      </c>
      <c r="D368" t="s">
        <v>612</v>
      </c>
      <c r="E368" t="s">
        <v>613</v>
      </c>
      <c r="F368" t="s">
        <v>614</v>
      </c>
      <c r="G368" t="s">
        <v>702</v>
      </c>
      <c r="H368" t="s">
        <v>57</v>
      </c>
      <c r="I368" t="s">
        <v>703</v>
      </c>
      <c r="J368" t="s">
        <v>58</v>
      </c>
      <c r="K368" t="s">
        <v>967</v>
      </c>
      <c r="L368" t="s">
        <v>968</v>
      </c>
      <c r="M368" t="s">
        <v>969</v>
      </c>
      <c r="N368" t="s">
        <v>970</v>
      </c>
      <c r="O368" t="s">
        <v>895</v>
      </c>
      <c r="P368" t="s">
        <v>971</v>
      </c>
      <c r="Q368" t="s">
        <v>647</v>
      </c>
      <c r="R368" t="s">
        <v>972</v>
      </c>
      <c r="S368" t="s">
        <v>1123</v>
      </c>
      <c r="T368" t="s">
        <v>1124</v>
      </c>
      <c r="U368" t="s">
        <v>1497</v>
      </c>
      <c r="V368" t="s">
        <v>898</v>
      </c>
    </row>
    <row r="369" spans="1:22" hidden="1" x14ac:dyDescent="0.3">
      <c r="A369" t="s">
        <v>609</v>
      </c>
      <c r="B369" t="s">
        <v>610</v>
      </c>
      <c r="C369" t="s">
        <v>611</v>
      </c>
      <c r="D369" t="s">
        <v>612</v>
      </c>
      <c r="E369" t="s">
        <v>613</v>
      </c>
      <c r="F369" t="s">
        <v>614</v>
      </c>
      <c r="G369" t="s">
        <v>702</v>
      </c>
      <c r="H369" t="s">
        <v>57</v>
      </c>
      <c r="I369" t="s">
        <v>703</v>
      </c>
      <c r="J369" t="s">
        <v>58</v>
      </c>
      <c r="K369" t="s">
        <v>967</v>
      </c>
      <c r="L369" t="s">
        <v>968</v>
      </c>
      <c r="M369" t="s">
        <v>969</v>
      </c>
      <c r="N369" t="s">
        <v>970</v>
      </c>
      <c r="O369" t="s">
        <v>895</v>
      </c>
      <c r="P369" t="s">
        <v>971</v>
      </c>
      <c r="Q369" t="s">
        <v>620</v>
      </c>
      <c r="R369" t="s">
        <v>973</v>
      </c>
      <c r="S369" t="s">
        <v>281</v>
      </c>
      <c r="T369" t="s">
        <v>33</v>
      </c>
      <c r="U369" t="s">
        <v>1498</v>
      </c>
      <c r="V369" t="s">
        <v>898</v>
      </c>
    </row>
    <row r="370" spans="1:22" hidden="1" x14ac:dyDescent="0.3">
      <c r="A370" t="s">
        <v>609</v>
      </c>
      <c r="B370" t="s">
        <v>610</v>
      </c>
      <c r="C370" t="s">
        <v>611</v>
      </c>
      <c r="D370" t="s">
        <v>612</v>
      </c>
      <c r="E370" t="s">
        <v>613</v>
      </c>
      <c r="F370" t="s">
        <v>614</v>
      </c>
      <c r="G370" t="s">
        <v>702</v>
      </c>
      <c r="H370" t="s">
        <v>57</v>
      </c>
      <c r="I370" t="s">
        <v>703</v>
      </c>
      <c r="J370" t="s">
        <v>58</v>
      </c>
      <c r="K370" t="s">
        <v>967</v>
      </c>
      <c r="L370" t="s">
        <v>968</v>
      </c>
      <c r="M370" t="s">
        <v>969</v>
      </c>
      <c r="N370" t="s">
        <v>970</v>
      </c>
      <c r="O370" t="s">
        <v>895</v>
      </c>
      <c r="P370" t="s">
        <v>971</v>
      </c>
      <c r="Q370" t="s">
        <v>620</v>
      </c>
      <c r="R370" t="s">
        <v>973</v>
      </c>
      <c r="S370" t="s">
        <v>352</v>
      </c>
      <c r="T370" t="s">
        <v>353</v>
      </c>
      <c r="U370" t="s">
        <v>1499</v>
      </c>
      <c r="V370" t="s">
        <v>898</v>
      </c>
    </row>
    <row r="371" spans="1:22" hidden="1" x14ac:dyDescent="0.3">
      <c r="A371" t="s">
        <v>609</v>
      </c>
      <c r="B371" t="s">
        <v>610</v>
      </c>
      <c r="C371" t="s">
        <v>611</v>
      </c>
      <c r="D371" t="s">
        <v>612</v>
      </c>
      <c r="E371" t="s">
        <v>613</v>
      </c>
      <c r="F371" t="s">
        <v>614</v>
      </c>
      <c r="G371" t="s">
        <v>702</v>
      </c>
      <c r="H371" t="s">
        <v>57</v>
      </c>
      <c r="I371" t="s">
        <v>703</v>
      </c>
      <c r="J371" t="s">
        <v>58</v>
      </c>
      <c r="K371" t="s">
        <v>967</v>
      </c>
      <c r="L371" t="s">
        <v>968</v>
      </c>
      <c r="M371" t="s">
        <v>969</v>
      </c>
      <c r="N371" t="s">
        <v>970</v>
      </c>
      <c r="O371" t="s">
        <v>895</v>
      </c>
      <c r="P371" t="s">
        <v>971</v>
      </c>
      <c r="Q371" t="s">
        <v>620</v>
      </c>
      <c r="R371" t="s">
        <v>973</v>
      </c>
      <c r="S371" t="s">
        <v>284</v>
      </c>
      <c r="T371" t="s">
        <v>41</v>
      </c>
      <c r="U371" t="s">
        <v>1500</v>
      </c>
      <c r="V371" t="s">
        <v>898</v>
      </c>
    </row>
    <row r="372" spans="1:22" hidden="1" x14ac:dyDescent="0.3">
      <c r="A372" t="s">
        <v>609</v>
      </c>
      <c r="B372" t="s">
        <v>610</v>
      </c>
      <c r="C372" t="s">
        <v>611</v>
      </c>
      <c r="D372" t="s">
        <v>612</v>
      </c>
      <c r="E372" t="s">
        <v>613</v>
      </c>
      <c r="F372" t="s">
        <v>614</v>
      </c>
      <c r="G372" t="s">
        <v>702</v>
      </c>
      <c r="H372" t="s">
        <v>57</v>
      </c>
      <c r="I372" t="s">
        <v>703</v>
      </c>
      <c r="J372" t="s">
        <v>58</v>
      </c>
      <c r="K372" t="s">
        <v>967</v>
      </c>
      <c r="L372" t="s">
        <v>968</v>
      </c>
      <c r="M372" t="s">
        <v>969</v>
      </c>
      <c r="N372" t="s">
        <v>970</v>
      </c>
      <c r="O372" t="s">
        <v>915</v>
      </c>
      <c r="P372" t="s">
        <v>974</v>
      </c>
      <c r="Q372" t="s">
        <v>647</v>
      </c>
      <c r="R372" t="s">
        <v>975</v>
      </c>
      <c r="S372" t="s">
        <v>281</v>
      </c>
      <c r="T372" t="s">
        <v>33</v>
      </c>
      <c r="U372" t="s">
        <v>1501</v>
      </c>
      <c r="V372" t="s">
        <v>898</v>
      </c>
    </row>
    <row r="373" spans="1:22" hidden="1" x14ac:dyDescent="0.3">
      <c r="A373" t="s">
        <v>609</v>
      </c>
      <c r="B373" t="s">
        <v>610</v>
      </c>
      <c r="C373" t="s">
        <v>611</v>
      </c>
      <c r="D373" t="s">
        <v>612</v>
      </c>
      <c r="E373" t="s">
        <v>613</v>
      </c>
      <c r="F373" t="s">
        <v>614</v>
      </c>
      <c r="G373" t="s">
        <v>702</v>
      </c>
      <c r="H373" t="s">
        <v>57</v>
      </c>
      <c r="I373" t="s">
        <v>703</v>
      </c>
      <c r="J373" t="s">
        <v>58</v>
      </c>
      <c r="K373" t="s">
        <v>967</v>
      </c>
      <c r="L373" t="s">
        <v>968</v>
      </c>
      <c r="M373" t="s">
        <v>969</v>
      </c>
      <c r="N373" t="s">
        <v>970</v>
      </c>
      <c r="O373" t="s">
        <v>915</v>
      </c>
      <c r="P373" t="s">
        <v>974</v>
      </c>
      <c r="Q373" t="s">
        <v>647</v>
      </c>
      <c r="R373" t="s">
        <v>975</v>
      </c>
      <c r="S373" t="s">
        <v>299</v>
      </c>
      <c r="T373" t="s">
        <v>246</v>
      </c>
      <c r="U373" t="s">
        <v>1502</v>
      </c>
      <c r="V373" t="s">
        <v>898</v>
      </c>
    </row>
    <row r="374" spans="1:22" hidden="1" x14ac:dyDescent="0.3">
      <c r="A374" t="s">
        <v>609</v>
      </c>
      <c r="B374" t="s">
        <v>610</v>
      </c>
      <c r="C374" t="s">
        <v>611</v>
      </c>
      <c r="D374" t="s">
        <v>612</v>
      </c>
      <c r="E374" t="s">
        <v>613</v>
      </c>
      <c r="F374" t="s">
        <v>614</v>
      </c>
      <c r="G374" t="s">
        <v>702</v>
      </c>
      <c r="H374" t="s">
        <v>57</v>
      </c>
      <c r="I374" t="s">
        <v>703</v>
      </c>
      <c r="J374" t="s">
        <v>58</v>
      </c>
      <c r="K374" t="s">
        <v>967</v>
      </c>
      <c r="L374" t="s">
        <v>968</v>
      </c>
      <c r="M374" t="s">
        <v>969</v>
      </c>
      <c r="N374" t="s">
        <v>970</v>
      </c>
      <c r="O374" t="s">
        <v>915</v>
      </c>
      <c r="P374" t="s">
        <v>974</v>
      </c>
      <c r="Q374" t="s">
        <v>647</v>
      </c>
      <c r="R374" t="s">
        <v>975</v>
      </c>
      <c r="S374" t="s">
        <v>286</v>
      </c>
      <c r="T374" t="s">
        <v>99</v>
      </c>
      <c r="U374" t="s">
        <v>1503</v>
      </c>
      <c r="V374" t="s">
        <v>898</v>
      </c>
    </row>
    <row r="375" spans="1:22" hidden="1" x14ac:dyDescent="0.3">
      <c r="A375" t="s">
        <v>609</v>
      </c>
      <c r="B375" t="s">
        <v>610</v>
      </c>
      <c r="C375" t="s">
        <v>611</v>
      </c>
      <c r="D375" t="s">
        <v>612</v>
      </c>
      <c r="E375" t="s">
        <v>613</v>
      </c>
      <c r="F375" t="s">
        <v>614</v>
      </c>
      <c r="G375" t="s">
        <v>702</v>
      </c>
      <c r="H375" t="s">
        <v>57</v>
      </c>
      <c r="I375" t="s">
        <v>703</v>
      </c>
      <c r="J375" t="s">
        <v>58</v>
      </c>
      <c r="K375" t="s">
        <v>967</v>
      </c>
      <c r="L375" t="s">
        <v>968</v>
      </c>
      <c r="M375" t="s">
        <v>969</v>
      </c>
      <c r="N375" t="s">
        <v>970</v>
      </c>
      <c r="O375" t="s">
        <v>915</v>
      </c>
      <c r="P375" t="s">
        <v>974</v>
      </c>
      <c r="Q375" t="s">
        <v>647</v>
      </c>
      <c r="R375" t="s">
        <v>975</v>
      </c>
      <c r="S375" t="s">
        <v>283</v>
      </c>
      <c r="T375" t="s">
        <v>250</v>
      </c>
      <c r="U375" t="s">
        <v>1504</v>
      </c>
      <c r="V375" t="s">
        <v>898</v>
      </c>
    </row>
    <row r="376" spans="1:22" hidden="1" x14ac:dyDescent="0.3">
      <c r="A376" t="s">
        <v>609</v>
      </c>
      <c r="B376" t="s">
        <v>610</v>
      </c>
      <c r="C376" t="s">
        <v>611</v>
      </c>
      <c r="D376" t="s">
        <v>612</v>
      </c>
      <c r="E376" t="s">
        <v>613</v>
      </c>
      <c r="F376" t="s">
        <v>614</v>
      </c>
      <c r="G376" t="s">
        <v>702</v>
      </c>
      <c r="H376" t="s">
        <v>57</v>
      </c>
      <c r="I376" t="s">
        <v>703</v>
      </c>
      <c r="J376" t="s">
        <v>58</v>
      </c>
      <c r="K376" t="s">
        <v>967</v>
      </c>
      <c r="L376" t="s">
        <v>968</v>
      </c>
      <c r="M376" t="s">
        <v>969</v>
      </c>
      <c r="N376" t="s">
        <v>970</v>
      </c>
      <c r="O376" t="s">
        <v>915</v>
      </c>
      <c r="P376" t="s">
        <v>974</v>
      </c>
      <c r="Q376" t="s">
        <v>647</v>
      </c>
      <c r="R376" t="s">
        <v>975</v>
      </c>
      <c r="S376" t="s">
        <v>287</v>
      </c>
      <c r="T376" t="s">
        <v>189</v>
      </c>
      <c r="U376" t="s">
        <v>1505</v>
      </c>
      <c r="V376" t="s">
        <v>898</v>
      </c>
    </row>
    <row r="377" spans="1:22" hidden="1" x14ac:dyDescent="0.3">
      <c r="A377" t="s">
        <v>609</v>
      </c>
      <c r="B377" t="s">
        <v>610</v>
      </c>
      <c r="C377" t="s">
        <v>611</v>
      </c>
      <c r="D377" t="s">
        <v>612</v>
      </c>
      <c r="E377" t="s">
        <v>613</v>
      </c>
      <c r="F377" t="s">
        <v>614</v>
      </c>
      <c r="G377" t="s">
        <v>702</v>
      </c>
      <c r="H377" t="s">
        <v>57</v>
      </c>
      <c r="I377" t="s">
        <v>703</v>
      </c>
      <c r="J377" t="s">
        <v>58</v>
      </c>
      <c r="K377" t="s">
        <v>967</v>
      </c>
      <c r="L377" t="s">
        <v>968</v>
      </c>
      <c r="M377" t="s">
        <v>969</v>
      </c>
      <c r="N377" t="s">
        <v>970</v>
      </c>
      <c r="O377" t="s">
        <v>915</v>
      </c>
      <c r="P377" t="s">
        <v>974</v>
      </c>
      <c r="Q377" t="s">
        <v>647</v>
      </c>
      <c r="R377" t="s">
        <v>975</v>
      </c>
      <c r="S377" t="s">
        <v>284</v>
      </c>
      <c r="T377" t="s">
        <v>41</v>
      </c>
      <c r="U377" t="s">
        <v>1506</v>
      </c>
      <c r="V377" t="s">
        <v>898</v>
      </c>
    </row>
    <row r="378" spans="1:22" hidden="1" x14ac:dyDescent="0.3">
      <c r="A378" t="s">
        <v>609</v>
      </c>
      <c r="B378" t="s">
        <v>610</v>
      </c>
      <c r="C378" t="s">
        <v>611</v>
      </c>
      <c r="D378" t="s">
        <v>612</v>
      </c>
      <c r="E378" t="s">
        <v>613</v>
      </c>
      <c r="F378" t="s">
        <v>614</v>
      </c>
      <c r="G378" t="s">
        <v>702</v>
      </c>
      <c r="H378" t="s">
        <v>57</v>
      </c>
      <c r="I378" t="s">
        <v>703</v>
      </c>
      <c r="J378" t="s">
        <v>58</v>
      </c>
      <c r="K378" t="s">
        <v>967</v>
      </c>
      <c r="L378" t="s">
        <v>968</v>
      </c>
      <c r="M378" t="s">
        <v>969</v>
      </c>
      <c r="N378" t="s">
        <v>970</v>
      </c>
      <c r="O378" t="s">
        <v>915</v>
      </c>
      <c r="P378" t="s">
        <v>974</v>
      </c>
      <c r="Q378" t="s">
        <v>647</v>
      </c>
      <c r="R378" t="s">
        <v>975</v>
      </c>
      <c r="S378" t="s">
        <v>1123</v>
      </c>
      <c r="T378" t="s">
        <v>1124</v>
      </c>
      <c r="U378" t="s">
        <v>1507</v>
      </c>
      <c r="V378" t="s">
        <v>898</v>
      </c>
    </row>
    <row r="379" spans="1:22" hidden="1" x14ac:dyDescent="0.3">
      <c r="A379" t="s">
        <v>609</v>
      </c>
      <c r="B379" t="s">
        <v>610</v>
      </c>
      <c r="C379" t="s">
        <v>611</v>
      </c>
      <c r="D379" t="s">
        <v>612</v>
      </c>
      <c r="E379" t="s">
        <v>613</v>
      </c>
      <c r="F379" t="s">
        <v>614</v>
      </c>
      <c r="G379" t="s">
        <v>702</v>
      </c>
      <c r="H379" t="s">
        <v>57</v>
      </c>
      <c r="I379" t="s">
        <v>703</v>
      </c>
      <c r="J379" t="s">
        <v>58</v>
      </c>
      <c r="K379" t="s">
        <v>967</v>
      </c>
      <c r="L379" t="s">
        <v>968</v>
      </c>
      <c r="M379" t="s">
        <v>969</v>
      </c>
      <c r="N379" t="s">
        <v>970</v>
      </c>
      <c r="O379" t="s">
        <v>915</v>
      </c>
      <c r="P379" t="s">
        <v>974</v>
      </c>
      <c r="Q379" t="s">
        <v>620</v>
      </c>
      <c r="R379" t="s">
        <v>976</v>
      </c>
      <c r="S379" t="s">
        <v>281</v>
      </c>
      <c r="T379" t="s">
        <v>33</v>
      </c>
      <c r="U379" t="s">
        <v>1508</v>
      </c>
      <c r="V379" t="s">
        <v>898</v>
      </c>
    </row>
    <row r="380" spans="1:22" hidden="1" x14ac:dyDescent="0.3">
      <c r="A380" t="s">
        <v>609</v>
      </c>
      <c r="B380" t="s">
        <v>610</v>
      </c>
      <c r="C380" t="s">
        <v>611</v>
      </c>
      <c r="D380" t="s">
        <v>612</v>
      </c>
      <c r="E380" t="s">
        <v>613</v>
      </c>
      <c r="F380" t="s">
        <v>614</v>
      </c>
      <c r="G380" t="s">
        <v>702</v>
      </c>
      <c r="H380" t="s">
        <v>57</v>
      </c>
      <c r="I380" t="s">
        <v>703</v>
      </c>
      <c r="J380" t="s">
        <v>58</v>
      </c>
      <c r="K380" t="s">
        <v>967</v>
      </c>
      <c r="L380" t="s">
        <v>968</v>
      </c>
      <c r="M380" t="s">
        <v>969</v>
      </c>
      <c r="N380" t="s">
        <v>970</v>
      </c>
      <c r="O380" t="s">
        <v>915</v>
      </c>
      <c r="P380" t="s">
        <v>974</v>
      </c>
      <c r="Q380" t="s">
        <v>620</v>
      </c>
      <c r="R380" t="s">
        <v>976</v>
      </c>
      <c r="S380" t="s">
        <v>286</v>
      </c>
      <c r="T380" t="s">
        <v>99</v>
      </c>
      <c r="U380" t="s">
        <v>1509</v>
      </c>
      <c r="V380" t="s">
        <v>898</v>
      </c>
    </row>
    <row r="381" spans="1:22" hidden="1" x14ac:dyDescent="0.3">
      <c r="A381" t="s">
        <v>609</v>
      </c>
      <c r="B381" t="s">
        <v>610</v>
      </c>
      <c r="C381" t="s">
        <v>611</v>
      </c>
      <c r="D381" t="s">
        <v>612</v>
      </c>
      <c r="E381" t="s">
        <v>613</v>
      </c>
      <c r="F381" t="s">
        <v>614</v>
      </c>
      <c r="G381" t="s">
        <v>702</v>
      </c>
      <c r="H381" t="s">
        <v>57</v>
      </c>
      <c r="I381" t="s">
        <v>703</v>
      </c>
      <c r="J381" t="s">
        <v>58</v>
      </c>
      <c r="K381" t="s">
        <v>967</v>
      </c>
      <c r="L381" t="s">
        <v>968</v>
      </c>
      <c r="M381" t="s">
        <v>969</v>
      </c>
      <c r="N381" t="s">
        <v>970</v>
      </c>
      <c r="O381" t="s">
        <v>915</v>
      </c>
      <c r="P381" t="s">
        <v>974</v>
      </c>
      <c r="Q381" t="s">
        <v>620</v>
      </c>
      <c r="R381" t="s">
        <v>976</v>
      </c>
      <c r="S381" t="s">
        <v>284</v>
      </c>
      <c r="T381" t="s">
        <v>41</v>
      </c>
      <c r="U381" t="s">
        <v>1510</v>
      </c>
      <c r="V381" t="s">
        <v>898</v>
      </c>
    </row>
    <row r="382" spans="1:22" hidden="1" x14ac:dyDescent="0.3">
      <c r="A382" t="s">
        <v>609</v>
      </c>
      <c r="B382" t="s">
        <v>610</v>
      </c>
      <c r="C382" t="s">
        <v>611</v>
      </c>
      <c r="D382" t="s">
        <v>612</v>
      </c>
      <c r="E382" t="s">
        <v>613</v>
      </c>
      <c r="F382" t="s">
        <v>614</v>
      </c>
      <c r="G382" t="s">
        <v>702</v>
      </c>
      <c r="H382" t="s">
        <v>57</v>
      </c>
      <c r="I382" t="s">
        <v>703</v>
      </c>
      <c r="J382" t="s">
        <v>58</v>
      </c>
      <c r="K382" t="s">
        <v>967</v>
      </c>
      <c r="L382" t="s">
        <v>968</v>
      </c>
      <c r="M382" t="s">
        <v>969</v>
      </c>
      <c r="N382" t="s">
        <v>970</v>
      </c>
      <c r="O382" t="s">
        <v>917</v>
      </c>
      <c r="P382" t="s">
        <v>977</v>
      </c>
      <c r="Q382" t="s">
        <v>647</v>
      </c>
      <c r="R382" t="s">
        <v>978</v>
      </c>
      <c r="S382" t="s">
        <v>281</v>
      </c>
      <c r="T382" t="s">
        <v>33</v>
      </c>
      <c r="U382" t="s">
        <v>1511</v>
      </c>
      <c r="V382" t="s">
        <v>898</v>
      </c>
    </row>
    <row r="383" spans="1:22" hidden="1" x14ac:dyDescent="0.3">
      <c r="A383" t="s">
        <v>609</v>
      </c>
      <c r="B383" t="s">
        <v>610</v>
      </c>
      <c r="C383" t="s">
        <v>611</v>
      </c>
      <c r="D383" t="s">
        <v>612</v>
      </c>
      <c r="E383" t="s">
        <v>613</v>
      </c>
      <c r="F383" t="s">
        <v>614</v>
      </c>
      <c r="G383" t="s">
        <v>702</v>
      </c>
      <c r="H383" t="s">
        <v>57</v>
      </c>
      <c r="I383" t="s">
        <v>703</v>
      </c>
      <c r="J383" t="s">
        <v>58</v>
      </c>
      <c r="K383" t="s">
        <v>967</v>
      </c>
      <c r="L383" t="s">
        <v>968</v>
      </c>
      <c r="M383" t="s">
        <v>969</v>
      </c>
      <c r="N383" t="s">
        <v>970</v>
      </c>
      <c r="O383" t="s">
        <v>917</v>
      </c>
      <c r="P383" t="s">
        <v>977</v>
      </c>
      <c r="Q383" t="s">
        <v>647</v>
      </c>
      <c r="R383" t="s">
        <v>978</v>
      </c>
      <c r="S383" t="s">
        <v>286</v>
      </c>
      <c r="T383" t="s">
        <v>99</v>
      </c>
      <c r="U383" t="s">
        <v>1512</v>
      </c>
      <c r="V383" t="s">
        <v>898</v>
      </c>
    </row>
    <row r="384" spans="1:22" hidden="1" x14ac:dyDescent="0.3">
      <c r="A384" t="s">
        <v>609</v>
      </c>
      <c r="B384" t="s">
        <v>610</v>
      </c>
      <c r="C384" t="s">
        <v>611</v>
      </c>
      <c r="D384" t="s">
        <v>612</v>
      </c>
      <c r="E384" t="s">
        <v>613</v>
      </c>
      <c r="F384" t="s">
        <v>614</v>
      </c>
      <c r="G384" t="s">
        <v>702</v>
      </c>
      <c r="H384" t="s">
        <v>57</v>
      </c>
      <c r="I384" t="s">
        <v>703</v>
      </c>
      <c r="J384" t="s">
        <v>58</v>
      </c>
      <c r="K384" t="s">
        <v>967</v>
      </c>
      <c r="L384" t="s">
        <v>968</v>
      </c>
      <c r="M384" t="s">
        <v>969</v>
      </c>
      <c r="N384" t="s">
        <v>970</v>
      </c>
      <c r="O384" t="s">
        <v>917</v>
      </c>
      <c r="P384" t="s">
        <v>977</v>
      </c>
      <c r="Q384" t="s">
        <v>647</v>
      </c>
      <c r="R384" t="s">
        <v>978</v>
      </c>
      <c r="S384" t="s">
        <v>283</v>
      </c>
      <c r="T384" t="s">
        <v>250</v>
      </c>
      <c r="U384" t="s">
        <v>1513</v>
      </c>
      <c r="V384" t="s">
        <v>898</v>
      </c>
    </row>
    <row r="385" spans="1:22" hidden="1" x14ac:dyDescent="0.3">
      <c r="A385" t="s">
        <v>609</v>
      </c>
      <c r="B385" t="s">
        <v>610</v>
      </c>
      <c r="C385" t="s">
        <v>611</v>
      </c>
      <c r="D385" t="s">
        <v>612</v>
      </c>
      <c r="E385" t="s">
        <v>613</v>
      </c>
      <c r="F385" t="s">
        <v>614</v>
      </c>
      <c r="G385" t="s">
        <v>702</v>
      </c>
      <c r="H385" t="s">
        <v>57</v>
      </c>
      <c r="I385" t="s">
        <v>703</v>
      </c>
      <c r="J385" t="s">
        <v>58</v>
      </c>
      <c r="K385" t="s">
        <v>967</v>
      </c>
      <c r="L385" t="s">
        <v>968</v>
      </c>
      <c r="M385" t="s">
        <v>969</v>
      </c>
      <c r="N385" t="s">
        <v>970</v>
      </c>
      <c r="O385" t="s">
        <v>917</v>
      </c>
      <c r="P385" t="s">
        <v>977</v>
      </c>
      <c r="Q385" t="s">
        <v>647</v>
      </c>
      <c r="R385" t="s">
        <v>978</v>
      </c>
      <c r="S385" t="s">
        <v>352</v>
      </c>
      <c r="T385" t="s">
        <v>353</v>
      </c>
      <c r="U385" t="s">
        <v>1514</v>
      </c>
      <c r="V385" t="s">
        <v>898</v>
      </c>
    </row>
    <row r="386" spans="1:22" hidden="1" x14ac:dyDescent="0.3">
      <c r="A386" t="s">
        <v>609</v>
      </c>
      <c r="B386" t="s">
        <v>610</v>
      </c>
      <c r="C386" t="s">
        <v>611</v>
      </c>
      <c r="D386" t="s">
        <v>612</v>
      </c>
      <c r="E386" t="s">
        <v>613</v>
      </c>
      <c r="F386" t="s">
        <v>614</v>
      </c>
      <c r="G386" t="s">
        <v>702</v>
      </c>
      <c r="H386" t="s">
        <v>57</v>
      </c>
      <c r="I386" t="s">
        <v>703</v>
      </c>
      <c r="J386" t="s">
        <v>58</v>
      </c>
      <c r="K386" t="s">
        <v>967</v>
      </c>
      <c r="L386" t="s">
        <v>968</v>
      </c>
      <c r="M386" t="s">
        <v>969</v>
      </c>
      <c r="N386" t="s">
        <v>970</v>
      </c>
      <c r="O386" t="s">
        <v>917</v>
      </c>
      <c r="P386" t="s">
        <v>977</v>
      </c>
      <c r="Q386" t="s">
        <v>647</v>
      </c>
      <c r="R386" t="s">
        <v>978</v>
      </c>
      <c r="S386" t="s">
        <v>284</v>
      </c>
      <c r="T386" t="s">
        <v>41</v>
      </c>
      <c r="U386" t="s">
        <v>1515</v>
      </c>
      <c r="V386" t="s">
        <v>898</v>
      </c>
    </row>
    <row r="387" spans="1:22" hidden="1" x14ac:dyDescent="0.3">
      <c r="A387" t="s">
        <v>609</v>
      </c>
      <c r="B387" t="s">
        <v>610</v>
      </c>
      <c r="C387" t="s">
        <v>611</v>
      </c>
      <c r="D387" t="s">
        <v>612</v>
      </c>
      <c r="E387" t="s">
        <v>613</v>
      </c>
      <c r="F387" t="s">
        <v>614</v>
      </c>
      <c r="G387" t="s">
        <v>702</v>
      </c>
      <c r="H387" t="s">
        <v>57</v>
      </c>
      <c r="I387" t="s">
        <v>703</v>
      </c>
      <c r="J387" t="s">
        <v>58</v>
      </c>
      <c r="K387" t="s">
        <v>967</v>
      </c>
      <c r="L387" t="s">
        <v>968</v>
      </c>
      <c r="M387" t="s">
        <v>969</v>
      </c>
      <c r="N387" t="s">
        <v>970</v>
      </c>
      <c r="O387" t="s">
        <v>917</v>
      </c>
      <c r="P387" t="s">
        <v>977</v>
      </c>
      <c r="Q387" t="s">
        <v>647</v>
      </c>
      <c r="R387" t="s">
        <v>978</v>
      </c>
      <c r="S387" t="s">
        <v>1123</v>
      </c>
      <c r="T387" t="s">
        <v>1124</v>
      </c>
      <c r="U387" t="s">
        <v>1516</v>
      </c>
      <c r="V387" t="s">
        <v>898</v>
      </c>
    </row>
    <row r="388" spans="1:22" hidden="1" x14ac:dyDescent="0.3">
      <c r="A388" t="s">
        <v>609</v>
      </c>
      <c r="B388" t="s">
        <v>610</v>
      </c>
      <c r="C388" t="s">
        <v>611</v>
      </c>
      <c r="D388" t="s">
        <v>612</v>
      </c>
      <c r="E388" t="s">
        <v>613</v>
      </c>
      <c r="F388" t="s">
        <v>614</v>
      </c>
      <c r="G388" t="s">
        <v>702</v>
      </c>
      <c r="H388" t="s">
        <v>57</v>
      </c>
      <c r="I388" t="s">
        <v>703</v>
      </c>
      <c r="J388" t="s">
        <v>58</v>
      </c>
      <c r="K388" t="s">
        <v>967</v>
      </c>
      <c r="L388" t="s">
        <v>968</v>
      </c>
      <c r="M388" t="s">
        <v>969</v>
      </c>
      <c r="N388" t="s">
        <v>970</v>
      </c>
      <c r="O388" t="s">
        <v>917</v>
      </c>
      <c r="P388" t="s">
        <v>977</v>
      </c>
      <c r="Q388" t="s">
        <v>620</v>
      </c>
      <c r="R388" t="s">
        <v>979</v>
      </c>
      <c r="S388" t="s">
        <v>281</v>
      </c>
      <c r="T388" t="s">
        <v>33</v>
      </c>
      <c r="U388" t="s">
        <v>1517</v>
      </c>
      <c r="V388" t="s">
        <v>898</v>
      </c>
    </row>
    <row r="389" spans="1:22" hidden="1" x14ac:dyDescent="0.3">
      <c r="A389" t="s">
        <v>609</v>
      </c>
      <c r="B389" t="s">
        <v>610</v>
      </c>
      <c r="C389" t="s">
        <v>611</v>
      </c>
      <c r="D389" t="s">
        <v>612</v>
      </c>
      <c r="E389" t="s">
        <v>613</v>
      </c>
      <c r="F389" t="s">
        <v>614</v>
      </c>
      <c r="G389" t="s">
        <v>702</v>
      </c>
      <c r="H389" t="s">
        <v>57</v>
      </c>
      <c r="I389" t="s">
        <v>703</v>
      </c>
      <c r="J389" t="s">
        <v>58</v>
      </c>
      <c r="K389" t="s">
        <v>967</v>
      </c>
      <c r="L389" t="s">
        <v>968</v>
      </c>
      <c r="M389" t="s">
        <v>969</v>
      </c>
      <c r="N389" t="s">
        <v>970</v>
      </c>
      <c r="O389" t="s">
        <v>917</v>
      </c>
      <c r="P389" t="s">
        <v>977</v>
      </c>
      <c r="Q389" t="s">
        <v>620</v>
      </c>
      <c r="R389" t="s">
        <v>979</v>
      </c>
      <c r="S389" t="s">
        <v>299</v>
      </c>
      <c r="T389" t="s">
        <v>246</v>
      </c>
      <c r="U389" t="s">
        <v>1518</v>
      </c>
      <c r="V389" t="s">
        <v>898</v>
      </c>
    </row>
    <row r="390" spans="1:22" hidden="1" x14ac:dyDescent="0.3">
      <c r="A390" t="s">
        <v>609</v>
      </c>
      <c r="B390" t="s">
        <v>610</v>
      </c>
      <c r="C390" t="s">
        <v>611</v>
      </c>
      <c r="D390" t="s">
        <v>612</v>
      </c>
      <c r="E390" t="s">
        <v>613</v>
      </c>
      <c r="F390" t="s">
        <v>614</v>
      </c>
      <c r="G390" t="s">
        <v>702</v>
      </c>
      <c r="H390" t="s">
        <v>57</v>
      </c>
      <c r="I390" t="s">
        <v>703</v>
      </c>
      <c r="J390" t="s">
        <v>58</v>
      </c>
      <c r="K390" t="s">
        <v>967</v>
      </c>
      <c r="L390" t="s">
        <v>968</v>
      </c>
      <c r="M390" t="s">
        <v>969</v>
      </c>
      <c r="N390" t="s">
        <v>970</v>
      </c>
      <c r="O390" t="s">
        <v>917</v>
      </c>
      <c r="P390" t="s">
        <v>977</v>
      </c>
      <c r="Q390" t="s">
        <v>620</v>
      </c>
      <c r="R390" t="s">
        <v>979</v>
      </c>
      <c r="S390" t="s">
        <v>286</v>
      </c>
      <c r="T390" t="s">
        <v>99</v>
      </c>
      <c r="U390" t="s">
        <v>1519</v>
      </c>
      <c r="V390" t="s">
        <v>898</v>
      </c>
    </row>
    <row r="391" spans="1:22" hidden="1" x14ac:dyDescent="0.3">
      <c r="A391" t="s">
        <v>609</v>
      </c>
      <c r="B391" t="s">
        <v>610</v>
      </c>
      <c r="C391" t="s">
        <v>611</v>
      </c>
      <c r="D391" t="s">
        <v>612</v>
      </c>
      <c r="E391" t="s">
        <v>613</v>
      </c>
      <c r="F391" t="s">
        <v>614</v>
      </c>
      <c r="G391" t="s">
        <v>702</v>
      </c>
      <c r="H391" t="s">
        <v>57</v>
      </c>
      <c r="I391" t="s">
        <v>703</v>
      </c>
      <c r="J391" t="s">
        <v>58</v>
      </c>
      <c r="K391" t="s">
        <v>967</v>
      </c>
      <c r="L391" t="s">
        <v>968</v>
      </c>
      <c r="M391" t="s">
        <v>969</v>
      </c>
      <c r="N391" t="s">
        <v>970</v>
      </c>
      <c r="O391" t="s">
        <v>917</v>
      </c>
      <c r="P391" t="s">
        <v>977</v>
      </c>
      <c r="Q391" t="s">
        <v>620</v>
      </c>
      <c r="R391" t="s">
        <v>979</v>
      </c>
      <c r="S391" t="s">
        <v>287</v>
      </c>
      <c r="T391" t="s">
        <v>189</v>
      </c>
      <c r="U391" t="s">
        <v>1520</v>
      </c>
      <c r="V391" t="s">
        <v>898</v>
      </c>
    </row>
    <row r="392" spans="1:22" hidden="1" x14ac:dyDescent="0.3">
      <c r="A392" t="s">
        <v>609</v>
      </c>
      <c r="B392" t="s">
        <v>610</v>
      </c>
      <c r="C392" t="s">
        <v>611</v>
      </c>
      <c r="D392" t="s">
        <v>612</v>
      </c>
      <c r="E392" t="s">
        <v>613</v>
      </c>
      <c r="F392" t="s">
        <v>614</v>
      </c>
      <c r="G392" t="s">
        <v>702</v>
      </c>
      <c r="H392" t="s">
        <v>57</v>
      </c>
      <c r="I392" t="s">
        <v>703</v>
      </c>
      <c r="J392" t="s">
        <v>58</v>
      </c>
      <c r="K392" t="s">
        <v>967</v>
      </c>
      <c r="L392" t="s">
        <v>968</v>
      </c>
      <c r="M392" t="s">
        <v>969</v>
      </c>
      <c r="N392" t="s">
        <v>970</v>
      </c>
      <c r="O392" t="s">
        <v>917</v>
      </c>
      <c r="P392" t="s">
        <v>977</v>
      </c>
      <c r="Q392" t="s">
        <v>620</v>
      </c>
      <c r="R392" t="s">
        <v>979</v>
      </c>
      <c r="S392" t="s">
        <v>284</v>
      </c>
      <c r="T392" t="s">
        <v>41</v>
      </c>
      <c r="U392" t="s">
        <v>1521</v>
      </c>
      <c r="V392" t="s">
        <v>898</v>
      </c>
    </row>
    <row r="393" spans="1:22" hidden="1" x14ac:dyDescent="0.3">
      <c r="A393" t="s">
        <v>609</v>
      </c>
      <c r="B393" t="s">
        <v>610</v>
      </c>
      <c r="C393" t="s">
        <v>611</v>
      </c>
      <c r="D393" t="s">
        <v>612</v>
      </c>
      <c r="E393" t="s">
        <v>613</v>
      </c>
      <c r="F393" t="s">
        <v>614</v>
      </c>
      <c r="G393" t="s">
        <v>702</v>
      </c>
      <c r="H393" t="s">
        <v>57</v>
      </c>
      <c r="I393" t="s">
        <v>703</v>
      </c>
      <c r="J393" t="s">
        <v>58</v>
      </c>
      <c r="K393" t="s">
        <v>967</v>
      </c>
      <c r="L393" t="s">
        <v>968</v>
      </c>
      <c r="M393" t="s">
        <v>969</v>
      </c>
      <c r="N393" t="s">
        <v>970</v>
      </c>
      <c r="O393" t="s">
        <v>917</v>
      </c>
      <c r="P393" t="s">
        <v>977</v>
      </c>
      <c r="Q393" t="s">
        <v>620</v>
      </c>
      <c r="R393" t="s">
        <v>979</v>
      </c>
      <c r="S393" t="s">
        <v>1123</v>
      </c>
      <c r="T393" t="s">
        <v>1124</v>
      </c>
      <c r="U393" t="s">
        <v>1522</v>
      </c>
      <c r="V393" t="s">
        <v>898</v>
      </c>
    </row>
    <row r="394" spans="1:22" hidden="1" x14ac:dyDescent="0.3">
      <c r="A394" t="s">
        <v>609</v>
      </c>
      <c r="B394" t="s">
        <v>610</v>
      </c>
      <c r="C394" t="s">
        <v>611</v>
      </c>
      <c r="D394" t="s">
        <v>612</v>
      </c>
      <c r="E394" t="s">
        <v>613</v>
      </c>
      <c r="F394" t="s">
        <v>614</v>
      </c>
      <c r="G394" t="s">
        <v>702</v>
      </c>
      <c r="H394" t="s">
        <v>57</v>
      </c>
      <c r="I394" t="s">
        <v>703</v>
      </c>
      <c r="J394" t="s">
        <v>58</v>
      </c>
      <c r="K394" t="s">
        <v>1010</v>
      </c>
      <c r="L394" t="s">
        <v>1011</v>
      </c>
      <c r="M394" t="s">
        <v>618</v>
      </c>
      <c r="N394" t="s">
        <v>1012</v>
      </c>
      <c r="O394" t="s">
        <v>895</v>
      </c>
      <c r="P394" t="s">
        <v>1013</v>
      </c>
      <c r="Q394" t="s">
        <v>647</v>
      </c>
      <c r="R394" t="s">
        <v>1014</v>
      </c>
      <c r="S394" t="s">
        <v>352</v>
      </c>
      <c r="T394" t="s">
        <v>353</v>
      </c>
      <c r="U394" t="s">
        <v>1523</v>
      </c>
      <c r="V394" t="s">
        <v>898</v>
      </c>
    </row>
    <row r="395" spans="1:22" hidden="1" x14ac:dyDescent="0.3">
      <c r="A395" t="s">
        <v>609</v>
      </c>
      <c r="B395" t="s">
        <v>610</v>
      </c>
      <c r="C395" t="s">
        <v>611</v>
      </c>
      <c r="D395" t="s">
        <v>612</v>
      </c>
      <c r="E395" t="s">
        <v>613</v>
      </c>
      <c r="F395" t="s">
        <v>614</v>
      </c>
      <c r="G395" t="s">
        <v>615</v>
      </c>
      <c r="H395" t="s">
        <v>27</v>
      </c>
      <c r="I395" t="s">
        <v>1052</v>
      </c>
      <c r="J395" t="s">
        <v>1053</v>
      </c>
      <c r="K395" t="s">
        <v>617</v>
      </c>
      <c r="L395" t="s">
        <v>1054</v>
      </c>
      <c r="M395" t="s">
        <v>618</v>
      </c>
      <c r="N395" t="s">
        <v>1055</v>
      </c>
      <c r="O395" t="s">
        <v>619</v>
      </c>
      <c r="P395" t="s">
        <v>1056</v>
      </c>
      <c r="Q395" t="s">
        <v>647</v>
      </c>
      <c r="R395" t="s">
        <v>1057</v>
      </c>
      <c r="S395" t="s">
        <v>281</v>
      </c>
      <c r="T395" t="s">
        <v>33</v>
      </c>
      <c r="U395" t="s">
        <v>1524</v>
      </c>
      <c r="V395" t="s">
        <v>1018</v>
      </c>
    </row>
    <row r="396" spans="1:22" hidden="1" x14ac:dyDescent="0.3">
      <c r="A396" t="s">
        <v>609</v>
      </c>
      <c r="B396" t="s">
        <v>610</v>
      </c>
      <c r="C396" t="s">
        <v>611</v>
      </c>
      <c r="D396" t="s">
        <v>612</v>
      </c>
      <c r="E396" t="s">
        <v>613</v>
      </c>
      <c r="F396" t="s">
        <v>614</v>
      </c>
      <c r="G396" t="s">
        <v>615</v>
      </c>
      <c r="H396" t="s">
        <v>27</v>
      </c>
      <c r="I396" t="s">
        <v>1052</v>
      </c>
      <c r="J396" t="s">
        <v>1053</v>
      </c>
      <c r="K396" t="s">
        <v>617</v>
      </c>
      <c r="L396" t="s">
        <v>1054</v>
      </c>
      <c r="M396" t="s">
        <v>618</v>
      </c>
      <c r="N396" t="s">
        <v>1055</v>
      </c>
      <c r="O396" t="s">
        <v>619</v>
      </c>
      <c r="P396" t="s">
        <v>1056</v>
      </c>
      <c r="Q396" t="s">
        <v>647</v>
      </c>
      <c r="R396" t="s">
        <v>1057</v>
      </c>
      <c r="S396" t="s">
        <v>283</v>
      </c>
      <c r="T396" t="s">
        <v>250</v>
      </c>
      <c r="U396" t="s">
        <v>1525</v>
      </c>
      <c r="V396" t="s">
        <v>1018</v>
      </c>
    </row>
    <row r="397" spans="1:22" hidden="1" x14ac:dyDescent="0.3">
      <c r="A397" t="s">
        <v>609</v>
      </c>
      <c r="B397" t="s">
        <v>610</v>
      </c>
      <c r="C397" t="s">
        <v>611</v>
      </c>
      <c r="D397" t="s">
        <v>612</v>
      </c>
      <c r="E397" t="s">
        <v>613</v>
      </c>
      <c r="F397" t="s">
        <v>614</v>
      </c>
      <c r="G397" t="s">
        <v>615</v>
      </c>
      <c r="H397" t="s">
        <v>27</v>
      </c>
      <c r="I397" t="s">
        <v>1052</v>
      </c>
      <c r="J397" t="s">
        <v>1053</v>
      </c>
      <c r="K397" t="s">
        <v>617</v>
      </c>
      <c r="L397" t="s">
        <v>1054</v>
      </c>
      <c r="M397" t="s">
        <v>618</v>
      </c>
      <c r="N397" t="s">
        <v>1055</v>
      </c>
      <c r="O397" t="s">
        <v>619</v>
      </c>
      <c r="P397" t="s">
        <v>1056</v>
      </c>
      <c r="Q397" t="s">
        <v>647</v>
      </c>
      <c r="R397" t="s">
        <v>1057</v>
      </c>
      <c r="S397" t="s">
        <v>284</v>
      </c>
      <c r="T397" t="s">
        <v>41</v>
      </c>
      <c r="U397" t="s">
        <v>1526</v>
      </c>
      <c r="V397" t="s">
        <v>1018</v>
      </c>
    </row>
    <row r="398" spans="1:22" hidden="1" x14ac:dyDescent="0.3">
      <c r="A398" t="s">
        <v>609</v>
      </c>
      <c r="B398" t="s">
        <v>610</v>
      </c>
      <c r="C398" t="s">
        <v>611</v>
      </c>
      <c r="D398" t="s">
        <v>612</v>
      </c>
      <c r="E398" t="s">
        <v>613</v>
      </c>
      <c r="F398" t="s">
        <v>614</v>
      </c>
      <c r="G398" t="s">
        <v>615</v>
      </c>
      <c r="H398" t="s">
        <v>27</v>
      </c>
      <c r="I398" t="s">
        <v>1052</v>
      </c>
      <c r="J398" t="s">
        <v>1053</v>
      </c>
      <c r="K398" t="s">
        <v>617</v>
      </c>
      <c r="L398" t="s">
        <v>1054</v>
      </c>
      <c r="M398" t="s">
        <v>618</v>
      </c>
      <c r="N398" t="s">
        <v>1055</v>
      </c>
      <c r="O398" t="s">
        <v>619</v>
      </c>
      <c r="P398" t="s">
        <v>1056</v>
      </c>
      <c r="Q398" t="s">
        <v>647</v>
      </c>
      <c r="R398" t="s">
        <v>1057</v>
      </c>
      <c r="S398" t="s">
        <v>1190</v>
      </c>
      <c r="T398" t="s">
        <v>471</v>
      </c>
      <c r="U398" t="s">
        <v>1527</v>
      </c>
      <c r="V398" t="s">
        <v>1018</v>
      </c>
    </row>
    <row r="399" spans="1:22" hidden="1" x14ac:dyDescent="0.3">
      <c r="A399" t="s">
        <v>609</v>
      </c>
      <c r="B399" t="s">
        <v>610</v>
      </c>
      <c r="C399" t="s">
        <v>611</v>
      </c>
      <c r="D399" t="s">
        <v>612</v>
      </c>
      <c r="E399" t="s">
        <v>613</v>
      </c>
      <c r="F399" t="s">
        <v>614</v>
      </c>
      <c r="G399" t="s">
        <v>615</v>
      </c>
      <c r="H399" t="s">
        <v>27</v>
      </c>
      <c r="I399" t="s">
        <v>1052</v>
      </c>
      <c r="J399" t="s">
        <v>1053</v>
      </c>
      <c r="K399" t="s">
        <v>617</v>
      </c>
      <c r="L399" t="s">
        <v>1054</v>
      </c>
      <c r="M399" t="s">
        <v>618</v>
      </c>
      <c r="N399" t="s">
        <v>1055</v>
      </c>
      <c r="O399" t="s">
        <v>619</v>
      </c>
      <c r="P399" t="s">
        <v>1056</v>
      </c>
      <c r="Q399" t="s">
        <v>620</v>
      </c>
      <c r="R399" t="s">
        <v>1058</v>
      </c>
      <c r="S399" t="s">
        <v>281</v>
      </c>
      <c r="T399" t="s">
        <v>33</v>
      </c>
      <c r="U399" t="s">
        <v>1528</v>
      </c>
      <c r="V399" t="s">
        <v>1018</v>
      </c>
    </row>
    <row r="400" spans="1:22" hidden="1" x14ac:dyDescent="0.3">
      <c r="A400" t="s">
        <v>609</v>
      </c>
      <c r="B400" t="s">
        <v>610</v>
      </c>
      <c r="C400" t="s">
        <v>611</v>
      </c>
      <c r="D400" t="s">
        <v>612</v>
      </c>
      <c r="E400" t="s">
        <v>613</v>
      </c>
      <c r="F400" t="s">
        <v>614</v>
      </c>
      <c r="G400" t="s">
        <v>615</v>
      </c>
      <c r="H400" t="s">
        <v>27</v>
      </c>
      <c r="I400" t="s">
        <v>1052</v>
      </c>
      <c r="J400" t="s">
        <v>1053</v>
      </c>
      <c r="K400" t="s">
        <v>617</v>
      </c>
      <c r="L400" t="s">
        <v>1054</v>
      </c>
      <c r="M400" t="s">
        <v>618</v>
      </c>
      <c r="N400" t="s">
        <v>1055</v>
      </c>
      <c r="O400" t="s">
        <v>619</v>
      </c>
      <c r="P400" t="s">
        <v>1056</v>
      </c>
      <c r="Q400" t="s">
        <v>620</v>
      </c>
      <c r="R400" t="s">
        <v>1058</v>
      </c>
      <c r="S400" t="s">
        <v>283</v>
      </c>
      <c r="T400" t="s">
        <v>250</v>
      </c>
      <c r="U400" t="s">
        <v>1529</v>
      </c>
      <c r="V400" t="s">
        <v>1018</v>
      </c>
    </row>
    <row r="401" spans="1:22" hidden="1" x14ac:dyDescent="0.3">
      <c r="A401" t="s">
        <v>609</v>
      </c>
      <c r="B401" t="s">
        <v>610</v>
      </c>
      <c r="C401" t="s">
        <v>611</v>
      </c>
      <c r="D401" t="s">
        <v>612</v>
      </c>
      <c r="E401" t="s">
        <v>613</v>
      </c>
      <c r="F401" t="s">
        <v>614</v>
      </c>
      <c r="G401" t="s">
        <v>615</v>
      </c>
      <c r="H401" t="s">
        <v>27</v>
      </c>
      <c r="I401" t="s">
        <v>1052</v>
      </c>
      <c r="J401" t="s">
        <v>1053</v>
      </c>
      <c r="K401" t="s">
        <v>617</v>
      </c>
      <c r="L401" t="s">
        <v>1054</v>
      </c>
      <c r="M401" t="s">
        <v>618</v>
      </c>
      <c r="N401" t="s">
        <v>1055</v>
      </c>
      <c r="O401" t="s">
        <v>619</v>
      </c>
      <c r="P401" t="s">
        <v>1056</v>
      </c>
      <c r="Q401" t="s">
        <v>620</v>
      </c>
      <c r="R401" t="s">
        <v>1058</v>
      </c>
      <c r="S401" t="s">
        <v>284</v>
      </c>
      <c r="T401" t="s">
        <v>41</v>
      </c>
      <c r="U401" t="s">
        <v>1530</v>
      </c>
      <c r="V401" t="s">
        <v>1018</v>
      </c>
    </row>
    <row r="402" spans="1:22" hidden="1" x14ac:dyDescent="0.3">
      <c r="A402" t="s">
        <v>609</v>
      </c>
      <c r="B402" t="s">
        <v>610</v>
      </c>
      <c r="C402" t="s">
        <v>611</v>
      </c>
      <c r="D402" t="s">
        <v>612</v>
      </c>
      <c r="E402" t="s">
        <v>613</v>
      </c>
      <c r="F402" t="s">
        <v>614</v>
      </c>
      <c r="G402" t="s">
        <v>615</v>
      </c>
      <c r="H402" t="s">
        <v>27</v>
      </c>
      <c r="I402" t="s">
        <v>1052</v>
      </c>
      <c r="J402" t="s">
        <v>1053</v>
      </c>
      <c r="K402" t="s">
        <v>617</v>
      </c>
      <c r="L402" t="s">
        <v>1054</v>
      </c>
      <c r="M402" t="s">
        <v>618</v>
      </c>
      <c r="N402" t="s">
        <v>1055</v>
      </c>
      <c r="O402" t="s">
        <v>619</v>
      </c>
      <c r="P402" t="s">
        <v>1056</v>
      </c>
      <c r="Q402" t="s">
        <v>620</v>
      </c>
      <c r="R402" t="s">
        <v>1058</v>
      </c>
      <c r="S402" t="s">
        <v>1190</v>
      </c>
      <c r="T402" t="s">
        <v>471</v>
      </c>
      <c r="U402" t="s">
        <v>1531</v>
      </c>
      <c r="V402" t="s">
        <v>1018</v>
      </c>
    </row>
    <row r="403" spans="1:22" hidden="1" x14ac:dyDescent="0.3">
      <c r="A403" t="s">
        <v>609</v>
      </c>
      <c r="B403" t="s">
        <v>610</v>
      </c>
      <c r="C403" t="s">
        <v>611</v>
      </c>
      <c r="D403" t="s">
        <v>612</v>
      </c>
      <c r="E403" t="s">
        <v>613</v>
      </c>
      <c r="F403" t="s">
        <v>614</v>
      </c>
      <c r="G403" t="s">
        <v>615</v>
      </c>
      <c r="H403" t="s">
        <v>27</v>
      </c>
      <c r="I403" t="s">
        <v>1052</v>
      </c>
      <c r="J403" t="s">
        <v>1053</v>
      </c>
      <c r="K403" t="s">
        <v>617</v>
      </c>
      <c r="L403" t="s">
        <v>1054</v>
      </c>
      <c r="M403" t="s">
        <v>618</v>
      </c>
      <c r="N403" t="s">
        <v>1055</v>
      </c>
      <c r="O403" t="s">
        <v>619</v>
      </c>
      <c r="P403" t="s">
        <v>1056</v>
      </c>
      <c r="Q403" t="s">
        <v>721</v>
      </c>
      <c r="R403" t="s">
        <v>1059</v>
      </c>
      <c r="S403" t="s">
        <v>281</v>
      </c>
      <c r="T403" t="s">
        <v>33</v>
      </c>
      <c r="U403" t="s">
        <v>1532</v>
      </c>
      <c r="V403" t="s">
        <v>1018</v>
      </c>
    </row>
    <row r="404" spans="1:22" hidden="1" x14ac:dyDescent="0.3">
      <c r="A404" t="s">
        <v>609</v>
      </c>
      <c r="B404" t="s">
        <v>610</v>
      </c>
      <c r="C404" t="s">
        <v>611</v>
      </c>
      <c r="D404" t="s">
        <v>612</v>
      </c>
      <c r="E404" t="s">
        <v>613</v>
      </c>
      <c r="F404" t="s">
        <v>614</v>
      </c>
      <c r="G404" t="s">
        <v>615</v>
      </c>
      <c r="H404" t="s">
        <v>27</v>
      </c>
      <c r="I404" t="s">
        <v>1052</v>
      </c>
      <c r="J404" t="s">
        <v>1053</v>
      </c>
      <c r="K404" t="s">
        <v>617</v>
      </c>
      <c r="L404" t="s">
        <v>1054</v>
      </c>
      <c r="M404" t="s">
        <v>618</v>
      </c>
      <c r="N404" t="s">
        <v>1055</v>
      </c>
      <c r="O404" t="s">
        <v>619</v>
      </c>
      <c r="P404" t="s">
        <v>1056</v>
      </c>
      <c r="Q404" t="s">
        <v>721</v>
      </c>
      <c r="R404" t="s">
        <v>1059</v>
      </c>
      <c r="S404" t="s">
        <v>284</v>
      </c>
      <c r="T404" t="s">
        <v>41</v>
      </c>
      <c r="U404" t="s">
        <v>1533</v>
      </c>
      <c r="V404" t="s">
        <v>1018</v>
      </c>
    </row>
    <row r="405" spans="1:22" hidden="1" x14ac:dyDescent="0.3">
      <c r="A405" t="s">
        <v>609</v>
      </c>
      <c r="B405" t="s">
        <v>610</v>
      </c>
      <c r="C405" t="s">
        <v>611</v>
      </c>
      <c r="D405" t="s">
        <v>612</v>
      </c>
      <c r="E405" t="s">
        <v>613</v>
      </c>
      <c r="F405" t="s">
        <v>614</v>
      </c>
      <c r="G405" t="s">
        <v>615</v>
      </c>
      <c r="H405" t="s">
        <v>27</v>
      </c>
      <c r="I405" t="s">
        <v>1052</v>
      </c>
      <c r="J405" t="s">
        <v>1053</v>
      </c>
      <c r="K405" t="s">
        <v>617</v>
      </c>
      <c r="L405" t="s">
        <v>1054</v>
      </c>
      <c r="M405" t="s">
        <v>618</v>
      </c>
      <c r="N405" t="s">
        <v>1055</v>
      </c>
      <c r="O405" t="s">
        <v>619</v>
      </c>
      <c r="P405" t="s">
        <v>1056</v>
      </c>
      <c r="Q405" t="s">
        <v>280</v>
      </c>
      <c r="R405" t="s">
        <v>1060</v>
      </c>
      <c r="S405" t="s">
        <v>281</v>
      </c>
      <c r="T405" t="s">
        <v>33</v>
      </c>
      <c r="U405" t="s">
        <v>1534</v>
      </c>
      <c r="V405" t="s">
        <v>1018</v>
      </c>
    </row>
    <row r="406" spans="1:22" hidden="1" x14ac:dyDescent="0.3">
      <c r="A406" t="s">
        <v>609</v>
      </c>
      <c r="B406" t="s">
        <v>610</v>
      </c>
      <c r="C406" t="s">
        <v>611</v>
      </c>
      <c r="D406" t="s">
        <v>612</v>
      </c>
      <c r="E406" t="s">
        <v>613</v>
      </c>
      <c r="F406" t="s">
        <v>614</v>
      </c>
      <c r="G406" t="s">
        <v>615</v>
      </c>
      <c r="H406" t="s">
        <v>27</v>
      </c>
      <c r="I406" t="s">
        <v>1052</v>
      </c>
      <c r="J406" t="s">
        <v>1053</v>
      </c>
      <c r="K406" t="s">
        <v>617</v>
      </c>
      <c r="L406" t="s">
        <v>1054</v>
      </c>
      <c r="M406" t="s">
        <v>618</v>
      </c>
      <c r="N406" t="s">
        <v>1055</v>
      </c>
      <c r="O406" t="s">
        <v>619</v>
      </c>
      <c r="P406" t="s">
        <v>1056</v>
      </c>
      <c r="Q406" t="s">
        <v>280</v>
      </c>
      <c r="R406" t="s">
        <v>1060</v>
      </c>
      <c r="S406" t="s">
        <v>283</v>
      </c>
      <c r="T406" t="s">
        <v>250</v>
      </c>
      <c r="U406" t="s">
        <v>1535</v>
      </c>
      <c r="V406" t="s">
        <v>1018</v>
      </c>
    </row>
    <row r="407" spans="1:22" hidden="1" x14ac:dyDescent="0.3">
      <c r="A407" t="s">
        <v>609</v>
      </c>
      <c r="B407" t="s">
        <v>610</v>
      </c>
      <c r="C407" t="s">
        <v>611</v>
      </c>
      <c r="D407" t="s">
        <v>612</v>
      </c>
      <c r="E407" t="s">
        <v>613</v>
      </c>
      <c r="F407" t="s">
        <v>614</v>
      </c>
      <c r="G407" t="s">
        <v>615</v>
      </c>
      <c r="H407" t="s">
        <v>27</v>
      </c>
      <c r="I407" t="s">
        <v>1052</v>
      </c>
      <c r="J407" t="s">
        <v>1053</v>
      </c>
      <c r="K407" t="s">
        <v>617</v>
      </c>
      <c r="L407" t="s">
        <v>1054</v>
      </c>
      <c r="M407" t="s">
        <v>618</v>
      </c>
      <c r="N407" t="s">
        <v>1055</v>
      </c>
      <c r="O407" t="s">
        <v>619</v>
      </c>
      <c r="P407" t="s">
        <v>1056</v>
      </c>
      <c r="Q407" t="s">
        <v>280</v>
      </c>
      <c r="R407" t="s">
        <v>1060</v>
      </c>
      <c r="S407" t="s">
        <v>352</v>
      </c>
      <c r="T407" t="s">
        <v>353</v>
      </c>
      <c r="U407" t="s">
        <v>1536</v>
      </c>
      <c r="V407" t="s">
        <v>1018</v>
      </c>
    </row>
    <row r="408" spans="1:22" hidden="1" x14ac:dyDescent="0.3">
      <c r="A408" t="s">
        <v>609</v>
      </c>
      <c r="B408" t="s">
        <v>610</v>
      </c>
      <c r="C408" t="s">
        <v>611</v>
      </c>
      <c r="D408" t="s">
        <v>612</v>
      </c>
      <c r="E408" t="s">
        <v>613</v>
      </c>
      <c r="F408" t="s">
        <v>614</v>
      </c>
      <c r="G408" t="s">
        <v>615</v>
      </c>
      <c r="H408" t="s">
        <v>27</v>
      </c>
      <c r="I408" t="s">
        <v>1052</v>
      </c>
      <c r="J408" t="s">
        <v>1053</v>
      </c>
      <c r="K408" t="s">
        <v>617</v>
      </c>
      <c r="L408" t="s">
        <v>1054</v>
      </c>
      <c r="M408" t="s">
        <v>618</v>
      </c>
      <c r="N408" t="s">
        <v>1055</v>
      </c>
      <c r="O408" t="s">
        <v>619</v>
      </c>
      <c r="P408" t="s">
        <v>1056</v>
      </c>
      <c r="Q408" t="s">
        <v>280</v>
      </c>
      <c r="R408" t="s">
        <v>1060</v>
      </c>
      <c r="S408" t="s">
        <v>284</v>
      </c>
      <c r="T408" t="s">
        <v>41</v>
      </c>
      <c r="U408" t="s">
        <v>1537</v>
      </c>
      <c r="V408" t="s">
        <v>1018</v>
      </c>
    </row>
    <row r="409" spans="1:22" hidden="1" x14ac:dyDescent="0.3">
      <c r="A409" t="s">
        <v>609</v>
      </c>
      <c r="B409" t="s">
        <v>610</v>
      </c>
      <c r="C409" t="s">
        <v>611</v>
      </c>
      <c r="D409" t="s">
        <v>612</v>
      </c>
      <c r="E409" t="s">
        <v>613</v>
      </c>
      <c r="F409" t="s">
        <v>614</v>
      </c>
      <c r="G409" t="s">
        <v>615</v>
      </c>
      <c r="H409" t="s">
        <v>27</v>
      </c>
      <c r="I409" t="s">
        <v>1052</v>
      </c>
      <c r="J409" t="s">
        <v>1053</v>
      </c>
      <c r="K409" t="s">
        <v>617</v>
      </c>
      <c r="L409" t="s">
        <v>1054</v>
      </c>
      <c r="M409" t="s">
        <v>618</v>
      </c>
      <c r="N409" t="s">
        <v>1055</v>
      </c>
      <c r="O409" t="s">
        <v>619</v>
      </c>
      <c r="P409" t="s">
        <v>1056</v>
      </c>
      <c r="Q409" t="s">
        <v>726</v>
      </c>
      <c r="R409" t="s">
        <v>1061</v>
      </c>
      <c r="S409" t="s">
        <v>281</v>
      </c>
      <c r="T409" t="s">
        <v>33</v>
      </c>
      <c r="U409" t="s">
        <v>1538</v>
      </c>
      <c r="V409" t="s">
        <v>1018</v>
      </c>
    </row>
    <row r="410" spans="1:22" hidden="1" x14ac:dyDescent="0.3">
      <c r="A410" t="s">
        <v>609</v>
      </c>
      <c r="B410" t="s">
        <v>610</v>
      </c>
      <c r="C410" t="s">
        <v>611</v>
      </c>
      <c r="D410" t="s">
        <v>612</v>
      </c>
      <c r="E410" t="s">
        <v>613</v>
      </c>
      <c r="F410" t="s">
        <v>614</v>
      </c>
      <c r="G410" t="s">
        <v>615</v>
      </c>
      <c r="H410" t="s">
        <v>27</v>
      </c>
      <c r="I410" t="s">
        <v>1052</v>
      </c>
      <c r="J410" t="s">
        <v>1053</v>
      </c>
      <c r="K410" t="s">
        <v>617</v>
      </c>
      <c r="L410" t="s">
        <v>1054</v>
      </c>
      <c r="M410" t="s">
        <v>618</v>
      </c>
      <c r="N410" t="s">
        <v>1055</v>
      </c>
      <c r="O410" t="s">
        <v>619</v>
      </c>
      <c r="P410" t="s">
        <v>1056</v>
      </c>
      <c r="Q410" t="s">
        <v>726</v>
      </c>
      <c r="R410" t="s">
        <v>1061</v>
      </c>
      <c r="S410" t="s">
        <v>352</v>
      </c>
      <c r="T410" t="s">
        <v>353</v>
      </c>
      <c r="U410" t="s">
        <v>1539</v>
      </c>
      <c r="V410" t="s">
        <v>1018</v>
      </c>
    </row>
    <row r="411" spans="1:22" hidden="1" x14ac:dyDescent="0.3">
      <c r="A411" t="s">
        <v>609</v>
      </c>
      <c r="B411" t="s">
        <v>610</v>
      </c>
      <c r="C411" t="s">
        <v>611</v>
      </c>
      <c r="D411" t="s">
        <v>612</v>
      </c>
      <c r="E411" t="s">
        <v>613</v>
      </c>
      <c r="F411" t="s">
        <v>614</v>
      </c>
      <c r="G411" t="s">
        <v>615</v>
      </c>
      <c r="H411" t="s">
        <v>27</v>
      </c>
      <c r="I411" t="s">
        <v>1052</v>
      </c>
      <c r="J411" t="s">
        <v>1053</v>
      </c>
      <c r="K411" t="s">
        <v>617</v>
      </c>
      <c r="L411" t="s">
        <v>1054</v>
      </c>
      <c r="M411" t="s">
        <v>618</v>
      </c>
      <c r="N411" t="s">
        <v>1055</v>
      </c>
      <c r="O411" t="s">
        <v>619</v>
      </c>
      <c r="P411" t="s">
        <v>1056</v>
      </c>
      <c r="Q411" t="s">
        <v>726</v>
      </c>
      <c r="R411" t="s">
        <v>1061</v>
      </c>
      <c r="S411" t="s">
        <v>284</v>
      </c>
      <c r="T411" t="s">
        <v>41</v>
      </c>
      <c r="U411" t="s">
        <v>1540</v>
      </c>
      <c r="V411" t="s">
        <v>1018</v>
      </c>
    </row>
    <row r="412" spans="1:22" hidden="1" x14ac:dyDescent="0.3">
      <c r="A412" t="s">
        <v>609</v>
      </c>
      <c r="B412" t="s">
        <v>610</v>
      </c>
      <c r="C412" t="s">
        <v>611</v>
      </c>
      <c r="D412" t="s">
        <v>612</v>
      </c>
      <c r="E412" t="s">
        <v>613</v>
      </c>
      <c r="F412" t="s">
        <v>614</v>
      </c>
      <c r="G412" t="s">
        <v>615</v>
      </c>
      <c r="H412" t="s">
        <v>27</v>
      </c>
      <c r="I412" t="s">
        <v>1052</v>
      </c>
      <c r="J412" t="s">
        <v>1053</v>
      </c>
      <c r="K412" t="s">
        <v>617</v>
      </c>
      <c r="L412" t="s">
        <v>1054</v>
      </c>
      <c r="M412" t="s">
        <v>618</v>
      </c>
      <c r="N412" t="s">
        <v>1055</v>
      </c>
      <c r="O412" t="s">
        <v>646</v>
      </c>
      <c r="P412" t="s">
        <v>1062</v>
      </c>
      <c r="Q412" t="s">
        <v>647</v>
      </c>
      <c r="R412" t="s">
        <v>1063</v>
      </c>
      <c r="S412" t="s">
        <v>281</v>
      </c>
      <c r="T412" t="s">
        <v>33</v>
      </c>
      <c r="U412" t="s">
        <v>1541</v>
      </c>
      <c r="V412" t="s">
        <v>1018</v>
      </c>
    </row>
    <row r="413" spans="1:22" hidden="1" x14ac:dyDescent="0.3">
      <c r="A413" t="s">
        <v>609</v>
      </c>
      <c r="B413" t="s">
        <v>610</v>
      </c>
      <c r="C413" t="s">
        <v>611</v>
      </c>
      <c r="D413" t="s">
        <v>612</v>
      </c>
      <c r="E413" t="s">
        <v>613</v>
      </c>
      <c r="F413" t="s">
        <v>614</v>
      </c>
      <c r="G413" t="s">
        <v>615</v>
      </c>
      <c r="H413" t="s">
        <v>27</v>
      </c>
      <c r="I413" t="s">
        <v>1052</v>
      </c>
      <c r="J413" t="s">
        <v>1053</v>
      </c>
      <c r="K413" t="s">
        <v>617</v>
      </c>
      <c r="L413" t="s">
        <v>1054</v>
      </c>
      <c r="M413" t="s">
        <v>618</v>
      </c>
      <c r="N413" t="s">
        <v>1055</v>
      </c>
      <c r="O413" t="s">
        <v>646</v>
      </c>
      <c r="P413" t="s">
        <v>1062</v>
      </c>
      <c r="Q413" t="s">
        <v>620</v>
      </c>
      <c r="R413" t="s">
        <v>1064</v>
      </c>
      <c r="S413" t="s">
        <v>281</v>
      </c>
      <c r="T413" t="s">
        <v>33</v>
      </c>
      <c r="U413" t="s">
        <v>1542</v>
      </c>
      <c r="V413" t="s">
        <v>1018</v>
      </c>
    </row>
    <row r="414" spans="1:22" hidden="1" x14ac:dyDescent="0.3">
      <c r="A414" t="s">
        <v>609</v>
      </c>
      <c r="B414" t="s">
        <v>610</v>
      </c>
      <c r="C414" t="s">
        <v>611</v>
      </c>
      <c r="D414" t="s">
        <v>612</v>
      </c>
      <c r="E414" t="s">
        <v>613</v>
      </c>
      <c r="F414" t="s">
        <v>614</v>
      </c>
      <c r="G414" t="s">
        <v>615</v>
      </c>
      <c r="H414" t="s">
        <v>27</v>
      </c>
      <c r="I414" t="s">
        <v>1052</v>
      </c>
      <c r="J414" t="s">
        <v>1053</v>
      </c>
      <c r="K414" t="s">
        <v>617</v>
      </c>
      <c r="L414" t="s">
        <v>1054</v>
      </c>
      <c r="M414" t="s">
        <v>618</v>
      </c>
      <c r="N414" t="s">
        <v>1055</v>
      </c>
      <c r="O414" t="s">
        <v>646</v>
      </c>
      <c r="P414" t="s">
        <v>1062</v>
      </c>
      <c r="Q414" t="s">
        <v>620</v>
      </c>
      <c r="R414" t="s">
        <v>1064</v>
      </c>
      <c r="S414" t="s">
        <v>1153</v>
      </c>
      <c r="T414" t="s">
        <v>1154</v>
      </c>
      <c r="U414" t="s">
        <v>1543</v>
      </c>
      <c r="V414" t="s">
        <v>1018</v>
      </c>
    </row>
    <row r="415" spans="1:22" hidden="1" x14ac:dyDescent="0.3">
      <c r="A415" t="s">
        <v>609</v>
      </c>
      <c r="B415" t="s">
        <v>610</v>
      </c>
      <c r="C415" t="s">
        <v>611</v>
      </c>
      <c r="D415" t="s">
        <v>612</v>
      </c>
      <c r="E415" t="s">
        <v>613</v>
      </c>
      <c r="F415" t="s">
        <v>614</v>
      </c>
      <c r="G415" t="s">
        <v>615</v>
      </c>
      <c r="H415" t="s">
        <v>27</v>
      </c>
      <c r="I415" t="s">
        <v>1052</v>
      </c>
      <c r="J415" t="s">
        <v>1053</v>
      </c>
      <c r="K415" t="s">
        <v>617</v>
      </c>
      <c r="L415" t="s">
        <v>1054</v>
      </c>
      <c r="M415" t="s">
        <v>618</v>
      </c>
      <c r="N415" t="s">
        <v>1055</v>
      </c>
      <c r="O415" t="s">
        <v>646</v>
      </c>
      <c r="P415" t="s">
        <v>1062</v>
      </c>
      <c r="Q415" t="s">
        <v>620</v>
      </c>
      <c r="R415" t="s">
        <v>1064</v>
      </c>
      <c r="S415" t="s">
        <v>299</v>
      </c>
      <c r="T415" t="s">
        <v>246</v>
      </c>
      <c r="U415" t="s">
        <v>1544</v>
      </c>
      <c r="V415" t="s">
        <v>1018</v>
      </c>
    </row>
    <row r="416" spans="1:22" hidden="1" x14ac:dyDescent="0.3">
      <c r="A416" t="s">
        <v>609</v>
      </c>
      <c r="B416" t="s">
        <v>610</v>
      </c>
      <c r="C416" t="s">
        <v>611</v>
      </c>
      <c r="D416" t="s">
        <v>612</v>
      </c>
      <c r="E416" t="s">
        <v>613</v>
      </c>
      <c r="F416" t="s">
        <v>614</v>
      </c>
      <c r="G416" t="s">
        <v>615</v>
      </c>
      <c r="H416" t="s">
        <v>27</v>
      </c>
      <c r="I416" t="s">
        <v>1052</v>
      </c>
      <c r="J416" t="s">
        <v>1053</v>
      </c>
      <c r="K416" t="s">
        <v>617</v>
      </c>
      <c r="L416" t="s">
        <v>1054</v>
      </c>
      <c r="M416" t="s">
        <v>618</v>
      </c>
      <c r="N416" t="s">
        <v>1055</v>
      </c>
      <c r="O416" t="s">
        <v>646</v>
      </c>
      <c r="P416" t="s">
        <v>1062</v>
      </c>
      <c r="Q416" t="s">
        <v>620</v>
      </c>
      <c r="R416" t="s">
        <v>1064</v>
      </c>
      <c r="S416" t="s">
        <v>284</v>
      </c>
      <c r="T416" t="s">
        <v>41</v>
      </c>
      <c r="U416" t="s">
        <v>1545</v>
      </c>
      <c r="V416" t="s">
        <v>1018</v>
      </c>
    </row>
    <row r="417" spans="1:22" hidden="1" x14ac:dyDescent="0.3">
      <c r="A417" t="s">
        <v>609</v>
      </c>
      <c r="B417" t="s">
        <v>610</v>
      </c>
      <c r="C417" t="s">
        <v>611</v>
      </c>
      <c r="D417" t="s">
        <v>612</v>
      </c>
      <c r="E417" t="s">
        <v>613</v>
      </c>
      <c r="F417" t="s">
        <v>614</v>
      </c>
      <c r="G417" t="s">
        <v>615</v>
      </c>
      <c r="H417" t="s">
        <v>27</v>
      </c>
      <c r="I417" t="s">
        <v>1052</v>
      </c>
      <c r="J417" t="s">
        <v>1053</v>
      </c>
      <c r="K417" t="s">
        <v>617</v>
      </c>
      <c r="L417" t="s">
        <v>1054</v>
      </c>
      <c r="M417" t="s">
        <v>618</v>
      </c>
      <c r="N417" t="s">
        <v>1055</v>
      </c>
      <c r="O417" t="s">
        <v>646</v>
      </c>
      <c r="P417" t="s">
        <v>1062</v>
      </c>
      <c r="Q417" t="s">
        <v>620</v>
      </c>
      <c r="R417" t="s">
        <v>1064</v>
      </c>
      <c r="S417" t="s">
        <v>1190</v>
      </c>
      <c r="T417" t="s">
        <v>471</v>
      </c>
      <c r="U417" t="s">
        <v>1546</v>
      </c>
      <c r="V417" t="s">
        <v>1018</v>
      </c>
    </row>
    <row r="418" spans="1:22" hidden="1" x14ac:dyDescent="0.3">
      <c r="A418" t="s">
        <v>609</v>
      </c>
      <c r="B418" t="s">
        <v>610</v>
      </c>
      <c r="C418" t="s">
        <v>611</v>
      </c>
      <c r="D418" t="s">
        <v>612</v>
      </c>
      <c r="E418" t="s">
        <v>613</v>
      </c>
      <c r="F418" t="s">
        <v>614</v>
      </c>
      <c r="G418" t="s">
        <v>615</v>
      </c>
      <c r="H418" t="s">
        <v>27</v>
      </c>
      <c r="I418" t="s">
        <v>1052</v>
      </c>
      <c r="J418" t="s">
        <v>1053</v>
      </c>
      <c r="K418" t="s">
        <v>617</v>
      </c>
      <c r="L418" t="s">
        <v>1054</v>
      </c>
      <c r="M418" t="s">
        <v>618</v>
      </c>
      <c r="N418" t="s">
        <v>1055</v>
      </c>
      <c r="O418" t="s">
        <v>646</v>
      </c>
      <c r="P418" t="s">
        <v>1062</v>
      </c>
      <c r="Q418" t="s">
        <v>721</v>
      </c>
      <c r="R418" t="s">
        <v>1065</v>
      </c>
      <c r="S418" t="s">
        <v>281</v>
      </c>
      <c r="T418" t="s">
        <v>33</v>
      </c>
      <c r="U418" t="s">
        <v>1547</v>
      </c>
      <c r="V418" t="s">
        <v>1018</v>
      </c>
    </row>
    <row r="419" spans="1:22" hidden="1" x14ac:dyDescent="0.3">
      <c r="A419" t="s">
        <v>609</v>
      </c>
      <c r="B419" t="s">
        <v>610</v>
      </c>
      <c r="C419" t="s">
        <v>611</v>
      </c>
      <c r="D419" t="s">
        <v>612</v>
      </c>
      <c r="E419" t="s">
        <v>613</v>
      </c>
      <c r="F419" t="s">
        <v>614</v>
      </c>
      <c r="G419" t="s">
        <v>615</v>
      </c>
      <c r="H419" t="s">
        <v>27</v>
      </c>
      <c r="I419" t="s">
        <v>1052</v>
      </c>
      <c r="J419" t="s">
        <v>1053</v>
      </c>
      <c r="K419" t="s">
        <v>617</v>
      </c>
      <c r="L419" t="s">
        <v>1054</v>
      </c>
      <c r="M419" t="s">
        <v>618</v>
      </c>
      <c r="N419" t="s">
        <v>1055</v>
      </c>
      <c r="O419" t="s">
        <v>646</v>
      </c>
      <c r="P419" t="s">
        <v>1062</v>
      </c>
      <c r="Q419" t="s">
        <v>280</v>
      </c>
      <c r="R419" t="s">
        <v>1066</v>
      </c>
      <c r="S419" t="s">
        <v>281</v>
      </c>
      <c r="T419" t="s">
        <v>33</v>
      </c>
      <c r="U419" t="s">
        <v>1548</v>
      </c>
      <c r="V419" t="s">
        <v>1018</v>
      </c>
    </row>
    <row r="420" spans="1:22" hidden="1" x14ac:dyDescent="0.3">
      <c r="A420" t="s">
        <v>609</v>
      </c>
      <c r="B420" t="s">
        <v>610</v>
      </c>
      <c r="C420" t="s">
        <v>611</v>
      </c>
      <c r="D420" t="s">
        <v>612</v>
      </c>
      <c r="E420" t="s">
        <v>613</v>
      </c>
      <c r="F420" t="s">
        <v>614</v>
      </c>
      <c r="G420" t="s">
        <v>615</v>
      </c>
      <c r="H420" t="s">
        <v>27</v>
      </c>
      <c r="I420" t="s">
        <v>1052</v>
      </c>
      <c r="J420" t="s">
        <v>1053</v>
      </c>
      <c r="K420" t="s">
        <v>617</v>
      </c>
      <c r="L420" t="s">
        <v>1054</v>
      </c>
      <c r="M420" t="s">
        <v>618</v>
      </c>
      <c r="N420" t="s">
        <v>1055</v>
      </c>
      <c r="O420" t="s">
        <v>646</v>
      </c>
      <c r="P420" t="s">
        <v>1062</v>
      </c>
      <c r="Q420" t="s">
        <v>280</v>
      </c>
      <c r="R420" t="s">
        <v>1066</v>
      </c>
      <c r="S420" t="s">
        <v>1153</v>
      </c>
      <c r="T420" t="s">
        <v>1154</v>
      </c>
      <c r="U420" t="s">
        <v>1549</v>
      </c>
      <c r="V420" t="s">
        <v>1018</v>
      </c>
    </row>
    <row r="421" spans="1:22" hidden="1" x14ac:dyDescent="0.3">
      <c r="A421" t="s">
        <v>609</v>
      </c>
      <c r="B421" t="s">
        <v>610</v>
      </c>
      <c r="C421" t="s">
        <v>611</v>
      </c>
      <c r="D421" t="s">
        <v>612</v>
      </c>
      <c r="E421" t="s">
        <v>613</v>
      </c>
      <c r="F421" t="s">
        <v>614</v>
      </c>
      <c r="G421" t="s">
        <v>615</v>
      </c>
      <c r="H421" t="s">
        <v>27</v>
      </c>
      <c r="I421" t="s">
        <v>1052</v>
      </c>
      <c r="J421" t="s">
        <v>1053</v>
      </c>
      <c r="K421" t="s">
        <v>617</v>
      </c>
      <c r="L421" t="s">
        <v>1054</v>
      </c>
      <c r="M421" t="s">
        <v>618</v>
      </c>
      <c r="N421" t="s">
        <v>1055</v>
      </c>
      <c r="O421" t="s">
        <v>646</v>
      </c>
      <c r="P421" t="s">
        <v>1062</v>
      </c>
      <c r="Q421" t="s">
        <v>280</v>
      </c>
      <c r="R421" t="s">
        <v>1066</v>
      </c>
      <c r="S421" t="s">
        <v>1190</v>
      </c>
      <c r="T421" t="s">
        <v>471</v>
      </c>
      <c r="U421" t="s">
        <v>1550</v>
      </c>
      <c r="V421" t="s">
        <v>1018</v>
      </c>
    </row>
    <row r="422" spans="1:22" hidden="1" x14ac:dyDescent="0.3">
      <c r="A422" t="s">
        <v>609</v>
      </c>
      <c r="B422" t="s">
        <v>610</v>
      </c>
      <c r="C422" t="s">
        <v>611</v>
      </c>
      <c r="D422" t="s">
        <v>612</v>
      </c>
      <c r="E422" t="s">
        <v>613</v>
      </c>
      <c r="F422" t="s">
        <v>614</v>
      </c>
      <c r="G422" t="s">
        <v>615</v>
      </c>
      <c r="H422" t="s">
        <v>27</v>
      </c>
      <c r="I422" t="s">
        <v>1052</v>
      </c>
      <c r="J422" t="s">
        <v>1053</v>
      </c>
      <c r="K422" t="s">
        <v>617</v>
      </c>
      <c r="L422" t="s">
        <v>1054</v>
      </c>
      <c r="M422" t="s">
        <v>618</v>
      </c>
      <c r="N422" t="s">
        <v>1055</v>
      </c>
      <c r="O422" t="s">
        <v>646</v>
      </c>
      <c r="P422" t="s">
        <v>1062</v>
      </c>
      <c r="Q422" t="s">
        <v>726</v>
      </c>
      <c r="R422" t="s">
        <v>1067</v>
      </c>
      <c r="S422" t="s">
        <v>281</v>
      </c>
      <c r="T422" t="s">
        <v>33</v>
      </c>
      <c r="U422" t="s">
        <v>1551</v>
      </c>
      <c r="V422" t="s">
        <v>1018</v>
      </c>
    </row>
    <row r="423" spans="1:22" hidden="1" x14ac:dyDescent="0.3">
      <c r="A423" t="s">
        <v>609</v>
      </c>
      <c r="B423" t="s">
        <v>610</v>
      </c>
      <c r="C423" t="s">
        <v>611</v>
      </c>
      <c r="D423" t="s">
        <v>612</v>
      </c>
      <c r="E423" t="s">
        <v>613</v>
      </c>
      <c r="F423" t="s">
        <v>614</v>
      </c>
      <c r="G423" t="s">
        <v>615</v>
      </c>
      <c r="H423" t="s">
        <v>27</v>
      </c>
      <c r="I423" t="s">
        <v>1052</v>
      </c>
      <c r="J423" t="s">
        <v>1053</v>
      </c>
      <c r="K423" t="s">
        <v>617</v>
      </c>
      <c r="L423" t="s">
        <v>1054</v>
      </c>
      <c r="M423" t="s">
        <v>618</v>
      </c>
      <c r="N423" t="s">
        <v>1055</v>
      </c>
      <c r="O423" t="s">
        <v>646</v>
      </c>
      <c r="P423" t="s">
        <v>1062</v>
      </c>
      <c r="Q423" t="s">
        <v>726</v>
      </c>
      <c r="R423" t="s">
        <v>1067</v>
      </c>
      <c r="S423" t="s">
        <v>288</v>
      </c>
      <c r="T423" t="s">
        <v>226</v>
      </c>
      <c r="U423" t="s">
        <v>1552</v>
      </c>
      <c r="V423" t="s">
        <v>1018</v>
      </c>
    </row>
    <row r="424" spans="1:22" hidden="1" x14ac:dyDescent="0.3">
      <c r="A424" t="s">
        <v>609</v>
      </c>
      <c r="B424" t="s">
        <v>610</v>
      </c>
      <c r="C424" t="s">
        <v>611</v>
      </c>
      <c r="D424" t="s">
        <v>612</v>
      </c>
      <c r="E424" t="s">
        <v>613</v>
      </c>
      <c r="F424" t="s">
        <v>614</v>
      </c>
      <c r="G424" t="s">
        <v>615</v>
      </c>
      <c r="H424" t="s">
        <v>27</v>
      </c>
      <c r="I424" t="s">
        <v>1052</v>
      </c>
      <c r="J424" t="s">
        <v>1053</v>
      </c>
      <c r="K424" t="s">
        <v>617</v>
      </c>
      <c r="L424" t="s">
        <v>1054</v>
      </c>
      <c r="M424" t="s">
        <v>618</v>
      </c>
      <c r="N424" t="s">
        <v>1055</v>
      </c>
      <c r="O424" t="s">
        <v>646</v>
      </c>
      <c r="P424" t="s">
        <v>1062</v>
      </c>
      <c r="Q424" t="s">
        <v>726</v>
      </c>
      <c r="R424" t="s">
        <v>1067</v>
      </c>
      <c r="S424" t="s">
        <v>1123</v>
      </c>
      <c r="T424" t="s">
        <v>1124</v>
      </c>
      <c r="U424" t="s">
        <v>1553</v>
      </c>
      <c r="V424" t="s">
        <v>1018</v>
      </c>
    </row>
    <row r="425" spans="1:22" hidden="1" x14ac:dyDescent="0.3">
      <c r="A425" t="s">
        <v>609</v>
      </c>
      <c r="B425" t="s">
        <v>610</v>
      </c>
      <c r="C425" t="s">
        <v>611</v>
      </c>
      <c r="D425" t="s">
        <v>612</v>
      </c>
      <c r="E425" t="s">
        <v>613</v>
      </c>
      <c r="F425" t="s">
        <v>614</v>
      </c>
      <c r="G425" t="s">
        <v>615</v>
      </c>
      <c r="H425" t="s">
        <v>27</v>
      </c>
      <c r="I425" t="s">
        <v>1052</v>
      </c>
      <c r="J425" t="s">
        <v>1053</v>
      </c>
      <c r="K425" t="s">
        <v>617</v>
      </c>
      <c r="L425" t="s">
        <v>1054</v>
      </c>
      <c r="M425" t="s">
        <v>618</v>
      </c>
      <c r="N425" t="s">
        <v>1055</v>
      </c>
      <c r="O425" t="s">
        <v>646</v>
      </c>
      <c r="P425" t="s">
        <v>1062</v>
      </c>
      <c r="Q425" t="s">
        <v>903</v>
      </c>
      <c r="R425" t="s">
        <v>1068</v>
      </c>
      <c r="S425" t="s">
        <v>281</v>
      </c>
      <c r="T425" t="s">
        <v>33</v>
      </c>
      <c r="U425" t="s">
        <v>1554</v>
      </c>
      <c r="V425" t="s">
        <v>1018</v>
      </c>
    </row>
    <row r="426" spans="1:22" hidden="1" x14ac:dyDescent="0.3">
      <c r="A426" t="s">
        <v>609</v>
      </c>
      <c r="B426" t="s">
        <v>610</v>
      </c>
      <c r="C426" t="s">
        <v>611</v>
      </c>
      <c r="D426" t="s">
        <v>612</v>
      </c>
      <c r="E426" t="s">
        <v>613</v>
      </c>
      <c r="F426" t="s">
        <v>614</v>
      </c>
      <c r="G426" t="s">
        <v>615</v>
      </c>
      <c r="H426" t="s">
        <v>27</v>
      </c>
      <c r="I426" t="s">
        <v>1052</v>
      </c>
      <c r="J426" t="s">
        <v>1053</v>
      </c>
      <c r="K426" t="s">
        <v>617</v>
      </c>
      <c r="L426" t="s">
        <v>1054</v>
      </c>
      <c r="M426" t="s">
        <v>618</v>
      </c>
      <c r="N426" t="s">
        <v>1055</v>
      </c>
      <c r="O426" t="s">
        <v>646</v>
      </c>
      <c r="P426" t="s">
        <v>1062</v>
      </c>
      <c r="Q426" t="s">
        <v>903</v>
      </c>
      <c r="R426" t="s">
        <v>1068</v>
      </c>
      <c r="S426" t="s">
        <v>283</v>
      </c>
      <c r="T426" t="s">
        <v>250</v>
      </c>
      <c r="U426" t="s">
        <v>1555</v>
      </c>
      <c r="V426" t="s">
        <v>1018</v>
      </c>
    </row>
    <row r="427" spans="1:22" hidden="1" x14ac:dyDescent="0.3">
      <c r="A427" t="s">
        <v>609</v>
      </c>
      <c r="B427" t="s">
        <v>610</v>
      </c>
      <c r="C427" t="s">
        <v>611</v>
      </c>
      <c r="D427" t="s">
        <v>612</v>
      </c>
      <c r="E427" t="s">
        <v>613</v>
      </c>
      <c r="F427" t="s">
        <v>614</v>
      </c>
      <c r="G427" t="s">
        <v>615</v>
      </c>
      <c r="H427" t="s">
        <v>27</v>
      </c>
      <c r="I427" t="s">
        <v>1052</v>
      </c>
      <c r="J427" t="s">
        <v>1053</v>
      </c>
      <c r="K427" t="s">
        <v>617</v>
      </c>
      <c r="L427" t="s">
        <v>1054</v>
      </c>
      <c r="M427" t="s">
        <v>618</v>
      </c>
      <c r="N427" t="s">
        <v>1055</v>
      </c>
      <c r="O427" t="s">
        <v>646</v>
      </c>
      <c r="P427" t="s">
        <v>1062</v>
      </c>
      <c r="Q427" t="s">
        <v>903</v>
      </c>
      <c r="R427" t="s">
        <v>1068</v>
      </c>
      <c r="S427" t="s">
        <v>284</v>
      </c>
      <c r="T427" t="s">
        <v>41</v>
      </c>
      <c r="U427" t="s">
        <v>1556</v>
      </c>
      <c r="V427" t="s">
        <v>1018</v>
      </c>
    </row>
    <row r="428" spans="1:22" hidden="1" x14ac:dyDescent="0.3">
      <c r="A428" t="s">
        <v>609</v>
      </c>
      <c r="B428" t="s">
        <v>610</v>
      </c>
      <c r="C428" t="s">
        <v>611</v>
      </c>
      <c r="D428" t="s">
        <v>612</v>
      </c>
      <c r="E428" t="s">
        <v>613</v>
      </c>
      <c r="F428" t="s">
        <v>614</v>
      </c>
      <c r="G428" t="s">
        <v>615</v>
      </c>
      <c r="H428" t="s">
        <v>27</v>
      </c>
      <c r="I428" t="s">
        <v>1052</v>
      </c>
      <c r="J428" t="s">
        <v>1053</v>
      </c>
      <c r="K428" t="s">
        <v>617</v>
      </c>
      <c r="L428" t="s">
        <v>1054</v>
      </c>
      <c r="M428" t="s">
        <v>618</v>
      </c>
      <c r="N428" t="s">
        <v>1055</v>
      </c>
      <c r="O428" t="s">
        <v>646</v>
      </c>
      <c r="P428" t="s">
        <v>1062</v>
      </c>
      <c r="Q428" t="s">
        <v>903</v>
      </c>
      <c r="R428" t="s">
        <v>1068</v>
      </c>
      <c r="S428" t="s">
        <v>1190</v>
      </c>
      <c r="T428" t="s">
        <v>471</v>
      </c>
      <c r="U428" t="s">
        <v>1557</v>
      </c>
      <c r="V428" t="s">
        <v>1018</v>
      </c>
    </row>
    <row r="429" spans="1:22" hidden="1" x14ac:dyDescent="0.3">
      <c r="A429" t="s">
        <v>609</v>
      </c>
      <c r="B429" t="s">
        <v>610</v>
      </c>
      <c r="C429" t="s">
        <v>611</v>
      </c>
      <c r="D429" t="s">
        <v>612</v>
      </c>
      <c r="E429" t="s">
        <v>613</v>
      </c>
      <c r="F429" t="s">
        <v>614</v>
      </c>
      <c r="G429" t="s">
        <v>615</v>
      </c>
      <c r="H429" t="s">
        <v>27</v>
      </c>
      <c r="I429" t="s">
        <v>1052</v>
      </c>
      <c r="J429" t="s">
        <v>1053</v>
      </c>
      <c r="K429" t="s">
        <v>617</v>
      </c>
      <c r="L429" t="s">
        <v>1054</v>
      </c>
      <c r="M429" t="s">
        <v>618</v>
      </c>
      <c r="N429" t="s">
        <v>1055</v>
      </c>
      <c r="O429" t="s">
        <v>667</v>
      </c>
      <c r="P429" t="s">
        <v>1069</v>
      </c>
      <c r="Q429" t="s">
        <v>647</v>
      </c>
      <c r="R429" t="s">
        <v>1070</v>
      </c>
      <c r="S429" t="s">
        <v>281</v>
      </c>
      <c r="T429" t="s">
        <v>33</v>
      </c>
      <c r="U429" t="s">
        <v>1558</v>
      </c>
      <c r="V429" t="s">
        <v>1018</v>
      </c>
    </row>
    <row r="430" spans="1:22" hidden="1" x14ac:dyDescent="0.3">
      <c r="A430" t="s">
        <v>609</v>
      </c>
      <c r="B430" t="s">
        <v>610</v>
      </c>
      <c r="C430" t="s">
        <v>611</v>
      </c>
      <c r="D430" t="s">
        <v>612</v>
      </c>
      <c r="E430" t="s">
        <v>613</v>
      </c>
      <c r="F430" t="s">
        <v>614</v>
      </c>
      <c r="G430" t="s">
        <v>615</v>
      </c>
      <c r="H430" t="s">
        <v>27</v>
      </c>
      <c r="I430" t="s">
        <v>1052</v>
      </c>
      <c r="J430" t="s">
        <v>1053</v>
      </c>
      <c r="K430" t="s">
        <v>617</v>
      </c>
      <c r="L430" t="s">
        <v>1054</v>
      </c>
      <c r="M430" t="s">
        <v>618</v>
      </c>
      <c r="N430" t="s">
        <v>1055</v>
      </c>
      <c r="O430" t="s">
        <v>667</v>
      </c>
      <c r="P430" t="s">
        <v>1069</v>
      </c>
      <c r="Q430" t="s">
        <v>647</v>
      </c>
      <c r="R430" t="s">
        <v>1070</v>
      </c>
      <c r="S430" t="s">
        <v>284</v>
      </c>
      <c r="T430" t="s">
        <v>41</v>
      </c>
      <c r="U430" t="s">
        <v>1559</v>
      </c>
      <c r="V430" t="s">
        <v>1018</v>
      </c>
    </row>
    <row r="431" spans="1:22" hidden="1" x14ac:dyDescent="0.3">
      <c r="A431" t="s">
        <v>609</v>
      </c>
      <c r="B431" t="s">
        <v>610</v>
      </c>
      <c r="C431" t="s">
        <v>611</v>
      </c>
      <c r="D431" t="s">
        <v>612</v>
      </c>
      <c r="E431" t="s">
        <v>613</v>
      </c>
      <c r="F431" t="s">
        <v>614</v>
      </c>
      <c r="G431" t="s">
        <v>615</v>
      </c>
      <c r="H431" t="s">
        <v>27</v>
      </c>
      <c r="I431" t="s">
        <v>1052</v>
      </c>
      <c r="J431" t="s">
        <v>1053</v>
      </c>
      <c r="K431" t="s">
        <v>617</v>
      </c>
      <c r="L431" t="s">
        <v>1054</v>
      </c>
      <c r="M431" t="s">
        <v>618</v>
      </c>
      <c r="N431" t="s">
        <v>1055</v>
      </c>
      <c r="O431" t="s">
        <v>667</v>
      </c>
      <c r="P431" t="s">
        <v>1069</v>
      </c>
      <c r="Q431" t="s">
        <v>647</v>
      </c>
      <c r="R431" t="s">
        <v>1070</v>
      </c>
      <c r="S431" t="s">
        <v>1123</v>
      </c>
      <c r="T431" t="s">
        <v>1124</v>
      </c>
      <c r="U431" t="s">
        <v>1560</v>
      </c>
      <c r="V431" t="s">
        <v>1018</v>
      </c>
    </row>
    <row r="432" spans="1:22" hidden="1" x14ac:dyDescent="0.3">
      <c r="A432" t="s">
        <v>609</v>
      </c>
      <c r="B432" t="s">
        <v>610</v>
      </c>
      <c r="C432" t="s">
        <v>611</v>
      </c>
      <c r="D432" t="s">
        <v>612</v>
      </c>
      <c r="E432" t="s">
        <v>613</v>
      </c>
      <c r="F432" t="s">
        <v>614</v>
      </c>
      <c r="G432" t="s">
        <v>615</v>
      </c>
      <c r="H432" t="s">
        <v>27</v>
      </c>
      <c r="I432" t="s">
        <v>1052</v>
      </c>
      <c r="J432" t="s">
        <v>1053</v>
      </c>
      <c r="K432" t="s">
        <v>617</v>
      </c>
      <c r="L432" t="s">
        <v>1054</v>
      </c>
      <c r="M432" t="s">
        <v>618</v>
      </c>
      <c r="N432" t="s">
        <v>1055</v>
      </c>
      <c r="O432" t="s">
        <v>667</v>
      </c>
      <c r="P432" t="s">
        <v>1069</v>
      </c>
      <c r="Q432" t="s">
        <v>647</v>
      </c>
      <c r="R432" t="s">
        <v>1070</v>
      </c>
      <c r="S432" t="s">
        <v>1190</v>
      </c>
      <c r="T432" t="s">
        <v>471</v>
      </c>
      <c r="U432" t="s">
        <v>1561</v>
      </c>
      <c r="V432" t="s">
        <v>1018</v>
      </c>
    </row>
    <row r="433" spans="1:22" hidden="1" x14ac:dyDescent="0.3">
      <c r="A433" t="s">
        <v>609</v>
      </c>
      <c r="B433" t="s">
        <v>610</v>
      </c>
      <c r="C433" t="s">
        <v>611</v>
      </c>
      <c r="D433" t="s">
        <v>612</v>
      </c>
      <c r="E433" t="s">
        <v>613</v>
      </c>
      <c r="F433" t="s">
        <v>614</v>
      </c>
      <c r="G433" t="s">
        <v>615</v>
      </c>
      <c r="H433" t="s">
        <v>27</v>
      </c>
      <c r="I433" t="s">
        <v>1052</v>
      </c>
      <c r="J433" t="s">
        <v>1053</v>
      </c>
      <c r="K433" t="s">
        <v>617</v>
      </c>
      <c r="L433" t="s">
        <v>1054</v>
      </c>
      <c r="M433" t="s">
        <v>618</v>
      </c>
      <c r="N433" t="s">
        <v>1055</v>
      </c>
      <c r="O433" t="s">
        <v>667</v>
      </c>
      <c r="P433" t="s">
        <v>1069</v>
      </c>
      <c r="Q433" t="s">
        <v>620</v>
      </c>
      <c r="R433" t="s">
        <v>1071</v>
      </c>
      <c r="S433" t="s">
        <v>281</v>
      </c>
      <c r="T433" t="s">
        <v>33</v>
      </c>
      <c r="U433" t="s">
        <v>1562</v>
      </c>
      <c r="V433" t="s">
        <v>1018</v>
      </c>
    </row>
    <row r="434" spans="1:22" hidden="1" x14ac:dyDescent="0.3">
      <c r="A434" t="s">
        <v>609</v>
      </c>
      <c r="B434" t="s">
        <v>610</v>
      </c>
      <c r="C434" t="s">
        <v>611</v>
      </c>
      <c r="D434" t="s">
        <v>612</v>
      </c>
      <c r="E434" t="s">
        <v>613</v>
      </c>
      <c r="F434" t="s">
        <v>614</v>
      </c>
      <c r="G434" t="s">
        <v>615</v>
      </c>
      <c r="H434" t="s">
        <v>27</v>
      </c>
      <c r="I434" t="s">
        <v>1052</v>
      </c>
      <c r="J434" t="s">
        <v>1053</v>
      </c>
      <c r="K434" t="s">
        <v>617</v>
      </c>
      <c r="L434" t="s">
        <v>1054</v>
      </c>
      <c r="M434" t="s">
        <v>618</v>
      </c>
      <c r="N434" t="s">
        <v>1055</v>
      </c>
      <c r="O434" t="s">
        <v>667</v>
      </c>
      <c r="P434" t="s">
        <v>1069</v>
      </c>
      <c r="Q434" t="s">
        <v>620</v>
      </c>
      <c r="R434" t="s">
        <v>1071</v>
      </c>
      <c r="S434" t="s">
        <v>283</v>
      </c>
      <c r="T434" t="s">
        <v>250</v>
      </c>
      <c r="U434" t="s">
        <v>1563</v>
      </c>
      <c r="V434" t="s">
        <v>1018</v>
      </c>
    </row>
    <row r="435" spans="1:22" hidden="1" x14ac:dyDescent="0.3">
      <c r="A435" t="s">
        <v>609</v>
      </c>
      <c r="B435" t="s">
        <v>610</v>
      </c>
      <c r="C435" t="s">
        <v>611</v>
      </c>
      <c r="D435" t="s">
        <v>612</v>
      </c>
      <c r="E435" t="s">
        <v>613</v>
      </c>
      <c r="F435" t="s">
        <v>614</v>
      </c>
      <c r="G435" t="s">
        <v>615</v>
      </c>
      <c r="H435" t="s">
        <v>27</v>
      </c>
      <c r="I435" t="s">
        <v>1052</v>
      </c>
      <c r="J435" t="s">
        <v>1053</v>
      </c>
      <c r="K435" t="s">
        <v>617</v>
      </c>
      <c r="L435" t="s">
        <v>1054</v>
      </c>
      <c r="M435" t="s">
        <v>618</v>
      </c>
      <c r="N435" t="s">
        <v>1055</v>
      </c>
      <c r="O435" t="s">
        <v>667</v>
      </c>
      <c r="P435" t="s">
        <v>1069</v>
      </c>
      <c r="Q435" t="s">
        <v>620</v>
      </c>
      <c r="R435" t="s">
        <v>1071</v>
      </c>
      <c r="S435" t="s">
        <v>284</v>
      </c>
      <c r="T435" t="s">
        <v>41</v>
      </c>
      <c r="U435" t="s">
        <v>1564</v>
      </c>
      <c r="V435" t="s">
        <v>1018</v>
      </c>
    </row>
    <row r="436" spans="1:22" hidden="1" x14ac:dyDescent="0.3">
      <c r="A436" t="s">
        <v>609</v>
      </c>
      <c r="B436" t="s">
        <v>610</v>
      </c>
      <c r="C436" t="s">
        <v>611</v>
      </c>
      <c r="D436" t="s">
        <v>612</v>
      </c>
      <c r="E436" t="s">
        <v>613</v>
      </c>
      <c r="F436" t="s">
        <v>614</v>
      </c>
      <c r="G436" t="s">
        <v>615</v>
      </c>
      <c r="H436" t="s">
        <v>27</v>
      </c>
      <c r="I436" t="s">
        <v>1052</v>
      </c>
      <c r="J436" t="s">
        <v>1053</v>
      </c>
      <c r="K436" t="s">
        <v>617</v>
      </c>
      <c r="L436" t="s">
        <v>1054</v>
      </c>
      <c r="M436" t="s">
        <v>618</v>
      </c>
      <c r="N436" t="s">
        <v>1055</v>
      </c>
      <c r="O436" t="s">
        <v>667</v>
      </c>
      <c r="P436" t="s">
        <v>1069</v>
      </c>
      <c r="Q436" t="s">
        <v>620</v>
      </c>
      <c r="R436" t="s">
        <v>1071</v>
      </c>
      <c r="S436" t="s">
        <v>1190</v>
      </c>
      <c r="T436" t="s">
        <v>471</v>
      </c>
      <c r="U436" t="s">
        <v>1565</v>
      </c>
      <c r="V436" t="s">
        <v>1018</v>
      </c>
    </row>
    <row r="437" spans="1:22" hidden="1" x14ac:dyDescent="0.3">
      <c r="A437" t="s">
        <v>609</v>
      </c>
      <c r="B437" t="s">
        <v>610</v>
      </c>
      <c r="C437" t="s">
        <v>611</v>
      </c>
      <c r="D437" t="s">
        <v>612</v>
      </c>
      <c r="E437" t="s">
        <v>613</v>
      </c>
      <c r="F437" t="s">
        <v>614</v>
      </c>
      <c r="G437" t="s">
        <v>615</v>
      </c>
      <c r="H437" t="s">
        <v>27</v>
      </c>
      <c r="I437" t="s">
        <v>1052</v>
      </c>
      <c r="J437" t="s">
        <v>1053</v>
      </c>
      <c r="K437" t="s">
        <v>617</v>
      </c>
      <c r="L437" t="s">
        <v>1054</v>
      </c>
      <c r="M437" t="s">
        <v>618</v>
      </c>
      <c r="N437" t="s">
        <v>1055</v>
      </c>
      <c r="O437" t="s">
        <v>667</v>
      </c>
      <c r="P437" t="s">
        <v>1069</v>
      </c>
      <c r="Q437" t="s">
        <v>721</v>
      </c>
      <c r="R437" t="s">
        <v>1072</v>
      </c>
      <c r="S437" t="s">
        <v>281</v>
      </c>
      <c r="T437" t="s">
        <v>33</v>
      </c>
      <c r="U437" t="s">
        <v>1566</v>
      </c>
      <c r="V437" t="s">
        <v>1018</v>
      </c>
    </row>
    <row r="438" spans="1:22" hidden="1" x14ac:dyDescent="0.3">
      <c r="A438" t="s">
        <v>609</v>
      </c>
      <c r="B438" t="s">
        <v>610</v>
      </c>
      <c r="C438" t="s">
        <v>611</v>
      </c>
      <c r="D438" t="s">
        <v>612</v>
      </c>
      <c r="E438" t="s">
        <v>613</v>
      </c>
      <c r="F438" t="s">
        <v>614</v>
      </c>
      <c r="G438" t="s">
        <v>615</v>
      </c>
      <c r="H438" t="s">
        <v>27</v>
      </c>
      <c r="I438" t="s">
        <v>1052</v>
      </c>
      <c r="J438" t="s">
        <v>1053</v>
      </c>
      <c r="K438" t="s">
        <v>617</v>
      </c>
      <c r="L438" t="s">
        <v>1054</v>
      </c>
      <c r="M438" t="s">
        <v>618</v>
      </c>
      <c r="N438" t="s">
        <v>1055</v>
      </c>
      <c r="O438" t="s">
        <v>667</v>
      </c>
      <c r="P438" t="s">
        <v>1069</v>
      </c>
      <c r="Q438" t="s">
        <v>721</v>
      </c>
      <c r="R438" t="s">
        <v>1072</v>
      </c>
      <c r="S438" t="s">
        <v>285</v>
      </c>
      <c r="T438" t="s">
        <v>55</v>
      </c>
      <c r="U438" t="s">
        <v>1567</v>
      </c>
      <c r="V438" t="s">
        <v>1018</v>
      </c>
    </row>
    <row r="439" spans="1:22" hidden="1" x14ac:dyDescent="0.3">
      <c r="A439" t="s">
        <v>609</v>
      </c>
      <c r="B439" t="s">
        <v>610</v>
      </c>
      <c r="C439" t="s">
        <v>611</v>
      </c>
      <c r="D439" t="s">
        <v>612</v>
      </c>
      <c r="E439" t="s">
        <v>613</v>
      </c>
      <c r="F439" t="s">
        <v>614</v>
      </c>
      <c r="G439" t="s">
        <v>615</v>
      </c>
      <c r="H439" t="s">
        <v>27</v>
      </c>
      <c r="I439" t="s">
        <v>1052</v>
      </c>
      <c r="J439" t="s">
        <v>1053</v>
      </c>
      <c r="K439" t="s">
        <v>617</v>
      </c>
      <c r="L439" t="s">
        <v>1054</v>
      </c>
      <c r="M439" t="s">
        <v>618</v>
      </c>
      <c r="N439" t="s">
        <v>1055</v>
      </c>
      <c r="O439" t="s">
        <v>667</v>
      </c>
      <c r="P439" t="s">
        <v>1069</v>
      </c>
      <c r="Q439" t="s">
        <v>721</v>
      </c>
      <c r="R439" t="s">
        <v>1072</v>
      </c>
      <c r="S439" t="s">
        <v>283</v>
      </c>
      <c r="T439" t="s">
        <v>250</v>
      </c>
      <c r="U439" t="s">
        <v>1568</v>
      </c>
      <c r="V439" t="s">
        <v>1018</v>
      </c>
    </row>
    <row r="440" spans="1:22" hidden="1" x14ac:dyDescent="0.3">
      <c r="A440" t="s">
        <v>609</v>
      </c>
      <c r="B440" t="s">
        <v>610</v>
      </c>
      <c r="C440" t="s">
        <v>611</v>
      </c>
      <c r="D440" t="s">
        <v>612</v>
      </c>
      <c r="E440" t="s">
        <v>613</v>
      </c>
      <c r="F440" t="s">
        <v>614</v>
      </c>
      <c r="G440" t="s">
        <v>615</v>
      </c>
      <c r="H440" t="s">
        <v>27</v>
      </c>
      <c r="I440" t="s">
        <v>1052</v>
      </c>
      <c r="J440" t="s">
        <v>1053</v>
      </c>
      <c r="K440" t="s">
        <v>617</v>
      </c>
      <c r="L440" t="s">
        <v>1054</v>
      </c>
      <c r="M440" t="s">
        <v>618</v>
      </c>
      <c r="N440" t="s">
        <v>1055</v>
      </c>
      <c r="O440" t="s">
        <v>667</v>
      </c>
      <c r="P440" t="s">
        <v>1069</v>
      </c>
      <c r="Q440" t="s">
        <v>721</v>
      </c>
      <c r="R440" t="s">
        <v>1072</v>
      </c>
      <c r="S440" t="s">
        <v>284</v>
      </c>
      <c r="T440" t="s">
        <v>41</v>
      </c>
      <c r="U440" t="s">
        <v>1569</v>
      </c>
      <c r="V440" t="s">
        <v>1018</v>
      </c>
    </row>
    <row r="441" spans="1:22" hidden="1" x14ac:dyDescent="0.3">
      <c r="A441" t="s">
        <v>609</v>
      </c>
      <c r="B441" t="s">
        <v>610</v>
      </c>
      <c r="C441" t="s">
        <v>611</v>
      </c>
      <c r="D441" t="s">
        <v>612</v>
      </c>
      <c r="E441" t="s">
        <v>613</v>
      </c>
      <c r="F441" t="s">
        <v>614</v>
      </c>
      <c r="G441" t="s">
        <v>615</v>
      </c>
      <c r="H441" t="s">
        <v>27</v>
      </c>
      <c r="I441" t="s">
        <v>1052</v>
      </c>
      <c r="J441" t="s">
        <v>1053</v>
      </c>
      <c r="K441" t="s">
        <v>617</v>
      </c>
      <c r="L441" t="s">
        <v>1054</v>
      </c>
      <c r="M441" t="s">
        <v>618</v>
      </c>
      <c r="N441" t="s">
        <v>1055</v>
      </c>
      <c r="O441" t="s">
        <v>667</v>
      </c>
      <c r="P441" t="s">
        <v>1069</v>
      </c>
      <c r="Q441" t="s">
        <v>721</v>
      </c>
      <c r="R441" t="s">
        <v>1072</v>
      </c>
      <c r="S441" t="s">
        <v>1123</v>
      </c>
      <c r="T441" t="s">
        <v>1124</v>
      </c>
      <c r="U441" t="s">
        <v>1570</v>
      </c>
      <c r="V441" t="s">
        <v>1018</v>
      </c>
    </row>
    <row r="442" spans="1:22" hidden="1" x14ac:dyDescent="0.3">
      <c r="A442" t="s">
        <v>609</v>
      </c>
      <c r="B442" t="s">
        <v>610</v>
      </c>
      <c r="C442" t="s">
        <v>611</v>
      </c>
      <c r="D442" t="s">
        <v>612</v>
      </c>
      <c r="E442" t="s">
        <v>613</v>
      </c>
      <c r="F442" t="s">
        <v>614</v>
      </c>
      <c r="G442" t="s">
        <v>615</v>
      </c>
      <c r="H442" t="s">
        <v>27</v>
      </c>
      <c r="I442" t="s">
        <v>1052</v>
      </c>
      <c r="J442" t="s">
        <v>1053</v>
      </c>
      <c r="K442" t="s">
        <v>617</v>
      </c>
      <c r="L442" t="s">
        <v>1054</v>
      </c>
      <c r="M442" t="s">
        <v>618</v>
      </c>
      <c r="N442" t="s">
        <v>1055</v>
      </c>
      <c r="O442" t="s">
        <v>667</v>
      </c>
      <c r="P442" t="s">
        <v>1069</v>
      </c>
      <c r="Q442" t="s">
        <v>721</v>
      </c>
      <c r="R442" t="s">
        <v>1072</v>
      </c>
      <c r="S442" t="s">
        <v>1190</v>
      </c>
      <c r="T442" t="s">
        <v>471</v>
      </c>
      <c r="U442" t="s">
        <v>1571</v>
      </c>
      <c r="V442" t="s">
        <v>1018</v>
      </c>
    </row>
    <row r="443" spans="1:22" hidden="1" x14ac:dyDescent="0.3">
      <c r="A443" t="s">
        <v>609</v>
      </c>
      <c r="B443" t="s">
        <v>610</v>
      </c>
      <c r="C443" t="s">
        <v>611</v>
      </c>
      <c r="D443" t="s">
        <v>612</v>
      </c>
      <c r="E443" t="s">
        <v>613</v>
      </c>
      <c r="F443" t="s">
        <v>614</v>
      </c>
      <c r="G443" t="s">
        <v>615</v>
      </c>
      <c r="H443" t="s">
        <v>27</v>
      </c>
      <c r="I443" t="s">
        <v>1052</v>
      </c>
      <c r="J443" t="s">
        <v>1053</v>
      </c>
      <c r="K443" t="s">
        <v>617</v>
      </c>
      <c r="L443" t="s">
        <v>1054</v>
      </c>
      <c r="M443" t="s">
        <v>618</v>
      </c>
      <c r="N443" t="s">
        <v>1055</v>
      </c>
      <c r="O443" t="s">
        <v>667</v>
      </c>
      <c r="P443" t="s">
        <v>1069</v>
      </c>
      <c r="Q443" t="s">
        <v>280</v>
      </c>
      <c r="R443" t="s">
        <v>1073</v>
      </c>
      <c r="S443" t="s">
        <v>281</v>
      </c>
      <c r="T443" t="s">
        <v>33</v>
      </c>
      <c r="U443" t="s">
        <v>1572</v>
      </c>
      <c r="V443" t="s">
        <v>1018</v>
      </c>
    </row>
    <row r="444" spans="1:22" hidden="1" x14ac:dyDescent="0.3">
      <c r="A444" t="s">
        <v>609</v>
      </c>
      <c r="B444" t="s">
        <v>610</v>
      </c>
      <c r="C444" t="s">
        <v>611</v>
      </c>
      <c r="D444" t="s">
        <v>612</v>
      </c>
      <c r="E444" t="s">
        <v>613</v>
      </c>
      <c r="F444" t="s">
        <v>614</v>
      </c>
      <c r="G444" t="s">
        <v>615</v>
      </c>
      <c r="H444" t="s">
        <v>27</v>
      </c>
      <c r="I444" t="s">
        <v>1052</v>
      </c>
      <c r="J444" t="s">
        <v>1053</v>
      </c>
      <c r="K444" t="s">
        <v>617</v>
      </c>
      <c r="L444" t="s">
        <v>1054</v>
      </c>
      <c r="M444" t="s">
        <v>618</v>
      </c>
      <c r="N444" t="s">
        <v>1055</v>
      </c>
      <c r="O444" t="s">
        <v>667</v>
      </c>
      <c r="P444" t="s">
        <v>1069</v>
      </c>
      <c r="Q444" t="s">
        <v>280</v>
      </c>
      <c r="R444" t="s">
        <v>1073</v>
      </c>
      <c r="S444" t="s">
        <v>283</v>
      </c>
      <c r="T444" t="s">
        <v>250</v>
      </c>
      <c r="U444" t="s">
        <v>1573</v>
      </c>
      <c r="V444" t="s">
        <v>1018</v>
      </c>
    </row>
    <row r="445" spans="1:22" hidden="1" x14ac:dyDescent="0.3">
      <c r="A445" t="s">
        <v>609</v>
      </c>
      <c r="B445" t="s">
        <v>610</v>
      </c>
      <c r="C445" t="s">
        <v>611</v>
      </c>
      <c r="D445" t="s">
        <v>612</v>
      </c>
      <c r="E445" t="s">
        <v>613</v>
      </c>
      <c r="F445" t="s">
        <v>614</v>
      </c>
      <c r="G445" t="s">
        <v>615</v>
      </c>
      <c r="H445" t="s">
        <v>27</v>
      </c>
      <c r="I445" t="s">
        <v>1052</v>
      </c>
      <c r="J445" t="s">
        <v>1053</v>
      </c>
      <c r="K445" t="s">
        <v>617</v>
      </c>
      <c r="L445" t="s">
        <v>1054</v>
      </c>
      <c r="M445" t="s">
        <v>618</v>
      </c>
      <c r="N445" t="s">
        <v>1055</v>
      </c>
      <c r="O445" t="s">
        <v>667</v>
      </c>
      <c r="P445" t="s">
        <v>1069</v>
      </c>
      <c r="Q445" t="s">
        <v>280</v>
      </c>
      <c r="R445" t="s">
        <v>1073</v>
      </c>
      <c r="S445" t="s">
        <v>284</v>
      </c>
      <c r="T445" t="s">
        <v>41</v>
      </c>
      <c r="U445" t="s">
        <v>1574</v>
      </c>
      <c r="V445" t="s">
        <v>1018</v>
      </c>
    </row>
    <row r="446" spans="1:22" hidden="1" x14ac:dyDescent="0.3">
      <c r="A446" t="s">
        <v>609</v>
      </c>
      <c r="B446" t="s">
        <v>610</v>
      </c>
      <c r="C446" t="s">
        <v>611</v>
      </c>
      <c r="D446" t="s">
        <v>612</v>
      </c>
      <c r="E446" t="s">
        <v>613</v>
      </c>
      <c r="F446" t="s">
        <v>614</v>
      </c>
      <c r="G446" t="s">
        <v>615</v>
      </c>
      <c r="H446" t="s">
        <v>27</v>
      </c>
      <c r="I446" t="s">
        <v>1052</v>
      </c>
      <c r="J446" t="s">
        <v>1053</v>
      </c>
      <c r="K446" t="s">
        <v>617</v>
      </c>
      <c r="L446" t="s">
        <v>1054</v>
      </c>
      <c r="M446" t="s">
        <v>618</v>
      </c>
      <c r="N446" t="s">
        <v>1055</v>
      </c>
      <c r="O446" t="s">
        <v>667</v>
      </c>
      <c r="P446" t="s">
        <v>1069</v>
      </c>
      <c r="Q446" t="s">
        <v>280</v>
      </c>
      <c r="R446" t="s">
        <v>1073</v>
      </c>
      <c r="S446" t="s">
        <v>1123</v>
      </c>
      <c r="T446" t="s">
        <v>1124</v>
      </c>
      <c r="U446" t="s">
        <v>1575</v>
      </c>
      <c r="V446" t="s">
        <v>1018</v>
      </c>
    </row>
    <row r="447" spans="1:22" hidden="1" x14ac:dyDescent="0.3">
      <c r="A447" t="s">
        <v>609</v>
      </c>
      <c r="B447" t="s">
        <v>610</v>
      </c>
      <c r="C447" t="s">
        <v>611</v>
      </c>
      <c r="D447" t="s">
        <v>612</v>
      </c>
      <c r="E447" t="s">
        <v>613</v>
      </c>
      <c r="F447" t="s">
        <v>614</v>
      </c>
      <c r="G447" t="s">
        <v>615</v>
      </c>
      <c r="H447" t="s">
        <v>27</v>
      </c>
      <c r="I447" t="s">
        <v>1052</v>
      </c>
      <c r="J447" t="s">
        <v>1053</v>
      </c>
      <c r="K447" t="s">
        <v>617</v>
      </c>
      <c r="L447" t="s">
        <v>1054</v>
      </c>
      <c r="M447" t="s">
        <v>618</v>
      </c>
      <c r="N447" t="s">
        <v>1055</v>
      </c>
      <c r="O447" t="s">
        <v>685</v>
      </c>
      <c r="P447" t="s">
        <v>1074</v>
      </c>
      <c r="Q447" t="s">
        <v>647</v>
      </c>
      <c r="R447" t="s">
        <v>1075</v>
      </c>
      <c r="S447" t="s">
        <v>281</v>
      </c>
      <c r="T447" t="s">
        <v>33</v>
      </c>
      <c r="U447" t="s">
        <v>1576</v>
      </c>
      <c r="V447" t="s">
        <v>1018</v>
      </c>
    </row>
    <row r="448" spans="1:22" hidden="1" x14ac:dyDescent="0.3">
      <c r="A448" t="s">
        <v>609</v>
      </c>
      <c r="B448" t="s">
        <v>610</v>
      </c>
      <c r="C448" t="s">
        <v>611</v>
      </c>
      <c r="D448" t="s">
        <v>612</v>
      </c>
      <c r="E448" t="s">
        <v>613</v>
      </c>
      <c r="F448" t="s">
        <v>614</v>
      </c>
      <c r="G448" t="s">
        <v>615</v>
      </c>
      <c r="H448" t="s">
        <v>27</v>
      </c>
      <c r="I448" t="s">
        <v>1052</v>
      </c>
      <c r="J448" t="s">
        <v>1053</v>
      </c>
      <c r="K448" t="s">
        <v>617</v>
      </c>
      <c r="L448" t="s">
        <v>1054</v>
      </c>
      <c r="M448" t="s">
        <v>618</v>
      </c>
      <c r="N448" t="s">
        <v>1055</v>
      </c>
      <c r="O448" t="s">
        <v>685</v>
      </c>
      <c r="P448" t="s">
        <v>1074</v>
      </c>
      <c r="Q448" t="s">
        <v>647</v>
      </c>
      <c r="R448" t="s">
        <v>1075</v>
      </c>
      <c r="S448" t="s">
        <v>284</v>
      </c>
      <c r="T448" t="s">
        <v>41</v>
      </c>
      <c r="U448" t="s">
        <v>1577</v>
      </c>
      <c r="V448" t="s">
        <v>1018</v>
      </c>
    </row>
    <row r="449" spans="1:24" hidden="1" x14ac:dyDescent="0.3">
      <c r="A449" t="s">
        <v>609</v>
      </c>
      <c r="B449" t="s">
        <v>610</v>
      </c>
      <c r="C449" t="s">
        <v>611</v>
      </c>
      <c r="D449" t="s">
        <v>612</v>
      </c>
      <c r="E449" t="s">
        <v>613</v>
      </c>
      <c r="F449" t="s">
        <v>614</v>
      </c>
      <c r="G449" t="s">
        <v>615</v>
      </c>
      <c r="H449" t="s">
        <v>27</v>
      </c>
      <c r="I449" t="s">
        <v>1052</v>
      </c>
      <c r="J449" t="s">
        <v>1053</v>
      </c>
      <c r="K449" t="s">
        <v>617</v>
      </c>
      <c r="L449" t="s">
        <v>1054</v>
      </c>
      <c r="M449" t="s">
        <v>618</v>
      </c>
      <c r="N449" t="s">
        <v>1055</v>
      </c>
      <c r="O449" t="s">
        <v>685</v>
      </c>
      <c r="P449" t="s">
        <v>1074</v>
      </c>
      <c r="Q449" t="s">
        <v>647</v>
      </c>
      <c r="R449" t="s">
        <v>1075</v>
      </c>
      <c r="S449" t="s">
        <v>1123</v>
      </c>
      <c r="T449" t="s">
        <v>1124</v>
      </c>
      <c r="U449" t="s">
        <v>1578</v>
      </c>
      <c r="V449" t="s">
        <v>1018</v>
      </c>
    </row>
    <row r="450" spans="1:24" hidden="1" x14ac:dyDescent="0.3">
      <c r="A450" t="s">
        <v>609</v>
      </c>
      <c r="B450" t="s">
        <v>610</v>
      </c>
      <c r="C450" t="s">
        <v>611</v>
      </c>
      <c r="D450" t="s">
        <v>612</v>
      </c>
      <c r="E450" t="s">
        <v>613</v>
      </c>
      <c r="F450" t="s">
        <v>614</v>
      </c>
      <c r="G450" t="s">
        <v>615</v>
      </c>
      <c r="H450" t="s">
        <v>27</v>
      </c>
      <c r="I450" t="s">
        <v>1052</v>
      </c>
      <c r="J450" t="s">
        <v>1053</v>
      </c>
      <c r="K450" t="s">
        <v>617</v>
      </c>
      <c r="L450" t="s">
        <v>1054</v>
      </c>
      <c r="M450" t="s">
        <v>618</v>
      </c>
      <c r="N450" t="s">
        <v>1055</v>
      </c>
      <c r="O450" t="s">
        <v>685</v>
      </c>
      <c r="P450" t="s">
        <v>1074</v>
      </c>
      <c r="Q450" t="s">
        <v>620</v>
      </c>
      <c r="R450" t="s">
        <v>1076</v>
      </c>
      <c r="S450" t="s">
        <v>281</v>
      </c>
      <c r="T450" t="s">
        <v>33</v>
      </c>
      <c r="U450" t="s">
        <v>1579</v>
      </c>
      <c r="V450" t="s">
        <v>1018</v>
      </c>
    </row>
    <row r="451" spans="1:24" hidden="1" x14ac:dyDescent="0.3">
      <c r="A451" t="s">
        <v>609</v>
      </c>
      <c r="B451" t="s">
        <v>610</v>
      </c>
      <c r="C451" t="s">
        <v>611</v>
      </c>
      <c r="D451" t="s">
        <v>612</v>
      </c>
      <c r="E451" t="s">
        <v>613</v>
      </c>
      <c r="F451" t="s">
        <v>614</v>
      </c>
      <c r="G451" t="s">
        <v>615</v>
      </c>
      <c r="H451" t="s">
        <v>27</v>
      </c>
      <c r="I451" t="s">
        <v>1052</v>
      </c>
      <c r="J451" t="s">
        <v>1053</v>
      </c>
      <c r="K451" t="s">
        <v>617</v>
      </c>
      <c r="L451" t="s">
        <v>1054</v>
      </c>
      <c r="M451" t="s">
        <v>618</v>
      </c>
      <c r="N451" t="s">
        <v>1055</v>
      </c>
      <c r="O451" t="s">
        <v>685</v>
      </c>
      <c r="P451" t="s">
        <v>1074</v>
      </c>
      <c r="Q451" t="s">
        <v>620</v>
      </c>
      <c r="R451" t="s">
        <v>1076</v>
      </c>
      <c r="S451" t="s">
        <v>284</v>
      </c>
      <c r="T451" t="s">
        <v>41</v>
      </c>
      <c r="U451" t="s">
        <v>1580</v>
      </c>
      <c r="V451" t="s">
        <v>1018</v>
      </c>
    </row>
    <row r="452" spans="1:24" hidden="1" x14ac:dyDescent="0.3">
      <c r="A452" t="s">
        <v>609</v>
      </c>
      <c r="B452" t="s">
        <v>610</v>
      </c>
      <c r="C452" t="s">
        <v>611</v>
      </c>
      <c r="D452" t="s">
        <v>612</v>
      </c>
      <c r="E452" t="s">
        <v>613</v>
      </c>
      <c r="F452" t="s">
        <v>614</v>
      </c>
      <c r="G452" t="s">
        <v>615</v>
      </c>
      <c r="H452" t="s">
        <v>27</v>
      </c>
      <c r="I452" t="s">
        <v>1052</v>
      </c>
      <c r="J452" t="s">
        <v>1053</v>
      </c>
      <c r="K452" t="s">
        <v>617</v>
      </c>
      <c r="L452" t="s">
        <v>1054</v>
      </c>
      <c r="M452" t="s">
        <v>618</v>
      </c>
      <c r="N452" t="s">
        <v>1055</v>
      </c>
      <c r="O452" t="s">
        <v>685</v>
      </c>
      <c r="P452" t="s">
        <v>1074</v>
      </c>
      <c r="Q452" t="s">
        <v>620</v>
      </c>
      <c r="R452" t="s">
        <v>1076</v>
      </c>
      <c r="S452" t="s">
        <v>1123</v>
      </c>
      <c r="T452" t="s">
        <v>1124</v>
      </c>
      <c r="U452" t="s">
        <v>1581</v>
      </c>
      <c r="V452" t="s">
        <v>1018</v>
      </c>
    </row>
    <row r="453" spans="1:24" hidden="1" x14ac:dyDescent="0.3">
      <c r="A453" t="s">
        <v>609</v>
      </c>
      <c r="B453" t="s">
        <v>610</v>
      </c>
      <c r="C453" t="s">
        <v>611</v>
      </c>
      <c r="D453" t="s">
        <v>612</v>
      </c>
      <c r="E453" t="s">
        <v>613</v>
      </c>
      <c r="F453" t="s">
        <v>614</v>
      </c>
      <c r="G453" t="s">
        <v>615</v>
      </c>
      <c r="H453" t="s">
        <v>27</v>
      </c>
      <c r="I453" t="s">
        <v>1052</v>
      </c>
      <c r="J453" t="s">
        <v>1053</v>
      </c>
      <c r="K453" t="s">
        <v>617</v>
      </c>
      <c r="L453" t="s">
        <v>1054</v>
      </c>
      <c r="M453" t="s">
        <v>618</v>
      </c>
      <c r="N453" t="s">
        <v>1055</v>
      </c>
      <c r="O453" t="s">
        <v>685</v>
      </c>
      <c r="P453" t="s">
        <v>1074</v>
      </c>
      <c r="Q453" t="s">
        <v>620</v>
      </c>
      <c r="R453" t="s">
        <v>1076</v>
      </c>
      <c r="S453" t="s">
        <v>1190</v>
      </c>
      <c r="T453" t="s">
        <v>471</v>
      </c>
      <c r="U453" t="s">
        <v>1582</v>
      </c>
      <c r="V453" t="s">
        <v>1018</v>
      </c>
    </row>
    <row r="454" spans="1:24" hidden="1" x14ac:dyDescent="0.3">
      <c r="A454" t="s">
        <v>609</v>
      </c>
      <c r="B454" t="s">
        <v>610</v>
      </c>
      <c r="C454" t="s">
        <v>611</v>
      </c>
      <c r="D454" t="s">
        <v>612</v>
      </c>
      <c r="E454" t="s">
        <v>613</v>
      </c>
      <c r="F454" t="s">
        <v>614</v>
      </c>
      <c r="G454" t="s">
        <v>615</v>
      </c>
      <c r="H454" t="s">
        <v>27</v>
      </c>
      <c r="I454" t="s">
        <v>1052</v>
      </c>
      <c r="J454" t="s">
        <v>1053</v>
      </c>
      <c r="K454" t="s">
        <v>617</v>
      </c>
      <c r="L454" t="s">
        <v>1054</v>
      </c>
      <c r="M454" t="s">
        <v>618</v>
      </c>
      <c r="N454" t="s">
        <v>1055</v>
      </c>
      <c r="O454" t="s">
        <v>685</v>
      </c>
      <c r="P454" t="s">
        <v>1074</v>
      </c>
      <c r="Q454" t="s">
        <v>721</v>
      </c>
      <c r="R454" t="s">
        <v>1077</v>
      </c>
      <c r="S454" t="s">
        <v>281</v>
      </c>
      <c r="T454" t="s">
        <v>33</v>
      </c>
      <c r="U454" t="s">
        <v>1583</v>
      </c>
      <c r="V454" t="s">
        <v>1018</v>
      </c>
    </row>
    <row r="455" spans="1:24" hidden="1" x14ac:dyDescent="0.3">
      <c r="A455" t="s">
        <v>609</v>
      </c>
      <c r="B455" t="s">
        <v>610</v>
      </c>
      <c r="C455" t="s">
        <v>611</v>
      </c>
      <c r="D455" t="s">
        <v>612</v>
      </c>
      <c r="E455" t="s">
        <v>613</v>
      </c>
      <c r="F455" t="s">
        <v>614</v>
      </c>
      <c r="G455" t="s">
        <v>615</v>
      </c>
      <c r="H455" t="s">
        <v>27</v>
      </c>
      <c r="I455" t="s">
        <v>1052</v>
      </c>
      <c r="J455" t="s">
        <v>1053</v>
      </c>
      <c r="K455" t="s">
        <v>617</v>
      </c>
      <c r="L455" t="s">
        <v>1054</v>
      </c>
      <c r="M455" t="s">
        <v>618</v>
      </c>
      <c r="N455" t="s">
        <v>1055</v>
      </c>
      <c r="O455" t="s">
        <v>685</v>
      </c>
      <c r="P455" t="s">
        <v>1074</v>
      </c>
      <c r="Q455" t="s">
        <v>721</v>
      </c>
      <c r="R455" t="s">
        <v>1077</v>
      </c>
      <c r="S455" t="s">
        <v>283</v>
      </c>
      <c r="T455" t="s">
        <v>250</v>
      </c>
      <c r="U455" t="s">
        <v>1584</v>
      </c>
      <c r="V455" t="s">
        <v>1018</v>
      </c>
    </row>
    <row r="456" spans="1:24" hidden="1" x14ac:dyDescent="0.3">
      <c r="A456" t="s">
        <v>609</v>
      </c>
      <c r="B456" t="s">
        <v>610</v>
      </c>
      <c r="C456" t="s">
        <v>611</v>
      </c>
      <c r="D456" t="s">
        <v>612</v>
      </c>
      <c r="E456" t="s">
        <v>613</v>
      </c>
      <c r="F456" t="s">
        <v>614</v>
      </c>
      <c r="G456" t="s">
        <v>615</v>
      </c>
      <c r="H456" t="s">
        <v>27</v>
      </c>
      <c r="I456" t="s">
        <v>1052</v>
      </c>
      <c r="J456" t="s">
        <v>1053</v>
      </c>
      <c r="K456" t="s">
        <v>617</v>
      </c>
      <c r="L456" t="s">
        <v>1054</v>
      </c>
      <c r="M456" t="s">
        <v>618</v>
      </c>
      <c r="N456" t="s">
        <v>1055</v>
      </c>
      <c r="O456" t="s">
        <v>685</v>
      </c>
      <c r="P456" t="s">
        <v>1074</v>
      </c>
      <c r="Q456" t="s">
        <v>721</v>
      </c>
      <c r="R456" t="s">
        <v>1077</v>
      </c>
      <c r="S456" t="s">
        <v>284</v>
      </c>
      <c r="T456" t="s">
        <v>41</v>
      </c>
      <c r="U456" t="s">
        <v>1585</v>
      </c>
      <c r="V456" t="s">
        <v>1018</v>
      </c>
    </row>
    <row r="457" spans="1:24" hidden="1" x14ac:dyDescent="0.3">
      <c r="A457" t="s">
        <v>609</v>
      </c>
      <c r="B457" t="s">
        <v>610</v>
      </c>
      <c r="C457" t="s">
        <v>611</v>
      </c>
      <c r="D457" t="s">
        <v>612</v>
      </c>
      <c r="E457" t="s">
        <v>613</v>
      </c>
      <c r="F457" t="s">
        <v>614</v>
      </c>
      <c r="G457" t="s">
        <v>615</v>
      </c>
      <c r="H457" t="s">
        <v>27</v>
      </c>
      <c r="I457" t="s">
        <v>1052</v>
      </c>
      <c r="J457" t="s">
        <v>1053</v>
      </c>
      <c r="K457" t="s">
        <v>617</v>
      </c>
      <c r="L457" t="s">
        <v>1054</v>
      </c>
      <c r="M457" t="s">
        <v>618</v>
      </c>
      <c r="N457" t="s">
        <v>1055</v>
      </c>
      <c r="O457" t="s">
        <v>685</v>
      </c>
      <c r="P457" t="s">
        <v>1074</v>
      </c>
      <c r="Q457" t="s">
        <v>721</v>
      </c>
      <c r="R457" t="s">
        <v>1077</v>
      </c>
      <c r="S457" t="s">
        <v>1123</v>
      </c>
      <c r="T457" t="s">
        <v>1124</v>
      </c>
      <c r="U457" t="s">
        <v>1586</v>
      </c>
      <c r="V457" t="s">
        <v>1018</v>
      </c>
    </row>
    <row r="458" spans="1:24" hidden="1" x14ac:dyDescent="0.3">
      <c r="A458" t="s">
        <v>609</v>
      </c>
      <c r="B458" t="s">
        <v>610</v>
      </c>
      <c r="C458" t="s">
        <v>611</v>
      </c>
      <c r="D458" t="s">
        <v>612</v>
      </c>
      <c r="E458" t="s">
        <v>613</v>
      </c>
      <c r="F458" t="s">
        <v>614</v>
      </c>
      <c r="G458" t="s">
        <v>615</v>
      </c>
      <c r="H458" t="s">
        <v>27</v>
      </c>
      <c r="I458" t="s">
        <v>1052</v>
      </c>
      <c r="J458" t="s">
        <v>1053</v>
      </c>
      <c r="K458" t="s">
        <v>617</v>
      </c>
      <c r="L458" t="s">
        <v>1054</v>
      </c>
      <c r="M458" t="s">
        <v>618</v>
      </c>
      <c r="N458" t="s">
        <v>1055</v>
      </c>
      <c r="O458" t="s">
        <v>685</v>
      </c>
      <c r="P458" t="s">
        <v>1074</v>
      </c>
      <c r="Q458" t="s">
        <v>280</v>
      </c>
      <c r="R458" t="s">
        <v>1078</v>
      </c>
      <c r="S458" t="s">
        <v>281</v>
      </c>
      <c r="T458" t="s">
        <v>33</v>
      </c>
      <c r="U458" t="s">
        <v>1587</v>
      </c>
      <c r="V458" t="s">
        <v>1018</v>
      </c>
    </row>
    <row r="459" spans="1:24" hidden="1" x14ac:dyDescent="0.3">
      <c r="A459" t="s">
        <v>609</v>
      </c>
      <c r="B459" t="s">
        <v>610</v>
      </c>
      <c r="C459" t="s">
        <v>611</v>
      </c>
      <c r="D459" t="s">
        <v>612</v>
      </c>
      <c r="E459" t="s">
        <v>613</v>
      </c>
      <c r="F459" t="s">
        <v>614</v>
      </c>
      <c r="G459" t="s">
        <v>615</v>
      </c>
      <c r="H459" t="s">
        <v>27</v>
      </c>
      <c r="I459" t="s">
        <v>1052</v>
      </c>
      <c r="J459" t="s">
        <v>1053</v>
      </c>
      <c r="K459" t="s">
        <v>617</v>
      </c>
      <c r="L459" t="s">
        <v>1054</v>
      </c>
      <c r="M459" t="s">
        <v>618</v>
      </c>
      <c r="N459" t="s">
        <v>1055</v>
      </c>
      <c r="O459" t="s">
        <v>685</v>
      </c>
      <c r="P459" t="s">
        <v>1074</v>
      </c>
      <c r="Q459" t="s">
        <v>280</v>
      </c>
      <c r="R459" t="s">
        <v>1078</v>
      </c>
      <c r="S459" t="s">
        <v>284</v>
      </c>
      <c r="T459" t="s">
        <v>41</v>
      </c>
      <c r="U459" t="s">
        <v>1588</v>
      </c>
      <c r="V459" t="s">
        <v>1018</v>
      </c>
    </row>
    <row r="460" spans="1:24" hidden="1" x14ac:dyDescent="0.3">
      <c r="A460" t="s">
        <v>609</v>
      </c>
      <c r="B460" t="s">
        <v>610</v>
      </c>
      <c r="C460" t="s">
        <v>611</v>
      </c>
      <c r="D460" t="s">
        <v>612</v>
      </c>
      <c r="E460" t="s">
        <v>613</v>
      </c>
      <c r="F460" t="s">
        <v>614</v>
      </c>
      <c r="G460" t="s">
        <v>615</v>
      </c>
      <c r="H460" t="s">
        <v>27</v>
      </c>
      <c r="I460" t="s">
        <v>1052</v>
      </c>
      <c r="J460" t="s">
        <v>1053</v>
      </c>
      <c r="K460" t="s">
        <v>617</v>
      </c>
      <c r="L460" t="s">
        <v>1054</v>
      </c>
      <c r="M460" t="s">
        <v>618</v>
      </c>
      <c r="N460" t="s">
        <v>1055</v>
      </c>
      <c r="O460" t="s">
        <v>685</v>
      </c>
      <c r="P460" t="s">
        <v>1074</v>
      </c>
      <c r="Q460" t="s">
        <v>280</v>
      </c>
      <c r="R460" t="s">
        <v>1078</v>
      </c>
      <c r="S460" t="s">
        <v>1123</v>
      </c>
      <c r="T460" t="s">
        <v>1124</v>
      </c>
      <c r="U460" t="s">
        <v>1589</v>
      </c>
      <c r="V460" t="s">
        <v>1018</v>
      </c>
    </row>
    <row r="461" spans="1:24" x14ac:dyDescent="0.3">
      <c r="A461" t="s">
        <v>609</v>
      </c>
      <c r="B461" t="s">
        <v>610</v>
      </c>
      <c r="C461" t="s">
        <v>611</v>
      </c>
      <c r="D461" t="s">
        <v>612</v>
      </c>
      <c r="E461" t="s">
        <v>613</v>
      </c>
      <c r="F461" t="s">
        <v>614</v>
      </c>
      <c r="G461" t="s">
        <v>615</v>
      </c>
      <c r="H461" t="s">
        <v>27</v>
      </c>
      <c r="I461" t="s">
        <v>616</v>
      </c>
      <c r="J461" t="s">
        <v>28</v>
      </c>
      <c r="K461" t="s">
        <v>617</v>
      </c>
      <c r="L461" t="s">
        <v>29</v>
      </c>
      <c r="M461" t="s">
        <v>618</v>
      </c>
      <c r="N461" t="s">
        <v>30</v>
      </c>
      <c r="O461" t="s">
        <v>619</v>
      </c>
      <c r="P461" t="s">
        <v>31</v>
      </c>
      <c r="Q461" t="s">
        <v>647</v>
      </c>
      <c r="R461" t="s">
        <v>32</v>
      </c>
      <c r="S461" t="s">
        <v>281</v>
      </c>
      <c r="T461" t="s">
        <v>33</v>
      </c>
      <c r="U461" t="s">
        <v>34</v>
      </c>
      <c r="V461" t="s">
        <v>35</v>
      </c>
      <c r="W461" t="s">
        <v>36</v>
      </c>
      <c r="X461" t="s">
        <v>37</v>
      </c>
    </row>
    <row r="462" spans="1:24" x14ac:dyDescent="0.3">
      <c r="A462" t="s">
        <v>609</v>
      </c>
      <c r="B462" t="s">
        <v>610</v>
      </c>
      <c r="C462" t="s">
        <v>611</v>
      </c>
      <c r="D462" t="s">
        <v>612</v>
      </c>
      <c r="E462" t="s">
        <v>613</v>
      </c>
      <c r="F462" t="s">
        <v>614</v>
      </c>
      <c r="G462" t="s">
        <v>615</v>
      </c>
      <c r="H462" t="s">
        <v>27</v>
      </c>
      <c r="I462" t="s">
        <v>616</v>
      </c>
      <c r="J462" t="s">
        <v>28</v>
      </c>
      <c r="K462" t="s">
        <v>617</v>
      </c>
      <c r="L462" t="s">
        <v>29</v>
      </c>
      <c r="M462" t="s">
        <v>618</v>
      </c>
      <c r="N462" t="s">
        <v>30</v>
      </c>
      <c r="O462" t="s">
        <v>619</v>
      </c>
      <c r="P462" t="s">
        <v>31</v>
      </c>
      <c r="Q462" t="s">
        <v>647</v>
      </c>
      <c r="R462" t="s">
        <v>32</v>
      </c>
      <c r="S462" t="s">
        <v>283</v>
      </c>
      <c r="T462" t="s">
        <v>250</v>
      </c>
      <c r="U462" t="s">
        <v>255</v>
      </c>
      <c r="V462" t="s">
        <v>35</v>
      </c>
      <c r="W462" t="s">
        <v>36</v>
      </c>
      <c r="X462" t="s">
        <v>37</v>
      </c>
    </row>
    <row r="463" spans="1:24" x14ac:dyDescent="0.3">
      <c r="A463" t="s">
        <v>609</v>
      </c>
      <c r="B463" t="s">
        <v>610</v>
      </c>
      <c r="C463" t="s">
        <v>611</v>
      </c>
      <c r="D463" t="s">
        <v>612</v>
      </c>
      <c r="E463" t="s">
        <v>613</v>
      </c>
      <c r="F463" t="s">
        <v>614</v>
      </c>
      <c r="G463" t="s">
        <v>615</v>
      </c>
      <c r="H463" t="s">
        <v>27</v>
      </c>
      <c r="I463" t="s">
        <v>616</v>
      </c>
      <c r="J463" t="s">
        <v>28</v>
      </c>
      <c r="K463" t="s">
        <v>617</v>
      </c>
      <c r="L463" t="s">
        <v>29</v>
      </c>
      <c r="M463" t="s">
        <v>618</v>
      </c>
      <c r="N463" t="s">
        <v>30</v>
      </c>
      <c r="O463" t="s">
        <v>619</v>
      </c>
      <c r="P463" t="s">
        <v>31</v>
      </c>
      <c r="Q463" t="s">
        <v>647</v>
      </c>
      <c r="R463" t="s">
        <v>32</v>
      </c>
      <c r="S463" t="s">
        <v>284</v>
      </c>
      <c r="T463" t="s">
        <v>41</v>
      </c>
      <c r="U463" t="s">
        <v>42</v>
      </c>
      <c r="V463" t="s">
        <v>35</v>
      </c>
      <c r="W463" t="s">
        <v>36</v>
      </c>
      <c r="X463" t="s">
        <v>37</v>
      </c>
    </row>
    <row r="464" spans="1:24" x14ac:dyDescent="0.3">
      <c r="A464" t="s">
        <v>609</v>
      </c>
      <c r="B464" t="s">
        <v>610</v>
      </c>
      <c r="C464" t="s">
        <v>611</v>
      </c>
      <c r="D464" t="s">
        <v>612</v>
      </c>
      <c r="E464" t="s">
        <v>613</v>
      </c>
      <c r="F464" t="s">
        <v>614</v>
      </c>
      <c r="G464" t="s">
        <v>615</v>
      </c>
      <c r="H464" t="s">
        <v>27</v>
      </c>
      <c r="I464" t="s">
        <v>616</v>
      </c>
      <c r="J464" t="s">
        <v>28</v>
      </c>
      <c r="K464" t="s">
        <v>617</v>
      </c>
      <c r="L464" t="s">
        <v>29</v>
      </c>
      <c r="M464" t="s">
        <v>618</v>
      </c>
      <c r="N464" t="s">
        <v>30</v>
      </c>
      <c r="O464" t="s">
        <v>619</v>
      </c>
      <c r="P464" t="s">
        <v>31</v>
      </c>
      <c r="Q464" t="s">
        <v>620</v>
      </c>
      <c r="R464" t="s">
        <v>101</v>
      </c>
      <c r="S464" t="s">
        <v>281</v>
      </c>
      <c r="T464" t="s">
        <v>33</v>
      </c>
      <c r="U464" t="s">
        <v>102</v>
      </c>
      <c r="V464" t="s">
        <v>35</v>
      </c>
      <c r="W464" t="s">
        <v>36</v>
      </c>
      <c r="X464" t="s">
        <v>37</v>
      </c>
    </row>
    <row r="465" spans="1:24" x14ac:dyDescent="0.3">
      <c r="A465" t="s">
        <v>609</v>
      </c>
      <c r="B465" t="s">
        <v>610</v>
      </c>
      <c r="C465" t="s">
        <v>611</v>
      </c>
      <c r="D465" t="s">
        <v>612</v>
      </c>
      <c r="E465" t="s">
        <v>613</v>
      </c>
      <c r="F465" t="s">
        <v>614</v>
      </c>
      <c r="G465" t="s">
        <v>615</v>
      </c>
      <c r="H465" t="s">
        <v>27</v>
      </c>
      <c r="I465" t="s">
        <v>616</v>
      </c>
      <c r="J465" t="s">
        <v>28</v>
      </c>
      <c r="K465" t="s">
        <v>617</v>
      </c>
      <c r="L465" t="s">
        <v>29</v>
      </c>
      <c r="M465" t="s">
        <v>618</v>
      </c>
      <c r="N465" t="s">
        <v>30</v>
      </c>
      <c r="O465" t="s">
        <v>619</v>
      </c>
      <c r="P465" t="s">
        <v>31</v>
      </c>
      <c r="Q465" t="s">
        <v>620</v>
      </c>
      <c r="R465" t="s">
        <v>101</v>
      </c>
      <c r="S465" t="s">
        <v>283</v>
      </c>
      <c r="T465" t="s">
        <v>250</v>
      </c>
      <c r="U465" t="s">
        <v>253</v>
      </c>
      <c r="V465" t="s">
        <v>35</v>
      </c>
      <c r="W465" t="s">
        <v>36</v>
      </c>
      <c r="X465" t="s">
        <v>37</v>
      </c>
    </row>
    <row r="466" spans="1:24" x14ac:dyDescent="0.3">
      <c r="A466" t="s">
        <v>609</v>
      </c>
      <c r="B466" t="s">
        <v>610</v>
      </c>
      <c r="C466" t="s">
        <v>611</v>
      </c>
      <c r="D466" t="s">
        <v>612</v>
      </c>
      <c r="E466" t="s">
        <v>613</v>
      </c>
      <c r="F466" t="s">
        <v>614</v>
      </c>
      <c r="G466" t="s">
        <v>615</v>
      </c>
      <c r="H466" t="s">
        <v>27</v>
      </c>
      <c r="I466" t="s">
        <v>616</v>
      </c>
      <c r="J466" t="s">
        <v>28</v>
      </c>
      <c r="K466" t="s">
        <v>617</v>
      </c>
      <c r="L466" t="s">
        <v>29</v>
      </c>
      <c r="M466" t="s">
        <v>618</v>
      </c>
      <c r="N466" t="s">
        <v>30</v>
      </c>
      <c r="O466" t="s">
        <v>619</v>
      </c>
      <c r="P466" t="s">
        <v>31</v>
      </c>
      <c r="Q466" t="s">
        <v>620</v>
      </c>
      <c r="R466" t="s">
        <v>101</v>
      </c>
      <c r="S466" t="s">
        <v>284</v>
      </c>
      <c r="T466" t="s">
        <v>41</v>
      </c>
      <c r="U466" t="s">
        <v>174</v>
      </c>
      <c r="V466" t="s">
        <v>35</v>
      </c>
      <c r="W466" t="s">
        <v>36</v>
      </c>
      <c r="X466" t="s">
        <v>37</v>
      </c>
    </row>
    <row r="467" spans="1:24" x14ac:dyDescent="0.3">
      <c r="A467" t="s">
        <v>609</v>
      </c>
      <c r="B467" t="s">
        <v>610</v>
      </c>
      <c r="C467" t="s">
        <v>611</v>
      </c>
      <c r="D467" t="s">
        <v>612</v>
      </c>
      <c r="E467" t="s">
        <v>613</v>
      </c>
      <c r="F467" t="s">
        <v>614</v>
      </c>
      <c r="G467" t="s">
        <v>615</v>
      </c>
      <c r="H467" t="s">
        <v>27</v>
      </c>
      <c r="I467" t="s">
        <v>616</v>
      </c>
      <c r="J467" t="s">
        <v>28</v>
      </c>
      <c r="K467" t="s">
        <v>617</v>
      </c>
      <c r="L467" t="s">
        <v>29</v>
      </c>
      <c r="M467" t="s">
        <v>618</v>
      </c>
      <c r="N467" t="s">
        <v>30</v>
      </c>
      <c r="O467" t="s">
        <v>646</v>
      </c>
      <c r="P467" t="s">
        <v>45</v>
      </c>
      <c r="Q467" t="s">
        <v>647</v>
      </c>
      <c r="R467" t="s">
        <v>648</v>
      </c>
      <c r="S467" t="s">
        <v>281</v>
      </c>
      <c r="T467" t="s">
        <v>33</v>
      </c>
      <c r="U467" t="s">
        <v>46</v>
      </c>
      <c r="V467" t="s">
        <v>35</v>
      </c>
      <c r="W467" t="s">
        <v>36</v>
      </c>
      <c r="X467" t="s">
        <v>47</v>
      </c>
    </row>
    <row r="468" spans="1:24" x14ac:dyDescent="0.3">
      <c r="A468" t="s">
        <v>609</v>
      </c>
      <c r="B468" t="s">
        <v>610</v>
      </c>
      <c r="C468" t="s">
        <v>611</v>
      </c>
      <c r="D468" t="s">
        <v>612</v>
      </c>
      <c r="E468" t="s">
        <v>613</v>
      </c>
      <c r="F468" t="s">
        <v>614</v>
      </c>
      <c r="G468" t="s">
        <v>615</v>
      </c>
      <c r="H468" t="s">
        <v>27</v>
      </c>
      <c r="I468" t="s">
        <v>616</v>
      </c>
      <c r="J468" t="s">
        <v>28</v>
      </c>
      <c r="K468" t="s">
        <v>617</v>
      </c>
      <c r="L468" t="s">
        <v>29</v>
      </c>
      <c r="M468" t="s">
        <v>618</v>
      </c>
      <c r="N468" t="s">
        <v>30</v>
      </c>
      <c r="O468" t="s">
        <v>646</v>
      </c>
      <c r="P468" t="s">
        <v>45</v>
      </c>
      <c r="Q468" t="s">
        <v>647</v>
      </c>
      <c r="R468" t="s">
        <v>648</v>
      </c>
      <c r="S468" t="s">
        <v>284</v>
      </c>
      <c r="T468" t="s">
        <v>41</v>
      </c>
      <c r="U468" t="s">
        <v>48</v>
      </c>
      <c r="V468" t="s">
        <v>35</v>
      </c>
      <c r="W468" t="s">
        <v>36</v>
      </c>
      <c r="X468" t="s">
        <v>47</v>
      </c>
    </row>
    <row r="469" spans="1:24" x14ac:dyDescent="0.3">
      <c r="A469" t="s">
        <v>609</v>
      </c>
      <c r="B469" t="s">
        <v>610</v>
      </c>
      <c r="C469" t="s">
        <v>611</v>
      </c>
      <c r="D469" t="s">
        <v>612</v>
      </c>
      <c r="E469" t="s">
        <v>613</v>
      </c>
      <c r="F469" t="s">
        <v>614</v>
      </c>
      <c r="G469" t="s">
        <v>615</v>
      </c>
      <c r="H469" t="s">
        <v>27</v>
      </c>
      <c r="I469" t="s">
        <v>616</v>
      </c>
      <c r="J469" t="s">
        <v>28</v>
      </c>
      <c r="K469" t="s">
        <v>617</v>
      </c>
      <c r="L469" t="s">
        <v>29</v>
      </c>
      <c r="M469" t="s">
        <v>618</v>
      </c>
      <c r="N469" t="s">
        <v>30</v>
      </c>
      <c r="O469" t="s">
        <v>646</v>
      </c>
      <c r="P469" t="s">
        <v>45</v>
      </c>
      <c r="Q469" t="s">
        <v>620</v>
      </c>
      <c r="R469" t="s">
        <v>1079</v>
      </c>
      <c r="S469" t="s">
        <v>281</v>
      </c>
      <c r="T469" t="s">
        <v>33</v>
      </c>
      <c r="U469" t="s">
        <v>1590</v>
      </c>
      <c r="V469" t="s">
        <v>35</v>
      </c>
      <c r="W469" t="s">
        <v>36</v>
      </c>
      <c r="X469" t="s">
        <v>47</v>
      </c>
    </row>
    <row r="470" spans="1:24" x14ac:dyDescent="0.3">
      <c r="A470" t="s">
        <v>609</v>
      </c>
      <c r="B470" t="s">
        <v>610</v>
      </c>
      <c r="C470" t="s">
        <v>611</v>
      </c>
      <c r="D470" t="s">
        <v>612</v>
      </c>
      <c r="E470" t="s">
        <v>613</v>
      </c>
      <c r="F470" t="s">
        <v>614</v>
      </c>
      <c r="G470" t="s">
        <v>615</v>
      </c>
      <c r="H470" t="s">
        <v>27</v>
      </c>
      <c r="I470" t="s">
        <v>616</v>
      </c>
      <c r="J470" t="s">
        <v>28</v>
      </c>
      <c r="K470" t="s">
        <v>617</v>
      </c>
      <c r="L470" t="s">
        <v>29</v>
      </c>
      <c r="M470" t="s">
        <v>618</v>
      </c>
      <c r="N470" t="s">
        <v>30</v>
      </c>
      <c r="O470" t="s">
        <v>646</v>
      </c>
      <c r="P470" t="s">
        <v>45</v>
      </c>
      <c r="Q470" t="s">
        <v>620</v>
      </c>
      <c r="R470" t="s">
        <v>1079</v>
      </c>
      <c r="S470" t="s">
        <v>283</v>
      </c>
      <c r="T470" t="s">
        <v>250</v>
      </c>
      <c r="U470" t="s">
        <v>1591</v>
      </c>
      <c r="V470" t="s">
        <v>35</v>
      </c>
      <c r="W470" t="s">
        <v>36</v>
      </c>
      <c r="X470" t="s">
        <v>47</v>
      </c>
    </row>
    <row r="471" spans="1:24" x14ac:dyDescent="0.3">
      <c r="A471" t="s">
        <v>609</v>
      </c>
      <c r="B471" t="s">
        <v>610</v>
      </c>
      <c r="C471" t="s">
        <v>611</v>
      </c>
      <c r="D471" t="s">
        <v>612</v>
      </c>
      <c r="E471" t="s">
        <v>613</v>
      </c>
      <c r="F471" t="s">
        <v>614</v>
      </c>
      <c r="G471" t="s">
        <v>615</v>
      </c>
      <c r="H471" t="s">
        <v>27</v>
      </c>
      <c r="I471" t="s">
        <v>616</v>
      </c>
      <c r="J471" t="s">
        <v>28</v>
      </c>
      <c r="K471" t="s">
        <v>617</v>
      </c>
      <c r="L471" t="s">
        <v>29</v>
      </c>
      <c r="M471" t="s">
        <v>618</v>
      </c>
      <c r="N471" t="s">
        <v>30</v>
      </c>
      <c r="O471" t="s">
        <v>646</v>
      </c>
      <c r="P471" t="s">
        <v>45</v>
      </c>
      <c r="Q471" t="s">
        <v>620</v>
      </c>
      <c r="R471" t="s">
        <v>1079</v>
      </c>
      <c r="S471" t="s">
        <v>284</v>
      </c>
      <c r="T471" t="s">
        <v>41</v>
      </c>
      <c r="U471" t="s">
        <v>431</v>
      </c>
      <c r="V471" t="s">
        <v>35</v>
      </c>
      <c r="W471" t="s">
        <v>36</v>
      </c>
      <c r="X471" t="s">
        <v>47</v>
      </c>
    </row>
    <row r="472" spans="1:24" x14ac:dyDescent="0.3">
      <c r="A472" t="s">
        <v>609</v>
      </c>
      <c r="B472" t="s">
        <v>610</v>
      </c>
      <c r="C472" t="s">
        <v>611</v>
      </c>
      <c r="D472" t="s">
        <v>612</v>
      </c>
      <c r="E472" t="s">
        <v>613</v>
      </c>
      <c r="F472" t="s">
        <v>614</v>
      </c>
      <c r="G472" t="s">
        <v>615</v>
      </c>
      <c r="H472" t="s">
        <v>27</v>
      </c>
      <c r="I472" t="s">
        <v>616</v>
      </c>
      <c r="J472" t="s">
        <v>28</v>
      </c>
      <c r="K472" t="s">
        <v>617</v>
      </c>
      <c r="L472" t="s">
        <v>29</v>
      </c>
      <c r="M472" t="s">
        <v>618</v>
      </c>
      <c r="N472" t="s">
        <v>30</v>
      </c>
      <c r="O472" t="s">
        <v>667</v>
      </c>
      <c r="P472" t="s">
        <v>51</v>
      </c>
      <c r="Q472" t="s">
        <v>647</v>
      </c>
      <c r="R472" t="s">
        <v>668</v>
      </c>
      <c r="S472" t="s">
        <v>281</v>
      </c>
      <c r="T472" t="s">
        <v>33</v>
      </c>
      <c r="U472" t="s">
        <v>52</v>
      </c>
      <c r="V472" t="s">
        <v>35</v>
      </c>
      <c r="W472" t="s">
        <v>53</v>
      </c>
      <c r="X472" t="s">
        <v>54</v>
      </c>
    </row>
    <row r="473" spans="1:24" x14ac:dyDescent="0.3">
      <c r="A473" t="s">
        <v>609</v>
      </c>
      <c r="B473" t="s">
        <v>610</v>
      </c>
      <c r="C473" t="s">
        <v>611</v>
      </c>
      <c r="D473" t="s">
        <v>612</v>
      </c>
      <c r="E473" t="s">
        <v>613</v>
      </c>
      <c r="F473" t="s">
        <v>614</v>
      </c>
      <c r="G473" t="s">
        <v>615</v>
      </c>
      <c r="H473" t="s">
        <v>27</v>
      </c>
      <c r="I473" t="s">
        <v>616</v>
      </c>
      <c r="J473" t="s">
        <v>28</v>
      </c>
      <c r="K473" t="s">
        <v>617</v>
      </c>
      <c r="L473" t="s">
        <v>29</v>
      </c>
      <c r="M473" t="s">
        <v>618</v>
      </c>
      <c r="N473" t="s">
        <v>30</v>
      </c>
      <c r="O473" t="s">
        <v>667</v>
      </c>
      <c r="P473" t="s">
        <v>51</v>
      </c>
      <c r="Q473" t="s">
        <v>647</v>
      </c>
      <c r="R473" t="s">
        <v>668</v>
      </c>
      <c r="S473" t="s">
        <v>283</v>
      </c>
      <c r="T473" t="s">
        <v>250</v>
      </c>
      <c r="U473" t="s">
        <v>251</v>
      </c>
      <c r="V473" t="s">
        <v>35</v>
      </c>
      <c r="W473" t="s">
        <v>53</v>
      </c>
      <c r="X473" t="s">
        <v>54</v>
      </c>
    </row>
    <row r="474" spans="1:24" x14ac:dyDescent="0.3">
      <c r="A474" t="s">
        <v>609</v>
      </c>
      <c r="B474" t="s">
        <v>610</v>
      </c>
      <c r="C474" t="s">
        <v>611</v>
      </c>
      <c r="D474" t="s">
        <v>612</v>
      </c>
      <c r="E474" t="s">
        <v>613</v>
      </c>
      <c r="F474" t="s">
        <v>614</v>
      </c>
      <c r="G474" t="s">
        <v>615</v>
      </c>
      <c r="H474" t="s">
        <v>27</v>
      </c>
      <c r="I474" t="s">
        <v>616</v>
      </c>
      <c r="J474" t="s">
        <v>28</v>
      </c>
      <c r="K474" t="s">
        <v>617</v>
      </c>
      <c r="L474" t="s">
        <v>29</v>
      </c>
      <c r="M474" t="s">
        <v>618</v>
      </c>
      <c r="N474" t="s">
        <v>30</v>
      </c>
      <c r="O474" t="s">
        <v>667</v>
      </c>
      <c r="P474" t="s">
        <v>51</v>
      </c>
      <c r="Q474" t="s">
        <v>647</v>
      </c>
      <c r="R474" t="s">
        <v>668</v>
      </c>
      <c r="S474" t="s">
        <v>284</v>
      </c>
      <c r="T474" t="s">
        <v>41</v>
      </c>
      <c r="U474" t="s">
        <v>176</v>
      </c>
      <c r="V474" t="s">
        <v>35</v>
      </c>
      <c r="W474" t="s">
        <v>53</v>
      </c>
      <c r="X474" t="s">
        <v>54</v>
      </c>
    </row>
    <row r="475" spans="1:24" x14ac:dyDescent="0.3">
      <c r="A475" t="s">
        <v>609</v>
      </c>
      <c r="B475" t="s">
        <v>610</v>
      </c>
      <c r="C475" t="s">
        <v>611</v>
      </c>
      <c r="D475" t="s">
        <v>612</v>
      </c>
      <c r="E475" t="s">
        <v>613</v>
      </c>
      <c r="F475" t="s">
        <v>614</v>
      </c>
      <c r="G475" t="s">
        <v>615</v>
      </c>
      <c r="H475" t="s">
        <v>27</v>
      </c>
      <c r="I475" t="s">
        <v>616</v>
      </c>
      <c r="J475" t="s">
        <v>28</v>
      </c>
      <c r="K475" t="s">
        <v>617</v>
      </c>
      <c r="L475" t="s">
        <v>29</v>
      </c>
      <c r="M475" t="s">
        <v>618</v>
      </c>
      <c r="N475" t="s">
        <v>30</v>
      </c>
      <c r="O475" t="s">
        <v>667</v>
      </c>
      <c r="P475" t="s">
        <v>51</v>
      </c>
      <c r="Q475" t="s">
        <v>647</v>
      </c>
      <c r="R475" t="s">
        <v>668</v>
      </c>
      <c r="S475" t="s">
        <v>288</v>
      </c>
      <c r="T475" t="s">
        <v>226</v>
      </c>
      <c r="U475" t="s">
        <v>289</v>
      </c>
      <c r="V475" t="s">
        <v>35</v>
      </c>
      <c r="W475" t="s">
        <v>53</v>
      </c>
      <c r="X475" t="s">
        <v>54</v>
      </c>
    </row>
    <row r="476" spans="1:24" x14ac:dyDescent="0.3">
      <c r="A476" t="s">
        <v>609</v>
      </c>
      <c r="B476" t="s">
        <v>610</v>
      </c>
      <c r="C476" t="s">
        <v>611</v>
      </c>
      <c r="D476" t="s">
        <v>612</v>
      </c>
      <c r="E476" t="s">
        <v>613</v>
      </c>
      <c r="F476" t="s">
        <v>614</v>
      </c>
      <c r="G476" t="s">
        <v>615</v>
      </c>
      <c r="H476" t="s">
        <v>27</v>
      </c>
      <c r="I476" t="s">
        <v>616</v>
      </c>
      <c r="J476" t="s">
        <v>28</v>
      </c>
      <c r="K476" t="s">
        <v>617</v>
      </c>
      <c r="L476" t="s">
        <v>29</v>
      </c>
      <c r="M476" t="s">
        <v>618</v>
      </c>
      <c r="N476" t="s">
        <v>30</v>
      </c>
      <c r="O476" t="s">
        <v>667</v>
      </c>
      <c r="P476" t="s">
        <v>51</v>
      </c>
      <c r="Q476" t="s">
        <v>620</v>
      </c>
      <c r="R476" t="s">
        <v>1080</v>
      </c>
      <c r="S476" t="s">
        <v>281</v>
      </c>
      <c r="T476" t="s">
        <v>33</v>
      </c>
      <c r="U476" t="s">
        <v>109</v>
      </c>
      <c r="V476" t="s">
        <v>35</v>
      </c>
      <c r="W476" t="s">
        <v>53</v>
      </c>
      <c r="X476" t="s">
        <v>54</v>
      </c>
    </row>
    <row r="477" spans="1:24" x14ac:dyDescent="0.3">
      <c r="A477" t="s">
        <v>609</v>
      </c>
      <c r="B477" t="s">
        <v>610</v>
      </c>
      <c r="C477" t="s">
        <v>611</v>
      </c>
      <c r="D477" t="s">
        <v>612</v>
      </c>
      <c r="E477" t="s">
        <v>613</v>
      </c>
      <c r="F477" t="s">
        <v>614</v>
      </c>
      <c r="G477" t="s">
        <v>615</v>
      </c>
      <c r="H477" t="s">
        <v>27</v>
      </c>
      <c r="I477" t="s">
        <v>616</v>
      </c>
      <c r="J477" t="s">
        <v>28</v>
      </c>
      <c r="K477" t="s">
        <v>617</v>
      </c>
      <c r="L477" t="s">
        <v>29</v>
      </c>
      <c r="M477" t="s">
        <v>618</v>
      </c>
      <c r="N477" t="s">
        <v>30</v>
      </c>
      <c r="O477" t="s">
        <v>667</v>
      </c>
      <c r="P477" t="s">
        <v>51</v>
      </c>
      <c r="Q477" t="s">
        <v>620</v>
      </c>
      <c r="R477" t="s">
        <v>1080</v>
      </c>
      <c r="S477" t="s">
        <v>283</v>
      </c>
      <c r="T477" t="s">
        <v>250</v>
      </c>
      <c r="U477" t="s">
        <v>257</v>
      </c>
      <c r="V477" t="s">
        <v>35</v>
      </c>
      <c r="W477" t="s">
        <v>53</v>
      </c>
      <c r="X477" t="s">
        <v>54</v>
      </c>
    </row>
    <row r="478" spans="1:24" x14ac:dyDescent="0.3">
      <c r="A478" t="s">
        <v>609</v>
      </c>
      <c r="B478" t="s">
        <v>610</v>
      </c>
      <c r="C478" t="s">
        <v>611</v>
      </c>
      <c r="D478" t="s">
        <v>612</v>
      </c>
      <c r="E478" t="s">
        <v>613</v>
      </c>
      <c r="F478" t="s">
        <v>614</v>
      </c>
      <c r="G478" t="s">
        <v>615</v>
      </c>
      <c r="H478" t="s">
        <v>27</v>
      </c>
      <c r="I478" t="s">
        <v>616</v>
      </c>
      <c r="J478" t="s">
        <v>28</v>
      </c>
      <c r="K478" t="s">
        <v>617</v>
      </c>
      <c r="L478" t="s">
        <v>29</v>
      </c>
      <c r="M478" t="s">
        <v>618</v>
      </c>
      <c r="N478" t="s">
        <v>30</v>
      </c>
      <c r="O478" t="s">
        <v>667</v>
      </c>
      <c r="P478" t="s">
        <v>51</v>
      </c>
      <c r="Q478" t="s">
        <v>620</v>
      </c>
      <c r="R478" t="s">
        <v>1080</v>
      </c>
      <c r="S478" t="s">
        <v>284</v>
      </c>
      <c r="T478" t="s">
        <v>41</v>
      </c>
      <c r="U478" t="s">
        <v>110</v>
      </c>
      <c r="V478" t="s">
        <v>35</v>
      </c>
      <c r="W478" t="s">
        <v>53</v>
      </c>
      <c r="X478" t="s">
        <v>54</v>
      </c>
    </row>
    <row r="479" spans="1:24" x14ac:dyDescent="0.3">
      <c r="A479" t="s">
        <v>609</v>
      </c>
      <c r="B479" t="s">
        <v>610</v>
      </c>
      <c r="C479" t="s">
        <v>611</v>
      </c>
      <c r="D479" t="s">
        <v>612</v>
      </c>
      <c r="E479" t="s">
        <v>613</v>
      </c>
      <c r="F479" t="s">
        <v>614</v>
      </c>
      <c r="G479" t="s">
        <v>615</v>
      </c>
      <c r="H479" t="s">
        <v>27</v>
      </c>
      <c r="I479" t="s">
        <v>616</v>
      </c>
      <c r="J479" t="s">
        <v>28</v>
      </c>
      <c r="K479" t="s">
        <v>617</v>
      </c>
      <c r="L479" t="s">
        <v>29</v>
      </c>
      <c r="M479" t="s">
        <v>618</v>
      </c>
      <c r="N479" t="s">
        <v>30</v>
      </c>
      <c r="O479" t="s">
        <v>685</v>
      </c>
      <c r="P479" t="s">
        <v>178</v>
      </c>
      <c r="Q479" t="s">
        <v>647</v>
      </c>
      <c r="R479" t="s">
        <v>686</v>
      </c>
      <c r="S479" t="s">
        <v>281</v>
      </c>
      <c r="T479" t="s">
        <v>33</v>
      </c>
      <c r="U479" t="s">
        <v>180</v>
      </c>
      <c r="V479" t="s">
        <v>35</v>
      </c>
      <c r="W479" t="s">
        <v>53</v>
      </c>
      <c r="X479" t="s">
        <v>63</v>
      </c>
    </row>
    <row r="480" spans="1:24" x14ac:dyDescent="0.3">
      <c r="A480" t="s">
        <v>609</v>
      </c>
      <c r="B480" t="s">
        <v>610</v>
      </c>
      <c r="C480" t="s">
        <v>611</v>
      </c>
      <c r="D480" t="s">
        <v>612</v>
      </c>
      <c r="E480" t="s">
        <v>613</v>
      </c>
      <c r="F480" t="s">
        <v>614</v>
      </c>
      <c r="G480" t="s">
        <v>615</v>
      </c>
      <c r="H480" t="s">
        <v>27</v>
      </c>
      <c r="I480" t="s">
        <v>616</v>
      </c>
      <c r="J480" t="s">
        <v>28</v>
      </c>
      <c r="K480" t="s">
        <v>617</v>
      </c>
      <c r="L480" t="s">
        <v>29</v>
      </c>
      <c r="M480" t="s">
        <v>618</v>
      </c>
      <c r="N480" t="s">
        <v>30</v>
      </c>
      <c r="O480" t="s">
        <v>685</v>
      </c>
      <c r="P480" t="s">
        <v>178</v>
      </c>
      <c r="Q480" t="s">
        <v>647</v>
      </c>
      <c r="R480" t="s">
        <v>686</v>
      </c>
      <c r="S480" t="s">
        <v>284</v>
      </c>
      <c r="T480" t="s">
        <v>41</v>
      </c>
      <c r="U480" t="s">
        <v>179</v>
      </c>
      <c r="V480" t="s">
        <v>35</v>
      </c>
      <c r="W480" t="s">
        <v>53</v>
      </c>
      <c r="X480" t="s">
        <v>63</v>
      </c>
    </row>
    <row r="481" spans="1:24" x14ac:dyDescent="0.3">
      <c r="A481" t="s">
        <v>609</v>
      </c>
      <c r="B481" t="s">
        <v>610</v>
      </c>
      <c r="C481" t="s">
        <v>611</v>
      </c>
      <c r="D481" t="s">
        <v>612</v>
      </c>
      <c r="E481" t="s">
        <v>613</v>
      </c>
      <c r="F481" t="s">
        <v>614</v>
      </c>
      <c r="G481" t="s">
        <v>615</v>
      </c>
      <c r="H481" t="s">
        <v>27</v>
      </c>
      <c r="I481" t="s">
        <v>616</v>
      </c>
      <c r="J481" t="s">
        <v>28</v>
      </c>
      <c r="K481" t="s">
        <v>617</v>
      </c>
      <c r="L481" t="s">
        <v>29</v>
      </c>
      <c r="M481" t="s">
        <v>618</v>
      </c>
      <c r="N481" t="s">
        <v>30</v>
      </c>
      <c r="O481" t="s">
        <v>685</v>
      </c>
      <c r="P481" t="s">
        <v>178</v>
      </c>
      <c r="Q481" t="s">
        <v>620</v>
      </c>
      <c r="R481" t="s">
        <v>695</v>
      </c>
      <c r="S481" t="s">
        <v>281</v>
      </c>
      <c r="T481" t="s">
        <v>33</v>
      </c>
      <c r="U481" t="s">
        <v>699</v>
      </c>
      <c r="V481" t="s">
        <v>35</v>
      </c>
      <c r="W481" t="s">
        <v>53</v>
      </c>
      <c r="X481" t="s">
        <v>63</v>
      </c>
    </row>
    <row r="482" spans="1:24" x14ac:dyDescent="0.3">
      <c r="A482" t="s">
        <v>609</v>
      </c>
      <c r="B482" t="s">
        <v>610</v>
      </c>
      <c r="C482" t="s">
        <v>611</v>
      </c>
      <c r="D482" t="s">
        <v>612</v>
      </c>
      <c r="E482" t="s">
        <v>613</v>
      </c>
      <c r="F482" t="s">
        <v>614</v>
      </c>
      <c r="G482" t="s">
        <v>615</v>
      </c>
      <c r="H482" t="s">
        <v>27</v>
      </c>
      <c r="I482" t="s">
        <v>616</v>
      </c>
      <c r="J482" t="s">
        <v>28</v>
      </c>
      <c r="K482" t="s">
        <v>617</v>
      </c>
      <c r="L482" t="s">
        <v>29</v>
      </c>
      <c r="M482" t="s">
        <v>618</v>
      </c>
      <c r="N482" t="s">
        <v>30</v>
      </c>
      <c r="O482" t="s">
        <v>685</v>
      </c>
      <c r="P482" t="s">
        <v>178</v>
      </c>
      <c r="Q482" t="s">
        <v>620</v>
      </c>
      <c r="R482" t="s">
        <v>695</v>
      </c>
      <c r="S482" t="s">
        <v>283</v>
      </c>
      <c r="T482" t="s">
        <v>250</v>
      </c>
      <c r="U482" t="s">
        <v>1592</v>
      </c>
      <c r="V482" t="s">
        <v>35</v>
      </c>
      <c r="W482" t="s">
        <v>53</v>
      </c>
      <c r="X482" t="s">
        <v>63</v>
      </c>
    </row>
    <row r="483" spans="1:24" x14ac:dyDescent="0.3">
      <c r="A483" t="s">
        <v>609</v>
      </c>
      <c r="B483" t="s">
        <v>610</v>
      </c>
      <c r="C483" t="s">
        <v>611</v>
      </c>
      <c r="D483" t="s">
        <v>612</v>
      </c>
      <c r="E483" t="s">
        <v>613</v>
      </c>
      <c r="F483" t="s">
        <v>614</v>
      </c>
      <c r="G483" t="s">
        <v>615</v>
      </c>
      <c r="H483" t="s">
        <v>27</v>
      </c>
      <c r="I483" t="s">
        <v>616</v>
      </c>
      <c r="J483" t="s">
        <v>28</v>
      </c>
      <c r="K483" t="s">
        <v>617</v>
      </c>
      <c r="L483" t="s">
        <v>29</v>
      </c>
      <c r="M483" t="s">
        <v>618</v>
      </c>
      <c r="N483" t="s">
        <v>30</v>
      </c>
      <c r="O483" t="s">
        <v>685</v>
      </c>
      <c r="P483" t="s">
        <v>178</v>
      </c>
      <c r="Q483" t="s">
        <v>620</v>
      </c>
      <c r="R483" t="s">
        <v>695</v>
      </c>
      <c r="S483" t="s">
        <v>284</v>
      </c>
      <c r="T483" t="s">
        <v>41</v>
      </c>
      <c r="U483" t="s">
        <v>1593</v>
      </c>
      <c r="V483" t="s">
        <v>35</v>
      </c>
      <c r="W483" t="s">
        <v>53</v>
      </c>
      <c r="X483" t="s">
        <v>63</v>
      </c>
    </row>
    <row r="484" spans="1:24" x14ac:dyDescent="0.3">
      <c r="A484" t="s">
        <v>609</v>
      </c>
      <c r="B484" t="s">
        <v>610</v>
      </c>
      <c r="C484" t="s">
        <v>611</v>
      </c>
      <c r="D484" t="s">
        <v>612</v>
      </c>
      <c r="E484" t="s">
        <v>613</v>
      </c>
      <c r="F484" t="s">
        <v>614</v>
      </c>
      <c r="G484" t="s">
        <v>702</v>
      </c>
      <c r="H484" t="s">
        <v>57</v>
      </c>
      <c r="I484" t="s">
        <v>703</v>
      </c>
      <c r="J484" t="s">
        <v>58</v>
      </c>
      <c r="K484" t="s">
        <v>704</v>
      </c>
      <c r="L484" t="s">
        <v>59</v>
      </c>
      <c r="M484" t="s">
        <v>912</v>
      </c>
      <c r="N484" t="s">
        <v>95</v>
      </c>
      <c r="O484" t="s">
        <v>1084</v>
      </c>
      <c r="P484" t="s">
        <v>1085</v>
      </c>
      <c r="Q484" t="s">
        <v>647</v>
      </c>
      <c r="R484" t="s">
        <v>96</v>
      </c>
      <c r="S484" t="s">
        <v>281</v>
      </c>
      <c r="T484" t="s">
        <v>33</v>
      </c>
      <c r="U484" t="s">
        <v>1594</v>
      </c>
      <c r="V484" t="s">
        <v>35</v>
      </c>
      <c r="W484" t="s">
        <v>83</v>
      </c>
      <c r="X484" t="s">
        <v>97</v>
      </c>
    </row>
    <row r="485" spans="1:24" x14ac:dyDescent="0.3">
      <c r="A485" t="s">
        <v>609</v>
      </c>
      <c r="B485" t="s">
        <v>610</v>
      </c>
      <c r="C485" t="s">
        <v>611</v>
      </c>
      <c r="D485" t="s">
        <v>612</v>
      </c>
      <c r="E485" t="s">
        <v>613</v>
      </c>
      <c r="F485" t="s">
        <v>614</v>
      </c>
      <c r="G485" t="s">
        <v>702</v>
      </c>
      <c r="H485" t="s">
        <v>57</v>
      </c>
      <c r="I485" t="s">
        <v>703</v>
      </c>
      <c r="J485" t="s">
        <v>58</v>
      </c>
      <c r="K485" t="s">
        <v>704</v>
      </c>
      <c r="L485" t="s">
        <v>59</v>
      </c>
      <c r="M485" t="s">
        <v>912</v>
      </c>
      <c r="N485" t="s">
        <v>95</v>
      </c>
      <c r="O485" t="s">
        <v>1084</v>
      </c>
      <c r="P485" t="s">
        <v>1085</v>
      </c>
      <c r="Q485" t="s">
        <v>647</v>
      </c>
      <c r="R485" t="s">
        <v>96</v>
      </c>
      <c r="S485" t="s">
        <v>285</v>
      </c>
      <c r="T485" t="s">
        <v>55</v>
      </c>
      <c r="U485" t="s">
        <v>1595</v>
      </c>
      <c r="V485" t="s">
        <v>35</v>
      </c>
      <c r="W485" t="s">
        <v>83</v>
      </c>
      <c r="X485" t="s">
        <v>97</v>
      </c>
    </row>
    <row r="486" spans="1:24" x14ac:dyDescent="0.3">
      <c r="A486" t="s">
        <v>609</v>
      </c>
      <c r="B486" t="s">
        <v>610</v>
      </c>
      <c r="C486" t="s">
        <v>611</v>
      </c>
      <c r="D486" t="s">
        <v>612</v>
      </c>
      <c r="E486" t="s">
        <v>613</v>
      </c>
      <c r="F486" t="s">
        <v>614</v>
      </c>
      <c r="G486" t="s">
        <v>702</v>
      </c>
      <c r="H486" t="s">
        <v>57</v>
      </c>
      <c r="I486" t="s">
        <v>703</v>
      </c>
      <c r="J486" t="s">
        <v>58</v>
      </c>
      <c r="K486" t="s">
        <v>704</v>
      </c>
      <c r="L486" t="s">
        <v>59</v>
      </c>
      <c r="M486" t="s">
        <v>912</v>
      </c>
      <c r="N486" t="s">
        <v>95</v>
      </c>
      <c r="O486" t="s">
        <v>1084</v>
      </c>
      <c r="P486" t="s">
        <v>1085</v>
      </c>
      <c r="Q486" t="s">
        <v>647</v>
      </c>
      <c r="R486" t="s">
        <v>96</v>
      </c>
      <c r="S486" t="s">
        <v>283</v>
      </c>
      <c r="T486" t="s">
        <v>250</v>
      </c>
      <c r="U486" t="s">
        <v>1596</v>
      </c>
      <c r="V486" t="s">
        <v>35</v>
      </c>
      <c r="W486" t="s">
        <v>83</v>
      </c>
      <c r="X486" t="s">
        <v>97</v>
      </c>
    </row>
    <row r="487" spans="1:24" x14ac:dyDescent="0.3">
      <c r="A487" t="s">
        <v>609</v>
      </c>
      <c r="B487" t="s">
        <v>610</v>
      </c>
      <c r="C487" t="s">
        <v>611</v>
      </c>
      <c r="D487" t="s">
        <v>612</v>
      </c>
      <c r="E487" t="s">
        <v>613</v>
      </c>
      <c r="F487" t="s">
        <v>614</v>
      </c>
      <c r="G487" t="s">
        <v>702</v>
      </c>
      <c r="H487" t="s">
        <v>57</v>
      </c>
      <c r="I487" t="s">
        <v>703</v>
      </c>
      <c r="J487" t="s">
        <v>58</v>
      </c>
      <c r="K487" t="s">
        <v>704</v>
      </c>
      <c r="L487" t="s">
        <v>59</v>
      </c>
      <c r="M487" t="s">
        <v>912</v>
      </c>
      <c r="N487" t="s">
        <v>95</v>
      </c>
      <c r="O487" t="s">
        <v>1084</v>
      </c>
      <c r="P487" t="s">
        <v>1085</v>
      </c>
      <c r="Q487" t="s">
        <v>647</v>
      </c>
      <c r="R487" t="s">
        <v>96</v>
      </c>
      <c r="S487" t="s">
        <v>284</v>
      </c>
      <c r="T487" t="s">
        <v>41</v>
      </c>
      <c r="U487" t="s">
        <v>1597</v>
      </c>
      <c r="V487" t="s">
        <v>35</v>
      </c>
      <c r="W487" t="s">
        <v>83</v>
      </c>
      <c r="X487" t="s">
        <v>97</v>
      </c>
    </row>
    <row r="488" spans="1:24" x14ac:dyDescent="0.3">
      <c r="A488" t="s">
        <v>609</v>
      </c>
      <c r="B488" t="s">
        <v>610</v>
      </c>
      <c r="C488" t="s">
        <v>611</v>
      </c>
      <c r="D488" t="s">
        <v>612</v>
      </c>
      <c r="E488" t="s">
        <v>613</v>
      </c>
      <c r="F488" t="s">
        <v>614</v>
      </c>
      <c r="G488" t="s">
        <v>702</v>
      </c>
      <c r="H488" t="s">
        <v>57</v>
      </c>
      <c r="I488" t="s">
        <v>703</v>
      </c>
      <c r="J488" t="s">
        <v>58</v>
      </c>
      <c r="K488" t="s">
        <v>704</v>
      </c>
      <c r="L488" t="s">
        <v>59</v>
      </c>
      <c r="M488" t="s">
        <v>740</v>
      </c>
      <c r="N488" t="s">
        <v>130</v>
      </c>
      <c r="O488" t="s">
        <v>618</v>
      </c>
      <c r="P488" t="s">
        <v>305</v>
      </c>
      <c r="Q488" t="s">
        <v>1027</v>
      </c>
      <c r="R488" t="s">
        <v>1090</v>
      </c>
      <c r="S488" t="s">
        <v>1258</v>
      </c>
      <c r="T488" t="s">
        <v>1259</v>
      </c>
      <c r="U488" t="s">
        <v>1598</v>
      </c>
      <c r="V488" t="s">
        <v>35</v>
      </c>
      <c r="W488" t="s">
        <v>65</v>
      </c>
      <c r="X488" t="s">
        <v>89</v>
      </c>
    </row>
    <row r="489" spans="1:24" x14ac:dyDescent="0.3">
      <c r="A489" t="s">
        <v>609</v>
      </c>
      <c r="B489" t="s">
        <v>610</v>
      </c>
      <c r="C489" t="s">
        <v>611</v>
      </c>
      <c r="D489" t="s">
        <v>612</v>
      </c>
      <c r="E489" t="s">
        <v>613</v>
      </c>
      <c r="F489" t="s">
        <v>614</v>
      </c>
      <c r="G489" t="s">
        <v>702</v>
      </c>
      <c r="H489" t="s">
        <v>57</v>
      </c>
      <c r="I489" t="s">
        <v>703</v>
      </c>
      <c r="J489" t="s">
        <v>58</v>
      </c>
      <c r="K489" t="s">
        <v>704</v>
      </c>
      <c r="L489" t="s">
        <v>59</v>
      </c>
      <c r="M489" t="s">
        <v>740</v>
      </c>
      <c r="N489" t="s">
        <v>130</v>
      </c>
      <c r="O489" t="s">
        <v>618</v>
      </c>
      <c r="P489" t="s">
        <v>305</v>
      </c>
      <c r="Q489" t="s">
        <v>1027</v>
      </c>
      <c r="R489" t="s">
        <v>1090</v>
      </c>
      <c r="S489" t="s">
        <v>306</v>
      </c>
      <c r="T489" t="s">
        <v>307</v>
      </c>
      <c r="U489" t="s">
        <v>1599</v>
      </c>
      <c r="V489" t="s">
        <v>35</v>
      </c>
      <c r="W489" t="s">
        <v>65</v>
      </c>
      <c r="X489" t="s">
        <v>89</v>
      </c>
    </row>
    <row r="490" spans="1:24" x14ac:dyDescent="0.3">
      <c r="A490" t="s">
        <v>609</v>
      </c>
      <c r="B490" t="s">
        <v>610</v>
      </c>
      <c r="C490" t="s">
        <v>611</v>
      </c>
      <c r="D490" t="s">
        <v>612</v>
      </c>
      <c r="E490" t="s">
        <v>613</v>
      </c>
      <c r="F490" t="s">
        <v>614</v>
      </c>
      <c r="G490" t="s">
        <v>702</v>
      </c>
      <c r="H490" t="s">
        <v>57</v>
      </c>
      <c r="I490" t="s">
        <v>703</v>
      </c>
      <c r="J490" t="s">
        <v>58</v>
      </c>
      <c r="K490" t="s">
        <v>704</v>
      </c>
      <c r="L490" t="s">
        <v>59</v>
      </c>
      <c r="M490" t="s">
        <v>740</v>
      </c>
      <c r="N490" t="s">
        <v>130</v>
      </c>
      <c r="O490" t="s">
        <v>618</v>
      </c>
      <c r="P490" t="s">
        <v>305</v>
      </c>
      <c r="Q490" t="s">
        <v>1027</v>
      </c>
      <c r="R490" t="s">
        <v>1090</v>
      </c>
      <c r="S490" t="s">
        <v>308</v>
      </c>
      <c r="T490" t="s">
        <v>309</v>
      </c>
      <c r="U490" t="s">
        <v>1600</v>
      </c>
      <c r="V490" t="s">
        <v>35</v>
      </c>
      <c r="W490" t="s">
        <v>65</v>
      </c>
      <c r="X490" t="s">
        <v>89</v>
      </c>
    </row>
    <row r="491" spans="1:24" x14ac:dyDescent="0.3">
      <c r="A491" t="s">
        <v>609</v>
      </c>
      <c r="B491" t="s">
        <v>610</v>
      </c>
      <c r="C491" t="s">
        <v>611</v>
      </c>
      <c r="D491" t="s">
        <v>612</v>
      </c>
      <c r="E491" t="s">
        <v>613</v>
      </c>
      <c r="F491" t="s">
        <v>614</v>
      </c>
      <c r="G491" t="s">
        <v>702</v>
      </c>
      <c r="H491" t="s">
        <v>57</v>
      </c>
      <c r="I491" t="s">
        <v>703</v>
      </c>
      <c r="J491" t="s">
        <v>58</v>
      </c>
      <c r="K491" t="s">
        <v>704</v>
      </c>
      <c r="L491" t="s">
        <v>59</v>
      </c>
      <c r="M491" t="s">
        <v>740</v>
      </c>
      <c r="N491" t="s">
        <v>130</v>
      </c>
      <c r="O491" t="s">
        <v>618</v>
      </c>
      <c r="P491" t="s">
        <v>305</v>
      </c>
      <c r="Q491" t="s">
        <v>1027</v>
      </c>
      <c r="R491" t="s">
        <v>1090</v>
      </c>
      <c r="S491" t="s">
        <v>310</v>
      </c>
      <c r="T491" t="s">
        <v>311</v>
      </c>
      <c r="U491" t="s">
        <v>1601</v>
      </c>
      <c r="V491" t="s">
        <v>35</v>
      </c>
      <c r="W491" t="s">
        <v>65</v>
      </c>
      <c r="X491" t="s">
        <v>89</v>
      </c>
    </row>
    <row r="492" spans="1:24" x14ac:dyDescent="0.3">
      <c r="A492" t="s">
        <v>609</v>
      </c>
      <c r="B492" t="s">
        <v>610</v>
      </c>
      <c r="C492" t="s">
        <v>611</v>
      </c>
      <c r="D492" t="s">
        <v>612</v>
      </c>
      <c r="E492" t="s">
        <v>613</v>
      </c>
      <c r="F492" t="s">
        <v>614</v>
      </c>
      <c r="G492" t="s">
        <v>702</v>
      </c>
      <c r="H492" t="s">
        <v>57</v>
      </c>
      <c r="I492" t="s">
        <v>703</v>
      </c>
      <c r="J492" t="s">
        <v>58</v>
      </c>
      <c r="K492" t="s">
        <v>704</v>
      </c>
      <c r="L492" t="s">
        <v>59</v>
      </c>
      <c r="M492" t="s">
        <v>740</v>
      </c>
      <c r="N492" t="s">
        <v>130</v>
      </c>
      <c r="O492" t="s">
        <v>618</v>
      </c>
      <c r="P492" t="s">
        <v>305</v>
      </c>
      <c r="Q492" t="s">
        <v>1027</v>
      </c>
      <c r="R492" t="s">
        <v>1090</v>
      </c>
      <c r="S492" t="s">
        <v>312</v>
      </c>
      <c r="T492" t="s">
        <v>313</v>
      </c>
      <c r="U492" t="s">
        <v>1602</v>
      </c>
      <c r="V492" t="s">
        <v>35</v>
      </c>
      <c r="W492" t="s">
        <v>65</v>
      </c>
      <c r="X492" t="s">
        <v>89</v>
      </c>
    </row>
    <row r="493" spans="1:24" x14ac:dyDescent="0.3">
      <c r="A493" t="s">
        <v>609</v>
      </c>
      <c r="B493" t="s">
        <v>610</v>
      </c>
      <c r="C493" t="s">
        <v>611</v>
      </c>
      <c r="D493" t="s">
        <v>612</v>
      </c>
      <c r="E493" t="s">
        <v>613</v>
      </c>
      <c r="F493" t="s">
        <v>614</v>
      </c>
      <c r="G493" t="s">
        <v>702</v>
      </c>
      <c r="H493" t="s">
        <v>57</v>
      </c>
      <c r="I493" t="s">
        <v>703</v>
      </c>
      <c r="J493" t="s">
        <v>58</v>
      </c>
      <c r="K493" t="s">
        <v>704</v>
      </c>
      <c r="L493" t="s">
        <v>59</v>
      </c>
      <c r="M493" t="s">
        <v>740</v>
      </c>
      <c r="N493" t="s">
        <v>130</v>
      </c>
      <c r="O493" t="s">
        <v>618</v>
      </c>
      <c r="P493" t="s">
        <v>305</v>
      </c>
      <c r="Q493" t="s">
        <v>1027</v>
      </c>
      <c r="R493" t="s">
        <v>1090</v>
      </c>
      <c r="S493" t="s">
        <v>314</v>
      </c>
      <c r="T493" t="s">
        <v>315</v>
      </c>
      <c r="U493" t="s">
        <v>1603</v>
      </c>
      <c r="V493" t="s">
        <v>35</v>
      </c>
      <c r="W493" t="s">
        <v>65</v>
      </c>
      <c r="X493" t="s">
        <v>89</v>
      </c>
    </row>
    <row r="494" spans="1:24" x14ac:dyDescent="0.3">
      <c r="A494" t="s">
        <v>609</v>
      </c>
      <c r="B494" t="s">
        <v>610</v>
      </c>
      <c r="C494" t="s">
        <v>611</v>
      </c>
      <c r="D494" t="s">
        <v>612</v>
      </c>
      <c r="E494" t="s">
        <v>613</v>
      </c>
      <c r="F494" t="s">
        <v>614</v>
      </c>
      <c r="G494" t="s">
        <v>702</v>
      </c>
      <c r="H494" t="s">
        <v>57</v>
      </c>
      <c r="I494" t="s">
        <v>703</v>
      </c>
      <c r="J494" t="s">
        <v>58</v>
      </c>
      <c r="K494" t="s">
        <v>704</v>
      </c>
      <c r="L494" t="s">
        <v>59</v>
      </c>
      <c r="M494" t="s">
        <v>740</v>
      </c>
      <c r="N494" t="s">
        <v>130</v>
      </c>
      <c r="O494" t="s">
        <v>618</v>
      </c>
      <c r="P494" t="s">
        <v>305</v>
      </c>
      <c r="Q494" t="s">
        <v>1027</v>
      </c>
      <c r="R494" t="s">
        <v>1090</v>
      </c>
      <c r="S494" t="s">
        <v>316</v>
      </c>
      <c r="T494" t="s">
        <v>317</v>
      </c>
      <c r="U494" t="s">
        <v>1604</v>
      </c>
      <c r="V494" t="s">
        <v>35</v>
      </c>
      <c r="W494" t="s">
        <v>65</v>
      </c>
      <c r="X494" t="s">
        <v>89</v>
      </c>
    </row>
    <row r="495" spans="1:24" x14ac:dyDescent="0.3">
      <c r="A495" t="s">
        <v>609</v>
      </c>
      <c r="B495" t="s">
        <v>610</v>
      </c>
      <c r="C495" t="s">
        <v>611</v>
      </c>
      <c r="D495" t="s">
        <v>612</v>
      </c>
      <c r="E495" t="s">
        <v>613</v>
      </c>
      <c r="F495" t="s">
        <v>614</v>
      </c>
      <c r="G495" t="s">
        <v>702</v>
      </c>
      <c r="H495" t="s">
        <v>57</v>
      </c>
      <c r="I495" t="s">
        <v>703</v>
      </c>
      <c r="J495" t="s">
        <v>58</v>
      </c>
      <c r="K495" t="s">
        <v>704</v>
      </c>
      <c r="L495" t="s">
        <v>59</v>
      </c>
      <c r="M495" t="s">
        <v>740</v>
      </c>
      <c r="N495" t="s">
        <v>130</v>
      </c>
      <c r="O495" t="s">
        <v>618</v>
      </c>
      <c r="P495" t="s">
        <v>305</v>
      </c>
      <c r="Q495" t="s">
        <v>1027</v>
      </c>
      <c r="R495" t="s">
        <v>1090</v>
      </c>
      <c r="S495" t="s">
        <v>318</v>
      </c>
      <c r="T495" t="s">
        <v>319</v>
      </c>
      <c r="U495" t="s">
        <v>1605</v>
      </c>
      <c r="V495" t="s">
        <v>35</v>
      </c>
      <c r="W495" t="s">
        <v>65</v>
      </c>
      <c r="X495" t="s">
        <v>89</v>
      </c>
    </row>
    <row r="496" spans="1:24" x14ac:dyDescent="0.3">
      <c r="A496" t="s">
        <v>609</v>
      </c>
      <c r="B496" t="s">
        <v>610</v>
      </c>
      <c r="C496" t="s">
        <v>611</v>
      </c>
      <c r="D496" t="s">
        <v>612</v>
      </c>
      <c r="E496" t="s">
        <v>613</v>
      </c>
      <c r="F496" t="s">
        <v>614</v>
      </c>
      <c r="G496" t="s">
        <v>702</v>
      </c>
      <c r="H496" t="s">
        <v>57</v>
      </c>
      <c r="I496" t="s">
        <v>703</v>
      </c>
      <c r="J496" t="s">
        <v>58</v>
      </c>
      <c r="K496" t="s">
        <v>704</v>
      </c>
      <c r="L496" t="s">
        <v>59</v>
      </c>
      <c r="M496" t="s">
        <v>740</v>
      </c>
      <c r="N496" t="s">
        <v>130</v>
      </c>
      <c r="O496" t="s">
        <v>618</v>
      </c>
      <c r="P496" t="s">
        <v>305</v>
      </c>
      <c r="Q496" t="s">
        <v>1027</v>
      </c>
      <c r="R496" t="s">
        <v>1090</v>
      </c>
      <c r="S496" t="s">
        <v>320</v>
      </c>
      <c r="T496" t="s">
        <v>321</v>
      </c>
      <c r="U496" t="s">
        <v>1606</v>
      </c>
      <c r="V496" t="s">
        <v>35</v>
      </c>
      <c r="W496" t="s">
        <v>65</v>
      </c>
      <c r="X496" t="s">
        <v>89</v>
      </c>
    </row>
    <row r="497" spans="1:24" x14ac:dyDescent="0.3">
      <c r="A497" t="s">
        <v>609</v>
      </c>
      <c r="B497" t="s">
        <v>610</v>
      </c>
      <c r="C497" t="s">
        <v>611</v>
      </c>
      <c r="D497" t="s">
        <v>612</v>
      </c>
      <c r="E497" t="s">
        <v>613</v>
      </c>
      <c r="F497" t="s">
        <v>614</v>
      </c>
      <c r="G497" t="s">
        <v>702</v>
      </c>
      <c r="H497" t="s">
        <v>57</v>
      </c>
      <c r="I497" t="s">
        <v>703</v>
      </c>
      <c r="J497" t="s">
        <v>58</v>
      </c>
      <c r="K497" t="s">
        <v>704</v>
      </c>
      <c r="L497" t="s">
        <v>59</v>
      </c>
      <c r="M497" t="s">
        <v>740</v>
      </c>
      <c r="N497" t="s">
        <v>130</v>
      </c>
      <c r="O497" t="s">
        <v>618</v>
      </c>
      <c r="P497" t="s">
        <v>305</v>
      </c>
      <c r="Q497" t="s">
        <v>1027</v>
      </c>
      <c r="R497" t="s">
        <v>1090</v>
      </c>
      <c r="S497" t="s">
        <v>323</v>
      </c>
      <c r="T497" t="s">
        <v>324</v>
      </c>
      <c r="U497" t="s">
        <v>1607</v>
      </c>
      <c r="V497" t="s">
        <v>35</v>
      </c>
      <c r="W497" t="s">
        <v>65</v>
      </c>
      <c r="X497" t="s">
        <v>89</v>
      </c>
    </row>
    <row r="498" spans="1:24" x14ac:dyDescent="0.3">
      <c r="A498" t="s">
        <v>609</v>
      </c>
      <c r="B498" t="s">
        <v>610</v>
      </c>
      <c r="C498" t="s">
        <v>611</v>
      </c>
      <c r="D498" t="s">
        <v>612</v>
      </c>
      <c r="E498" t="s">
        <v>613</v>
      </c>
      <c r="F498" t="s">
        <v>614</v>
      </c>
      <c r="G498" t="s">
        <v>702</v>
      </c>
      <c r="H498" t="s">
        <v>57</v>
      </c>
      <c r="I498" t="s">
        <v>703</v>
      </c>
      <c r="J498" t="s">
        <v>58</v>
      </c>
      <c r="K498" t="s">
        <v>704</v>
      </c>
      <c r="L498" t="s">
        <v>59</v>
      </c>
      <c r="M498" t="s">
        <v>740</v>
      </c>
      <c r="N498" t="s">
        <v>130</v>
      </c>
      <c r="O498" t="s">
        <v>618</v>
      </c>
      <c r="P498" t="s">
        <v>305</v>
      </c>
      <c r="Q498" t="s">
        <v>1027</v>
      </c>
      <c r="R498" t="s">
        <v>1090</v>
      </c>
      <c r="S498" t="s">
        <v>1608</v>
      </c>
      <c r="T498" t="s">
        <v>1609</v>
      </c>
      <c r="U498" t="s">
        <v>1610</v>
      </c>
      <c r="V498" t="s">
        <v>35</v>
      </c>
      <c r="W498" t="s">
        <v>65</v>
      </c>
      <c r="X498" t="s">
        <v>89</v>
      </c>
    </row>
    <row r="499" spans="1:24" x14ac:dyDescent="0.3">
      <c r="A499" t="s">
        <v>609</v>
      </c>
      <c r="B499" t="s">
        <v>610</v>
      </c>
      <c r="C499" t="s">
        <v>611</v>
      </c>
      <c r="D499" t="s">
        <v>612</v>
      </c>
      <c r="E499" t="s">
        <v>613</v>
      </c>
      <c r="F499" t="s">
        <v>614</v>
      </c>
      <c r="G499" t="s">
        <v>702</v>
      </c>
      <c r="H499" t="s">
        <v>57</v>
      </c>
      <c r="I499" t="s">
        <v>703</v>
      </c>
      <c r="J499" t="s">
        <v>58</v>
      </c>
      <c r="K499" t="s">
        <v>704</v>
      </c>
      <c r="L499" t="s">
        <v>59</v>
      </c>
      <c r="M499" t="s">
        <v>740</v>
      </c>
      <c r="N499" t="s">
        <v>130</v>
      </c>
      <c r="O499" t="s">
        <v>618</v>
      </c>
      <c r="P499" t="s">
        <v>305</v>
      </c>
      <c r="Q499" t="s">
        <v>1027</v>
      </c>
      <c r="R499" t="s">
        <v>1090</v>
      </c>
      <c r="S499" t="s">
        <v>325</v>
      </c>
      <c r="T499" t="s">
        <v>326</v>
      </c>
      <c r="U499" t="s">
        <v>1611</v>
      </c>
      <c r="V499" t="s">
        <v>35</v>
      </c>
      <c r="W499" t="s">
        <v>65</v>
      </c>
      <c r="X499" t="s">
        <v>89</v>
      </c>
    </row>
    <row r="500" spans="1:24" x14ac:dyDescent="0.3">
      <c r="A500" t="s">
        <v>609</v>
      </c>
      <c r="B500" t="s">
        <v>610</v>
      </c>
      <c r="C500" t="s">
        <v>611</v>
      </c>
      <c r="D500" t="s">
        <v>612</v>
      </c>
      <c r="E500" t="s">
        <v>613</v>
      </c>
      <c r="F500" t="s">
        <v>614</v>
      </c>
      <c r="G500" t="s">
        <v>702</v>
      </c>
      <c r="H500" t="s">
        <v>57</v>
      </c>
      <c r="I500" t="s">
        <v>703</v>
      </c>
      <c r="J500" t="s">
        <v>58</v>
      </c>
      <c r="K500" t="s">
        <v>704</v>
      </c>
      <c r="L500" t="s">
        <v>59</v>
      </c>
      <c r="M500" t="s">
        <v>740</v>
      </c>
      <c r="N500" t="s">
        <v>130</v>
      </c>
      <c r="O500" t="s">
        <v>741</v>
      </c>
      <c r="P500" t="s">
        <v>131</v>
      </c>
      <c r="Q500" t="s">
        <v>742</v>
      </c>
      <c r="R500" t="s">
        <v>132</v>
      </c>
      <c r="S500" t="s">
        <v>327</v>
      </c>
      <c r="T500" t="s">
        <v>133</v>
      </c>
      <c r="U500" t="s">
        <v>134</v>
      </c>
      <c r="V500" t="s">
        <v>35</v>
      </c>
      <c r="W500" t="s">
        <v>65</v>
      </c>
      <c r="X500" t="s">
        <v>66</v>
      </c>
    </row>
    <row r="501" spans="1:24" x14ac:dyDescent="0.3">
      <c r="A501" t="s">
        <v>609</v>
      </c>
      <c r="B501" t="s">
        <v>610</v>
      </c>
      <c r="C501" t="s">
        <v>611</v>
      </c>
      <c r="D501" t="s">
        <v>612</v>
      </c>
      <c r="E501" t="s">
        <v>613</v>
      </c>
      <c r="F501" t="s">
        <v>614</v>
      </c>
      <c r="G501" t="s">
        <v>702</v>
      </c>
      <c r="H501" t="s">
        <v>57</v>
      </c>
      <c r="I501" t="s">
        <v>703</v>
      </c>
      <c r="J501" t="s">
        <v>58</v>
      </c>
      <c r="K501" t="s">
        <v>704</v>
      </c>
      <c r="L501" t="s">
        <v>59</v>
      </c>
      <c r="M501" t="s">
        <v>740</v>
      </c>
      <c r="N501" t="s">
        <v>130</v>
      </c>
      <c r="O501" t="s">
        <v>741</v>
      </c>
      <c r="P501" t="s">
        <v>131</v>
      </c>
      <c r="Q501" t="s">
        <v>742</v>
      </c>
      <c r="R501" t="s">
        <v>132</v>
      </c>
      <c r="S501" t="s">
        <v>1291</v>
      </c>
      <c r="T501" t="s">
        <v>1292</v>
      </c>
      <c r="U501" t="s">
        <v>1612</v>
      </c>
      <c r="V501" t="s">
        <v>35</v>
      </c>
      <c r="W501" t="s">
        <v>65</v>
      </c>
      <c r="X501" t="s">
        <v>66</v>
      </c>
    </row>
    <row r="502" spans="1:24" x14ac:dyDescent="0.3">
      <c r="A502" t="s">
        <v>609</v>
      </c>
      <c r="B502" t="s">
        <v>610</v>
      </c>
      <c r="C502" t="s">
        <v>611</v>
      </c>
      <c r="D502" t="s">
        <v>612</v>
      </c>
      <c r="E502" t="s">
        <v>613</v>
      </c>
      <c r="F502" t="s">
        <v>614</v>
      </c>
      <c r="G502" t="s">
        <v>702</v>
      </c>
      <c r="H502" t="s">
        <v>57</v>
      </c>
      <c r="I502" t="s">
        <v>703</v>
      </c>
      <c r="J502" t="s">
        <v>58</v>
      </c>
      <c r="K502" t="s">
        <v>704</v>
      </c>
      <c r="L502" t="s">
        <v>59</v>
      </c>
      <c r="M502" t="s">
        <v>740</v>
      </c>
      <c r="N502" t="s">
        <v>130</v>
      </c>
      <c r="O502" t="s">
        <v>741</v>
      </c>
      <c r="P502" t="s">
        <v>131</v>
      </c>
      <c r="Q502" t="s">
        <v>742</v>
      </c>
      <c r="R502" t="s">
        <v>132</v>
      </c>
      <c r="S502" t="s">
        <v>286</v>
      </c>
      <c r="T502" t="s">
        <v>99</v>
      </c>
      <c r="U502" t="s">
        <v>141</v>
      </c>
      <c r="V502" t="s">
        <v>35</v>
      </c>
      <c r="W502" t="s">
        <v>65</v>
      </c>
      <c r="X502" t="s">
        <v>66</v>
      </c>
    </row>
    <row r="503" spans="1:24" x14ac:dyDescent="0.3">
      <c r="A503" t="s">
        <v>609</v>
      </c>
      <c r="B503" t="s">
        <v>610</v>
      </c>
      <c r="C503" t="s">
        <v>611</v>
      </c>
      <c r="D503" t="s">
        <v>612</v>
      </c>
      <c r="E503" t="s">
        <v>613</v>
      </c>
      <c r="F503" t="s">
        <v>614</v>
      </c>
      <c r="G503" t="s">
        <v>702</v>
      </c>
      <c r="H503" t="s">
        <v>57</v>
      </c>
      <c r="I503" t="s">
        <v>703</v>
      </c>
      <c r="J503" t="s">
        <v>58</v>
      </c>
      <c r="K503" t="s">
        <v>704</v>
      </c>
      <c r="L503" t="s">
        <v>59</v>
      </c>
      <c r="M503" t="s">
        <v>740</v>
      </c>
      <c r="N503" t="s">
        <v>130</v>
      </c>
      <c r="O503" t="s">
        <v>741</v>
      </c>
      <c r="P503" t="s">
        <v>131</v>
      </c>
      <c r="Q503" t="s">
        <v>775</v>
      </c>
      <c r="R503" t="s">
        <v>142</v>
      </c>
      <c r="S503" t="s">
        <v>328</v>
      </c>
      <c r="T503" t="s">
        <v>143</v>
      </c>
      <c r="U503" t="s">
        <v>144</v>
      </c>
      <c r="V503" t="s">
        <v>35</v>
      </c>
      <c r="W503" t="s">
        <v>65</v>
      </c>
      <c r="X503" t="s">
        <v>66</v>
      </c>
    </row>
    <row r="504" spans="1:24" x14ac:dyDescent="0.3">
      <c r="A504" t="s">
        <v>609</v>
      </c>
      <c r="B504" t="s">
        <v>610</v>
      </c>
      <c r="C504" t="s">
        <v>611</v>
      </c>
      <c r="D504" t="s">
        <v>612</v>
      </c>
      <c r="E504" t="s">
        <v>613</v>
      </c>
      <c r="F504" t="s">
        <v>614</v>
      </c>
      <c r="G504" t="s">
        <v>702</v>
      </c>
      <c r="H504" t="s">
        <v>57</v>
      </c>
      <c r="I504" t="s">
        <v>703</v>
      </c>
      <c r="J504" t="s">
        <v>58</v>
      </c>
      <c r="K504" t="s">
        <v>704</v>
      </c>
      <c r="L504" t="s">
        <v>59</v>
      </c>
      <c r="M504" t="s">
        <v>740</v>
      </c>
      <c r="N504" t="s">
        <v>130</v>
      </c>
      <c r="O504" t="s">
        <v>741</v>
      </c>
      <c r="P504" t="s">
        <v>131</v>
      </c>
      <c r="Q504" t="s">
        <v>775</v>
      </c>
      <c r="R504" t="s">
        <v>142</v>
      </c>
      <c r="S504" t="s">
        <v>296</v>
      </c>
      <c r="T504" t="s">
        <v>266</v>
      </c>
      <c r="U504" t="s">
        <v>267</v>
      </c>
      <c r="V504" t="s">
        <v>35</v>
      </c>
      <c r="W504" t="s">
        <v>65</v>
      </c>
      <c r="X504" t="s">
        <v>66</v>
      </c>
    </row>
    <row r="505" spans="1:24" x14ac:dyDescent="0.3">
      <c r="A505" t="s">
        <v>609</v>
      </c>
      <c r="B505" t="s">
        <v>610</v>
      </c>
      <c r="C505" t="s">
        <v>611</v>
      </c>
      <c r="D505" t="s">
        <v>612</v>
      </c>
      <c r="E505" t="s">
        <v>613</v>
      </c>
      <c r="F505" t="s">
        <v>614</v>
      </c>
      <c r="G505" t="s">
        <v>702</v>
      </c>
      <c r="H505" t="s">
        <v>57</v>
      </c>
      <c r="I505" t="s">
        <v>703</v>
      </c>
      <c r="J505" t="s">
        <v>58</v>
      </c>
      <c r="K505" t="s">
        <v>704</v>
      </c>
      <c r="L505" t="s">
        <v>59</v>
      </c>
      <c r="M505" t="s">
        <v>740</v>
      </c>
      <c r="N505" t="s">
        <v>130</v>
      </c>
      <c r="O505" t="s">
        <v>741</v>
      </c>
      <c r="P505" t="s">
        <v>131</v>
      </c>
      <c r="Q505" t="s">
        <v>1091</v>
      </c>
      <c r="R505" t="s">
        <v>147</v>
      </c>
      <c r="S505" t="s">
        <v>329</v>
      </c>
      <c r="T505" t="s">
        <v>148</v>
      </c>
      <c r="U505" t="s">
        <v>149</v>
      </c>
      <c r="V505" t="s">
        <v>35</v>
      </c>
      <c r="W505" t="s">
        <v>65</v>
      </c>
      <c r="X505" t="s">
        <v>66</v>
      </c>
    </row>
    <row r="506" spans="1:24" x14ac:dyDescent="0.3">
      <c r="A506" t="s">
        <v>609</v>
      </c>
      <c r="B506" t="s">
        <v>610</v>
      </c>
      <c r="C506" t="s">
        <v>611</v>
      </c>
      <c r="D506" t="s">
        <v>612</v>
      </c>
      <c r="E506" t="s">
        <v>613</v>
      </c>
      <c r="F506" t="s">
        <v>614</v>
      </c>
      <c r="G506" t="s">
        <v>702</v>
      </c>
      <c r="H506" t="s">
        <v>57</v>
      </c>
      <c r="I506" t="s">
        <v>703</v>
      </c>
      <c r="J506" t="s">
        <v>58</v>
      </c>
      <c r="K506" t="s">
        <v>704</v>
      </c>
      <c r="L506" t="s">
        <v>59</v>
      </c>
      <c r="M506" t="s">
        <v>740</v>
      </c>
      <c r="N506" t="s">
        <v>130</v>
      </c>
      <c r="O506" t="s">
        <v>741</v>
      </c>
      <c r="P506" t="s">
        <v>131</v>
      </c>
      <c r="Q506" t="s">
        <v>1091</v>
      </c>
      <c r="R506" t="s">
        <v>147</v>
      </c>
      <c r="S506" t="s">
        <v>330</v>
      </c>
      <c r="T506" t="s">
        <v>270</v>
      </c>
      <c r="U506" t="s">
        <v>271</v>
      </c>
      <c r="V506" t="s">
        <v>35</v>
      </c>
      <c r="W506" t="s">
        <v>65</v>
      </c>
      <c r="X506" t="s">
        <v>66</v>
      </c>
    </row>
    <row r="507" spans="1:24" x14ac:dyDescent="0.3">
      <c r="A507" t="s">
        <v>609</v>
      </c>
      <c r="B507" t="s">
        <v>610</v>
      </c>
      <c r="C507" t="s">
        <v>611</v>
      </c>
      <c r="D507" t="s">
        <v>612</v>
      </c>
      <c r="E507" t="s">
        <v>613</v>
      </c>
      <c r="F507" t="s">
        <v>614</v>
      </c>
      <c r="G507" t="s">
        <v>702</v>
      </c>
      <c r="H507" t="s">
        <v>57</v>
      </c>
      <c r="I507" t="s">
        <v>703</v>
      </c>
      <c r="J507" t="s">
        <v>58</v>
      </c>
      <c r="K507" t="s">
        <v>704</v>
      </c>
      <c r="L507" t="s">
        <v>59</v>
      </c>
      <c r="M507" t="s">
        <v>740</v>
      </c>
      <c r="N507" t="s">
        <v>130</v>
      </c>
      <c r="O507" t="s">
        <v>741</v>
      </c>
      <c r="P507" t="s">
        <v>131</v>
      </c>
      <c r="Q507" t="s">
        <v>1092</v>
      </c>
      <c r="R507" t="s">
        <v>152</v>
      </c>
      <c r="S507" t="s">
        <v>327</v>
      </c>
      <c r="T507" t="s">
        <v>133</v>
      </c>
      <c r="U507" t="s">
        <v>275</v>
      </c>
      <c r="V507" t="s">
        <v>35</v>
      </c>
      <c r="W507" t="s">
        <v>65</v>
      </c>
      <c r="X507" t="s">
        <v>66</v>
      </c>
    </row>
    <row r="508" spans="1:24" x14ac:dyDescent="0.3">
      <c r="A508" t="s">
        <v>609</v>
      </c>
      <c r="B508" t="s">
        <v>610</v>
      </c>
      <c r="C508" t="s">
        <v>611</v>
      </c>
      <c r="D508" t="s">
        <v>612</v>
      </c>
      <c r="E508" t="s">
        <v>613</v>
      </c>
      <c r="F508" t="s">
        <v>614</v>
      </c>
      <c r="G508" t="s">
        <v>702</v>
      </c>
      <c r="H508" t="s">
        <v>57</v>
      </c>
      <c r="I508" t="s">
        <v>703</v>
      </c>
      <c r="J508" t="s">
        <v>58</v>
      </c>
      <c r="K508" t="s">
        <v>704</v>
      </c>
      <c r="L508" t="s">
        <v>59</v>
      </c>
      <c r="M508" t="s">
        <v>740</v>
      </c>
      <c r="N508" t="s">
        <v>130</v>
      </c>
      <c r="O508" t="s">
        <v>741</v>
      </c>
      <c r="P508" t="s">
        <v>131</v>
      </c>
      <c r="Q508" t="s">
        <v>1092</v>
      </c>
      <c r="R508" t="s">
        <v>152</v>
      </c>
      <c r="S508" t="s">
        <v>331</v>
      </c>
      <c r="T508" t="s">
        <v>153</v>
      </c>
      <c r="U508" t="s">
        <v>154</v>
      </c>
      <c r="V508" t="s">
        <v>35</v>
      </c>
      <c r="W508" t="s">
        <v>65</v>
      </c>
      <c r="X508" t="s">
        <v>66</v>
      </c>
    </row>
    <row r="509" spans="1:24" x14ac:dyDescent="0.3">
      <c r="A509" t="s">
        <v>609</v>
      </c>
      <c r="B509" t="s">
        <v>610</v>
      </c>
      <c r="C509" t="s">
        <v>611</v>
      </c>
      <c r="D509" t="s">
        <v>612</v>
      </c>
      <c r="E509" t="s">
        <v>613</v>
      </c>
      <c r="F509" t="s">
        <v>614</v>
      </c>
      <c r="G509" t="s">
        <v>702</v>
      </c>
      <c r="H509" t="s">
        <v>57</v>
      </c>
      <c r="I509" t="s">
        <v>703</v>
      </c>
      <c r="J509" t="s">
        <v>58</v>
      </c>
      <c r="K509" t="s">
        <v>957</v>
      </c>
      <c r="L509" t="s">
        <v>332</v>
      </c>
      <c r="M509" t="s">
        <v>958</v>
      </c>
      <c r="N509" t="s">
        <v>333</v>
      </c>
      <c r="O509" t="s">
        <v>1093</v>
      </c>
      <c r="P509" t="s">
        <v>1094</v>
      </c>
      <c r="Q509" t="s">
        <v>647</v>
      </c>
      <c r="R509" t="s">
        <v>1095</v>
      </c>
      <c r="S509" t="s">
        <v>290</v>
      </c>
      <c r="T509" t="s">
        <v>293</v>
      </c>
      <c r="U509" t="s">
        <v>1613</v>
      </c>
      <c r="V509" t="s">
        <v>35</v>
      </c>
      <c r="W509" t="s">
        <v>65</v>
      </c>
      <c r="X509" t="s">
        <v>66</v>
      </c>
    </row>
    <row r="510" spans="1:24" x14ac:dyDescent="0.3">
      <c r="A510" t="s">
        <v>609</v>
      </c>
      <c r="B510" t="s">
        <v>610</v>
      </c>
      <c r="C510" t="s">
        <v>611</v>
      </c>
      <c r="D510" t="s">
        <v>612</v>
      </c>
      <c r="E510" t="s">
        <v>613</v>
      </c>
      <c r="F510" t="s">
        <v>614</v>
      </c>
      <c r="G510" t="s">
        <v>702</v>
      </c>
      <c r="H510" t="s">
        <v>57</v>
      </c>
      <c r="I510" t="s">
        <v>703</v>
      </c>
      <c r="J510" t="s">
        <v>58</v>
      </c>
      <c r="K510" t="s">
        <v>781</v>
      </c>
      <c r="L510" t="s">
        <v>79</v>
      </c>
      <c r="M510" t="s">
        <v>782</v>
      </c>
      <c r="N510" t="s">
        <v>80</v>
      </c>
      <c r="O510" t="s">
        <v>791</v>
      </c>
      <c r="P510" t="s">
        <v>116</v>
      </c>
      <c r="Q510" t="s">
        <v>647</v>
      </c>
      <c r="R510" t="s">
        <v>792</v>
      </c>
      <c r="S510" t="s">
        <v>281</v>
      </c>
      <c r="T510" t="s">
        <v>33</v>
      </c>
      <c r="U510" t="s">
        <v>117</v>
      </c>
      <c r="V510" t="s">
        <v>35</v>
      </c>
      <c r="W510" t="s">
        <v>83</v>
      </c>
      <c r="X510" t="s">
        <v>84</v>
      </c>
    </row>
    <row r="511" spans="1:24" x14ac:dyDescent="0.3">
      <c r="A511" t="s">
        <v>609</v>
      </c>
      <c r="B511" t="s">
        <v>610</v>
      </c>
      <c r="C511" t="s">
        <v>611</v>
      </c>
      <c r="D511" t="s">
        <v>612</v>
      </c>
      <c r="E511" t="s">
        <v>613</v>
      </c>
      <c r="F511" t="s">
        <v>614</v>
      </c>
      <c r="G511" t="s">
        <v>702</v>
      </c>
      <c r="H511" t="s">
        <v>57</v>
      </c>
      <c r="I511" t="s">
        <v>703</v>
      </c>
      <c r="J511" t="s">
        <v>58</v>
      </c>
      <c r="K511" t="s">
        <v>781</v>
      </c>
      <c r="L511" t="s">
        <v>79</v>
      </c>
      <c r="M511" t="s">
        <v>782</v>
      </c>
      <c r="N511" t="s">
        <v>80</v>
      </c>
      <c r="O511" t="s">
        <v>791</v>
      </c>
      <c r="P511" t="s">
        <v>116</v>
      </c>
      <c r="Q511" t="s">
        <v>647</v>
      </c>
      <c r="R511" t="s">
        <v>792</v>
      </c>
      <c r="S511" t="s">
        <v>284</v>
      </c>
      <c r="T511" t="s">
        <v>41</v>
      </c>
      <c r="U511" t="s">
        <v>164</v>
      </c>
      <c r="V511" t="s">
        <v>35</v>
      </c>
      <c r="W511" t="s">
        <v>83</v>
      </c>
      <c r="X511" t="s">
        <v>84</v>
      </c>
    </row>
    <row r="512" spans="1:24" x14ac:dyDescent="0.3">
      <c r="A512" t="s">
        <v>609</v>
      </c>
      <c r="B512" t="s">
        <v>610</v>
      </c>
      <c r="C512" t="s">
        <v>611</v>
      </c>
      <c r="D512" t="s">
        <v>612</v>
      </c>
      <c r="E512" t="s">
        <v>613</v>
      </c>
      <c r="F512" t="s">
        <v>614</v>
      </c>
      <c r="G512" t="s">
        <v>702</v>
      </c>
      <c r="H512" t="s">
        <v>57</v>
      </c>
      <c r="I512" t="s">
        <v>1105</v>
      </c>
      <c r="J512" t="s">
        <v>119</v>
      </c>
      <c r="K512" t="s">
        <v>967</v>
      </c>
      <c r="L512" t="s">
        <v>120</v>
      </c>
      <c r="M512" t="s">
        <v>1106</v>
      </c>
      <c r="N512" t="s">
        <v>121</v>
      </c>
      <c r="O512" t="s">
        <v>791</v>
      </c>
      <c r="P512" t="s">
        <v>127</v>
      </c>
      <c r="Q512" t="s">
        <v>647</v>
      </c>
      <c r="R512" t="s">
        <v>128</v>
      </c>
      <c r="S512" t="s">
        <v>281</v>
      </c>
      <c r="T512" t="s">
        <v>33</v>
      </c>
      <c r="U512" t="s">
        <v>278</v>
      </c>
      <c r="V512" t="s">
        <v>35</v>
      </c>
      <c r="W512" t="s">
        <v>83</v>
      </c>
      <c r="X512" t="s">
        <v>97</v>
      </c>
    </row>
    <row r="513" spans="1:24" x14ac:dyDescent="0.3">
      <c r="A513" t="s">
        <v>609</v>
      </c>
      <c r="B513" t="s">
        <v>610</v>
      </c>
      <c r="C513" t="s">
        <v>611</v>
      </c>
      <c r="D513" t="s">
        <v>612</v>
      </c>
      <c r="E513" t="s">
        <v>613</v>
      </c>
      <c r="F513" t="s">
        <v>614</v>
      </c>
      <c r="G513" t="s">
        <v>702</v>
      </c>
      <c r="H513" t="s">
        <v>57</v>
      </c>
      <c r="I513" t="s">
        <v>1105</v>
      </c>
      <c r="J513" t="s">
        <v>119</v>
      </c>
      <c r="K513" t="s">
        <v>967</v>
      </c>
      <c r="L513" t="s">
        <v>120</v>
      </c>
      <c r="M513" t="s">
        <v>1106</v>
      </c>
      <c r="N513" t="s">
        <v>121</v>
      </c>
      <c r="O513" t="s">
        <v>791</v>
      </c>
      <c r="P513" t="s">
        <v>127</v>
      </c>
      <c r="Q513" t="s">
        <v>647</v>
      </c>
      <c r="R513" t="s">
        <v>128</v>
      </c>
      <c r="S513" t="s">
        <v>284</v>
      </c>
      <c r="T513" t="s">
        <v>41</v>
      </c>
      <c r="U513" t="s">
        <v>364</v>
      </c>
      <c r="V513" t="s">
        <v>35</v>
      </c>
      <c r="W513" t="s">
        <v>83</v>
      </c>
      <c r="X513" t="s">
        <v>97</v>
      </c>
    </row>
    <row r="514" spans="1:24" x14ac:dyDescent="0.3">
      <c r="A514" t="s">
        <v>609</v>
      </c>
      <c r="B514" t="s">
        <v>610</v>
      </c>
      <c r="C514" t="s">
        <v>611</v>
      </c>
      <c r="D514" t="s">
        <v>612</v>
      </c>
      <c r="E514" t="s">
        <v>613</v>
      </c>
      <c r="F514" t="s">
        <v>614</v>
      </c>
      <c r="G514" t="s">
        <v>702</v>
      </c>
      <c r="H514" t="s">
        <v>57</v>
      </c>
      <c r="I514" t="s">
        <v>1105</v>
      </c>
      <c r="J514" t="s">
        <v>119</v>
      </c>
      <c r="K514" t="s">
        <v>967</v>
      </c>
      <c r="L514" t="s">
        <v>120</v>
      </c>
      <c r="M514" t="s">
        <v>1106</v>
      </c>
      <c r="N514" t="s">
        <v>121</v>
      </c>
      <c r="O514" t="s">
        <v>706</v>
      </c>
      <c r="P514" t="s">
        <v>122</v>
      </c>
      <c r="Q514" t="s">
        <v>647</v>
      </c>
      <c r="R514" t="s">
        <v>123</v>
      </c>
      <c r="S514" t="s">
        <v>281</v>
      </c>
      <c r="T514" t="s">
        <v>33</v>
      </c>
      <c r="U514" t="s">
        <v>349</v>
      </c>
      <c r="V514" t="s">
        <v>35</v>
      </c>
      <c r="W514" t="s">
        <v>83</v>
      </c>
      <c r="X514" t="s">
        <v>97</v>
      </c>
    </row>
    <row r="515" spans="1:24" x14ac:dyDescent="0.3">
      <c r="A515" t="s">
        <v>609</v>
      </c>
      <c r="B515" t="s">
        <v>610</v>
      </c>
      <c r="C515" t="s">
        <v>611</v>
      </c>
      <c r="D515" t="s">
        <v>612</v>
      </c>
      <c r="E515" t="s">
        <v>613</v>
      </c>
      <c r="F515" t="s">
        <v>614</v>
      </c>
      <c r="G515" t="s">
        <v>702</v>
      </c>
      <c r="H515" t="s">
        <v>57</v>
      </c>
      <c r="I515" t="s">
        <v>1105</v>
      </c>
      <c r="J515" t="s">
        <v>119</v>
      </c>
      <c r="K515" t="s">
        <v>967</v>
      </c>
      <c r="L515" t="s">
        <v>120</v>
      </c>
      <c r="M515" t="s">
        <v>1106</v>
      </c>
      <c r="N515" t="s">
        <v>121</v>
      </c>
      <c r="O515" t="s">
        <v>706</v>
      </c>
      <c r="P515" t="s">
        <v>122</v>
      </c>
      <c r="Q515" t="s">
        <v>647</v>
      </c>
      <c r="R515" t="s">
        <v>123</v>
      </c>
      <c r="S515" t="s">
        <v>285</v>
      </c>
      <c r="T515" t="s">
        <v>55</v>
      </c>
      <c r="U515" t="s">
        <v>350</v>
      </c>
      <c r="V515" t="s">
        <v>35</v>
      </c>
      <c r="W515" t="s">
        <v>83</v>
      </c>
      <c r="X515" t="s">
        <v>97</v>
      </c>
    </row>
    <row r="516" spans="1:24" x14ac:dyDescent="0.3">
      <c r="A516" t="s">
        <v>609</v>
      </c>
      <c r="B516" t="s">
        <v>610</v>
      </c>
      <c r="C516" t="s">
        <v>611</v>
      </c>
      <c r="D516" t="s">
        <v>612</v>
      </c>
      <c r="E516" t="s">
        <v>613</v>
      </c>
      <c r="F516" t="s">
        <v>614</v>
      </c>
      <c r="G516" t="s">
        <v>702</v>
      </c>
      <c r="H516" t="s">
        <v>57</v>
      </c>
      <c r="I516" t="s">
        <v>1105</v>
      </c>
      <c r="J516" t="s">
        <v>119</v>
      </c>
      <c r="K516" t="s">
        <v>967</v>
      </c>
      <c r="L516" t="s">
        <v>120</v>
      </c>
      <c r="M516" t="s">
        <v>1106</v>
      </c>
      <c r="N516" t="s">
        <v>121</v>
      </c>
      <c r="O516" t="s">
        <v>706</v>
      </c>
      <c r="P516" t="s">
        <v>122</v>
      </c>
      <c r="Q516" t="s">
        <v>647</v>
      </c>
      <c r="R516" t="s">
        <v>123</v>
      </c>
      <c r="S516" t="s">
        <v>283</v>
      </c>
      <c r="T516" t="s">
        <v>250</v>
      </c>
      <c r="U516" t="s">
        <v>351</v>
      </c>
      <c r="V516" t="s">
        <v>35</v>
      </c>
      <c r="W516" t="s">
        <v>83</v>
      </c>
      <c r="X516" t="s">
        <v>97</v>
      </c>
    </row>
    <row r="517" spans="1:24" x14ac:dyDescent="0.3">
      <c r="A517" t="s">
        <v>609</v>
      </c>
      <c r="B517" t="s">
        <v>610</v>
      </c>
      <c r="C517" t="s">
        <v>611</v>
      </c>
      <c r="D517" t="s">
        <v>612</v>
      </c>
      <c r="E517" t="s">
        <v>613</v>
      </c>
      <c r="F517" t="s">
        <v>614</v>
      </c>
      <c r="G517" t="s">
        <v>702</v>
      </c>
      <c r="H517" t="s">
        <v>57</v>
      </c>
      <c r="I517" t="s">
        <v>1105</v>
      </c>
      <c r="J517" t="s">
        <v>119</v>
      </c>
      <c r="K517" t="s">
        <v>967</v>
      </c>
      <c r="L517" t="s">
        <v>120</v>
      </c>
      <c r="M517" t="s">
        <v>1106</v>
      </c>
      <c r="N517" t="s">
        <v>121</v>
      </c>
      <c r="O517" t="s">
        <v>706</v>
      </c>
      <c r="P517" t="s">
        <v>122</v>
      </c>
      <c r="Q517" t="s">
        <v>647</v>
      </c>
      <c r="R517" t="s">
        <v>123</v>
      </c>
      <c r="S517" t="s">
        <v>352</v>
      </c>
      <c r="T517" t="s">
        <v>353</v>
      </c>
      <c r="U517" t="s">
        <v>354</v>
      </c>
      <c r="V517" t="s">
        <v>35</v>
      </c>
      <c r="W517" t="s">
        <v>83</v>
      </c>
      <c r="X517" t="s">
        <v>97</v>
      </c>
    </row>
    <row r="518" spans="1:24" x14ac:dyDescent="0.3">
      <c r="A518" t="s">
        <v>609</v>
      </c>
      <c r="B518" t="s">
        <v>610</v>
      </c>
      <c r="C518" t="s">
        <v>611</v>
      </c>
      <c r="D518" t="s">
        <v>612</v>
      </c>
      <c r="E518" t="s">
        <v>613</v>
      </c>
      <c r="F518" t="s">
        <v>614</v>
      </c>
      <c r="G518" t="s">
        <v>702</v>
      </c>
      <c r="H518" t="s">
        <v>57</v>
      </c>
      <c r="I518" t="s">
        <v>1105</v>
      </c>
      <c r="J518" t="s">
        <v>119</v>
      </c>
      <c r="K518" t="s">
        <v>967</v>
      </c>
      <c r="L518" t="s">
        <v>120</v>
      </c>
      <c r="M518" t="s">
        <v>1106</v>
      </c>
      <c r="N518" t="s">
        <v>121</v>
      </c>
      <c r="O518" t="s">
        <v>706</v>
      </c>
      <c r="P518" t="s">
        <v>122</v>
      </c>
      <c r="Q518" t="s">
        <v>647</v>
      </c>
      <c r="R518" t="s">
        <v>123</v>
      </c>
      <c r="S518" t="s">
        <v>284</v>
      </c>
      <c r="T518" t="s">
        <v>41</v>
      </c>
      <c r="U518" t="s">
        <v>355</v>
      </c>
      <c r="V518" t="s">
        <v>35</v>
      </c>
      <c r="W518" t="s">
        <v>83</v>
      </c>
      <c r="X518" t="s">
        <v>97</v>
      </c>
    </row>
    <row r="519" spans="1:24" x14ac:dyDescent="0.3">
      <c r="A519" t="s">
        <v>609</v>
      </c>
      <c r="B519" t="s">
        <v>610</v>
      </c>
      <c r="C519" t="s">
        <v>611</v>
      </c>
      <c r="D519" t="s">
        <v>612</v>
      </c>
      <c r="E519" t="s">
        <v>613</v>
      </c>
      <c r="F519" t="s">
        <v>614</v>
      </c>
      <c r="G519" t="s">
        <v>702</v>
      </c>
      <c r="H519" t="s">
        <v>57</v>
      </c>
      <c r="I519" t="s">
        <v>1105</v>
      </c>
      <c r="J519" t="s">
        <v>119</v>
      </c>
      <c r="K519" t="s">
        <v>967</v>
      </c>
      <c r="L519" t="s">
        <v>120</v>
      </c>
      <c r="M519" t="s">
        <v>1106</v>
      </c>
      <c r="N519" t="s">
        <v>121</v>
      </c>
      <c r="O519" t="s">
        <v>706</v>
      </c>
      <c r="P519" t="s">
        <v>122</v>
      </c>
      <c r="Q519" t="s">
        <v>620</v>
      </c>
      <c r="R519" t="s">
        <v>125</v>
      </c>
      <c r="S519" t="s">
        <v>281</v>
      </c>
      <c r="T519" t="s">
        <v>33</v>
      </c>
      <c r="U519" t="s">
        <v>276</v>
      </c>
      <c r="V519" t="s">
        <v>35</v>
      </c>
      <c r="W519" t="s">
        <v>83</v>
      </c>
      <c r="X519" t="s">
        <v>97</v>
      </c>
    </row>
    <row r="520" spans="1:24" x14ac:dyDescent="0.3">
      <c r="A520" t="s">
        <v>609</v>
      </c>
      <c r="B520" t="s">
        <v>610</v>
      </c>
      <c r="C520" t="s">
        <v>611</v>
      </c>
      <c r="D520" t="s">
        <v>612</v>
      </c>
      <c r="E520" t="s">
        <v>613</v>
      </c>
      <c r="F520" t="s">
        <v>614</v>
      </c>
      <c r="G520" t="s">
        <v>702</v>
      </c>
      <c r="H520" t="s">
        <v>57</v>
      </c>
      <c r="I520" t="s">
        <v>1105</v>
      </c>
      <c r="J520" t="s">
        <v>119</v>
      </c>
      <c r="K520" t="s">
        <v>967</v>
      </c>
      <c r="L520" t="s">
        <v>120</v>
      </c>
      <c r="M520" t="s">
        <v>1106</v>
      </c>
      <c r="N520" t="s">
        <v>121</v>
      </c>
      <c r="O520" t="s">
        <v>706</v>
      </c>
      <c r="P520" t="s">
        <v>122</v>
      </c>
      <c r="Q520" t="s">
        <v>620</v>
      </c>
      <c r="R520" t="s">
        <v>125</v>
      </c>
      <c r="S520" t="s">
        <v>285</v>
      </c>
      <c r="T520" t="s">
        <v>55</v>
      </c>
      <c r="U520" t="s">
        <v>356</v>
      </c>
      <c r="V520" t="s">
        <v>35</v>
      </c>
      <c r="W520" t="s">
        <v>83</v>
      </c>
      <c r="X520" t="s">
        <v>97</v>
      </c>
    </row>
    <row r="521" spans="1:24" x14ac:dyDescent="0.3">
      <c r="A521" t="s">
        <v>609</v>
      </c>
      <c r="B521" t="s">
        <v>610</v>
      </c>
      <c r="C521" t="s">
        <v>611</v>
      </c>
      <c r="D521" t="s">
        <v>612</v>
      </c>
      <c r="E521" t="s">
        <v>613</v>
      </c>
      <c r="F521" t="s">
        <v>614</v>
      </c>
      <c r="G521" t="s">
        <v>702</v>
      </c>
      <c r="H521" t="s">
        <v>57</v>
      </c>
      <c r="I521" t="s">
        <v>1105</v>
      </c>
      <c r="J521" t="s">
        <v>119</v>
      </c>
      <c r="K521" t="s">
        <v>967</v>
      </c>
      <c r="L521" t="s">
        <v>120</v>
      </c>
      <c r="M521" t="s">
        <v>1106</v>
      </c>
      <c r="N521" t="s">
        <v>121</v>
      </c>
      <c r="O521" t="s">
        <v>706</v>
      </c>
      <c r="P521" t="s">
        <v>122</v>
      </c>
      <c r="Q521" t="s">
        <v>620</v>
      </c>
      <c r="R521" t="s">
        <v>125</v>
      </c>
      <c r="S521" t="s">
        <v>283</v>
      </c>
      <c r="T521" t="s">
        <v>250</v>
      </c>
      <c r="U521" t="s">
        <v>357</v>
      </c>
      <c r="V521" t="s">
        <v>35</v>
      </c>
      <c r="W521" t="s">
        <v>83</v>
      </c>
      <c r="X521" t="s">
        <v>97</v>
      </c>
    </row>
    <row r="522" spans="1:24" x14ac:dyDescent="0.3">
      <c r="A522" t="s">
        <v>609</v>
      </c>
      <c r="B522" t="s">
        <v>610</v>
      </c>
      <c r="C522" t="s">
        <v>611</v>
      </c>
      <c r="D522" t="s">
        <v>612</v>
      </c>
      <c r="E522" t="s">
        <v>613</v>
      </c>
      <c r="F522" t="s">
        <v>614</v>
      </c>
      <c r="G522" t="s">
        <v>702</v>
      </c>
      <c r="H522" t="s">
        <v>57</v>
      </c>
      <c r="I522" t="s">
        <v>1105</v>
      </c>
      <c r="J522" t="s">
        <v>119</v>
      </c>
      <c r="K522" t="s">
        <v>967</v>
      </c>
      <c r="L522" t="s">
        <v>120</v>
      </c>
      <c r="M522" t="s">
        <v>1106</v>
      </c>
      <c r="N522" t="s">
        <v>121</v>
      </c>
      <c r="O522" t="s">
        <v>706</v>
      </c>
      <c r="P522" t="s">
        <v>122</v>
      </c>
      <c r="Q522" t="s">
        <v>620</v>
      </c>
      <c r="R522" t="s">
        <v>125</v>
      </c>
      <c r="S522" t="s">
        <v>284</v>
      </c>
      <c r="T522" t="s">
        <v>41</v>
      </c>
      <c r="U522" t="s">
        <v>126</v>
      </c>
      <c r="V522" t="s">
        <v>35</v>
      </c>
      <c r="W522" t="s">
        <v>83</v>
      </c>
      <c r="X522" t="s">
        <v>97</v>
      </c>
    </row>
    <row r="523" spans="1:24" x14ac:dyDescent="0.3">
      <c r="A523" t="s">
        <v>609</v>
      </c>
      <c r="B523" t="s">
        <v>610</v>
      </c>
      <c r="C523" t="s">
        <v>611</v>
      </c>
      <c r="D523" t="s">
        <v>612</v>
      </c>
      <c r="E523" t="s">
        <v>613</v>
      </c>
      <c r="F523" t="s">
        <v>614</v>
      </c>
      <c r="G523" t="s">
        <v>702</v>
      </c>
      <c r="H523" t="s">
        <v>57</v>
      </c>
      <c r="I523" t="s">
        <v>1105</v>
      </c>
      <c r="J523" t="s">
        <v>119</v>
      </c>
      <c r="K523" t="s">
        <v>967</v>
      </c>
      <c r="L523" t="s">
        <v>120</v>
      </c>
      <c r="M523" t="s">
        <v>1106</v>
      </c>
      <c r="N523" t="s">
        <v>121</v>
      </c>
      <c r="O523" t="s">
        <v>706</v>
      </c>
      <c r="P523" t="s">
        <v>122</v>
      </c>
      <c r="Q523" t="s">
        <v>620</v>
      </c>
      <c r="R523" t="s">
        <v>125</v>
      </c>
      <c r="S523" t="s">
        <v>1190</v>
      </c>
      <c r="T523" t="s">
        <v>471</v>
      </c>
      <c r="U523" t="s">
        <v>460</v>
      </c>
      <c r="V523" t="s">
        <v>35</v>
      </c>
      <c r="W523" t="s">
        <v>83</v>
      </c>
      <c r="X523" t="s">
        <v>97</v>
      </c>
    </row>
    <row r="524" spans="1:24" x14ac:dyDescent="0.3">
      <c r="A524" t="s">
        <v>609</v>
      </c>
      <c r="B524" t="s">
        <v>610</v>
      </c>
      <c r="C524" t="s">
        <v>611</v>
      </c>
      <c r="D524" t="s">
        <v>612</v>
      </c>
      <c r="E524" t="s">
        <v>613</v>
      </c>
      <c r="F524" t="s">
        <v>614</v>
      </c>
      <c r="G524" t="s">
        <v>702</v>
      </c>
      <c r="H524" t="s">
        <v>57</v>
      </c>
      <c r="I524" t="s">
        <v>1105</v>
      </c>
      <c r="J524" t="s">
        <v>119</v>
      </c>
      <c r="K524" t="s">
        <v>967</v>
      </c>
      <c r="L524" t="s">
        <v>120</v>
      </c>
      <c r="M524" t="s">
        <v>1106</v>
      </c>
      <c r="N524" t="s">
        <v>121</v>
      </c>
      <c r="O524" t="s">
        <v>706</v>
      </c>
      <c r="P524" t="s">
        <v>122</v>
      </c>
      <c r="Q524" t="s">
        <v>721</v>
      </c>
      <c r="R524" t="s">
        <v>358</v>
      </c>
      <c r="S524" t="s">
        <v>281</v>
      </c>
      <c r="T524" t="s">
        <v>33</v>
      </c>
      <c r="U524" t="s">
        <v>359</v>
      </c>
      <c r="V524" t="s">
        <v>35</v>
      </c>
      <c r="W524" t="s">
        <v>83</v>
      </c>
      <c r="X524" t="s">
        <v>97</v>
      </c>
    </row>
    <row r="525" spans="1:24" x14ac:dyDescent="0.3">
      <c r="A525" t="s">
        <v>609</v>
      </c>
      <c r="B525" t="s">
        <v>610</v>
      </c>
      <c r="C525" t="s">
        <v>611</v>
      </c>
      <c r="D525" t="s">
        <v>612</v>
      </c>
      <c r="E525" t="s">
        <v>613</v>
      </c>
      <c r="F525" t="s">
        <v>614</v>
      </c>
      <c r="G525" t="s">
        <v>702</v>
      </c>
      <c r="H525" t="s">
        <v>57</v>
      </c>
      <c r="I525" t="s">
        <v>1105</v>
      </c>
      <c r="J525" t="s">
        <v>119</v>
      </c>
      <c r="K525" t="s">
        <v>967</v>
      </c>
      <c r="L525" t="s">
        <v>120</v>
      </c>
      <c r="M525" t="s">
        <v>1106</v>
      </c>
      <c r="N525" t="s">
        <v>121</v>
      </c>
      <c r="O525" t="s">
        <v>706</v>
      </c>
      <c r="P525" t="s">
        <v>122</v>
      </c>
      <c r="Q525" t="s">
        <v>721</v>
      </c>
      <c r="R525" t="s">
        <v>358</v>
      </c>
      <c r="S525" t="s">
        <v>285</v>
      </c>
      <c r="T525" t="s">
        <v>55</v>
      </c>
      <c r="U525" t="s">
        <v>360</v>
      </c>
      <c r="V525" t="s">
        <v>35</v>
      </c>
      <c r="W525" t="s">
        <v>83</v>
      </c>
      <c r="X525" t="s">
        <v>97</v>
      </c>
    </row>
    <row r="526" spans="1:24" x14ac:dyDescent="0.3">
      <c r="A526" t="s">
        <v>609</v>
      </c>
      <c r="B526" t="s">
        <v>610</v>
      </c>
      <c r="C526" t="s">
        <v>611</v>
      </c>
      <c r="D526" t="s">
        <v>612</v>
      </c>
      <c r="E526" t="s">
        <v>613</v>
      </c>
      <c r="F526" t="s">
        <v>614</v>
      </c>
      <c r="G526" t="s">
        <v>702</v>
      </c>
      <c r="H526" t="s">
        <v>57</v>
      </c>
      <c r="I526" t="s">
        <v>1105</v>
      </c>
      <c r="J526" t="s">
        <v>119</v>
      </c>
      <c r="K526" t="s">
        <v>967</v>
      </c>
      <c r="L526" t="s">
        <v>120</v>
      </c>
      <c r="M526" t="s">
        <v>1106</v>
      </c>
      <c r="N526" t="s">
        <v>121</v>
      </c>
      <c r="O526" t="s">
        <v>706</v>
      </c>
      <c r="P526" t="s">
        <v>122</v>
      </c>
      <c r="Q526" t="s">
        <v>721</v>
      </c>
      <c r="R526" t="s">
        <v>358</v>
      </c>
      <c r="S526" t="s">
        <v>361</v>
      </c>
      <c r="T526" t="s">
        <v>362</v>
      </c>
      <c r="U526" t="s">
        <v>363</v>
      </c>
      <c r="V526" t="s">
        <v>35</v>
      </c>
      <c r="W526" t="s">
        <v>83</v>
      </c>
      <c r="X526" t="s">
        <v>97</v>
      </c>
    </row>
    <row r="527" spans="1:24" x14ac:dyDescent="0.3">
      <c r="A527" t="s">
        <v>609</v>
      </c>
      <c r="B527" t="s">
        <v>610</v>
      </c>
      <c r="C527" t="s">
        <v>611</v>
      </c>
      <c r="D527" t="s">
        <v>612</v>
      </c>
      <c r="E527" t="s">
        <v>613</v>
      </c>
      <c r="F527" t="s">
        <v>614</v>
      </c>
      <c r="G527" t="s">
        <v>702</v>
      </c>
      <c r="H527" t="s">
        <v>57</v>
      </c>
      <c r="I527" t="s">
        <v>703</v>
      </c>
      <c r="J527" t="s">
        <v>58</v>
      </c>
      <c r="K527" t="s">
        <v>1081</v>
      </c>
      <c r="L527" t="s">
        <v>291</v>
      </c>
      <c r="M527" t="s">
        <v>618</v>
      </c>
      <c r="N527" t="s">
        <v>1082</v>
      </c>
      <c r="O527" t="s">
        <v>706</v>
      </c>
      <c r="P527" t="s">
        <v>292</v>
      </c>
      <c r="Q527" t="s">
        <v>647</v>
      </c>
      <c r="R527" t="s">
        <v>1083</v>
      </c>
      <c r="S527" t="s">
        <v>290</v>
      </c>
      <c r="T527" t="s">
        <v>293</v>
      </c>
      <c r="U527" t="s">
        <v>294</v>
      </c>
      <c r="V527" t="s">
        <v>35</v>
      </c>
      <c r="W527" t="s">
        <v>65</v>
      </c>
      <c r="X527" t="s">
        <v>66</v>
      </c>
    </row>
    <row r="528" spans="1:24" x14ac:dyDescent="0.3">
      <c r="A528" t="s">
        <v>609</v>
      </c>
      <c r="B528" t="s">
        <v>610</v>
      </c>
      <c r="C528" t="s">
        <v>611</v>
      </c>
      <c r="D528" t="s">
        <v>612</v>
      </c>
      <c r="E528" t="s">
        <v>613</v>
      </c>
      <c r="F528" t="s">
        <v>614</v>
      </c>
      <c r="G528" t="s">
        <v>702</v>
      </c>
      <c r="H528" t="s">
        <v>57</v>
      </c>
      <c r="I528" t="s">
        <v>703</v>
      </c>
      <c r="J528" t="s">
        <v>58</v>
      </c>
      <c r="K528" t="s">
        <v>704</v>
      </c>
      <c r="L528" t="s">
        <v>59</v>
      </c>
      <c r="M528" t="s">
        <v>705</v>
      </c>
      <c r="N528" t="s">
        <v>60</v>
      </c>
      <c r="O528" t="s">
        <v>706</v>
      </c>
      <c r="P528" t="s">
        <v>61</v>
      </c>
      <c r="Q528" t="s">
        <v>647</v>
      </c>
      <c r="R528" t="s">
        <v>707</v>
      </c>
      <c r="S528" t="s">
        <v>281</v>
      </c>
      <c r="T528" t="s">
        <v>33</v>
      </c>
      <c r="U528" t="s">
        <v>249</v>
      </c>
      <c r="V528" t="s">
        <v>35</v>
      </c>
      <c r="W528" t="s">
        <v>65</v>
      </c>
      <c r="X528" t="s">
        <v>66</v>
      </c>
    </row>
    <row r="529" spans="1:24" x14ac:dyDescent="0.3">
      <c r="A529" t="s">
        <v>609</v>
      </c>
      <c r="B529" t="s">
        <v>610</v>
      </c>
      <c r="C529" t="s">
        <v>611</v>
      </c>
      <c r="D529" t="s">
        <v>612</v>
      </c>
      <c r="E529" t="s">
        <v>613</v>
      </c>
      <c r="F529" t="s">
        <v>614</v>
      </c>
      <c r="G529" t="s">
        <v>702</v>
      </c>
      <c r="H529" t="s">
        <v>57</v>
      </c>
      <c r="I529" t="s">
        <v>703</v>
      </c>
      <c r="J529" t="s">
        <v>58</v>
      </c>
      <c r="K529" t="s">
        <v>704</v>
      </c>
      <c r="L529" t="s">
        <v>59</v>
      </c>
      <c r="M529" t="s">
        <v>705</v>
      </c>
      <c r="N529" t="s">
        <v>60</v>
      </c>
      <c r="O529" t="s">
        <v>706</v>
      </c>
      <c r="P529" t="s">
        <v>61</v>
      </c>
      <c r="Q529" t="s">
        <v>647</v>
      </c>
      <c r="R529" t="s">
        <v>707</v>
      </c>
      <c r="S529" t="s">
        <v>284</v>
      </c>
      <c r="T529" t="s">
        <v>41</v>
      </c>
      <c r="U529" t="s">
        <v>64</v>
      </c>
      <c r="V529" t="s">
        <v>35</v>
      </c>
      <c r="W529" t="s">
        <v>65</v>
      </c>
      <c r="X529" t="s">
        <v>66</v>
      </c>
    </row>
    <row r="530" spans="1:24" x14ac:dyDescent="0.3">
      <c r="A530" t="s">
        <v>609</v>
      </c>
      <c r="B530" t="s">
        <v>610</v>
      </c>
      <c r="C530" t="s">
        <v>611</v>
      </c>
      <c r="D530" t="s">
        <v>612</v>
      </c>
      <c r="E530" t="s">
        <v>613</v>
      </c>
      <c r="F530" t="s">
        <v>614</v>
      </c>
      <c r="G530" t="s">
        <v>702</v>
      </c>
      <c r="H530" t="s">
        <v>57</v>
      </c>
      <c r="I530" t="s">
        <v>703</v>
      </c>
      <c r="J530" t="s">
        <v>58</v>
      </c>
      <c r="K530" t="s">
        <v>704</v>
      </c>
      <c r="L530" t="s">
        <v>59</v>
      </c>
      <c r="M530" t="s">
        <v>705</v>
      </c>
      <c r="N530" t="s">
        <v>60</v>
      </c>
      <c r="O530" t="s">
        <v>706</v>
      </c>
      <c r="P530" t="s">
        <v>61</v>
      </c>
      <c r="Q530" t="s">
        <v>647</v>
      </c>
      <c r="R530" t="s">
        <v>707</v>
      </c>
      <c r="S530" t="s">
        <v>288</v>
      </c>
      <c r="T530" t="s">
        <v>226</v>
      </c>
      <c r="U530" t="s">
        <v>237</v>
      </c>
      <c r="V530" t="s">
        <v>35</v>
      </c>
      <c r="W530" t="s">
        <v>65</v>
      </c>
      <c r="X530" t="s">
        <v>66</v>
      </c>
    </row>
    <row r="531" spans="1:24" x14ac:dyDescent="0.3">
      <c r="A531" t="s">
        <v>609</v>
      </c>
      <c r="B531" t="s">
        <v>610</v>
      </c>
      <c r="C531" t="s">
        <v>611</v>
      </c>
      <c r="D531" t="s">
        <v>612</v>
      </c>
      <c r="E531" t="s">
        <v>613</v>
      </c>
      <c r="F531" t="s">
        <v>614</v>
      </c>
      <c r="G531" t="s">
        <v>702</v>
      </c>
      <c r="H531" t="s">
        <v>57</v>
      </c>
      <c r="I531" t="s">
        <v>703</v>
      </c>
      <c r="J531" t="s">
        <v>58</v>
      </c>
      <c r="K531" t="s">
        <v>704</v>
      </c>
      <c r="L531" t="s">
        <v>59</v>
      </c>
      <c r="M531" t="s">
        <v>705</v>
      </c>
      <c r="N531" t="s">
        <v>60</v>
      </c>
      <c r="O531" t="s">
        <v>706</v>
      </c>
      <c r="P531" t="s">
        <v>61</v>
      </c>
      <c r="Q531" t="s">
        <v>620</v>
      </c>
      <c r="R531" t="s">
        <v>715</v>
      </c>
      <c r="S531" t="s">
        <v>281</v>
      </c>
      <c r="T531" t="s">
        <v>33</v>
      </c>
      <c r="U531" t="s">
        <v>111</v>
      </c>
      <c r="V531" t="s">
        <v>35</v>
      </c>
      <c r="W531" t="s">
        <v>65</v>
      </c>
      <c r="X531" t="s">
        <v>66</v>
      </c>
    </row>
    <row r="532" spans="1:24" x14ac:dyDescent="0.3">
      <c r="A532" t="s">
        <v>609</v>
      </c>
      <c r="B532" t="s">
        <v>610</v>
      </c>
      <c r="C532" t="s">
        <v>611</v>
      </c>
      <c r="D532" t="s">
        <v>612</v>
      </c>
      <c r="E532" t="s">
        <v>613</v>
      </c>
      <c r="F532" t="s">
        <v>614</v>
      </c>
      <c r="G532" t="s">
        <v>702</v>
      </c>
      <c r="H532" t="s">
        <v>57</v>
      </c>
      <c r="I532" t="s">
        <v>703</v>
      </c>
      <c r="J532" t="s">
        <v>58</v>
      </c>
      <c r="K532" t="s">
        <v>704</v>
      </c>
      <c r="L532" t="s">
        <v>59</v>
      </c>
      <c r="M532" t="s">
        <v>705</v>
      </c>
      <c r="N532" t="s">
        <v>60</v>
      </c>
      <c r="O532" t="s">
        <v>706</v>
      </c>
      <c r="P532" t="s">
        <v>61</v>
      </c>
      <c r="Q532" t="s">
        <v>620</v>
      </c>
      <c r="R532" t="s">
        <v>715</v>
      </c>
      <c r="S532" t="s">
        <v>285</v>
      </c>
      <c r="T532" t="s">
        <v>55</v>
      </c>
      <c r="U532" t="s">
        <v>295</v>
      </c>
      <c r="V532" t="s">
        <v>35</v>
      </c>
      <c r="W532" t="s">
        <v>65</v>
      </c>
      <c r="X532" t="s">
        <v>66</v>
      </c>
    </row>
    <row r="533" spans="1:24" x14ac:dyDescent="0.3">
      <c r="A533" t="s">
        <v>609</v>
      </c>
      <c r="B533" t="s">
        <v>610</v>
      </c>
      <c r="C533" t="s">
        <v>611</v>
      </c>
      <c r="D533" t="s">
        <v>612</v>
      </c>
      <c r="E533" t="s">
        <v>613</v>
      </c>
      <c r="F533" t="s">
        <v>614</v>
      </c>
      <c r="G533" t="s">
        <v>702</v>
      </c>
      <c r="H533" t="s">
        <v>57</v>
      </c>
      <c r="I533" t="s">
        <v>703</v>
      </c>
      <c r="J533" t="s">
        <v>58</v>
      </c>
      <c r="K533" t="s">
        <v>704</v>
      </c>
      <c r="L533" t="s">
        <v>59</v>
      </c>
      <c r="M533" t="s">
        <v>705</v>
      </c>
      <c r="N533" t="s">
        <v>60</v>
      </c>
      <c r="O533" t="s">
        <v>706</v>
      </c>
      <c r="P533" t="s">
        <v>61</v>
      </c>
      <c r="Q533" t="s">
        <v>620</v>
      </c>
      <c r="R533" t="s">
        <v>715</v>
      </c>
      <c r="S533" t="s">
        <v>284</v>
      </c>
      <c r="T533" t="s">
        <v>41</v>
      </c>
      <c r="U533" t="s">
        <v>67</v>
      </c>
      <c r="V533" t="s">
        <v>35</v>
      </c>
      <c r="W533" t="s">
        <v>65</v>
      </c>
      <c r="X533" t="s">
        <v>66</v>
      </c>
    </row>
    <row r="534" spans="1:24" x14ac:dyDescent="0.3">
      <c r="A534" t="s">
        <v>609</v>
      </c>
      <c r="B534" t="s">
        <v>610</v>
      </c>
      <c r="C534" t="s">
        <v>611</v>
      </c>
      <c r="D534" t="s">
        <v>612</v>
      </c>
      <c r="E534" t="s">
        <v>613</v>
      </c>
      <c r="F534" t="s">
        <v>614</v>
      </c>
      <c r="G534" t="s">
        <v>702</v>
      </c>
      <c r="H534" t="s">
        <v>57</v>
      </c>
      <c r="I534" t="s">
        <v>703</v>
      </c>
      <c r="J534" t="s">
        <v>58</v>
      </c>
      <c r="K534" t="s">
        <v>704</v>
      </c>
      <c r="L534" t="s">
        <v>59</v>
      </c>
      <c r="M534" t="s">
        <v>705</v>
      </c>
      <c r="N534" t="s">
        <v>60</v>
      </c>
      <c r="O534" t="s">
        <v>706</v>
      </c>
      <c r="P534" t="s">
        <v>61</v>
      </c>
      <c r="Q534" t="s">
        <v>721</v>
      </c>
      <c r="R534" t="s">
        <v>69</v>
      </c>
      <c r="S534" t="s">
        <v>281</v>
      </c>
      <c r="T534" t="s">
        <v>33</v>
      </c>
      <c r="U534" t="s">
        <v>114</v>
      </c>
      <c r="V534" t="s">
        <v>35</v>
      </c>
      <c r="W534" t="s">
        <v>65</v>
      </c>
      <c r="X534" t="s">
        <v>66</v>
      </c>
    </row>
    <row r="535" spans="1:24" x14ac:dyDescent="0.3">
      <c r="A535" t="s">
        <v>609</v>
      </c>
      <c r="B535" t="s">
        <v>610</v>
      </c>
      <c r="C535" t="s">
        <v>611</v>
      </c>
      <c r="D535" t="s">
        <v>612</v>
      </c>
      <c r="E535" t="s">
        <v>613</v>
      </c>
      <c r="F535" t="s">
        <v>614</v>
      </c>
      <c r="G535" t="s">
        <v>702</v>
      </c>
      <c r="H535" t="s">
        <v>57</v>
      </c>
      <c r="I535" t="s">
        <v>703</v>
      </c>
      <c r="J535" t="s">
        <v>58</v>
      </c>
      <c r="K535" t="s">
        <v>704</v>
      </c>
      <c r="L535" t="s">
        <v>59</v>
      </c>
      <c r="M535" t="s">
        <v>705</v>
      </c>
      <c r="N535" t="s">
        <v>60</v>
      </c>
      <c r="O535" t="s">
        <v>706</v>
      </c>
      <c r="P535" t="s">
        <v>61</v>
      </c>
      <c r="Q535" t="s">
        <v>721</v>
      </c>
      <c r="R535" t="s">
        <v>69</v>
      </c>
      <c r="S535" t="s">
        <v>296</v>
      </c>
      <c r="T535" t="s">
        <v>266</v>
      </c>
      <c r="U535" t="s">
        <v>297</v>
      </c>
      <c r="V535" t="s">
        <v>35</v>
      </c>
      <c r="W535" t="s">
        <v>65</v>
      </c>
      <c r="X535" t="s">
        <v>66</v>
      </c>
    </row>
    <row r="536" spans="1:24" x14ac:dyDescent="0.3">
      <c r="A536" t="s">
        <v>609</v>
      </c>
      <c r="B536" t="s">
        <v>610</v>
      </c>
      <c r="C536" t="s">
        <v>611</v>
      </c>
      <c r="D536" t="s">
        <v>612</v>
      </c>
      <c r="E536" t="s">
        <v>613</v>
      </c>
      <c r="F536" t="s">
        <v>614</v>
      </c>
      <c r="G536" t="s">
        <v>702</v>
      </c>
      <c r="H536" t="s">
        <v>57</v>
      </c>
      <c r="I536" t="s">
        <v>703</v>
      </c>
      <c r="J536" t="s">
        <v>58</v>
      </c>
      <c r="K536" t="s">
        <v>704</v>
      </c>
      <c r="L536" t="s">
        <v>59</v>
      </c>
      <c r="M536" t="s">
        <v>705</v>
      </c>
      <c r="N536" t="s">
        <v>60</v>
      </c>
      <c r="O536" t="s">
        <v>706</v>
      </c>
      <c r="P536" t="s">
        <v>61</v>
      </c>
      <c r="Q536" t="s">
        <v>721</v>
      </c>
      <c r="R536" t="s">
        <v>69</v>
      </c>
      <c r="S536" t="s">
        <v>284</v>
      </c>
      <c r="T536" t="s">
        <v>41</v>
      </c>
      <c r="U536" t="s">
        <v>70</v>
      </c>
      <c r="V536" t="s">
        <v>35</v>
      </c>
      <c r="W536" t="s">
        <v>65</v>
      </c>
      <c r="X536" t="s">
        <v>66</v>
      </c>
    </row>
    <row r="537" spans="1:24" x14ac:dyDescent="0.3">
      <c r="A537" t="s">
        <v>609</v>
      </c>
      <c r="B537" t="s">
        <v>610</v>
      </c>
      <c r="C537" t="s">
        <v>611</v>
      </c>
      <c r="D537" t="s">
        <v>612</v>
      </c>
      <c r="E537" t="s">
        <v>613</v>
      </c>
      <c r="F537" t="s">
        <v>614</v>
      </c>
      <c r="G537" t="s">
        <v>702</v>
      </c>
      <c r="H537" t="s">
        <v>57</v>
      </c>
      <c r="I537" t="s">
        <v>703</v>
      </c>
      <c r="J537" t="s">
        <v>58</v>
      </c>
      <c r="K537" t="s">
        <v>704</v>
      </c>
      <c r="L537" t="s">
        <v>59</v>
      </c>
      <c r="M537" t="s">
        <v>705</v>
      </c>
      <c r="N537" t="s">
        <v>60</v>
      </c>
      <c r="O537" t="s">
        <v>706</v>
      </c>
      <c r="P537" t="s">
        <v>61</v>
      </c>
      <c r="Q537" t="s">
        <v>721</v>
      </c>
      <c r="R537" t="s">
        <v>69</v>
      </c>
      <c r="S537" t="s">
        <v>288</v>
      </c>
      <c r="T537" t="s">
        <v>226</v>
      </c>
      <c r="U537" t="s">
        <v>227</v>
      </c>
      <c r="V537" t="s">
        <v>35</v>
      </c>
      <c r="W537" t="s">
        <v>65</v>
      </c>
      <c r="X537" t="s">
        <v>66</v>
      </c>
    </row>
    <row r="538" spans="1:24" x14ac:dyDescent="0.3">
      <c r="A538" t="s">
        <v>609</v>
      </c>
      <c r="B538" t="s">
        <v>610</v>
      </c>
      <c r="C538" t="s">
        <v>611</v>
      </c>
      <c r="D538" t="s">
        <v>612</v>
      </c>
      <c r="E538" t="s">
        <v>613</v>
      </c>
      <c r="F538" t="s">
        <v>614</v>
      </c>
      <c r="G538" t="s">
        <v>702</v>
      </c>
      <c r="H538" t="s">
        <v>57</v>
      </c>
      <c r="I538" t="s">
        <v>703</v>
      </c>
      <c r="J538" t="s">
        <v>58</v>
      </c>
      <c r="K538" t="s">
        <v>704</v>
      </c>
      <c r="L538" t="s">
        <v>59</v>
      </c>
      <c r="M538" t="s">
        <v>705</v>
      </c>
      <c r="N538" t="s">
        <v>60</v>
      </c>
      <c r="O538" t="s">
        <v>706</v>
      </c>
      <c r="P538" t="s">
        <v>61</v>
      </c>
      <c r="Q538" t="s">
        <v>280</v>
      </c>
      <c r="R538" t="s">
        <v>217</v>
      </c>
      <c r="S538" t="s">
        <v>281</v>
      </c>
      <c r="T538" t="s">
        <v>33</v>
      </c>
      <c r="U538" t="s">
        <v>247</v>
      </c>
      <c r="V538" t="s">
        <v>35</v>
      </c>
      <c r="W538" t="s">
        <v>65</v>
      </c>
      <c r="X538" t="s">
        <v>66</v>
      </c>
    </row>
    <row r="539" spans="1:24" x14ac:dyDescent="0.3">
      <c r="A539" t="s">
        <v>609</v>
      </c>
      <c r="B539" t="s">
        <v>610</v>
      </c>
      <c r="C539" t="s">
        <v>611</v>
      </c>
      <c r="D539" t="s">
        <v>612</v>
      </c>
      <c r="E539" t="s">
        <v>613</v>
      </c>
      <c r="F539" t="s">
        <v>614</v>
      </c>
      <c r="G539" t="s">
        <v>702</v>
      </c>
      <c r="H539" t="s">
        <v>57</v>
      </c>
      <c r="I539" t="s">
        <v>703</v>
      </c>
      <c r="J539" t="s">
        <v>58</v>
      </c>
      <c r="K539" t="s">
        <v>704</v>
      </c>
      <c r="L539" t="s">
        <v>59</v>
      </c>
      <c r="M539" t="s">
        <v>705</v>
      </c>
      <c r="N539" t="s">
        <v>60</v>
      </c>
      <c r="O539" t="s">
        <v>706</v>
      </c>
      <c r="P539" t="s">
        <v>61</v>
      </c>
      <c r="Q539" t="s">
        <v>280</v>
      </c>
      <c r="R539" t="s">
        <v>217</v>
      </c>
      <c r="S539" t="s">
        <v>284</v>
      </c>
      <c r="T539" t="s">
        <v>41</v>
      </c>
      <c r="U539" t="s">
        <v>218</v>
      </c>
      <c r="V539" t="s">
        <v>35</v>
      </c>
      <c r="W539" t="s">
        <v>65</v>
      </c>
      <c r="X539" t="s">
        <v>66</v>
      </c>
    </row>
    <row r="540" spans="1:24" x14ac:dyDescent="0.3">
      <c r="A540" t="s">
        <v>609</v>
      </c>
      <c r="B540" t="s">
        <v>610</v>
      </c>
      <c r="C540" t="s">
        <v>611</v>
      </c>
      <c r="D540" t="s">
        <v>612</v>
      </c>
      <c r="E540" t="s">
        <v>613</v>
      </c>
      <c r="F540" t="s">
        <v>614</v>
      </c>
      <c r="G540" t="s">
        <v>702</v>
      </c>
      <c r="H540" t="s">
        <v>57</v>
      </c>
      <c r="I540" t="s">
        <v>703</v>
      </c>
      <c r="J540" t="s">
        <v>58</v>
      </c>
      <c r="K540" t="s">
        <v>704</v>
      </c>
      <c r="L540" t="s">
        <v>59</v>
      </c>
      <c r="M540" t="s">
        <v>705</v>
      </c>
      <c r="N540" t="s">
        <v>60</v>
      </c>
      <c r="O540" t="s">
        <v>706</v>
      </c>
      <c r="P540" t="s">
        <v>61</v>
      </c>
      <c r="Q540" t="s">
        <v>280</v>
      </c>
      <c r="R540" t="s">
        <v>217</v>
      </c>
      <c r="S540" t="s">
        <v>288</v>
      </c>
      <c r="T540" t="s">
        <v>226</v>
      </c>
      <c r="U540" t="s">
        <v>298</v>
      </c>
      <c r="V540" t="s">
        <v>35</v>
      </c>
      <c r="W540" t="s">
        <v>65</v>
      </c>
      <c r="X540" t="s">
        <v>66</v>
      </c>
    </row>
    <row r="541" spans="1:24" x14ac:dyDescent="0.3">
      <c r="A541" t="s">
        <v>609</v>
      </c>
      <c r="B541" t="s">
        <v>610</v>
      </c>
      <c r="C541" t="s">
        <v>611</v>
      </c>
      <c r="D541" t="s">
        <v>612</v>
      </c>
      <c r="E541" t="s">
        <v>613</v>
      </c>
      <c r="F541" t="s">
        <v>614</v>
      </c>
      <c r="G541" t="s">
        <v>702</v>
      </c>
      <c r="H541" t="s">
        <v>57</v>
      </c>
      <c r="I541" t="s">
        <v>703</v>
      </c>
      <c r="J541" t="s">
        <v>58</v>
      </c>
      <c r="K541" t="s">
        <v>704</v>
      </c>
      <c r="L541" t="s">
        <v>59</v>
      </c>
      <c r="M541" t="s">
        <v>705</v>
      </c>
      <c r="N541" t="s">
        <v>60</v>
      </c>
      <c r="O541" t="s">
        <v>706</v>
      </c>
      <c r="P541" t="s">
        <v>61</v>
      </c>
      <c r="Q541" t="s">
        <v>726</v>
      </c>
      <c r="R541" t="s">
        <v>72</v>
      </c>
      <c r="S541" t="s">
        <v>281</v>
      </c>
      <c r="T541" t="s">
        <v>33</v>
      </c>
      <c r="U541" t="s">
        <v>248</v>
      </c>
      <c r="V541" t="s">
        <v>35</v>
      </c>
      <c r="W541" t="s">
        <v>65</v>
      </c>
      <c r="X541" t="s">
        <v>66</v>
      </c>
    </row>
    <row r="542" spans="1:24" x14ac:dyDescent="0.3">
      <c r="A542" t="s">
        <v>609</v>
      </c>
      <c r="B542" t="s">
        <v>610</v>
      </c>
      <c r="C542" t="s">
        <v>611</v>
      </c>
      <c r="D542" t="s">
        <v>612</v>
      </c>
      <c r="E542" t="s">
        <v>613</v>
      </c>
      <c r="F542" t="s">
        <v>614</v>
      </c>
      <c r="G542" t="s">
        <v>702</v>
      </c>
      <c r="H542" t="s">
        <v>57</v>
      </c>
      <c r="I542" t="s">
        <v>703</v>
      </c>
      <c r="J542" t="s">
        <v>58</v>
      </c>
      <c r="K542" t="s">
        <v>704</v>
      </c>
      <c r="L542" t="s">
        <v>59</v>
      </c>
      <c r="M542" t="s">
        <v>705</v>
      </c>
      <c r="N542" t="s">
        <v>60</v>
      </c>
      <c r="O542" t="s">
        <v>706</v>
      </c>
      <c r="P542" t="s">
        <v>61</v>
      </c>
      <c r="Q542" t="s">
        <v>726</v>
      </c>
      <c r="R542" t="s">
        <v>72</v>
      </c>
      <c r="S542" t="s">
        <v>285</v>
      </c>
      <c r="T542" t="s">
        <v>55</v>
      </c>
      <c r="U542" t="s">
        <v>1614</v>
      </c>
      <c r="V542" t="s">
        <v>35</v>
      </c>
      <c r="W542" t="s">
        <v>65</v>
      </c>
      <c r="X542" t="s">
        <v>66</v>
      </c>
    </row>
    <row r="543" spans="1:24" x14ac:dyDescent="0.3">
      <c r="A543" t="s">
        <v>609</v>
      </c>
      <c r="B543" t="s">
        <v>610</v>
      </c>
      <c r="C543" t="s">
        <v>611</v>
      </c>
      <c r="D543" t="s">
        <v>612</v>
      </c>
      <c r="E543" t="s">
        <v>613</v>
      </c>
      <c r="F543" t="s">
        <v>614</v>
      </c>
      <c r="G543" t="s">
        <v>702</v>
      </c>
      <c r="H543" t="s">
        <v>57</v>
      </c>
      <c r="I543" t="s">
        <v>703</v>
      </c>
      <c r="J543" t="s">
        <v>58</v>
      </c>
      <c r="K543" t="s">
        <v>704</v>
      </c>
      <c r="L543" t="s">
        <v>59</v>
      </c>
      <c r="M543" t="s">
        <v>705</v>
      </c>
      <c r="N543" t="s">
        <v>60</v>
      </c>
      <c r="O543" t="s">
        <v>706</v>
      </c>
      <c r="P543" t="s">
        <v>61</v>
      </c>
      <c r="Q543" t="s">
        <v>726</v>
      </c>
      <c r="R543" t="s">
        <v>72</v>
      </c>
      <c r="S543" t="s">
        <v>284</v>
      </c>
      <c r="T543" t="s">
        <v>41</v>
      </c>
      <c r="U543" t="s">
        <v>73</v>
      </c>
      <c r="V543" t="s">
        <v>35</v>
      </c>
      <c r="W543" t="s">
        <v>65</v>
      </c>
      <c r="X543" t="s">
        <v>66</v>
      </c>
    </row>
    <row r="544" spans="1:24" x14ac:dyDescent="0.3">
      <c r="A544" t="s">
        <v>609</v>
      </c>
      <c r="B544" t="s">
        <v>610</v>
      </c>
      <c r="C544" t="s">
        <v>611</v>
      </c>
      <c r="D544" t="s">
        <v>612</v>
      </c>
      <c r="E544" t="s">
        <v>613</v>
      </c>
      <c r="F544" t="s">
        <v>614</v>
      </c>
      <c r="G544" t="s">
        <v>702</v>
      </c>
      <c r="H544" t="s">
        <v>57</v>
      </c>
      <c r="I544" t="s">
        <v>703</v>
      </c>
      <c r="J544" t="s">
        <v>58</v>
      </c>
      <c r="K544" t="s">
        <v>704</v>
      </c>
      <c r="L544" t="s">
        <v>59</v>
      </c>
      <c r="M544" t="s">
        <v>705</v>
      </c>
      <c r="N544" t="s">
        <v>60</v>
      </c>
      <c r="O544" t="s">
        <v>706</v>
      </c>
      <c r="P544" t="s">
        <v>61</v>
      </c>
      <c r="Q544" t="s">
        <v>726</v>
      </c>
      <c r="R544" t="s">
        <v>72</v>
      </c>
      <c r="S544" t="s">
        <v>288</v>
      </c>
      <c r="T544" t="s">
        <v>226</v>
      </c>
      <c r="U544" t="s">
        <v>300</v>
      </c>
      <c r="V544" t="s">
        <v>35</v>
      </c>
      <c r="W544" t="s">
        <v>65</v>
      </c>
      <c r="X544" t="s">
        <v>66</v>
      </c>
    </row>
    <row r="545" spans="1:24" x14ac:dyDescent="0.3">
      <c r="A545" t="s">
        <v>609</v>
      </c>
      <c r="B545" t="s">
        <v>610</v>
      </c>
      <c r="C545" t="s">
        <v>611</v>
      </c>
      <c r="D545" t="s">
        <v>612</v>
      </c>
      <c r="E545" t="s">
        <v>613</v>
      </c>
      <c r="F545" t="s">
        <v>614</v>
      </c>
      <c r="G545" t="s">
        <v>702</v>
      </c>
      <c r="H545" t="s">
        <v>57</v>
      </c>
      <c r="I545" t="s">
        <v>703</v>
      </c>
      <c r="J545" t="s">
        <v>58</v>
      </c>
      <c r="K545" t="s">
        <v>704</v>
      </c>
      <c r="L545" t="s">
        <v>59</v>
      </c>
      <c r="M545" t="s">
        <v>705</v>
      </c>
      <c r="N545" t="s">
        <v>60</v>
      </c>
      <c r="O545" t="s">
        <v>706</v>
      </c>
      <c r="P545" t="s">
        <v>61</v>
      </c>
      <c r="Q545" t="s">
        <v>903</v>
      </c>
      <c r="R545" t="s">
        <v>1086</v>
      </c>
      <c r="S545" t="s">
        <v>281</v>
      </c>
      <c r="T545" t="s">
        <v>33</v>
      </c>
      <c r="U545" t="s">
        <v>193</v>
      </c>
      <c r="V545" t="s">
        <v>35</v>
      </c>
      <c r="W545" t="s">
        <v>53</v>
      </c>
      <c r="X545" t="s">
        <v>54</v>
      </c>
    </row>
    <row r="546" spans="1:24" x14ac:dyDescent="0.3">
      <c r="A546" t="s">
        <v>609</v>
      </c>
      <c r="B546" t="s">
        <v>610</v>
      </c>
      <c r="C546" t="s">
        <v>611</v>
      </c>
      <c r="D546" t="s">
        <v>612</v>
      </c>
      <c r="E546" t="s">
        <v>613</v>
      </c>
      <c r="F546" t="s">
        <v>614</v>
      </c>
      <c r="G546" t="s">
        <v>702</v>
      </c>
      <c r="H546" t="s">
        <v>57</v>
      </c>
      <c r="I546" t="s">
        <v>703</v>
      </c>
      <c r="J546" t="s">
        <v>58</v>
      </c>
      <c r="K546" t="s">
        <v>704</v>
      </c>
      <c r="L546" t="s">
        <v>59</v>
      </c>
      <c r="M546" t="s">
        <v>705</v>
      </c>
      <c r="N546" t="s">
        <v>60</v>
      </c>
      <c r="O546" t="s">
        <v>706</v>
      </c>
      <c r="P546" t="s">
        <v>61</v>
      </c>
      <c r="Q546" t="s">
        <v>903</v>
      </c>
      <c r="R546" t="s">
        <v>1086</v>
      </c>
      <c r="S546" t="s">
        <v>285</v>
      </c>
      <c r="T546" t="s">
        <v>55</v>
      </c>
      <c r="U546" t="s">
        <v>62</v>
      </c>
      <c r="V546" t="s">
        <v>35</v>
      </c>
      <c r="W546" t="s">
        <v>53</v>
      </c>
      <c r="X546" t="s">
        <v>54</v>
      </c>
    </row>
    <row r="547" spans="1:24" x14ac:dyDescent="0.3">
      <c r="A547" t="s">
        <v>609</v>
      </c>
      <c r="B547" t="s">
        <v>610</v>
      </c>
      <c r="C547" t="s">
        <v>611</v>
      </c>
      <c r="D547" t="s">
        <v>612</v>
      </c>
      <c r="E547" t="s">
        <v>613</v>
      </c>
      <c r="F547" t="s">
        <v>614</v>
      </c>
      <c r="G547" t="s">
        <v>702</v>
      </c>
      <c r="H547" t="s">
        <v>57</v>
      </c>
      <c r="I547" t="s">
        <v>703</v>
      </c>
      <c r="J547" t="s">
        <v>58</v>
      </c>
      <c r="K547" t="s">
        <v>704</v>
      </c>
      <c r="L547" t="s">
        <v>59</v>
      </c>
      <c r="M547" t="s">
        <v>705</v>
      </c>
      <c r="N547" t="s">
        <v>60</v>
      </c>
      <c r="O547" t="s">
        <v>706</v>
      </c>
      <c r="P547" t="s">
        <v>61</v>
      </c>
      <c r="Q547" t="s">
        <v>903</v>
      </c>
      <c r="R547" t="s">
        <v>1086</v>
      </c>
      <c r="S547" t="s">
        <v>283</v>
      </c>
      <c r="T547" t="s">
        <v>250</v>
      </c>
      <c r="U547" t="s">
        <v>301</v>
      </c>
      <c r="V547" t="s">
        <v>35</v>
      </c>
      <c r="W547" t="s">
        <v>53</v>
      </c>
      <c r="X547" t="s">
        <v>54</v>
      </c>
    </row>
    <row r="548" spans="1:24" x14ac:dyDescent="0.3">
      <c r="A548" t="s">
        <v>609</v>
      </c>
      <c r="B548" t="s">
        <v>610</v>
      </c>
      <c r="C548" t="s">
        <v>611</v>
      </c>
      <c r="D548" t="s">
        <v>612</v>
      </c>
      <c r="E548" t="s">
        <v>613</v>
      </c>
      <c r="F548" t="s">
        <v>614</v>
      </c>
      <c r="G548" t="s">
        <v>702</v>
      </c>
      <c r="H548" t="s">
        <v>57</v>
      </c>
      <c r="I548" t="s">
        <v>703</v>
      </c>
      <c r="J548" t="s">
        <v>58</v>
      </c>
      <c r="K548" t="s">
        <v>704</v>
      </c>
      <c r="L548" t="s">
        <v>59</v>
      </c>
      <c r="M548" t="s">
        <v>705</v>
      </c>
      <c r="N548" t="s">
        <v>60</v>
      </c>
      <c r="O548" t="s">
        <v>706</v>
      </c>
      <c r="P548" t="s">
        <v>61</v>
      </c>
      <c r="Q548" t="s">
        <v>903</v>
      </c>
      <c r="R548" t="s">
        <v>1086</v>
      </c>
      <c r="S548" t="s">
        <v>284</v>
      </c>
      <c r="T548" t="s">
        <v>41</v>
      </c>
      <c r="U548" t="s">
        <v>302</v>
      </c>
      <c r="V548" t="s">
        <v>35</v>
      </c>
      <c r="W548" t="s">
        <v>53</v>
      </c>
      <c r="X548" t="s">
        <v>54</v>
      </c>
    </row>
    <row r="549" spans="1:24" x14ac:dyDescent="0.3">
      <c r="A549" t="s">
        <v>609</v>
      </c>
      <c r="B549" t="s">
        <v>610</v>
      </c>
      <c r="C549" t="s">
        <v>611</v>
      </c>
      <c r="D549" t="s">
        <v>612</v>
      </c>
      <c r="E549" t="s">
        <v>613</v>
      </c>
      <c r="F549" t="s">
        <v>614</v>
      </c>
      <c r="G549" t="s">
        <v>702</v>
      </c>
      <c r="H549" t="s">
        <v>57</v>
      </c>
      <c r="I549" t="s">
        <v>703</v>
      </c>
      <c r="J549" t="s">
        <v>58</v>
      </c>
      <c r="K549" t="s">
        <v>704</v>
      </c>
      <c r="L549" t="s">
        <v>59</v>
      </c>
      <c r="M549" t="s">
        <v>705</v>
      </c>
      <c r="N549" t="s">
        <v>60</v>
      </c>
      <c r="O549" t="s">
        <v>706</v>
      </c>
      <c r="P549" t="s">
        <v>61</v>
      </c>
      <c r="Q549" t="s">
        <v>905</v>
      </c>
      <c r="R549" t="s">
        <v>1087</v>
      </c>
      <c r="S549" t="s">
        <v>281</v>
      </c>
      <c r="T549" t="s">
        <v>33</v>
      </c>
      <c r="U549" t="s">
        <v>76</v>
      </c>
      <c r="V549" t="s">
        <v>35</v>
      </c>
      <c r="W549" t="s">
        <v>36</v>
      </c>
      <c r="X549" t="s">
        <v>37</v>
      </c>
    </row>
    <row r="550" spans="1:24" x14ac:dyDescent="0.3">
      <c r="A550" t="s">
        <v>609</v>
      </c>
      <c r="B550" t="s">
        <v>610</v>
      </c>
      <c r="C550" t="s">
        <v>611</v>
      </c>
      <c r="D550" t="s">
        <v>612</v>
      </c>
      <c r="E550" t="s">
        <v>613</v>
      </c>
      <c r="F550" t="s">
        <v>614</v>
      </c>
      <c r="G550" t="s">
        <v>702</v>
      </c>
      <c r="H550" t="s">
        <v>57</v>
      </c>
      <c r="I550" t="s">
        <v>703</v>
      </c>
      <c r="J550" t="s">
        <v>58</v>
      </c>
      <c r="K550" t="s">
        <v>704</v>
      </c>
      <c r="L550" t="s">
        <v>59</v>
      </c>
      <c r="M550" t="s">
        <v>705</v>
      </c>
      <c r="N550" t="s">
        <v>60</v>
      </c>
      <c r="O550" t="s">
        <v>706</v>
      </c>
      <c r="P550" t="s">
        <v>61</v>
      </c>
      <c r="Q550" t="s">
        <v>905</v>
      </c>
      <c r="R550" t="s">
        <v>1087</v>
      </c>
      <c r="S550" t="s">
        <v>285</v>
      </c>
      <c r="T550" t="s">
        <v>55</v>
      </c>
      <c r="U550" t="s">
        <v>77</v>
      </c>
      <c r="V550" t="s">
        <v>35</v>
      </c>
      <c r="W550" t="s">
        <v>36</v>
      </c>
      <c r="X550" t="s">
        <v>37</v>
      </c>
    </row>
    <row r="551" spans="1:24" x14ac:dyDescent="0.3">
      <c r="A551" t="s">
        <v>609</v>
      </c>
      <c r="B551" t="s">
        <v>610</v>
      </c>
      <c r="C551" t="s">
        <v>611</v>
      </c>
      <c r="D551" t="s">
        <v>612</v>
      </c>
      <c r="E551" t="s">
        <v>613</v>
      </c>
      <c r="F551" t="s">
        <v>614</v>
      </c>
      <c r="G551" t="s">
        <v>702</v>
      </c>
      <c r="H551" t="s">
        <v>57</v>
      </c>
      <c r="I551" t="s">
        <v>703</v>
      </c>
      <c r="J551" t="s">
        <v>58</v>
      </c>
      <c r="K551" t="s">
        <v>704</v>
      </c>
      <c r="L551" t="s">
        <v>59</v>
      </c>
      <c r="M551" t="s">
        <v>705</v>
      </c>
      <c r="N551" t="s">
        <v>60</v>
      </c>
      <c r="O551" t="s">
        <v>706</v>
      </c>
      <c r="P551" t="s">
        <v>61</v>
      </c>
      <c r="Q551" t="s">
        <v>905</v>
      </c>
      <c r="R551" t="s">
        <v>1087</v>
      </c>
      <c r="S551" t="s">
        <v>284</v>
      </c>
      <c r="T551" t="s">
        <v>41</v>
      </c>
      <c r="U551" t="s">
        <v>118</v>
      </c>
      <c r="V551" t="s">
        <v>35</v>
      </c>
      <c r="W551" t="s">
        <v>36</v>
      </c>
      <c r="X551" t="s">
        <v>37</v>
      </c>
    </row>
    <row r="552" spans="1:24" x14ac:dyDescent="0.3">
      <c r="A552" t="s">
        <v>609</v>
      </c>
      <c r="B552" t="s">
        <v>610</v>
      </c>
      <c r="C552" t="s">
        <v>611</v>
      </c>
      <c r="D552" t="s">
        <v>612</v>
      </c>
      <c r="E552" t="s">
        <v>613</v>
      </c>
      <c r="F552" t="s">
        <v>614</v>
      </c>
      <c r="G552" t="s">
        <v>702</v>
      </c>
      <c r="H552" t="s">
        <v>57</v>
      </c>
      <c r="I552" t="s">
        <v>703</v>
      </c>
      <c r="J552" t="s">
        <v>58</v>
      </c>
      <c r="K552" t="s">
        <v>704</v>
      </c>
      <c r="L552" t="s">
        <v>59</v>
      </c>
      <c r="M552" t="s">
        <v>705</v>
      </c>
      <c r="N552" t="s">
        <v>60</v>
      </c>
      <c r="O552" t="s">
        <v>706</v>
      </c>
      <c r="P552" t="s">
        <v>61</v>
      </c>
      <c r="Q552" t="s">
        <v>731</v>
      </c>
      <c r="R552" t="s">
        <v>732</v>
      </c>
      <c r="S552" t="s">
        <v>281</v>
      </c>
      <c r="T552" t="s">
        <v>33</v>
      </c>
      <c r="U552" t="s">
        <v>303</v>
      </c>
      <c r="V552" t="s">
        <v>35</v>
      </c>
      <c r="W552" t="s">
        <v>36</v>
      </c>
      <c r="X552" t="s">
        <v>47</v>
      </c>
    </row>
    <row r="553" spans="1:24" x14ac:dyDescent="0.3">
      <c r="A553" t="s">
        <v>609</v>
      </c>
      <c r="B553" t="s">
        <v>610</v>
      </c>
      <c r="C553" t="s">
        <v>611</v>
      </c>
      <c r="D553" t="s">
        <v>612</v>
      </c>
      <c r="E553" t="s">
        <v>613</v>
      </c>
      <c r="F553" t="s">
        <v>614</v>
      </c>
      <c r="G553" t="s">
        <v>702</v>
      </c>
      <c r="H553" t="s">
        <v>57</v>
      </c>
      <c r="I553" t="s">
        <v>703</v>
      </c>
      <c r="J553" t="s">
        <v>58</v>
      </c>
      <c r="K553" t="s">
        <v>704</v>
      </c>
      <c r="L553" t="s">
        <v>59</v>
      </c>
      <c r="M553" t="s">
        <v>705</v>
      </c>
      <c r="N553" t="s">
        <v>60</v>
      </c>
      <c r="O553" t="s">
        <v>706</v>
      </c>
      <c r="P553" t="s">
        <v>61</v>
      </c>
      <c r="Q553" t="s">
        <v>731</v>
      </c>
      <c r="R553" t="s">
        <v>732</v>
      </c>
      <c r="S553" t="s">
        <v>284</v>
      </c>
      <c r="T553" t="s">
        <v>41</v>
      </c>
      <c r="U553" t="s">
        <v>304</v>
      </c>
      <c r="V553" t="s">
        <v>35</v>
      </c>
      <c r="W553" t="s">
        <v>36</v>
      </c>
      <c r="X553" t="s">
        <v>47</v>
      </c>
    </row>
    <row r="554" spans="1:24" x14ac:dyDescent="0.3">
      <c r="A554" t="s">
        <v>609</v>
      </c>
      <c r="B554" t="s">
        <v>610</v>
      </c>
      <c r="C554" t="s">
        <v>611</v>
      </c>
      <c r="D554" t="s">
        <v>612</v>
      </c>
      <c r="E554" t="s">
        <v>613</v>
      </c>
      <c r="F554" t="s">
        <v>614</v>
      </c>
      <c r="G554" t="s">
        <v>702</v>
      </c>
      <c r="H554" t="s">
        <v>57</v>
      </c>
      <c r="I554" t="s">
        <v>703</v>
      </c>
      <c r="J554" t="s">
        <v>58</v>
      </c>
      <c r="K554" t="s">
        <v>704</v>
      </c>
      <c r="L554" t="s">
        <v>59</v>
      </c>
      <c r="M554" t="s">
        <v>705</v>
      </c>
      <c r="N554" t="s">
        <v>60</v>
      </c>
      <c r="O554" t="s">
        <v>706</v>
      </c>
      <c r="P554" t="s">
        <v>61</v>
      </c>
      <c r="Q554" t="s">
        <v>1088</v>
      </c>
      <c r="R554" t="s">
        <v>1089</v>
      </c>
      <c r="S554" t="s">
        <v>281</v>
      </c>
      <c r="T554" t="s">
        <v>33</v>
      </c>
      <c r="U554" t="s">
        <v>78</v>
      </c>
      <c r="V554" t="s">
        <v>35</v>
      </c>
      <c r="W554" t="s">
        <v>83</v>
      </c>
      <c r="X554" t="s">
        <v>84</v>
      </c>
    </row>
    <row r="555" spans="1:24" x14ac:dyDescent="0.3">
      <c r="A555" t="s">
        <v>609</v>
      </c>
      <c r="B555" t="s">
        <v>610</v>
      </c>
      <c r="C555" t="s">
        <v>611</v>
      </c>
      <c r="D555" t="s">
        <v>612</v>
      </c>
      <c r="E555" t="s">
        <v>613</v>
      </c>
      <c r="F555" t="s">
        <v>614</v>
      </c>
      <c r="G555" t="s">
        <v>702</v>
      </c>
      <c r="H555" t="s">
        <v>57</v>
      </c>
      <c r="I555" t="s">
        <v>703</v>
      </c>
      <c r="J555" t="s">
        <v>58</v>
      </c>
      <c r="K555" t="s">
        <v>704</v>
      </c>
      <c r="L555" t="s">
        <v>59</v>
      </c>
      <c r="M555" t="s">
        <v>705</v>
      </c>
      <c r="N555" t="s">
        <v>60</v>
      </c>
      <c r="O555" t="s">
        <v>706</v>
      </c>
      <c r="P555" t="s">
        <v>61</v>
      </c>
      <c r="Q555" t="s">
        <v>1088</v>
      </c>
      <c r="R555" t="s">
        <v>1089</v>
      </c>
      <c r="S555" t="s">
        <v>284</v>
      </c>
      <c r="T555" t="s">
        <v>41</v>
      </c>
      <c r="U555" t="s">
        <v>171</v>
      </c>
      <c r="V555" t="s">
        <v>35</v>
      </c>
      <c r="W555" t="s">
        <v>83</v>
      </c>
      <c r="X555" t="s">
        <v>84</v>
      </c>
    </row>
    <row r="556" spans="1:24" x14ac:dyDescent="0.3">
      <c r="A556" t="s">
        <v>609</v>
      </c>
      <c r="B556" t="s">
        <v>610</v>
      </c>
      <c r="C556" t="s">
        <v>611</v>
      </c>
      <c r="D556" t="s">
        <v>612</v>
      </c>
      <c r="E556" t="s">
        <v>613</v>
      </c>
      <c r="F556" t="s">
        <v>614</v>
      </c>
      <c r="G556" t="s">
        <v>702</v>
      </c>
      <c r="H556" t="s">
        <v>57</v>
      </c>
      <c r="I556" t="s">
        <v>703</v>
      </c>
      <c r="J556" t="s">
        <v>58</v>
      </c>
      <c r="K556" t="s">
        <v>781</v>
      </c>
      <c r="L556" t="s">
        <v>79</v>
      </c>
      <c r="M556" t="s">
        <v>980</v>
      </c>
      <c r="N556" t="s">
        <v>103</v>
      </c>
      <c r="O556" t="s">
        <v>706</v>
      </c>
      <c r="P556" t="s">
        <v>104</v>
      </c>
      <c r="Q556" t="s">
        <v>647</v>
      </c>
      <c r="R556" t="s">
        <v>1096</v>
      </c>
      <c r="S556" t="s">
        <v>281</v>
      </c>
      <c r="T556" t="s">
        <v>33</v>
      </c>
      <c r="U556" t="s">
        <v>274</v>
      </c>
      <c r="V556" t="s">
        <v>35</v>
      </c>
      <c r="W556" t="s">
        <v>83</v>
      </c>
      <c r="X556" t="s">
        <v>97</v>
      </c>
    </row>
    <row r="557" spans="1:24" x14ac:dyDescent="0.3">
      <c r="A557" t="s">
        <v>609</v>
      </c>
      <c r="B557" t="s">
        <v>610</v>
      </c>
      <c r="C557" t="s">
        <v>611</v>
      </c>
      <c r="D557" t="s">
        <v>612</v>
      </c>
      <c r="E557" t="s">
        <v>613</v>
      </c>
      <c r="F557" t="s">
        <v>614</v>
      </c>
      <c r="G557" t="s">
        <v>702</v>
      </c>
      <c r="H557" t="s">
        <v>57</v>
      </c>
      <c r="I557" t="s">
        <v>703</v>
      </c>
      <c r="J557" t="s">
        <v>58</v>
      </c>
      <c r="K557" t="s">
        <v>781</v>
      </c>
      <c r="L557" t="s">
        <v>79</v>
      </c>
      <c r="M557" t="s">
        <v>980</v>
      </c>
      <c r="N557" t="s">
        <v>103</v>
      </c>
      <c r="O557" t="s">
        <v>706</v>
      </c>
      <c r="P557" t="s">
        <v>104</v>
      </c>
      <c r="Q557" t="s">
        <v>647</v>
      </c>
      <c r="R557" t="s">
        <v>1096</v>
      </c>
      <c r="S557" t="s">
        <v>285</v>
      </c>
      <c r="T557" t="s">
        <v>55</v>
      </c>
      <c r="U557" t="s">
        <v>105</v>
      </c>
      <c r="V557" t="s">
        <v>35</v>
      </c>
      <c r="W557" t="s">
        <v>83</v>
      </c>
      <c r="X557" t="s">
        <v>97</v>
      </c>
    </row>
    <row r="558" spans="1:24" x14ac:dyDescent="0.3">
      <c r="A558" t="s">
        <v>609</v>
      </c>
      <c r="B558" t="s">
        <v>610</v>
      </c>
      <c r="C558" t="s">
        <v>611</v>
      </c>
      <c r="D558" t="s">
        <v>612</v>
      </c>
      <c r="E558" t="s">
        <v>613</v>
      </c>
      <c r="F558" t="s">
        <v>614</v>
      </c>
      <c r="G558" t="s">
        <v>702</v>
      </c>
      <c r="H558" t="s">
        <v>57</v>
      </c>
      <c r="I558" t="s">
        <v>703</v>
      </c>
      <c r="J558" t="s">
        <v>58</v>
      </c>
      <c r="K558" t="s">
        <v>781</v>
      </c>
      <c r="L558" t="s">
        <v>79</v>
      </c>
      <c r="M558" t="s">
        <v>980</v>
      </c>
      <c r="N558" t="s">
        <v>103</v>
      </c>
      <c r="O558" t="s">
        <v>706</v>
      </c>
      <c r="P558" t="s">
        <v>104</v>
      </c>
      <c r="Q558" t="s">
        <v>647</v>
      </c>
      <c r="R558" t="s">
        <v>1096</v>
      </c>
      <c r="S558" t="s">
        <v>284</v>
      </c>
      <c r="T558" t="s">
        <v>41</v>
      </c>
      <c r="U558" t="s">
        <v>168</v>
      </c>
      <c r="V558" t="s">
        <v>35</v>
      </c>
      <c r="W558" t="s">
        <v>83</v>
      </c>
      <c r="X558" t="s">
        <v>97</v>
      </c>
    </row>
    <row r="559" spans="1:24" x14ac:dyDescent="0.3">
      <c r="A559" t="s">
        <v>609</v>
      </c>
      <c r="B559" t="s">
        <v>610</v>
      </c>
      <c r="C559" t="s">
        <v>611</v>
      </c>
      <c r="D559" t="s">
        <v>612</v>
      </c>
      <c r="E559" t="s">
        <v>613</v>
      </c>
      <c r="F559" t="s">
        <v>614</v>
      </c>
      <c r="G559" t="s">
        <v>702</v>
      </c>
      <c r="H559" t="s">
        <v>57</v>
      </c>
      <c r="I559" t="s">
        <v>703</v>
      </c>
      <c r="J559" t="s">
        <v>58</v>
      </c>
      <c r="K559" t="s">
        <v>781</v>
      </c>
      <c r="L559" t="s">
        <v>79</v>
      </c>
      <c r="M559" t="s">
        <v>980</v>
      </c>
      <c r="N559" t="s">
        <v>103</v>
      </c>
      <c r="O559" t="s">
        <v>706</v>
      </c>
      <c r="P559" t="s">
        <v>104</v>
      </c>
      <c r="Q559" t="s">
        <v>620</v>
      </c>
      <c r="R559" t="s">
        <v>107</v>
      </c>
      <c r="S559" t="s">
        <v>281</v>
      </c>
      <c r="T559" t="s">
        <v>33</v>
      </c>
      <c r="U559" t="s">
        <v>273</v>
      </c>
      <c r="V559" t="s">
        <v>35</v>
      </c>
      <c r="W559" t="s">
        <v>83</v>
      </c>
      <c r="X559" t="s">
        <v>97</v>
      </c>
    </row>
    <row r="560" spans="1:24" x14ac:dyDescent="0.3">
      <c r="A560" t="s">
        <v>609</v>
      </c>
      <c r="B560" t="s">
        <v>610</v>
      </c>
      <c r="C560" t="s">
        <v>611</v>
      </c>
      <c r="D560" t="s">
        <v>612</v>
      </c>
      <c r="E560" t="s">
        <v>613</v>
      </c>
      <c r="F560" t="s">
        <v>614</v>
      </c>
      <c r="G560" t="s">
        <v>702</v>
      </c>
      <c r="H560" t="s">
        <v>57</v>
      </c>
      <c r="I560" t="s">
        <v>703</v>
      </c>
      <c r="J560" t="s">
        <v>58</v>
      </c>
      <c r="K560" t="s">
        <v>781</v>
      </c>
      <c r="L560" t="s">
        <v>79</v>
      </c>
      <c r="M560" t="s">
        <v>980</v>
      </c>
      <c r="N560" t="s">
        <v>103</v>
      </c>
      <c r="O560" t="s">
        <v>706</v>
      </c>
      <c r="P560" t="s">
        <v>104</v>
      </c>
      <c r="Q560" t="s">
        <v>620</v>
      </c>
      <c r="R560" t="s">
        <v>107</v>
      </c>
      <c r="S560" t="s">
        <v>285</v>
      </c>
      <c r="T560" t="s">
        <v>55</v>
      </c>
      <c r="U560" t="s">
        <v>334</v>
      </c>
      <c r="V560" t="s">
        <v>35</v>
      </c>
      <c r="W560" t="s">
        <v>83</v>
      </c>
      <c r="X560" t="s">
        <v>97</v>
      </c>
    </row>
    <row r="561" spans="1:24" x14ac:dyDescent="0.3">
      <c r="A561" t="s">
        <v>609</v>
      </c>
      <c r="B561" t="s">
        <v>610</v>
      </c>
      <c r="C561" t="s">
        <v>611</v>
      </c>
      <c r="D561" t="s">
        <v>612</v>
      </c>
      <c r="E561" t="s">
        <v>613</v>
      </c>
      <c r="F561" t="s">
        <v>614</v>
      </c>
      <c r="G561" t="s">
        <v>702</v>
      </c>
      <c r="H561" t="s">
        <v>57</v>
      </c>
      <c r="I561" t="s">
        <v>703</v>
      </c>
      <c r="J561" t="s">
        <v>58</v>
      </c>
      <c r="K561" t="s">
        <v>781</v>
      </c>
      <c r="L561" t="s">
        <v>79</v>
      </c>
      <c r="M561" t="s">
        <v>980</v>
      </c>
      <c r="N561" t="s">
        <v>103</v>
      </c>
      <c r="O561" t="s">
        <v>706</v>
      </c>
      <c r="P561" t="s">
        <v>104</v>
      </c>
      <c r="Q561" t="s">
        <v>620</v>
      </c>
      <c r="R561" t="s">
        <v>107</v>
      </c>
      <c r="S561" t="s">
        <v>283</v>
      </c>
      <c r="T561" t="s">
        <v>250</v>
      </c>
      <c r="U561" t="s">
        <v>335</v>
      </c>
      <c r="V561" t="s">
        <v>35</v>
      </c>
      <c r="W561" t="s">
        <v>83</v>
      </c>
      <c r="X561" t="s">
        <v>97</v>
      </c>
    </row>
    <row r="562" spans="1:24" x14ac:dyDescent="0.3">
      <c r="A562" t="s">
        <v>609</v>
      </c>
      <c r="B562" t="s">
        <v>610</v>
      </c>
      <c r="C562" t="s">
        <v>611</v>
      </c>
      <c r="D562" t="s">
        <v>612</v>
      </c>
      <c r="E562" t="s">
        <v>613</v>
      </c>
      <c r="F562" t="s">
        <v>614</v>
      </c>
      <c r="G562" t="s">
        <v>702</v>
      </c>
      <c r="H562" t="s">
        <v>57</v>
      </c>
      <c r="I562" t="s">
        <v>703</v>
      </c>
      <c r="J562" t="s">
        <v>58</v>
      </c>
      <c r="K562" t="s">
        <v>781</v>
      </c>
      <c r="L562" t="s">
        <v>79</v>
      </c>
      <c r="M562" t="s">
        <v>980</v>
      </c>
      <c r="N562" t="s">
        <v>103</v>
      </c>
      <c r="O562" t="s">
        <v>706</v>
      </c>
      <c r="P562" t="s">
        <v>104</v>
      </c>
      <c r="Q562" t="s">
        <v>620</v>
      </c>
      <c r="R562" t="s">
        <v>107</v>
      </c>
      <c r="S562" t="s">
        <v>284</v>
      </c>
      <c r="T562" t="s">
        <v>41</v>
      </c>
      <c r="U562" t="s">
        <v>336</v>
      </c>
      <c r="V562" t="s">
        <v>35</v>
      </c>
      <c r="W562" t="s">
        <v>83</v>
      </c>
      <c r="X562" t="s">
        <v>97</v>
      </c>
    </row>
    <row r="563" spans="1:24" x14ac:dyDescent="0.3">
      <c r="A563" t="s">
        <v>609</v>
      </c>
      <c r="B563" t="s">
        <v>610</v>
      </c>
      <c r="C563" t="s">
        <v>611</v>
      </c>
      <c r="D563" t="s">
        <v>612</v>
      </c>
      <c r="E563" t="s">
        <v>613</v>
      </c>
      <c r="F563" t="s">
        <v>614</v>
      </c>
      <c r="G563" t="s">
        <v>702</v>
      </c>
      <c r="H563" t="s">
        <v>57</v>
      </c>
      <c r="I563" t="s">
        <v>703</v>
      </c>
      <c r="J563" t="s">
        <v>58</v>
      </c>
      <c r="K563" t="s">
        <v>781</v>
      </c>
      <c r="L563" t="s">
        <v>79</v>
      </c>
      <c r="M563" t="s">
        <v>980</v>
      </c>
      <c r="N563" t="s">
        <v>103</v>
      </c>
      <c r="O563" t="s">
        <v>706</v>
      </c>
      <c r="P563" t="s">
        <v>104</v>
      </c>
      <c r="Q563" t="s">
        <v>721</v>
      </c>
      <c r="R563" t="s">
        <v>1097</v>
      </c>
      <c r="S563" t="s">
        <v>281</v>
      </c>
      <c r="T563" t="s">
        <v>33</v>
      </c>
      <c r="U563" t="s">
        <v>272</v>
      </c>
      <c r="V563" t="s">
        <v>35</v>
      </c>
      <c r="W563" t="s">
        <v>83</v>
      </c>
      <c r="X563" t="s">
        <v>97</v>
      </c>
    </row>
    <row r="564" spans="1:24" x14ac:dyDescent="0.3">
      <c r="A564" t="s">
        <v>609</v>
      </c>
      <c r="B564" t="s">
        <v>610</v>
      </c>
      <c r="C564" t="s">
        <v>611</v>
      </c>
      <c r="D564" t="s">
        <v>612</v>
      </c>
      <c r="E564" t="s">
        <v>613</v>
      </c>
      <c r="F564" t="s">
        <v>614</v>
      </c>
      <c r="G564" t="s">
        <v>702</v>
      </c>
      <c r="H564" t="s">
        <v>57</v>
      </c>
      <c r="I564" t="s">
        <v>703</v>
      </c>
      <c r="J564" t="s">
        <v>58</v>
      </c>
      <c r="K564" t="s">
        <v>781</v>
      </c>
      <c r="L564" t="s">
        <v>79</v>
      </c>
      <c r="M564" t="s">
        <v>980</v>
      </c>
      <c r="N564" t="s">
        <v>103</v>
      </c>
      <c r="O564" t="s">
        <v>706</v>
      </c>
      <c r="P564" t="s">
        <v>104</v>
      </c>
      <c r="Q564" t="s">
        <v>721</v>
      </c>
      <c r="R564" t="s">
        <v>1097</v>
      </c>
      <c r="S564" t="s">
        <v>285</v>
      </c>
      <c r="T564" t="s">
        <v>55</v>
      </c>
      <c r="U564" t="s">
        <v>1615</v>
      </c>
      <c r="V564" t="s">
        <v>35</v>
      </c>
      <c r="W564" t="s">
        <v>83</v>
      </c>
      <c r="X564" t="s">
        <v>97</v>
      </c>
    </row>
    <row r="565" spans="1:24" x14ac:dyDescent="0.3">
      <c r="A565" t="s">
        <v>609</v>
      </c>
      <c r="B565" t="s">
        <v>610</v>
      </c>
      <c r="C565" t="s">
        <v>611</v>
      </c>
      <c r="D565" t="s">
        <v>612</v>
      </c>
      <c r="E565" t="s">
        <v>613</v>
      </c>
      <c r="F565" t="s">
        <v>614</v>
      </c>
      <c r="G565" t="s">
        <v>702</v>
      </c>
      <c r="H565" t="s">
        <v>57</v>
      </c>
      <c r="I565" t="s">
        <v>703</v>
      </c>
      <c r="J565" t="s">
        <v>58</v>
      </c>
      <c r="K565" t="s">
        <v>781</v>
      </c>
      <c r="L565" t="s">
        <v>79</v>
      </c>
      <c r="M565" t="s">
        <v>980</v>
      </c>
      <c r="N565" t="s">
        <v>103</v>
      </c>
      <c r="O565" t="s">
        <v>706</v>
      </c>
      <c r="P565" t="s">
        <v>104</v>
      </c>
      <c r="Q565" t="s">
        <v>721</v>
      </c>
      <c r="R565" t="s">
        <v>1097</v>
      </c>
      <c r="S565" t="s">
        <v>283</v>
      </c>
      <c r="T565" t="s">
        <v>250</v>
      </c>
      <c r="U565" t="s">
        <v>337</v>
      </c>
      <c r="V565" t="s">
        <v>35</v>
      </c>
      <c r="W565" t="s">
        <v>83</v>
      </c>
      <c r="X565" t="s">
        <v>97</v>
      </c>
    </row>
    <row r="566" spans="1:24" x14ac:dyDescent="0.3">
      <c r="A566" t="s">
        <v>609</v>
      </c>
      <c r="B566" t="s">
        <v>610</v>
      </c>
      <c r="C566" t="s">
        <v>611</v>
      </c>
      <c r="D566" t="s">
        <v>612</v>
      </c>
      <c r="E566" t="s">
        <v>613</v>
      </c>
      <c r="F566" t="s">
        <v>614</v>
      </c>
      <c r="G566" t="s">
        <v>702</v>
      </c>
      <c r="H566" t="s">
        <v>57</v>
      </c>
      <c r="I566" t="s">
        <v>703</v>
      </c>
      <c r="J566" t="s">
        <v>58</v>
      </c>
      <c r="K566" t="s">
        <v>781</v>
      </c>
      <c r="L566" t="s">
        <v>79</v>
      </c>
      <c r="M566" t="s">
        <v>980</v>
      </c>
      <c r="N566" t="s">
        <v>103</v>
      </c>
      <c r="O566" t="s">
        <v>706</v>
      </c>
      <c r="P566" t="s">
        <v>104</v>
      </c>
      <c r="Q566" t="s">
        <v>721</v>
      </c>
      <c r="R566" t="s">
        <v>1097</v>
      </c>
      <c r="S566" t="s">
        <v>284</v>
      </c>
      <c r="T566" t="s">
        <v>41</v>
      </c>
      <c r="U566" t="s">
        <v>167</v>
      </c>
      <c r="V566" t="s">
        <v>35</v>
      </c>
      <c r="W566" t="s">
        <v>83</v>
      </c>
      <c r="X566" t="s">
        <v>97</v>
      </c>
    </row>
    <row r="567" spans="1:24" x14ac:dyDescent="0.3">
      <c r="A567" t="s">
        <v>609</v>
      </c>
      <c r="B567" t="s">
        <v>610</v>
      </c>
      <c r="C567" t="s">
        <v>611</v>
      </c>
      <c r="D567" t="s">
        <v>612</v>
      </c>
      <c r="E567" t="s">
        <v>613</v>
      </c>
      <c r="F567" t="s">
        <v>614</v>
      </c>
      <c r="G567" t="s">
        <v>702</v>
      </c>
      <c r="H567" t="s">
        <v>57</v>
      </c>
      <c r="I567" t="s">
        <v>703</v>
      </c>
      <c r="J567" t="s">
        <v>58</v>
      </c>
      <c r="K567" t="s">
        <v>781</v>
      </c>
      <c r="L567" t="s">
        <v>79</v>
      </c>
      <c r="M567" t="s">
        <v>980</v>
      </c>
      <c r="N567" t="s">
        <v>103</v>
      </c>
      <c r="O567" t="s">
        <v>706</v>
      </c>
      <c r="P567" t="s">
        <v>104</v>
      </c>
      <c r="Q567" t="s">
        <v>280</v>
      </c>
      <c r="R567" t="s">
        <v>1098</v>
      </c>
      <c r="S567" t="s">
        <v>281</v>
      </c>
      <c r="T567" t="s">
        <v>33</v>
      </c>
      <c r="U567" t="s">
        <v>1616</v>
      </c>
      <c r="V567" t="s">
        <v>35</v>
      </c>
      <c r="W567" t="s">
        <v>83</v>
      </c>
      <c r="X567" t="s">
        <v>97</v>
      </c>
    </row>
    <row r="568" spans="1:24" x14ac:dyDescent="0.3">
      <c r="A568" t="s">
        <v>609</v>
      </c>
      <c r="B568" t="s">
        <v>610</v>
      </c>
      <c r="C568" t="s">
        <v>611</v>
      </c>
      <c r="D568" t="s">
        <v>612</v>
      </c>
      <c r="E568" t="s">
        <v>613</v>
      </c>
      <c r="F568" t="s">
        <v>614</v>
      </c>
      <c r="G568" t="s">
        <v>702</v>
      </c>
      <c r="H568" t="s">
        <v>57</v>
      </c>
      <c r="I568" t="s">
        <v>703</v>
      </c>
      <c r="J568" t="s">
        <v>58</v>
      </c>
      <c r="K568" t="s">
        <v>781</v>
      </c>
      <c r="L568" t="s">
        <v>79</v>
      </c>
      <c r="M568" t="s">
        <v>980</v>
      </c>
      <c r="N568" t="s">
        <v>103</v>
      </c>
      <c r="O568" t="s">
        <v>706</v>
      </c>
      <c r="P568" t="s">
        <v>104</v>
      </c>
      <c r="Q568" t="s">
        <v>280</v>
      </c>
      <c r="R568" t="s">
        <v>1098</v>
      </c>
      <c r="S568" t="s">
        <v>284</v>
      </c>
      <c r="T568" t="s">
        <v>41</v>
      </c>
      <c r="U568" t="s">
        <v>1617</v>
      </c>
      <c r="V568" t="s">
        <v>35</v>
      </c>
      <c r="W568" t="s">
        <v>83</v>
      </c>
      <c r="X568" t="s">
        <v>97</v>
      </c>
    </row>
    <row r="569" spans="1:24" x14ac:dyDescent="0.3">
      <c r="A569" t="s">
        <v>609</v>
      </c>
      <c r="B569" t="s">
        <v>610</v>
      </c>
      <c r="C569" t="s">
        <v>611</v>
      </c>
      <c r="D569" t="s">
        <v>612</v>
      </c>
      <c r="E569" t="s">
        <v>613</v>
      </c>
      <c r="F569" t="s">
        <v>614</v>
      </c>
      <c r="G569" t="s">
        <v>702</v>
      </c>
      <c r="H569" t="s">
        <v>57</v>
      </c>
      <c r="I569" t="s">
        <v>703</v>
      </c>
      <c r="J569" t="s">
        <v>58</v>
      </c>
      <c r="K569" t="s">
        <v>781</v>
      </c>
      <c r="L569" t="s">
        <v>79</v>
      </c>
      <c r="M569" t="s">
        <v>980</v>
      </c>
      <c r="N569" t="s">
        <v>103</v>
      </c>
      <c r="O569" t="s">
        <v>706</v>
      </c>
      <c r="P569" t="s">
        <v>104</v>
      </c>
      <c r="Q569" t="s">
        <v>726</v>
      </c>
      <c r="R569" t="s">
        <v>1099</v>
      </c>
      <c r="S569" t="s">
        <v>281</v>
      </c>
      <c r="T569" t="s">
        <v>33</v>
      </c>
      <c r="U569" t="s">
        <v>1618</v>
      </c>
      <c r="V569" t="s">
        <v>35</v>
      </c>
      <c r="W569" t="s">
        <v>83</v>
      </c>
      <c r="X569" t="s">
        <v>97</v>
      </c>
    </row>
    <row r="570" spans="1:24" x14ac:dyDescent="0.3">
      <c r="A570" t="s">
        <v>609</v>
      </c>
      <c r="B570" t="s">
        <v>610</v>
      </c>
      <c r="C570" t="s">
        <v>611</v>
      </c>
      <c r="D570" t="s">
        <v>612</v>
      </c>
      <c r="E570" t="s">
        <v>613</v>
      </c>
      <c r="F570" t="s">
        <v>614</v>
      </c>
      <c r="G570" t="s">
        <v>702</v>
      </c>
      <c r="H570" t="s">
        <v>57</v>
      </c>
      <c r="I570" t="s">
        <v>703</v>
      </c>
      <c r="J570" t="s">
        <v>58</v>
      </c>
      <c r="K570" t="s">
        <v>781</v>
      </c>
      <c r="L570" t="s">
        <v>79</v>
      </c>
      <c r="M570" t="s">
        <v>980</v>
      </c>
      <c r="N570" t="s">
        <v>103</v>
      </c>
      <c r="O570" t="s">
        <v>706</v>
      </c>
      <c r="P570" t="s">
        <v>104</v>
      </c>
      <c r="Q570" t="s">
        <v>726</v>
      </c>
      <c r="R570" t="s">
        <v>1099</v>
      </c>
      <c r="S570" t="s">
        <v>284</v>
      </c>
      <c r="T570" t="s">
        <v>41</v>
      </c>
      <c r="U570" t="s">
        <v>1619</v>
      </c>
      <c r="V570" t="s">
        <v>35</v>
      </c>
      <c r="W570" t="s">
        <v>83</v>
      </c>
      <c r="X570" t="s">
        <v>97</v>
      </c>
    </row>
    <row r="571" spans="1:24" x14ac:dyDescent="0.3">
      <c r="A571" t="s">
        <v>609</v>
      </c>
      <c r="B571" t="s">
        <v>610</v>
      </c>
      <c r="C571" t="s">
        <v>611</v>
      </c>
      <c r="D571" t="s">
        <v>612</v>
      </c>
      <c r="E571" t="s">
        <v>613</v>
      </c>
      <c r="F571" t="s">
        <v>614</v>
      </c>
      <c r="G571" t="s">
        <v>702</v>
      </c>
      <c r="H571" t="s">
        <v>57</v>
      </c>
      <c r="I571" t="s">
        <v>703</v>
      </c>
      <c r="J571" t="s">
        <v>58</v>
      </c>
      <c r="K571" t="s">
        <v>781</v>
      </c>
      <c r="L571" t="s">
        <v>79</v>
      </c>
      <c r="M571" t="s">
        <v>980</v>
      </c>
      <c r="N571" t="s">
        <v>103</v>
      </c>
      <c r="O571" t="s">
        <v>706</v>
      </c>
      <c r="P571" t="s">
        <v>104</v>
      </c>
      <c r="Q571" t="s">
        <v>903</v>
      </c>
      <c r="R571" t="s">
        <v>1100</v>
      </c>
      <c r="S571" t="s">
        <v>281</v>
      </c>
      <c r="T571" t="s">
        <v>33</v>
      </c>
      <c r="U571" t="s">
        <v>1620</v>
      </c>
      <c r="V571" t="s">
        <v>35</v>
      </c>
      <c r="W571" t="s">
        <v>83</v>
      </c>
      <c r="X571" t="s">
        <v>97</v>
      </c>
    </row>
    <row r="572" spans="1:24" x14ac:dyDescent="0.3">
      <c r="A572" t="s">
        <v>609</v>
      </c>
      <c r="B572" t="s">
        <v>610</v>
      </c>
      <c r="C572" t="s">
        <v>611</v>
      </c>
      <c r="D572" t="s">
        <v>612</v>
      </c>
      <c r="E572" t="s">
        <v>613</v>
      </c>
      <c r="F572" t="s">
        <v>614</v>
      </c>
      <c r="G572" t="s">
        <v>702</v>
      </c>
      <c r="H572" t="s">
        <v>57</v>
      </c>
      <c r="I572" t="s">
        <v>703</v>
      </c>
      <c r="J572" t="s">
        <v>58</v>
      </c>
      <c r="K572" t="s">
        <v>781</v>
      </c>
      <c r="L572" t="s">
        <v>79</v>
      </c>
      <c r="M572" t="s">
        <v>980</v>
      </c>
      <c r="N572" t="s">
        <v>103</v>
      </c>
      <c r="O572" t="s">
        <v>706</v>
      </c>
      <c r="P572" t="s">
        <v>104</v>
      </c>
      <c r="Q572" t="s">
        <v>903</v>
      </c>
      <c r="R572" t="s">
        <v>1100</v>
      </c>
      <c r="S572" t="s">
        <v>283</v>
      </c>
      <c r="T572" t="s">
        <v>250</v>
      </c>
      <c r="U572" t="s">
        <v>1621</v>
      </c>
      <c r="V572" t="s">
        <v>35</v>
      </c>
      <c r="W572" t="s">
        <v>83</v>
      </c>
      <c r="X572" t="s">
        <v>97</v>
      </c>
    </row>
    <row r="573" spans="1:24" x14ac:dyDescent="0.3">
      <c r="A573" t="s">
        <v>609</v>
      </c>
      <c r="B573" t="s">
        <v>610</v>
      </c>
      <c r="C573" t="s">
        <v>611</v>
      </c>
      <c r="D573" t="s">
        <v>612</v>
      </c>
      <c r="E573" t="s">
        <v>613</v>
      </c>
      <c r="F573" t="s">
        <v>614</v>
      </c>
      <c r="G573" t="s">
        <v>702</v>
      </c>
      <c r="H573" t="s">
        <v>57</v>
      </c>
      <c r="I573" t="s">
        <v>703</v>
      </c>
      <c r="J573" t="s">
        <v>58</v>
      </c>
      <c r="K573" t="s">
        <v>781</v>
      </c>
      <c r="L573" t="s">
        <v>79</v>
      </c>
      <c r="M573" t="s">
        <v>980</v>
      </c>
      <c r="N573" t="s">
        <v>103</v>
      </c>
      <c r="O573" t="s">
        <v>706</v>
      </c>
      <c r="P573" t="s">
        <v>104</v>
      </c>
      <c r="Q573" t="s">
        <v>903</v>
      </c>
      <c r="R573" t="s">
        <v>1100</v>
      </c>
      <c r="S573" t="s">
        <v>284</v>
      </c>
      <c r="T573" t="s">
        <v>41</v>
      </c>
      <c r="U573" t="s">
        <v>1622</v>
      </c>
      <c r="V573" t="s">
        <v>35</v>
      </c>
      <c r="W573" t="s">
        <v>83</v>
      </c>
      <c r="X573" t="s">
        <v>97</v>
      </c>
    </row>
    <row r="574" spans="1:24" x14ac:dyDescent="0.3">
      <c r="A574" t="s">
        <v>609</v>
      </c>
      <c r="B574" t="s">
        <v>610</v>
      </c>
      <c r="C574" t="s">
        <v>611</v>
      </c>
      <c r="D574" t="s">
        <v>612</v>
      </c>
      <c r="E574" t="s">
        <v>613</v>
      </c>
      <c r="F574" t="s">
        <v>614</v>
      </c>
      <c r="G574" t="s">
        <v>702</v>
      </c>
      <c r="H574" t="s">
        <v>57</v>
      </c>
      <c r="I574" t="s">
        <v>703</v>
      </c>
      <c r="J574" t="s">
        <v>58</v>
      </c>
      <c r="K574" t="s">
        <v>781</v>
      </c>
      <c r="L574" t="s">
        <v>79</v>
      </c>
      <c r="M574" t="s">
        <v>980</v>
      </c>
      <c r="N574" t="s">
        <v>103</v>
      </c>
      <c r="O574" t="s">
        <v>706</v>
      </c>
      <c r="P574" t="s">
        <v>104</v>
      </c>
      <c r="Q574" t="s">
        <v>903</v>
      </c>
      <c r="R574" t="s">
        <v>1100</v>
      </c>
      <c r="S574" t="s">
        <v>1190</v>
      </c>
      <c r="T574" t="s">
        <v>471</v>
      </c>
      <c r="U574" t="s">
        <v>1623</v>
      </c>
      <c r="V574" t="s">
        <v>35</v>
      </c>
      <c r="W574" t="s">
        <v>83</v>
      </c>
      <c r="X574" t="s">
        <v>97</v>
      </c>
    </row>
    <row r="575" spans="1:24" x14ac:dyDescent="0.3">
      <c r="A575" t="s">
        <v>609</v>
      </c>
      <c r="B575" t="s">
        <v>610</v>
      </c>
      <c r="C575" t="s">
        <v>611</v>
      </c>
      <c r="D575" t="s">
        <v>612</v>
      </c>
      <c r="E575" t="s">
        <v>613</v>
      </c>
      <c r="F575" t="s">
        <v>614</v>
      </c>
      <c r="G575" t="s">
        <v>702</v>
      </c>
      <c r="H575" t="s">
        <v>57</v>
      </c>
      <c r="I575" t="s">
        <v>703</v>
      </c>
      <c r="J575" t="s">
        <v>58</v>
      </c>
      <c r="K575" t="s">
        <v>781</v>
      </c>
      <c r="L575" t="s">
        <v>79</v>
      </c>
      <c r="M575" t="s">
        <v>782</v>
      </c>
      <c r="N575" t="s">
        <v>80</v>
      </c>
      <c r="O575" t="s">
        <v>706</v>
      </c>
      <c r="P575" t="s">
        <v>81</v>
      </c>
      <c r="Q575" t="s">
        <v>647</v>
      </c>
      <c r="R575" t="s">
        <v>783</v>
      </c>
      <c r="S575" t="s">
        <v>281</v>
      </c>
      <c r="T575" t="s">
        <v>33</v>
      </c>
      <c r="U575" t="s">
        <v>113</v>
      </c>
      <c r="V575" t="s">
        <v>35</v>
      </c>
      <c r="W575" t="s">
        <v>83</v>
      </c>
      <c r="X575" t="s">
        <v>84</v>
      </c>
    </row>
    <row r="576" spans="1:24" x14ac:dyDescent="0.3">
      <c r="A576" t="s">
        <v>609</v>
      </c>
      <c r="B576" t="s">
        <v>610</v>
      </c>
      <c r="C576" t="s">
        <v>611</v>
      </c>
      <c r="D576" t="s">
        <v>612</v>
      </c>
      <c r="E576" t="s">
        <v>613</v>
      </c>
      <c r="F576" t="s">
        <v>614</v>
      </c>
      <c r="G576" t="s">
        <v>702</v>
      </c>
      <c r="H576" t="s">
        <v>57</v>
      </c>
      <c r="I576" t="s">
        <v>703</v>
      </c>
      <c r="J576" t="s">
        <v>58</v>
      </c>
      <c r="K576" t="s">
        <v>781</v>
      </c>
      <c r="L576" t="s">
        <v>79</v>
      </c>
      <c r="M576" t="s">
        <v>782</v>
      </c>
      <c r="N576" t="s">
        <v>80</v>
      </c>
      <c r="O576" t="s">
        <v>706</v>
      </c>
      <c r="P576" t="s">
        <v>81</v>
      </c>
      <c r="Q576" t="s">
        <v>647</v>
      </c>
      <c r="R576" t="s">
        <v>783</v>
      </c>
      <c r="S576" t="s">
        <v>285</v>
      </c>
      <c r="T576" t="s">
        <v>55</v>
      </c>
      <c r="U576" t="s">
        <v>191</v>
      </c>
      <c r="V576" t="s">
        <v>35</v>
      </c>
      <c r="W576" t="s">
        <v>83</v>
      </c>
      <c r="X576" t="s">
        <v>84</v>
      </c>
    </row>
    <row r="577" spans="1:24" x14ac:dyDescent="0.3">
      <c r="A577" t="s">
        <v>609</v>
      </c>
      <c r="B577" t="s">
        <v>610</v>
      </c>
      <c r="C577" t="s">
        <v>611</v>
      </c>
      <c r="D577" t="s">
        <v>612</v>
      </c>
      <c r="E577" t="s">
        <v>613</v>
      </c>
      <c r="F577" t="s">
        <v>614</v>
      </c>
      <c r="G577" t="s">
        <v>702</v>
      </c>
      <c r="H577" t="s">
        <v>57</v>
      </c>
      <c r="I577" t="s">
        <v>703</v>
      </c>
      <c r="J577" t="s">
        <v>58</v>
      </c>
      <c r="K577" t="s">
        <v>781</v>
      </c>
      <c r="L577" t="s">
        <v>79</v>
      </c>
      <c r="M577" t="s">
        <v>782</v>
      </c>
      <c r="N577" t="s">
        <v>80</v>
      </c>
      <c r="O577" t="s">
        <v>706</v>
      </c>
      <c r="P577" t="s">
        <v>81</v>
      </c>
      <c r="Q577" t="s">
        <v>647</v>
      </c>
      <c r="R577" t="s">
        <v>783</v>
      </c>
      <c r="S577" t="s">
        <v>284</v>
      </c>
      <c r="T577" t="s">
        <v>41</v>
      </c>
      <c r="U577" t="s">
        <v>338</v>
      </c>
      <c r="V577" t="s">
        <v>35</v>
      </c>
      <c r="W577" t="s">
        <v>83</v>
      </c>
      <c r="X577" t="s">
        <v>84</v>
      </c>
    </row>
    <row r="578" spans="1:24" x14ac:dyDescent="0.3">
      <c r="A578" t="s">
        <v>609</v>
      </c>
      <c r="B578" t="s">
        <v>610</v>
      </c>
      <c r="C578" t="s">
        <v>611</v>
      </c>
      <c r="D578" t="s">
        <v>612</v>
      </c>
      <c r="E578" t="s">
        <v>613</v>
      </c>
      <c r="F578" t="s">
        <v>614</v>
      </c>
      <c r="G578" t="s">
        <v>702</v>
      </c>
      <c r="H578" t="s">
        <v>57</v>
      </c>
      <c r="I578" t="s">
        <v>703</v>
      </c>
      <c r="J578" t="s">
        <v>58</v>
      </c>
      <c r="K578" t="s">
        <v>781</v>
      </c>
      <c r="L578" t="s">
        <v>79</v>
      </c>
      <c r="M578" t="s">
        <v>782</v>
      </c>
      <c r="N578" t="s">
        <v>80</v>
      </c>
      <c r="O578" t="s">
        <v>706</v>
      </c>
      <c r="P578" t="s">
        <v>81</v>
      </c>
      <c r="Q578" t="s">
        <v>620</v>
      </c>
      <c r="R578" t="s">
        <v>1101</v>
      </c>
      <c r="S578" t="s">
        <v>281</v>
      </c>
      <c r="T578" t="s">
        <v>33</v>
      </c>
      <c r="U578" t="s">
        <v>166</v>
      </c>
      <c r="V578" t="s">
        <v>35</v>
      </c>
      <c r="W578" t="s">
        <v>83</v>
      </c>
      <c r="X578" t="s">
        <v>84</v>
      </c>
    </row>
    <row r="579" spans="1:24" x14ac:dyDescent="0.3">
      <c r="A579" t="s">
        <v>609</v>
      </c>
      <c r="B579" t="s">
        <v>610</v>
      </c>
      <c r="C579" t="s">
        <v>611</v>
      </c>
      <c r="D579" t="s">
        <v>612</v>
      </c>
      <c r="E579" t="s">
        <v>613</v>
      </c>
      <c r="F579" t="s">
        <v>614</v>
      </c>
      <c r="G579" t="s">
        <v>702</v>
      </c>
      <c r="H579" t="s">
        <v>57</v>
      </c>
      <c r="I579" t="s">
        <v>703</v>
      </c>
      <c r="J579" t="s">
        <v>58</v>
      </c>
      <c r="K579" t="s">
        <v>781</v>
      </c>
      <c r="L579" t="s">
        <v>79</v>
      </c>
      <c r="M579" t="s">
        <v>782</v>
      </c>
      <c r="N579" t="s">
        <v>80</v>
      </c>
      <c r="O579" t="s">
        <v>706</v>
      </c>
      <c r="P579" t="s">
        <v>81</v>
      </c>
      <c r="Q579" t="s">
        <v>620</v>
      </c>
      <c r="R579" t="s">
        <v>1101</v>
      </c>
      <c r="S579" t="s">
        <v>285</v>
      </c>
      <c r="T579" t="s">
        <v>55</v>
      </c>
      <c r="U579" t="s">
        <v>82</v>
      </c>
      <c r="V579" t="s">
        <v>35</v>
      </c>
      <c r="W579" t="s">
        <v>83</v>
      </c>
      <c r="X579" t="s">
        <v>84</v>
      </c>
    </row>
    <row r="580" spans="1:24" x14ac:dyDescent="0.3">
      <c r="A580" t="s">
        <v>609</v>
      </c>
      <c r="B580" t="s">
        <v>610</v>
      </c>
      <c r="C580" t="s">
        <v>611</v>
      </c>
      <c r="D580" t="s">
        <v>612</v>
      </c>
      <c r="E580" t="s">
        <v>613</v>
      </c>
      <c r="F580" t="s">
        <v>614</v>
      </c>
      <c r="G580" t="s">
        <v>702</v>
      </c>
      <c r="H580" t="s">
        <v>57</v>
      </c>
      <c r="I580" t="s">
        <v>703</v>
      </c>
      <c r="J580" t="s">
        <v>58</v>
      </c>
      <c r="K580" t="s">
        <v>781</v>
      </c>
      <c r="L580" t="s">
        <v>79</v>
      </c>
      <c r="M580" t="s">
        <v>782</v>
      </c>
      <c r="N580" t="s">
        <v>80</v>
      </c>
      <c r="O580" t="s">
        <v>706</v>
      </c>
      <c r="P580" t="s">
        <v>81</v>
      </c>
      <c r="Q580" t="s">
        <v>620</v>
      </c>
      <c r="R580" t="s">
        <v>1101</v>
      </c>
      <c r="S580" t="s">
        <v>283</v>
      </c>
      <c r="T580" t="s">
        <v>250</v>
      </c>
      <c r="U580" t="s">
        <v>339</v>
      </c>
      <c r="V580" t="s">
        <v>35</v>
      </c>
      <c r="W580" t="s">
        <v>83</v>
      </c>
      <c r="X580" t="s">
        <v>84</v>
      </c>
    </row>
    <row r="581" spans="1:24" x14ac:dyDescent="0.3">
      <c r="A581" t="s">
        <v>609</v>
      </c>
      <c r="B581" t="s">
        <v>610</v>
      </c>
      <c r="C581" t="s">
        <v>611</v>
      </c>
      <c r="D581" t="s">
        <v>612</v>
      </c>
      <c r="E581" t="s">
        <v>613</v>
      </c>
      <c r="F581" t="s">
        <v>614</v>
      </c>
      <c r="G581" t="s">
        <v>702</v>
      </c>
      <c r="H581" t="s">
        <v>57</v>
      </c>
      <c r="I581" t="s">
        <v>703</v>
      </c>
      <c r="J581" t="s">
        <v>58</v>
      </c>
      <c r="K581" t="s">
        <v>781</v>
      </c>
      <c r="L581" t="s">
        <v>79</v>
      </c>
      <c r="M581" t="s">
        <v>782</v>
      </c>
      <c r="N581" t="s">
        <v>80</v>
      </c>
      <c r="O581" t="s">
        <v>706</v>
      </c>
      <c r="P581" t="s">
        <v>81</v>
      </c>
      <c r="Q581" t="s">
        <v>620</v>
      </c>
      <c r="R581" t="s">
        <v>1101</v>
      </c>
      <c r="S581" t="s">
        <v>284</v>
      </c>
      <c r="T581" t="s">
        <v>41</v>
      </c>
      <c r="U581" t="s">
        <v>115</v>
      </c>
      <c r="V581" t="s">
        <v>35</v>
      </c>
      <c r="W581" t="s">
        <v>83</v>
      </c>
      <c r="X581" t="s">
        <v>84</v>
      </c>
    </row>
    <row r="582" spans="1:24" x14ac:dyDescent="0.3">
      <c r="A582" t="s">
        <v>609</v>
      </c>
      <c r="B582" t="s">
        <v>610</v>
      </c>
      <c r="C582" t="s">
        <v>611</v>
      </c>
      <c r="D582" t="s">
        <v>612</v>
      </c>
      <c r="E582" t="s">
        <v>613</v>
      </c>
      <c r="F582" t="s">
        <v>614</v>
      </c>
      <c r="G582" t="s">
        <v>702</v>
      </c>
      <c r="H582" t="s">
        <v>57</v>
      </c>
      <c r="I582" t="s">
        <v>703</v>
      </c>
      <c r="J582" t="s">
        <v>58</v>
      </c>
      <c r="K582" t="s">
        <v>781</v>
      </c>
      <c r="L582" t="s">
        <v>79</v>
      </c>
      <c r="M582" t="s">
        <v>782</v>
      </c>
      <c r="N582" t="s">
        <v>80</v>
      </c>
      <c r="O582" t="s">
        <v>706</v>
      </c>
      <c r="P582" t="s">
        <v>81</v>
      </c>
      <c r="Q582" t="s">
        <v>721</v>
      </c>
      <c r="R582" t="s">
        <v>1102</v>
      </c>
      <c r="S582" t="s">
        <v>281</v>
      </c>
      <c r="T582" t="s">
        <v>33</v>
      </c>
      <c r="U582" t="s">
        <v>1624</v>
      </c>
      <c r="V582" t="s">
        <v>35</v>
      </c>
      <c r="W582" t="s">
        <v>83</v>
      </c>
      <c r="X582" t="s">
        <v>84</v>
      </c>
    </row>
    <row r="583" spans="1:24" x14ac:dyDescent="0.3">
      <c r="A583" t="s">
        <v>609</v>
      </c>
      <c r="B583" t="s">
        <v>610</v>
      </c>
      <c r="C583" t="s">
        <v>611</v>
      </c>
      <c r="D583" t="s">
        <v>612</v>
      </c>
      <c r="E583" t="s">
        <v>613</v>
      </c>
      <c r="F583" t="s">
        <v>614</v>
      </c>
      <c r="G583" t="s">
        <v>702</v>
      </c>
      <c r="H583" t="s">
        <v>57</v>
      </c>
      <c r="I583" t="s">
        <v>703</v>
      </c>
      <c r="J583" t="s">
        <v>58</v>
      </c>
      <c r="K583" t="s">
        <v>781</v>
      </c>
      <c r="L583" t="s">
        <v>79</v>
      </c>
      <c r="M583" t="s">
        <v>782</v>
      </c>
      <c r="N583" t="s">
        <v>80</v>
      </c>
      <c r="O583" t="s">
        <v>706</v>
      </c>
      <c r="P583" t="s">
        <v>81</v>
      </c>
      <c r="Q583" t="s">
        <v>721</v>
      </c>
      <c r="R583" t="s">
        <v>1102</v>
      </c>
      <c r="S583" t="s">
        <v>285</v>
      </c>
      <c r="T583" t="s">
        <v>55</v>
      </c>
      <c r="U583" t="s">
        <v>1625</v>
      </c>
      <c r="V583" t="s">
        <v>35</v>
      </c>
      <c r="W583" t="s">
        <v>83</v>
      </c>
      <c r="X583" t="s">
        <v>84</v>
      </c>
    </row>
    <row r="584" spans="1:24" x14ac:dyDescent="0.3">
      <c r="A584" t="s">
        <v>609</v>
      </c>
      <c r="B584" t="s">
        <v>610</v>
      </c>
      <c r="C584" t="s">
        <v>611</v>
      </c>
      <c r="D584" t="s">
        <v>612</v>
      </c>
      <c r="E584" t="s">
        <v>613</v>
      </c>
      <c r="F584" t="s">
        <v>614</v>
      </c>
      <c r="G584" t="s">
        <v>702</v>
      </c>
      <c r="H584" t="s">
        <v>57</v>
      </c>
      <c r="I584" t="s">
        <v>703</v>
      </c>
      <c r="J584" t="s">
        <v>58</v>
      </c>
      <c r="K584" t="s">
        <v>781</v>
      </c>
      <c r="L584" t="s">
        <v>79</v>
      </c>
      <c r="M584" t="s">
        <v>782</v>
      </c>
      <c r="N584" t="s">
        <v>80</v>
      </c>
      <c r="O584" t="s">
        <v>706</v>
      </c>
      <c r="P584" t="s">
        <v>81</v>
      </c>
      <c r="Q584" t="s">
        <v>721</v>
      </c>
      <c r="R584" t="s">
        <v>1102</v>
      </c>
      <c r="S584" t="s">
        <v>284</v>
      </c>
      <c r="T584" t="s">
        <v>41</v>
      </c>
      <c r="U584" t="s">
        <v>1626</v>
      </c>
      <c r="V584" t="s">
        <v>35</v>
      </c>
      <c r="W584" t="s">
        <v>83</v>
      </c>
      <c r="X584" t="s">
        <v>84</v>
      </c>
    </row>
    <row r="585" spans="1:24" x14ac:dyDescent="0.3">
      <c r="A585" t="s">
        <v>609</v>
      </c>
      <c r="B585" t="s">
        <v>610</v>
      </c>
      <c r="C585" t="s">
        <v>611</v>
      </c>
      <c r="D585" t="s">
        <v>612</v>
      </c>
      <c r="E585" t="s">
        <v>613</v>
      </c>
      <c r="F585" t="s">
        <v>614</v>
      </c>
      <c r="G585" t="s">
        <v>702</v>
      </c>
      <c r="H585" t="s">
        <v>57</v>
      </c>
      <c r="I585" t="s">
        <v>703</v>
      </c>
      <c r="J585" t="s">
        <v>58</v>
      </c>
      <c r="K585" t="s">
        <v>781</v>
      </c>
      <c r="L585" t="s">
        <v>79</v>
      </c>
      <c r="M585" t="s">
        <v>804</v>
      </c>
      <c r="N585" t="s">
        <v>86</v>
      </c>
      <c r="O585" t="s">
        <v>706</v>
      </c>
      <c r="P585" t="s">
        <v>87</v>
      </c>
      <c r="Q585" t="s">
        <v>647</v>
      </c>
      <c r="R585" t="s">
        <v>805</v>
      </c>
      <c r="S585" t="s">
        <v>281</v>
      </c>
      <c r="T585" t="s">
        <v>33</v>
      </c>
      <c r="U585" t="s">
        <v>163</v>
      </c>
      <c r="V585" t="s">
        <v>35</v>
      </c>
      <c r="W585" t="s">
        <v>65</v>
      </c>
      <c r="X585" t="s">
        <v>89</v>
      </c>
    </row>
    <row r="586" spans="1:24" x14ac:dyDescent="0.3">
      <c r="A586" t="s">
        <v>609</v>
      </c>
      <c r="B586" t="s">
        <v>610</v>
      </c>
      <c r="C586" t="s">
        <v>611</v>
      </c>
      <c r="D586" t="s">
        <v>612</v>
      </c>
      <c r="E586" t="s">
        <v>613</v>
      </c>
      <c r="F586" t="s">
        <v>614</v>
      </c>
      <c r="G586" t="s">
        <v>702</v>
      </c>
      <c r="H586" t="s">
        <v>57</v>
      </c>
      <c r="I586" t="s">
        <v>703</v>
      </c>
      <c r="J586" t="s">
        <v>58</v>
      </c>
      <c r="K586" t="s">
        <v>781</v>
      </c>
      <c r="L586" t="s">
        <v>79</v>
      </c>
      <c r="M586" t="s">
        <v>804</v>
      </c>
      <c r="N586" t="s">
        <v>86</v>
      </c>
      <c r="O586" t="s">
        <v>706</v>
      </c>
      <c r="P586" t="s">
        <v>87</v>
      </c>
      <c r="Q586" t="s">
        <v>647</v>
      </c>
      <c r="R586" t="s">
        <v>805</v>
      </c>
      <c r="S586" t="s">
        <v>284</v>
      </c>
      <c r="T586" t="s">
        <v>41</v>
      </c>
      <c r="U586" t="s">
        <v>340</v>
      </c>
      <c r="V586" t="s">
        <v>35</v>
      </c>
      <c r="W586" t="s">
        <v>65</v>
      </c>
      <c r="X586" t="s">
        <v>89</v>
      </c>
    </row>
    <row r="587" spans="1:24" x14ac:dyDescent="0.3">
      <c r="A587" t="s">
        <v>609</v>
      </c>
      <c r="B587" t="s">
        <v>610</v>
      </c>
      <c r="C587" t="s">
        <v>611</v>
      </c>
      <c r="D587" t="s">
        <v>612</v>
      </c>
      <c r="E587" t="s">
        <v>613</v>
      </c>
      <c r="F587" t="s">
        <v>614</v>
      </c>
      <c r="G587" t="s">
        <v>702</v>
      </c>
      <c r="H587" t="s">
        <v>57</v>
      </c>
      <c r="I587" t="s">
        <v>703</v>
      </c>
      <c r="J587" t="s">
        <v>58</v>
      </c>
      <c r="K587" t="s">
        <v>781</v>
      </c>
      <c r="L587" t="s">
        <v>79</v>
      </c>
      <c r="M587" t="s">
        <v>804</v>
      </c>
      <c r="N587" t="s">
        <v>86</v>
      </c>
      <c r="O587" t="s">
        <v>706</v>
      </c>
      <c r="P587" t="s">
        <v>87</v>
      </c>
      <c r="Q587" t="s">
        <v>647</v>
      </c>
      <c r="R587" t="s">
        <v>805</v>
      </c>
      <c r="S587" t="s">
        <v>288</v>
      </c>
      <c r="T587" t="s">
        <v>226</v>
      </c>
      <c r="U587" t="s">
        <v>341</v>
      </c>
      <c r="V587" t="s">
        <v>35</v>
      </c>
      <c r="W587" t="s">
        <v>65</v>
      </c>
      <c r="X587" t="s">
        <v>89</v>
      </c>
    </row>
    <row r="588" spans="1:24" x14ac:dyDescent="0.3">
      <c r="A588" t="s">
        <v>609</v>
      </c>
      <c r="B588" t="s">
        <v>610</v>
      </c>
      <c r="C588" t="s">
        <v>611</v>
      </c>
      <c r="D588" t="s">
        <v>612</v>
      </c>
      <c r="E588" t="s">
        <v>613</v>
      </c>
      <c r="F588" t="s">
        <v>614</v>
      </c>
      <c r="G588" t="s">
        <v>702</v>
      </c>
      <c r="H588" t="s">
        <v>57</v>
      </c>
      <c r="I588" t="s">
        <v>703</v>
      </c>
      <c r="J588" t="s">
        <v>58</v>
      </c>
      <c r="K588" t="s">
        <v>781</v>
      </c>
      <c r="L588" t="s">
        <v>79</v>
      </c>
      <c r="M588" t="s">
        <v>804</v>
      </c>
      <c r="N588" t="s">
        <v>86</v>
      </c>
      <c r="O588" t="s">
        <v>706</v>
      </c>
      <c r="P588" t="s">
        <v>87</v>
      </c>
      <c r="Q588" t="s">
        <v>620</v>
      </c>
      <c r="R588" t="s">
        <v>812</v>
      </c>
      <c r="S588" t="s">
        <v>281</v>
      </c>
      <c r="T588" t="s">
        <v>33</v>
      </c>
      <c r="U588" t="s">
        <v>88</v>
      </c>
      <c r="V588" t="s">
        <v>35</v>
      </c>
      <c r="W588" t="s">
        <v>65</v>
      </c>
      <c r="X588" t="s">
        <v>89</v>
      </c>
    </row>
    <row r="589" spans="1:24" x14ac:dyDescent="0.3">
      <c r="A589" t="s">
        <v>609</v>
      </c>
      <c r="B589" t="s">
        <v>610</v>
      </c>
      <c r="C589" t="s">
        <v>611</v>
      </c>
      <c r="D589" t="s">
        <v>612</v>
      </c>
      <c r="E589" t="s">
        <v>613</v>
      </c>
      <c r="F589" t="s">
        <v>614</v>
      </c>
      <c r="G589" t="s">
        <v>702</v>
      </c>
      <c r="H589" t="s">
        <v>57</v>
      </c>
      <c r="I589" t="s">
        <v>703</v>
      </c>
      <c r="J589" t="s">
        <v>58</v>
      </c>
      <c r="K589" t="s">
        <v>781</v>
      </c>
      <c r="L589" t="s">
        <v>79</v>
      </c>
      <c r="M589" t="s">
        <v>804</v>
      </c>
      <c r="N589" t="s">
        <v>86</v>
      </c>
      <c r="O589" t="s">
        <v>706</v>
      </c>
      <c r="P589" t="s">
        <v>87</v>
      </c>
      <c r="Q589" t="s">
        <v>620</v>
      </c>
      <c r="R589" t="s">
        <v>812</v>
      </c>
      <c r="S589" t="s">
        <v>284</v>
      </c>
      <c r="T589" t="s">
        <v>41</v>
      </c>
      <c r="U589" t="s">
        <v>197</v>
      </c>
      <c r="V589" t="s">
        <v>35</v>
      </c>
      <c r="W589" t="s">
        <v>65</v>
      </c>
      <c r="X589" t="s">
        <v>89</v>
      </c>
    </row>
    <row r="590" spans="1:24" x14ac:dyDescent="0.3">
      <c r="A590" t="s">
        <v>609</v>
      </c>
      <c r="B590" t="s">
        <v>610</v>
      </c>
      <c r="C590" t="s">
        <v>611</v>
      </c>
      <c r="D590" t="s">
        <v>612</v>
      </c>
      <c r="E590" t="s">
        <v>613</v>
      </c>
      <c r="F590" t="s">
        <v>614</v>
      </c>
      <c r="G590" t="s">
        <v>702</v>
      </c>
      <c r="H590" t="s">
        <v>57</v>
      </c>
      <c r="I590" t="s">
        <v>703</v>
      </c>
      <c r="J590" t="s">
        <v>58</v>
      </c>
      <c r="K590" t="s">
        <v>781</v>
      </c>
      <c r="L590" t="s">
        <v>79</v>
      </c>
      <c r="M590" t="s">
        <v>804</v>
      </c>
      <c r="N590" t="s">
        <v>86</v>
      </c>
      <c r="O590" t="s">
        <v>706</v>
      </c>
      <c r="P590" t="s">
        <v>87</v>
      </c>
      <c r="Q590" t="s">
        <v>620</v>
      </c>
      <c r="R590" t="s">
        <v>812</v>
      </c>
      <c r="S590" t="s">
        <v>288</v>
      </c>
      <c r="T590" t="s">
        <v>226</v>
      </c>
      <c r="U590" t="s">
        <v>342</v>
      </c>
      <c r="V590" t="s">
        <v>35</v>
      </c>
      <c r="W590" t="s">
        <v>65</v>
      </c>
      <c r="X590" t="s">
        <v>89</v>
      </c>
    </row>
    <row r="591" spans="1:24" x14ac:dyDescent="0.3">
      <c r="A591" t="s">
        <v>609</v>
      </c>
      <c r="B591" t="s">
        <v>610</v>
      </c>
      <c r="C591" t="s">
        <v>611</v>
      </c>
      <c r="D591" t="s">
        <v>612</v>
      </c>
      <c r="E591" t="s">
        <v>613</v>
      </c>
      <c r="F591" t="s">
        <v>614</v>
      </c>
      <c r="G591" t="s">
        <v>702</v>
      </c>
      <c r="H591" t="s">
        <v>57</v>
      </c>
      <c r="I591" t="s">
        <v>703</v>
      </c>
      <c r="J591" t="s">
        <v>58</v>
      </c>
      <c r="K591" t="s">
        <v>781</v>
      </c>
      <c r="L591" t="s">
        <v>79</v>
      </c>
      <c r="M591" t="s">
        <v>804</v>
      </c>
      <c r="N591" t="s">
        <v>86</v>
      </c>
      <c r="O591" t="s">
        <v>706</v>
      </c>
      <c r="P591" t="s">
        <v>87</v>
      </c>
      <c r="Q591" t="s">
        <v>721</v>
      </c>
      <c r="R591" t="s">
        <v>1103</v>
      </c>
      <c r="S591" t="s">
        <v>281</v>
      </c>
      <c r="T591" t="s">
        <v>33</v>
      </c>
      <c r="U591" t="s">
        <v>92</v>
      </c>
      <c r="V591" t="s">
        <v>35</v>
      </c>
      <c r="W591" t="s">
        <v>65</v>
      </c>
      <c r="X591" t="s">
        <v>89</v>
      </c>
    </row>
    <row r="592" spans="1:24" x14ac:dyDescent="0.3">
      <c r="A592" t="s">
        <v>609</v>
      </c>
      <c r="B592" t="s">
        <v>610</v>
      </c>
      <c r="C592" t="s">
        <v>611</v>
      </c>
      <c r="D592" t="s">
        <v>612</v>
      </c>
      <c r="E592" t="s">
        <v>613</v>
      </c>
      <c r="F592" t="s">
        <v>614</v>
      </c>
      <c r="G592" t="s">
        <v>702</v>
      </c>
      <c r="H592" t="s">
        <v>57</v>
      </c>
      <c r="I592" t="s">
        <v>703</v>
      </c>
      <c r="J592" t="s">
        <v>58</v>
      </c>
      <c r="K592" t="s">
        <v>781</v>
      </c>
      <c r="L592" t="s">
        <v>79</v>
      </c>
      <c r="M592" t="s">
        <v>804</v>
      </c>
      <c r="N592" t="s">
        <v>86</v>
      </c>
      <c r="O592" t="s">
        <v>706</v>
      </c>
      <c r="P592" t="s">
        <v>87</v>
      </c>
      <c r="Q592" t="s">
        <v>721</v>
      </c>
      <c r="R592" t="s">
        <v>1103</v>
      </c>
      <c r="S592" t="s">
        <v>284</v>
      </c>
      <c r="T592" t="s">
        <v>41</v>
      </c>
      <c r="U592" t="s">
        <v>343</v>
      </c>
      <c r="V592" t="s">
        <v>35</v>
      </c>
      <c r="W592" t="s">
        <v>65</v>
      </c>
      <c r="X592" t="s">
        <v>89</v>
      </c>
    </row>
    <row r="593" spans="1:24" x14ac:dyDescent="0.3">
      <c r="A593" t="s">
        <v>609</v>
      </c>
      <c r="B593" t="s">
        <v>610</v>
      </c>
      <c r="C593" t="s">
        <v>611</v>
      </c>
      <c r="D593" t="s">
        <v>612</v>
      </c>
      <c r="E593" t="s">
        <v>613</v>
      </c>
      <c r="F593" t="s">
        <v>614</v>
      </c>
      <c r="G593" t="s">
        <v>702</v>
      </c>
      <c r="H593" t="s">
        <v>57</v>
      </c>
      <c r="I593" t="s">
        <v>703</v>
      </c>
      <c r="J593" t="s">
        <v>58</v>
      </c>
      <c r="K593" t="s">
        <v>781</v>
      </c>
      <c r="L593" t="s">
        <v>79</v>
      </c>
      <c r="M593" t="s">
        <v>804</v>
      </c>
      <c r="N593" t="s">
        <v>86</v>
      </c>
      <c r="O593" t="s">
        <v>706</v>
      </c>
      <c r="P593" t="s">
        <v>87</v>
      </c>
      <c r="Q593" t="s">
        <v>721</v>
      </c>
      <c r="R593" t="s">
        <v>1103</v>
      </c>
      <c r="S593" t="s">
        <v>288</v>
      </c>
      <c r="T593" t="s">
        <v>226</v>
      </c>
      <c r="U593" t="s">
        <v>344</v>
      </c>
      <c r="V593" t="s">
        <v>35</v>
      </c>
      <c r="W593" t="s">
        <v>65</v>
      </c>
      <c r="X593" t="s">
        <v>89</v>
      </c>
    </row>
    <row r="594" spans="1:24" x14ac:dyDescent="0.3">
      <c r="A594" t="s">
        <v>609</v>
      </c>
      <c r="B594" t="s">
        <v>610</v>
      </c>
      <c r="C594" t="s">
        <v>611</v>
      </c>
      <c r="D594" t="s">
        <v>612</v>
      </c>
      <c r="E594" t="s">
        <v>613</v>
      </c>
      <c r="F594" t="s">
        <v>614</v>
      </c>
      <c r="G594" t="s">
        <v>702</v>
      </c>
      <c r="H594" t="s">
        <v>57</v>
      </c>
      <c r="I594" t="s">
        <v>703</v>
      </c>
      <c r="J594" t="s">
        <v>58</v>
      </c>
      <c r="K594" t="s">
        <v>781</v>
      </c>
      <c r="L594" t="s">
        <v>79</v>
      </c>
      <c r="M594" t="s">
        <v>804</v>
      </c>
      <c r="N594" t="s">
        <v>86</v>
      </c>
      <c r="O594" t="s">
        <v>706</v>
      </c>
      <c r="P594" t="s">
        <v>87</v>
      </c>
      <c r="Q594" t="s">
        <v>280</v>
      </c>
      <c r="R594" t="s">
        <v>824</v>
      </c>
      <c r="S594" t="s">
        <v>281</v>
      </c>
      <c r="T594" t="s">
        <v>33</v>
      </c>
      <c r="U594" t="s">
        <v>93</v>
      </c>
      <c r="V594" t="s">
        <v>35</v>
      </c>
      <c r="W594" t="s">
        <v>65</v>
      </c>
      <c r="X594" t="s">
        <v>89</v>
      </c>
    </row>
    <row r="595" spans="1:24" x14ac:dyDescent="0.3">
      <c r="A595" t="s">
        <v>609</v>
      </c>
      <c r="B595" t="s">
        <v>610</v>
      </c>
      <c r="C595" t="s">
        <v>611</v>
      </c>
      <c r="D595" t="s">
        <v>612</v>
      </c>
      <c r="E595" t="s">
        <v>613</v>
      </c>
      <c r="F595" t="s">
        <v>614</v>
      </c>
      <c r="G595" t="s">
        <v>702</v>
      </c>
      <c r="H595" t="s">
        <v>57</v>
      </c>
      <c r="I595" t="s">
        <v>703</v>
      </c>
      <c r="J595" t="s">
        <v>58</v>
      </c>
      <c r="K595" t="s">
        <v>781</v>
      </c>
      <c r="L595" t="s">
        <v>79</v>
      </c>
      <c r="M595" t="s">
        <v>804</v>
      </c>
      <c r="N595" t="s">
        <v>86</v>
      </c>
      <c r="O595" t="s">
        <v>706</v>
      </c>
      <c r="P595" t="s">
        <v>87</v>
      </c>
      <c r="Q595" t="s">
        <v>280</v>
      </c>
      <c r="R595" t="s">
        <v>824</v>
      </c>
      <c r="S595" t="s">
        <v>284</v>
      </c>
      <c r="T595" t="s">
        <v>41</v>
      </c>
      <c r="U595" t="s">
        <v>183</v>
      </c>
      <c r="V595" t="s">
        <v>35</v>
      </c>
      <c r="W595" t="s">
        <v>65</v>
      </c>
      <c r="X595" t="s">
        <v>89</v>
      </c>
    </row>
    <row r="596" spans="1:24" x14ac:dyDescent="0.3">
      <c r="A596" t="s">
        <v>609</v>
      </c>
      <c r="B596" t="s">
        <v>610</v>
      </c>
      <c r="C596" t="s">
        <v>611</v>
      </c>
      <c r="D596" t="s">
        <v>612</v>
      </c>
      <c r="E596" t="s">
        <v>613</v>
      </c>
      <c r="F596" t="s">
        <v>614</v>
      </c>
      <c r="G596" t="s">
        <v>702</v>
      </c>
      <c r="H596" t="s">
        <v>57</v>
      </c>
      <c r="I596" t="s">
        <v>703</v>
      </c>
      <c r="J596" t="s">
        <v>58</v>
      </c>
      <c r="K596" t="s">
        <v>781</v>
      </c>
      <c r="L596" t="s">
        <v>79</v>
      </c>
      <c r="M596" t="s">
        <v>804</v>
      </c>
      <c r="N596" t="s">
        <v>86</v>
      </c>
      <c r="O596" t="s">
        <v>706</v>
      </c>
      <c r="P596" t="s">
        <v>87</v>
      </c>
      <c r="Q596" t="s">
        <v>280</v>
      </c>
      <c r="R596" t="s">
        <v>824</v>
      </c>
      <c r="S596" t="s">
        <v>288</v>
      </c>
      <c r="T596" t="s">
        <v>226</v>
      </c>
      <c r="U596" t="s">
        <v>345</v>
      </c>
      <c r="V596" t="s">
        <v>35</v>
      </c>
      <c r="W596" t="s">
        <v>65</v>
      </c>
      <c r="X596" t="s">
        <v>89</v>
      </c>
    </row>
    <row r="597" spans="1:24" x14ac:dyDescent="0.3">
      <c r="A597" t="s">
        <v>609</v>
      </c>
      <c r="B597" t="s">
        <v>610</v>
      </c>
      <c r="C597" t="s">
        <v>611</v>
      </c>
      <c r="D597" t="s">
        <v>612</v>
      </c>
      <c r="E597" t="s">
        <v>613</v>
      </c>
      <c r="F597" t="s">
        <v>614</v>
      </c>
      <c r="G597" t="s">
        <v>702</v>
      </c>
      <c r="H597" t="s">
        <v>57</v>
      </c>
      <c r="I597" t="s">
        <v>703</v>
      </c>
      <c r="J597" t="s">
        <v>58</v>
      </c>
      <c r="K597" t="s">
        <v>781</v>
      </c>
      <c r="L597" t="s">
        <v>79</v>
      </c>
      <c r="M597" t="s">
        <v>804</v>
      </c>
      <c r="N597" t="s">
        <v>86</v>
      </c>
      <c r="O597" t="s">
        <v>706</v>
      </c>
      <c r="P597" t="s">
        <v>87</v>
      </c>
      <c r="Q597" t="s">
        <v>726</v>
      </c>
      <c r="R597" t="s">
        <v>839</v>
      </c>
      <c r="S597" t="s">
        <v>281</v>
      </c>
      <c r="T597" t="s">
        <v>33</v>
      </c>
      <c r="U597" t="s">
        <v>94</v>
      </c>
      <c r="V597" t="s">
        <v>35</v>
      </c>
      <c r="W597" t="s">
        <v>65</v>
      </c>
      <c r="X597" t="s">
        <v>89</v>
      </c>
    </row>
    <row r="598" spans="1:24" x14ac:dyDescent="0.3">
      <c r="A598" t="s">
        <v>609</v>
      </c>
      <c r="B598" t="s">
        <v>610</v>
      </c>
      <c r="C598" t="s">
        <v>611</v>
      </c>
      <c r="D598" t="s">
        <v>612</v>
      </c>
      <c r="E598" t="s">
        <v>613</v>
      </c>
      <c r="F598" t="s">
        <v>614</v>
      </c>
      <c r="G598" t="s">
        <v>702</v>
      </c>
      <c r="H598" t="s">
        <v>57</v>
      </c>
      <c r="I598" t="s">
        <v>703</v>
      </c>
      <c r="J598" t="s">
        <v>58</v>
      </c>
      <c r="K598" t="s">
        <v>781</v>
      </c>
      <c r="L598" t="s">
        <v>79</v>
      </c>
      <c r="M598" t="s">
        <v>804</v>
      </c>
      <c r="N598" t="s">
        <v>86</v>
      </c>
      <c r="O598" t="s">
        <v>706</v>
      </c>
      <c r="P598" t="s">
        <v>87</v>
      </c>
      <c r="Q598" t="s">
        <v>726</v>
      </c>
      <c r="R598" t="s">
        <v>839</v>
      </c>
      <c r="S598" t="s">
        <v>284</v>
      </c>
      <c r="T598" t="s">
        <v>41</v>
      </c>
      <c r="U598" t="s">
        <v>346</v>
      </c>
      <c r="V598" t="s">
        <v>35</v>
      </c>
      <c r="W598" t="s">
        <v>65</v>
      </c>
      <c r="X598" t="s">
        <v>89</v>
      </c>
    </row>
    <row r="599" spans="1:24" x14ac:dyDescent="0.3">
      <c r="A599" t="s">
        <v>609</v>
      </c>
      <c r="B599" t="s">
        <v>610</v>
      </c>
      <c r="C599" t="s">
        <v>611</v>
      </c>
      <c r="D599" t="s">
        <v>612</v>
      </c>
      <c r="E599" t="s">
        <v>613</v>
      </c>
      <c r="F599" t="s">
        <v>614</v>
      </c>
      <c r="G599" t="s">
        <v>702</v>
      </c>
      <c r="H599" t="s">
        <v>57</v>
      </c>
      <c r="I599" t="s">
        <v>703</v>
      </c>
      <c r="J599" t="s">
        <v>58</v>
      </c>
      <c r="K599" t="s">
        <v>781</v>
      </c>
      <c r="L599" t="s">
        <v>79</v>
      </c>
      <c r="M599" t="s">
        <v>804</v>
      </c>
      <c r="N599" t="s">
        <v>86</v>
      </c>
      <c r="O599" t="s">
        <v>706</v>
      </c>
      <c r="P599" t="s">
        <v>87</v>
      </c>
      <c r="Q599" t="s">
        <v>726</v>
      </c>
      <c r="R599" t="s">
        <v>839</v>
      </c>
      <c r="S599" t="s">
        <v>288</v>
      </c>
      <c r="T599" t="s">
        <v>226</v>
      </c>
      <c r="U599" t="s">
        <v>347</v>
      </c>
      <c r="V599" t="s">
        <v>35</v>
      </c>
      <c r="W599" t="s">
        <v>65</v>
      </c>
      <c r="X599" t="s">
        <v>89</v>
      </c>
    </row>
    <row r="600" spans="1:24" x14ac:dyDescent="0.3">
      <c r="A600" t="s">
        <v>609</v>
      </c>
      <c r="B600" t="s">
        <v>610</v>
      </c>
      <c r="C600" t="s">
        <v>611</v>
      </c>
      <c r="D600" t="s">
        <v>612</v>
      </c>
      <c r="E600" t="s">
        <v>613</v>
      </c>
      <c r="F600" t="s">
        <v>614</v>
      </c>
      <c r="G600" t="s">
        <v>702</v>
      </c>
      <c r="H600" t="s">
        <v>57</v>
      </c>
      <c r="I600" t="s">
        <v>703</v>
      </c>
      <c r="J600" t="s">
        <v>58</v>
      </c>
      <c r="K600" t="s">
        <v>781</v>
      </c>
      <c r="L600" t="s">
        <v>79</v>
      </c>
      <c r="M600" t="s">
        <v>804</v>
      </c>
      <c r="N600" t="s">
        <v>86</v>
      </c>
      <c r="O600" t="s">
        <v>706</v>
      </c>
      <c r="P600" t="s">
        <v>87</v>
      </c>
      <c r="Q600" t="s">
        <v>903</v>
      </c>
      <c r="R600" t="s">
        <v>1104</v>
      </c>
      <c r="S600" t="s">
        <v>281</v>
      </c>
      <c r="T600" t="s">
        <v>33</v>
      </c>
      <c r="U600" t="s">
        <v>348</v>
      </c>
      <c r="V600" t="s">
        <v>35</v>
      </c>
      <c r="W600" t="s">
        <v>65</v>
      </c>
      <c r="X600" t="s">
        <v>89</v>
      </c>
    </row>
    <row r="601" spans="1:24" x14ac:dyDescent="0.3">
      <c r="A601" t="s">
        <v>609</v>
      </c>
      <c r="B601" t="s">
        <v>610</v>
      </c>
      <c r="C601" t="s">
        <v>611</v>
      </c>
      <c r="D601" t="s">
        <v>612</v>
      </c>
      <c r="E601" t="s">
        <v>613</v>
      </c>
      <c r="F601" t="s">
        <v>614</v>
      </c>
      <c r="G601" t="s">
        <v>702</v>
      </c>
      <c r="H601" t="s">
        <v>57</v>
      </c>
      <c r="I601" t="s">
        <v>703</v>
      </c>
      <c r="J601" t="s">
        <v>58</v>
      </c>
      <c r="K601" t="s">
        <v>781</v>
      </c>
      <c r="L601" t="s">
        <v>79</v>
      </c>
      <c r="M601" t="s">
        <v>804</v>
      </c>
      <c r="N601" t="s">
        <v>86</v>
      </c>
      <c r="O601" t="s">
        <v>706</v>
      </c>
      <c r="P601" t="s">
        <v>87</v>
      </c>
      <c r="Q601" t="s">
        <v>903</v>
      </c>
      <c r="R601" t="s">
        <v>1104</v>
      </c>
      <c r="S601" t="s">
        <v>283</v>
      </c>
      <c r="T601" t="s">
        <v>250</v>
      </c>
      <c r="U601" t="s">
        <v>1627</v>
      </c>
      <c r="V601" t="s">
        <v>35</v>
      </c>
      <c r="W601" t="s">
        <v>65</v>
      </c>
      <c r="X601" t="s">
        <v>89</v>
      </c>
    </row>
    <row r="602" spans="1:24" x14ac:dyDescent="0.3">
      <c r="A602" t="s">
        <v>609</v>
      </c>
      <c r="B602" t="s">
        <v>610</v>
      </c>
      <c r="C602" t="s">
        <v>611</v>
      </c>
      <c r="D602" t="s">
        <v>612</v>
      </c>
      <c r="E602" t="s">
        <v>613</v>
      </c>
      <c r="F602" t="s">
        <v>614</v>
      </c>
      <c r="G602" t="s">
        <v>702</v>
      </c>
      <c r="H602" t="s">
        <v>57</v>
      </c>
      <c r="I602" t="s">
        <v>703</v>
      </c>
      <c r="J602" t="s">
        <v>58</v>
      </c>
      <c r="K602" t="s">
        <v>781</v>
      </c>
      <c r="L602" t="s">
        <v>79</v>
      </c>
      <c r="M602" t="s">
        <v>804</v>
      </c>
      <c r="N602" t="s">
        <v>86</v>
      </c>
      <c r="O602" t="s">
        <v>706</v>
      </c>
      <c r="P602" t="s">
        <v>87</v>
      </c>
      <c r="Q602" t="s">
        <v>903</v>
      </c>
      <c r="R602" t="s">
        <v>1104</v>
      </c>
      <c r="S602" t="s">
        <v>284</v>
      </c>
      <c r="T602" t="s">
        <v>41</v>
      </c>
      <c r="U602" t="s">
        <v>160</v>
      </c>
      <c r="V602" t="s">
        <v>35</v>
      </c>
      <c r="W602" t="s">
        <v>65</v>
      </c>
      <c r="X602" t="s">
        <v>89</v>
      </c>
    </row>
    <row r="603" spans="1:24" x14ac:dyDescent="0.3">
      <c r="A603" t="s">
        <v>609</v>
      </c>
      <c r="B603" t="s">
        <v>610</v>
      </c>
      <c r="C603" t="s">
        <v>611</v>
      </c>
      <c r="D603" t="s">
        <v>612</v>
      </c>
      <c r="E603" t="s">
        <v>613</v>
      </c>
      <c r="F603" t="s">
        <v>614</v>
      </c>
      <c r="G603" t="s">
        <v>702</v>
      </c>
      <c r="H603" t="s">
        <v>57</v>
      </c>
      <c r="I603" t="s">
        <v>703</v>
      </c>
      <c r="J603" t="s">
        <v>58</v>
      </c>
      <c r="K603" t="s">
        <v>781</v>
      </c>
      <c r="L603" t="s">
        <v>79</v>
      </c>
      <c r="M603" t="s">
        <v>804</v>
      </c>
      <c r="N603" t="s">
        <v>86</v>
      </c>
      <c r="O603" t="s">
        <v>706</v>
      </c>
      <c r="P603" t="s">
        <v>87</v>
      </c>
      <c r="Q603" t="s">
        <v>905</v>
      </c>
      <c r="R603" t="s">
        <v>75</v>
      </c>
      <c r="S603" t="s">
        <v>281</v>
      </c>
      <c r="T603" t="s">
        <v>33</v>
      </c>
      <c r="U603" t="s">
        <v>1628</v>
      </c>
      <c r="V603" t="s">
        <v>35</v>
      </c>
      <c r="W603" t="s">
        <v>36</v>
      </c>
      <c r="X603" t="s">
        <v>37</v>
      </c>
    </row>
    <row r="604" spans="1:24" x14ac:dyDescent="0.3">
      <c r="A604" t="s">
        <v>609</v>
      </c>
      <c r="B604" t="s">
        <v>610</v>
      </c>
      <c r="C604" t="s">
        <v>611</v>
      </c>
      <c r="D604" t="s">
        <v>612</v>
      </c>
      <c r="E604" t="s">
        <v>613</v>
      </c>
      <c r="F604" t="s">
        <v>614</v>
      </c>
      <c r="G604" t="s">
        <v>702</v>
      </c>
      <c r="H604" t="s">
        <v>57</v>
      </c>
      <c r="I604" t="s">
        <v>703</v>
      </c>
      <c r="J604" t="s">
        <v>58</v>
      </c>
      <c r="K604" t="s">
        <v>781</v>
      </c>
      <c r="L604" t="s">
        <v>79</v>
      </c>
      <c r="M604" t="s">
        <v>804</v>
      </c>
      <c r="N604" t="s">
        <v>86</v>
      </c>
      <c r="O604" t="s">
        <v>706</v>
      </c>
      <c r="P604" t="s">
        <v>87</v>
      </c>
      <c r="Q604" t="s">
        <v>905</v>
      </c>
      <c r="R604" t="s">
        <v>75</v>
      </c>
      <c r="S604" t="s">
        <v>283</v>
      </c>
      <c r="T604" t="s">
        <v>250</v>
      </c>
      <c r="U604" t="s">
        <v>1629</v>
      </c>
      <c r="V604" t="s">
        <v>35</v>
      </c>
      <c r="W604" t="s">
        <v>36</v>
      </c>
      <c r="X604" t="s">
        <v>37</v>
      </c>
    </row>
    <row r="605" spans="1:24" x14ac:dyDescent="0.3">
      <c r="A605" t="s">
        <v>609</v>
      </c>
      <c r="B605" t="s">
        <v>610</v>
      </c>
      <c r="C605" t="s">
        <v>611</v>
      </c>
      <c r="D605" t="s">
        <v>612</v>
      </c>
      <c r="E605" t="s">
        <v>613</v>
      </c>
      <c r="F605" t="s">
        <v>614</v>
      </c>
      <c r="G605" t="s">
        <v>702</v>
      </c>
      <c r="H605" t="s">
        <v>57</v>
      </c>
      <c r="I605" t="s">
        <v>703</v>
      </c>
      <c r="J605" t="s">
        <v>58</v>
      </c>
      <c r="K605" t="s">
        <v>781</v>
      </c>
      <c r="L605" t="s">
        <v>79</v>
      </c>
      <c r="M605" t="s">
        <v>804</v>
      </c>
      <c r="N605" t="s">
        <v>86</v>
      </c>
      <c r="O605" t="s">
        <v>706</v>
      </c>
      <c r="P605" t="s">
        <v>87</v>
      </c>
      <c r="Q605" t="s">
        <v>905</v>
      </c>
      <c r="R605" t="s">
        <v>75</v>
      </c>
      <c r="S605" t="s">
        <v>284</v>
      </c>
      <c r="T605" t="s">
        <v>41</v>
      </c>
      <c r="U605" t="s">
        <v>1630</v>
      </c>
      <c r="V605" t="s">
        <v>35</v>
      </c>
      <c r="W605" t="s">
        <v>36</v>
      </c>
      <c r="X605" t="s">
        <v>37</v>
      </c>
    </row>
  </sheetData>
  <phoneticPr fontId="5"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1" customWidth="1"/>
    <col min="2" max="2" width="10.109375" style="32" customWidth="1"/>
    <col min="3" max="3" width="16.33203125" style="27" customWidth="1"/>
    <col min="4" max="4" width="8.109375" style="19" customWidth="1"/>
    <col min="5" max="5" width="30.33203125" style="19" bestFit="1" customWidth="1"/>
    <col min="6" max="6" width="31.44140625" style="33" bestFit="1" customWidth="1"/>
    <col min="7" max="7" width="14.109375" style="20" bestFit="1" customWidth="1"/>
    <col min="8" max="8" width="11.109375" style="20" bestFit="1" customWidth="1"/>
    <col min="9" max="9" width="10.88671875" style="20" customWidth="1"/>
    <col min="10" max="10" width="8.88671875" style="20"/>
    <col min="11" max="11" width="9.109375" style="20" bestFit="1" customWidth="1"/>
    <col min="12" max="12" width="12.88671875" style="20" customWidth="1"/>
    <col min="13" max="16384" width="8.88671875" style="20"/>
  </cols>
  <sheetData>
    <row r="1" spans="1:12" x14ac:dyDescent="0.3">
      <c r="A1" s="31" t="s">
        <v>424</v>
      </c>
    </row>
    <row r="2" spans="1:12" x14ac:dyDescent="0.3">
      <c r="A2" s="34" t="s">
        <v>425</v>
      </c>
    </row>
    <row r="3" spans="1:12" x14ac:dyDescent="0.3">
      <c r="A3" s="38" t="s">
        <v>583</v>
      </c>
    </row>
    <row r="4" spans="1:12" s="19" customFormat="1" x14ac:dyDescent="0.3">
      <c r="A4" s="43" t="s">
        <v>419</v>
      </c>
      <c r="B4" s="43" t="s">
        <v>414</v>
      </c>
      <c r="C4" s="43" t="s">
        <v>410</v>
      </c>
      <c r="D4" s="43" t="s">
        <v>10</v>
      </c>
      <c r="E4" s="43" t="s">
        <v>420</v>
      </c>
      <c r="F4" s="44" t="s">
        <v>413</v>
      </c>
      <c r="G4"/>
      <c r="H4"/>
      <c r="I4" s="35" t="s">
        <v>422</v>
      </c>
      <c r="J4" s="35" t="s">
        <v>421</v>
      </c>
      <c r="K4" s="35" t="s">
        <v>381</v>
      </c>
      <c r="L4" s="36" t="s">
        <v>423</v>
      </c>
    </row>
    <row r="5" spans="1:12" s="22" customFormat="1" ht="20.399999999999999" x14ac:dyDescent="0.3">
      <c r="A5" s="41" t="s">
        <v>858</v>
      </c>
      <c r="B5" s="46" t="s">
        <v>40</v>
      </c>
      <c r="C5" s="42" t="s">
        <v>428</v>
      </c>
      <c r="D5" s="46" t="s">
        <v>159</v>
      </c>
      <c r="E5" s="42" t="s">
        <v>858</v>
      </c>
      <c r="F5" s="42" t="s">
        <v>65</v>
      </c>
      <c r="G5"/>
      <c r="H5"/>
      <c r="I5" s="71" t="s">
        <v>582</v>
      </c>
      <c r="J5" s="71" t="s">
        <v>582</v>
      </c>
      <c r="K5" s="71" t="s">
        <v>582</v>
      </c>
      <c r="L5" s="71"/>
    </row>
    <row r="6" spans="1:12" s="22" customFormat="1" ht="20.399999999999999" x14ac:dyDescent="0.3">
      <c r="A6" s="41"/>
      <c r="B6" s="46"/>
      <c r="C6" s="42" t="s">
        <v>430</v>
      </c>
      <c r="D6" s="46" t="s">
        <v>159</v>
      </c>
      <c r="E6" s="42" t="s">
        <v>858</v>
      </c>
      <c r="F6" s="42" t="s">
        <v>65</v>
      </c>
      <c r="G6"/>
      <c r="H6"/>
      <c r="I6" s="71" t="s">
        <v>582</v>
      </c>
      <c r="J6" s="71" t="s">
        <v>582</v>
      </c>
      <c r="K6" s="71" t="s">
        <v>582</v>
      </c>
      <c r="L6" s="23"/>
    </row>
    <row r="7" spans="1:12" s="22" customFormat="1" ht="20.399999999999999" x14ac:dyDescent="0.3">
      <c r="A7" s="41"/>
      <c r="B7" s="46"/>
      <c r="C7" s="42" t="s">
        <v>433</v>
      </c>
      <c r="D7" s="46" t="s">
        <v>159</v>
      </c>
      <c r="E7" s="42" t="s">
        <v>858</v>
      </c>
      <c r="F7" s="42" t="s">
        <v>53</v>
      </c>
      <c r="G7"/>
      <c r="H7"/>
      <c r="I7" s="71" t="s">
        <v>582</v>
      </c>
      <c r="J7" s="71" t="s">
        <v>582</v>
      </c>
      <c r="K7" s="71" t="s">
        <v>582</v>
      </c>
      <c r="L7" s="23"/>
    </row>
    <row r="8" spans="1:12" s="22" customFormat="1" ht="20.399999999999999" x14ac:dyDescent="0.3">
      <c r="A8" s="41"/>
      <c r="B8" s="46"/>
      <c r="C8" s="42"/>
      <c r="D8" s="46"/>
      <c r="E8" s="42"/>
      <c r="F8" s="42" t="s">
        <v>65</v>
      </c>
      <c r="G8"/>
      <c r="H8"/>
      <c r="I8" s="71" t="s">
        <v>582</v>
      </c>
      <c r="J8" s="71" t="s">
        <v>582</v>
      </c>
      <c r="K8" s="71" t="s">
        <v>582</v>
      </c>
      <c r="L8" s="23"/>
    </row>
    <row r="9" spans="1:12" s="22" customFormat="1" ht="20.399999999999999" x14ac:dyDescent="0.3">
      <c r="A9" s="41"/>
      <c r="B9" s="46"/>
      <c r="C9" s="42" t="s">
        <v>434</v>
      </c>
      <c r="D9" s="46" t="s">
        <v>159</v>
      </c>
      <c r="E9" s="42" t="s">
        <v>858</v>
      </c>
      <c r="F9" s="42" t="s">
        <v>53</v>
      </c>
      <c r="G9"/>
      <c r="H9"/>
      <c r="I9" s="71" t="s">
        <v>582</v>
      </c>
      <c r="J9" s="71" t="s">
        <v>582</v>
      </c>
      <c r="K9" s="71" t="s">
        <v>582</v>
      </c>
      <c r="L9" s="23"/>
    </row>
    <row r="10" spans="1:12" s="22" customFormat="1" ht="20.399999999999999" x14ac:dyDescent="0.3">
      <c r="A10" s="41"/>
      <c r="B10" s="46"/>
      <c r="C10" s="42"/>
      <c r="D10" s="46"/>
      <c r="E10" s="42"/>
      <c r="F10" s="42" t="s">
        <v>83</v>
      </c>
      <c r="G10"/>
      <c r="H10"/>
      <c r="I10" s="71" t="s">
        <v>582</v>
      </c>
      <c r="J10" s="71" t="s">
        <v>582</v>
      </c>
      <c r="K10" s="71" t="s">
        <v>582</v>
      </c>
      <c r="L10" s="23"/>
    </row>
    <row r="11" spans="1:12" s="22" customFormat="1" ht="20.399999999999999" x14ac:dyDescent="0.3">
      <c r="A11" s="41"/>
      <c r="B11" s="46"/>
      <c r="C11" s="42"/>
      <c r="D11" s="46"/>
      <c r="E11" s="42"/>
      <c r="F11" s="42" t="s">
        <v>65</v>
      </c>
      <c r="G11"/>
      <c r="H11"/>
      <c r="I11" s="71" t="s">
        <v>582</v>
      </c>
      <c r="J11" s="71" t="s">
        <v>582</v>
      </c>
      <c r="K11" s="71" t="s">
        <v>582</v>
      </c>
      <c r="L11" s="23"/>
    </row>
    <row r="12" spans="1:12" s="22" customFormat="1" ht="20.399999999999999" x14ac:dyDescent="0.3">
      <c r="A12" s="41"/>
      <c r="B12" s="46"/>
      <c r="C12" s="42" t="s">
        <v>435</v>
      </c>
      <c r="D12" s="46" t="s">
        <v>159</v>
      </c>
      <c r="E12" s="42" t="s">
        <v>858</v>
      </c>
      <c r="F12" s="42" t="s">
        <v>36</v>
      </c>
      <c r="G12"/>
      <c r="H12"/>
      <c r="I12" s="71" t="s">
        <v>582</v>
      </c>
      <c r="J12" s="71" t="s">
        <v>582</v>
      </c>
      <c r="K12" s="71" t="s">
        <v>582</v>
      </c>
      <c r="L12" s="23"/>
    </row>
    <row r="13" spans="1:12" s="22" customFormat="1" ht="20.399999999999999" x14ac:dyDescent="0.3">
      <c r="A13" s="41"/>
      <c r="B13" s="46"/>
      <c r="C13" s="42" t="s">
        <v>436</v>
      </c>
      <c r="D13" s="46" t="s">
        <v>159</v>
      </c>
      <c r="E13" s="42" t="s">
        <v>858</v>
      </c>
      <c r="F13" s="42" t="s">
        <v>53</v>
      </c>
      <c r="G13"/>
      <c r="H13"/>
      <c r="I13" s="71" t="s">
        <v>582</v>
      </c>
      <c r="J13" s="71" t="s">
        <v>582</v>
      </c>
      <c r="K13" s="71" t="s">
        <v>582</v>
      </c>
      <c r="L13" s="23"/>
    </row>
    <row r="14" spans="1:12" s="22" customFormat="1" ht="20.399999999999999" x14ac:dyDescent="0.3">
      <c r="A14" s="41"/>
      <c r="B14" s="46"/>
      <c r="C14" s="42"/>
      <c r="D14" s="46"/>
      <c r="E14" s="42"/>
      <c r="F14" s="42" t="s">
        <v>83</v>
      </c>
      <c r="G14"/>
      <c r="H14"/>
      <c r="I14" s="71" t="s">
        <v>582</v>
      </c>
      <c r="J14" s="71" t="s">
        <v>582</v>
      </c>
      <c r="K14" s="71" t="s">
        <v>582</v>
      </c>
      <c r="L14" s="23"/>
    </row>
    <row r="15" spans="1:12" s="22" customFormat="1" ht="20.399999999999999" x14ac:dyDescent="0.3">
      <c r="A15" s="41"/>
      <c r="B15" s="46"/>
      <c r="C15" s="42"/>
      <c r="D15" s="46"/>
      <c r="E15" s="42"/>
      <c r="F15" s="42" t="s">
        <v>65</v>
      </c>
      <c r="G15"/>
      <c r="H15"/>
      <c r="I15" s="71" t="s">
        <v>582</v>
      </c>
      <c r="J15" s="71" t="s">
        <v>582</v>
      </c>
      <c r="K15" s="71" t="s">
        <v>582</v>
      </c>
      <c r="L15" s="23"/>
    </row>
    <row r="16" spans="1:12" s="22" customFormat="1" ht="20.399999999999999" x14ac:dyDescent="0.3">
      <c r="A16" s="41"/>
      <c r="B16" s="46"/>
      <c r="C16" s="42" t="s">
        <v>437</v>
      </c>
      <c r="D16" s="46" t="s">
        <v>159</v>
      </c>
      <c r="E16" s="42" t="s">
        <v>858</v>
      </c>
      <c r="F16" s="42" t="s">
        <v>36</v>
      </c>
      <c r="G16"/>
      <c r="H16"/>
      <c r="I16" s="71" t="s">
        <v>582</v>
      </c>
      <c r="J16" s="71" t="s">
        <v>582</v>
      </c>
      <c r="K16" s="71" t="s">
        <v>582</v>
      </c>
      <c r="L16" s="23"/>
    </row>
    <row r="17" spans="1:12" s="22" customFormat="1" ht="23.4" x14ac:dyDescent="0.3">
      <c r="A17" s="41"/>
      <c r="B17" s="46"/>
      <c r="C17" s="42"/>
      <c r="D17" s="46"/>
      <c r="E17" s="42"/>
      <c r="F17" s="42" t="s">
        <v>83</v>
      </c>
      <c r="G17"/>
      <c r="H17"/>
      <c r="I17" s="24"/>
      <c r="J17" s="24"/>
      <c r="K17" s="24"/>
      <c r="L17" s="23"/>
    </row>
    <row r="18" spans="1:12" s="22" customFormat="1" ht="20.399999999999999" x14ac:dyDescent="0.3">
      <c r="A18" s="41"/>
      <c r="B18" s="46"/>
      <c r="C18" s="42" t="s">
        <v>438</v>
      </c>
      <c r="D18" s="46" t="s">
        <v>159</v>
      </c>
      <c r="E18" s="42" t="s">
        <v>858</v>
      </c>
      <c r="F18" s="42" t="s">
        <v>53</v>
      </c>
      <c r="G18"/>
      <c r="H18"/>
      <c r="I18" s="71" t="s">
        <v>582</v>
      </c>
      <c r="J18" s="71" t="s">
        <v>582</v>
      </c>
      <c r="K18" s="71" t="s">
        <v>582</v>
      </c>
      <c r="L18" s="23"/>
    </row>
    <row r="19" spans="1:12" s="22" customFormat="1" ht="20.399999999999999" x14ac:dyDescent="0.3">
      <c r="A19" s="41"/>
      <c r="B19" s="46"/>
      <c r="C19" s="42"/>
      <c r="D19" s="46"/>
      <c r="E19" s="42"/>
      <c r="F19" s="42" t="s">
        <v>36</v>
      </c>
      <c r="G19"/>
      <c r="H19"/>
      <c r="I19" s="71" t="s">
        <v>582</v>
      </c>
      <c r="J19" s="71" t="s">
        <v>582</v>
      </c>
      <c r="K19" s="71" t="s">
        <v>582</v>
      </c>
      <c r="L19" s="23"/>
    </row>
    <row r="20" spans="1:12" s="22" customFormat="1" ht="20.399999999999999" x14ac:dyDescent="0.3">
      <c r="A20" s="41"/>
      <c r="B20" s="46"/>
      <c r="C20" s="42"/>
      <c r="D20" s="46"/>
      <c r="E20" s="42"/>
      <c r="F20" s="42" t="s">
        <v>83</v>
      </c>
      <c r="G20"/>
      <c r="H20"/>
      <c r="I20" s="71" t="s">
        <v>582</v>
      </c>
      <c r="J20" s="71" t="s">
        <v>582</v>
      </c>
      <c r="K20" s="71" t="s">
        <v>582</v>
      </c>
      <c r="L20" s="23"/>
    </row>
    <row r="21" spans="1:12" s="22" customFormat="1" ht="20.399999999999999" x14ac:dyDescent="0.3">
      <c r="A21" s="41"/>
      <c r="B21" s="46"/>
      <c r="C21" s="42" t="s">
        <v>441</v>
      </c>
      <c r="D21" s="46" t="s">
        <v>159</v>
      </c>
      <c r="E21" s="42" t="s">
        <v>858</v>
      </c>
      <c r="F21" s="42" t="s">
        <v>53</v>
      </c>
      <c r="G21"/>
      <c r="H21"/>
      <c r="I21" s="71" t="s">
        <v>582</v>
      </c>
      <c r="J21" s="71" t="s">
        <v>582</v>
      </c>
      <c r="K21" s="71" t="s">
        <v>582</v>
      </c>
      <c r="L21" s="23"/>
    </row>
    <row r="22" spans="1:12" s="22" customFormat="1" ht="20.399999999999999" x14ac:dyDescent="0.3">
      <c r="A22" s="41"/>
      <c r="B22" s="46"/>
      <c r="C22" s="42"/>
      <c r="D22" s="46"/>
      <c r="E22" s="42"/>
      <c r="F22" s="42" t="s">
        <v>36</v>
      </c>
      <c r="G22"/>
      <c r="H22"/>
      <c r="I22" s="71" t="s">
        <v>582</v>
      </c>
      <c r="J22" s="71" t="s">
        <v>582</v>
      </c>
      <c r="K22" s="71" t="s">
        <v>582</v>
      </c>
      <c r="L22" s="23"/>
    </row>
    <row r="23" spans="1:12" s="22" customFormat="1" ht="20.399999999999999" x14ac:dyDescent="0.3">
      <c r="A23" s="41"/>
      <c r="B23" s="46"/>
      <c r="C23" s="42"/>
      <c r="D23" s="46"/>
      <c r="E23" s="42"/>
      <c r="F23" s="42" t="s">
        <v>83</v>
      </c>
      <c r="G23"/>
      <c r="H23"/>
      <c r="I23" s="71" t="s">
        <v>582</v>
      </c>
      <c r="J23" s="71" t="s">
        <v>582</v>
      </c>
      <c r="K23" s="71" t="s">
        <v>582</v>
      </c>
      <c r="L23" s="23"/>
    </row>
    <row r="24" spans="1:12" s="22" customFormat="1" ht="20.399999999999999" x14ac:dyDescent="0.3">
      <c r="A24" s="41"/>
      <c r="B24" s="46"/>
      <c r="C24" s="42"/>
      <c r="D24" s="46"/>
      <c r="E24" s="42"/>
      <c r="F24" s="42" t="s">
        <v>65</v>
      </c>
      <c r="G24"/>
      <c r="H24"/>
      <c r="I24" s="71" t="s">
        <v>582</v>
      </c>
      <c r="J24" s="71" t="s">
        <v>582</v>
      </c>
      <c r="K24" s="71" t="s">
        <v>582</v>
      </c>
      <c r="L24" s="23"/>
    </row>
    <row r="25" spans="1:12" s="22" customFormat="1" ht="20.399999999999999" x14ac:dyDescent="0.3">
      <c r="A25" s="41"/>
      <c r="B25" s="46"/>
      <c r="C25" s="42" t="s">
        <v>442</v>
      </c>
      <c r="D25" s="46" t="s">
        <v>159</v>
      </c>
      <c r="E25" s="42" t="s">
        <v>858</v>
      </c>
      <c r="F25" s="42" t="s">
        <v>36</v>
      </c>
      <c r="G25"/>
      <c r="H25"/>
      <c r="I25" s="71" t="s">
        <v>582</v>
      </c>
      <c r="J25" s="71" t="s">
        <v>582</v>
      </c>
      <c r="K25" s="71" t="s">
        <v>582</v>
      </c>
      <c r="L25" s="23"/>
    </row>
    <row r="26" spans="1:12" s="22" customFormat="1" ht="20.399999999999999" x14ac:dyDescent="0.3">
      <c r="A26" s="41"/>
      <c r="B26" s="46"/>
      <c r="C26" s="42"/>
      <c r="D26" s="46"/>
      <c r="E26" s="42"/>
      <c r="F26" s="42" t="s">
        <v>83</v>
      </c>
      <c r="G26"/>
      <c r="H26"/>
      <c r="I26" s="71" t="s">
        <v>582</v>
      </c>
      <c r="J26" s="71" t="s">
        <v>582</v>
      </c>
      <c r="K26" s="71" t="s">
        <v>582</v>
      </c>
      <c r="L26" s="23"/>
    </row>
    <row r="27" spans="1:12" s="22" customFormat="1" ht="20.399999999999999" x14ac:dyDescent="0.3">
      <c r="A27" s="41"/>
      <c r="B27" s="46"/>
      <c r="C27" s="42" t="s">
        <v>443</v>
      </c>
      <c r="D27" s="46" t="s">
        <v>159</v>
      </c>
      <c r="E27" s="42" t="s">
        <v>858</v>
      </c>
      <c r="F27" s="42" t="s">
        <v>53</v>
      </c>
      <c r="G27"/>
      <c r="H27"/>
      <c r="I27" s="71" t="s">
        <v>582</v>
      </c>
      <c r="J27" s="71" t="s">
        <v>582</v>
      </c>
      <c r="K27" s="71" t="s">
        <v>582</v>
      </c>
      <c r="L27" s="23"/>
    </row>
    <row r="28" spans="1:12" s="22" customFormat="1" ht="20.399999999999999" x14ac:dyDescent="0.3">
      <c r="A28" s="41"/>
      <c r="B28" s="46"/>
      <c r="C28" s="42"/>
      <c r="D28" s="46"/>
      <c r="E28" s="42"/>
      <c r="F28" s="42" t="s">
        <v>65</v>
      </c>
      <c r="G28"/>
      <c r="H28"/>
      <c r="I28" s="71" t="s">
        <v>582</v>
      </c>
      <c r="J28" s="71" t="s">
        <v>582</v>
      </c>
      <c r="K28" s="71" t="s">
        <v>582</v>
      </c>
      <c r="L28" s="23"/>
    </row>
    <row r="29" spans="1:12" s="22" customFormat="1" ht="20.399999999999999" x14ac:dyDescent="0.3">
      <c r="A29" s="41"/>
      <c r="B29" s="46"/>
      <c r="C29" s="42" t="s">
        <v>38</v>
      </c>
      <c r="D29" s="46" t="s">
        <v>159</v>
      </c>
      <c r="E29" s="42" t="s">
        <v>858</v>
      </c>
      <c r="F29" s="42" t="s">
        <v>53</v>
      </c>
      <c r="G29"/>
      <c r="H29"/>
      <c r="I29" s="71" t="s">
        <v>582</v>
      </c>
      <c r="J29" s="71" t="s">
        <v>582</v>
      </c>
      <c r="K29" s="71" t="s">
        <v>582</v>
      </c>
      <c r="L29" s="23"/>
    </row>
    <row r="30" spans="1:12" s="22" customFormat="1" ht="20.399999999999999" x14ac:dyDescent="0.3">
      <c r="A30" s="41"/>
      <c r="B30" s="46"/>
      <c r="C30" s="42"/>
      <c r="D30" s="46"/>
      <c r="E30" s="42"/>
      <c r="F30" s="42" t="s">
        <v>36</v>
      </c>
      <c r="G30"/>
      <c r="H30"/>
      <c r="I30" s="71" t="s">
        <v>582</v>
      </c>
      <c r="J30" s="71" t="s">
        <v>582</v>
      </c>
      <c r="K30" s="71" t="s">
        <v>582</v>
      </c>
      <c r="L30" s="23"/>
    </row>
    <row r="31" spans="1:12" s="22" customFormat="1" ht="20.399999999999999" x14ac:dyDescent="0.3">
      <c r="A31" s="41"/>
      <c r="B31" s="46"/>
      <c r="C31" s="42"/>
      <c r="D31" s="46"/>
      <c r="E31" s="42"/>
      <c r="F31" s="42" t="s">
        <v>65</v>
      </c>
      <c r="G31"/>
      <c r="H31"/>
      <c r="I31" s="71" t="s">
        <v>582</v>
      </c>
      <c r="J31" s="71" t="s">
        <v>582</v>
      </c>
      <c r="K31" s="71" t="s">
        <v>582</v>
      </c>
      <c r="L31" s="23"/>
    </row>
    <row r="32" spans="1:12" s="22" customFormat="1" ht="20.399999999999999" x14ac:dyDescent="0.3">
      <c r="A32" s="41"/>
      <c r="B32" s="46"/>
      <c r="C32" s="42" t="s">
        <v>415</v>
      </c>
      <c r="D32" s="46" t="s">
        <v>159</v>
      </c>
      <c r="E32" s="42" t="s">
        <v>858</v>
      </c>
      <c r="F32" s="42" t="s">
        <v>36</v>
      </c>
      <c r="G32"/>
      <c r="H32"/>
      <c r="I32" s="71" t="s">
        <v>582</v>
      </c>
      <c r="J32" s="71" t="s">
        <v>582</v>
      </c>
      <c r="K32" s="71" t="s">
        <v>582</v>
      </c>
      <c r="L32" s="23"/>
    </row>
    <row r="33" spans="1:12" s="22" customFormat="1" ht="20.399999999999999" x14ac:dyDescent="0.3">
      <c r="A33" s="41"/>
      <c r="B33" s="46"/>
      <c r="C33" s="42"/>
      <c r="D33" s="46"/>
      <c r="E33" s="42"/>
      <c r="F33" s="42" t="s">
        <v>65</v>
      </c>
      <c r="G33"/>
      <c r="H33"/>
      <c r="I33" s="71" t="s">
        <v>582</v>
      </c>
      <c r="J33" s="71" t="s">
        <v>582</v>
      </c>
      <c r="K33" s="71" t="s">
        <v>582</v>
      </c>
      <c r="L33" s="23"/>
    </row>
    <row r="34" spans="1:12" s="22" customFormat="1" ht="20.399999999999999" x14ac:dyDescent="0.3">
      <c r="A34" s="41"/>
      <c r="B34" s="46"/>
      <c r="C34" s="42" t="s">
        <v>426</v>
      </c>
      <c r="D34" s="46" t="s">
        <v>159</v>
      </c>
      <c r="E34" s="42" t="s">
        <v>858</v>
      </c>
      <c r="F34" s="42" t="s">
        <v>53</v>
      </c>
      <c r="G34"/>
      <c r="H34"/>
      <c r="I34" s="71" t="s">
        <v>582</v>
      </c>
      <c r="J34" s="71" t="s">
        <v>582</v>
      </c>
      <c r="K34" s="71" t="s">
        <v>582</v>
      </c>
      <c r="L34" s="23"/>
    </row>
    <row r="35" spans="1:12" s="22" customFormat="1" ht="20.399999999999999" x14ac:dyDescent="0.3">
      <c r="A35" s="41"/>
      <c r="B35" s="46"/>
      <c r="C35" s="42"/>
      <c r="D35" s="46"/>
      <c r="E35" s="42"/>
      <c r="F35" s="42" t="s">
        <v>36</v>
      </c>
      <c r="G35"/>
      <c r="H35"/>
      <c r="I35" s="71" t="s">
        <v>582</v>
      </c>
      <c r="J35" s="71" t="s">
        <v>582</v>
      </c>
      <c r="K35" s="71" t="s">
        <v>582</v>
      </c>
      <c r="L35" s="23"/>
    </row>
    <row r="36" spans="1:12" s="22" customFormat="1" ht="20.399999999999999" x14ac:dyDescent="0.3">
      <c r="A36" s="41"/>
      <c r="B36" s="46"/>
      <c r="C36" s="42"/>
      <c r="D36" s="46"/>
      <c r="E36" s="42"/>
      <c r="F36" s="42" t="s">
        <v>83</v>
      </c>
      <c r="G36"/>
      <c r="H36"/>
      <c r="I36" s="71" t="s">
        <v>582</v>
      </c>
      <c r="J36" s="71" t="s">
        <v>582</v>
      </c>
      <c r="K36" s="71" t="s">
        <v>582</v>
      </c>
      <c r="L36" s="23"/>
    </row>
    <row r="37" spans="1:12" s="22" customFormat="1" ht="20.399999999999999" x14ac:dyDescent="0.3">
      <c r="A37" s="41"/>
      <c r="B37" s="46"/>
      <c r="C37" s="42"/>
      <c r="D37" s="46"/>
      <c r="E37" s="42"/>
      <c r="F37" s="42" t="s">
        <v>65</v>
      </c>
      <c r="G37"/>
      <c r="H37"/>
      <c r="I37" s="71" t="s">
        <v>582</v>
      </c>
      <c r="J37" s="71" t="s">
        <v>582</v>
      </c>
      <c r="K37" s="71" t="s">
        <v>582</v>
      </c>
      <c r="L37" s="23"/>
    </row>
    <row r="38" spans="1:12" s="22" customFormat="1" ht="20.399999999999999" x14ac:dyDescent="0.3">
      <c r="A38" s="41"/>
      <c r="B38" s="46"/>
      <c r="C38" s="42" t="s">
        <v>427</v>
      </c>
      <c r="D38" s="46" t="s">
        <v>159</v>
      </c>
      <c r="E38" s="42" t="s">
        <v>858</v>
      </c>
      <c r="F38" s="42" t="s">
        <v>53</v>
      </c>
      <c r="G38"/>
      <c r="H38"/>
      <c r="I38" s="71" t="s">
        <v>582</v>
      </c>
      <c r="J38" s="71" t="s">
        <v>582</v>
      </c>
      <c r="K38" s="71" t="s">
        <v>582</v>
      </c>
      <c r="L38" s="23"/>
    </row>
    <row r="39" spans="1:12" s="22" customFormat="1" ht="20.399999999999999" x14ac:dyDescent="0.3">
      <c r="A39" s="41"/>
      <c r="B39" s="46"/>
      <c r="C39" s="42"/>
      <c r="D39" s="46"/>
      <c r="E39" s="42"/>
      <c r="F39" s="42" t="s">
        <v>36</v>
      </c>
      <c r="G39"/>
      <c r="H39"/>
      <c r="I39" s="71" t="s">
        <v>582</v>
      </c>
      <c r="J39" s="71" t="s">
        <v>582</v>
      </c>
      <c r="K39" s="71" t="s">
        <v>582</v>
      </c>
      <c r="L39" s="23"/>
    </row>
    <row r="40" spans="1:12" s="22" customFormat="1" ht="20.399999999999999" x14ac:dyDescent="0.3">
      <c r="A40" s="41"/>
      <c r="B40" s="46"/>
      <c r="C40" s="42"/>
      <c r="D40" s="46"/>
      <c r="E40" s="42"/>
      <c r="F40" s="42" t="s">
        <v>83</v>
      </c>
      <c r="G40"/>
      <c r="H40"/>
      <c r="I40" s="71" t="s">
        <v>582</v>
      </c>
      <c r="J40" s="71" t="s">
        <v>582</v>
      </c>
      <c r="K40" s="71" t="s">
        <v>582</v>
      </c>
      <c r="L40" s="23"/>
    </row>
    <row r="41" spans="1:12" s="22" customFormat="1" ht="20.399999999999999" x14ac:dyDescent="0.3">
      <c r="A41" s="41"/>
      <c r="B41" s="46"/>
      <c r="C41" s="42"/>
      <c r="D41" s="46"/>
      <c r="E41" s="42"/>
      <c r="F41" s="42" t="s">
        <v>65</v>
      </c>
      <c r="G41"/>
      <c r="H41"/>
      <c r="I41" s="71" t="s">
        <v>582</v>
      </c>
      <c r="J41" s="71" t="s">
        <v>582</v>
      </c>
      <c r="K41" s="71" t="s">
        <v>582</v>
      </c>
      <c r="L41" s="23"/>
    </row>
    <row r="42" spans="1:12" s="22" customFormat="1" ht="20.399999999999999" x14ac:dyDescent="0.3">
      <c r="A42" s="41"/>
      <c r="B42" s="46"/>
      <c r="C42" s="42" t="s">
        <v>186</v>
      </c>
      <c r="D42" s="46" t="s">
        <v>187</v>
      </c>
      <c r="E42" s="42" t="s">
        <v>858</v>
      </c>
      <c r="F42" s="42" t="s">
        <v>53</v>
      </c>
      <c r="G42"/>
      <c r="H42"/>
      <c r="I42" s="71" t="s">
        <v>582</v>
      </c>
      <c r="J42" s="71" t="s">
        <v>582</v>
      </c>
      <c r="K42" s="71" t="s">
        <v>582</v>
      </c>
      <c r="L42" s="23"/>
    </row>
    <row r="43" spans="1:12" s="22" customFormat="1" ht="20.399999999999999" x14ac:dyDescent="0.3">
      <c r="A43" s="41"/>
      <c r="B43" s="46"/>
      <c r="C43" s="42"/>
      <c r="D43" s="46"/>
      <c r="E43" s="42"/>
      <c r="F43" s="42" t="s">
        <v>36</v>
      </c>
      <c r="G43"/>
      <c r="H43"/>
      <c r="I43" s="71" t="s">
        <v>582</v>
      </c>
      <c r="J43" s="71" t="s">
        <v>582</v>
      </c>
      <c r="K43" s="71" t="s">
        <v>582</v>
      </c>
      <c r="L43" s="23"/>
    </row>
    <row r="44" spans="1:12" s="22" customFormat="1" ht="20.399999999999999" x14ac:dyDescent="0.3">
      <c r="A44" s="41"/>
      <c r="B44" s="46"/>
      <c r="C44" s="42"/>
      <c r="D44" s="46"/>
      <c r="E44" s="42"/>
      <c r="F44" s="42" t="s">
        <v>83</v>
      </c>
      <c r="G44"/>
      <c r="H44"/>
      <c r="I44" s="71" t="s">
        <v>582</v>
      </c>
      <c r="J44" s="71" t="s">
        <v>582</v>
      </c>
      <c r="K44" s="71" t="s">
        <v>582</v>
      </c>
      <c r="L44" s="23"/>
    </row>
    <row r="45" spans="1:12" s="22" customFormat="1" ht="20.399999999999999" x14ac:dyDescent="0.3">
      <c r="A45" s="41"/>
      <c r="B45" s="46"/>
      <c r="C45" s="42"/>
      <c r="D45" s="46"/>
      <c r="E45" s="42"/>
      <c r="F45" s="42" t="s">
        <v>65</v>
      </c>
      <c r="G45"/>
      <c r="H45"/>
      <c r="I45" s="71" t="s">
        <v>582</v>
      </c>
      <c r="J45" s="71" t="s">
        <v>582</v>
      </c>
      <c r="K45" s="71" t="s">
        <v>582</v>
      </c>
      <c r="L45" s="23"/>
    </row>
    <row r="46" spans="1:12" s="22" customFormat="1" ht="20.399999999999999" x14ac:dyDescent="0.3">
      <c r="A46" s="41"/>
      <c r="B46" s="46"/>
      <c r="C46" s="42" t="s">
        <v>98</v>
      </c>
      <c r="D46" s="46" t="s">
        <v>187</v>
      </c>
      <c r="E46" s="42" t="s">
        <v>858</v>
      </c>
      <c r="F46" s="42" t="s">
        <v>53</v>
      </c>
      <c r="G46"/>
      <c r="H46"/>
      <c r="I46" s="71" t="s">
        <v>582</v>
      </c>
      <c r="J46" s="71" t="s">
        <v>582</v>
      </c>
      <c r="K46" s="71" t="s">
        <v>582</v>
      </c>
      <c r="L46" s="23"/>
    </row>
    <row r="47" spans="1:12" s="22" customFormat="1" ht="20.399999999999999" x14ac:dyDescent="0.3">
      <c r="A47" s="41"/>
      <c r="B47" s="46"/>
      <c r="C47" s="42"/>
      <c r="D47" s="46"/>
      <c r="E47" s="42"/>
      <c r="F47" s="42" t="s">
        <v>36</v>
      </c>
      <c r="G47"/>
      <c r="H47"/>
      <c r="I47" s="71" t="s">
        <v>582</v>
      </c>
      <c r="J47" s="71" t="s">
        <v>582</v>
      </c>
      <c r="K47" s="71" t="s">
        <v>582</v>
      </c>
      <c r="L47" s="23"/>
    </row>
    <row r="48" spans="1:12" s="22" customFormat="1" ht="20.399999999999999" x14ac:dyDescent="0.3">
      <c r="A48" s="41"/>
      <c r="B48" s="46"/>
      <c r="C48" s="42"/>
      <c r="D48" s="46"/>
      <c r="E48" s="42"/>
      <c r="F48" s="42" t="s">
        <v>83</v>
      </c>
      <c r="G48"/>
      <c r="H48"/>
      <c r="I48" s="71" t="s">
        <v>582</v>
      </c>
      <c r="J48" s="71" t="s">
        <v>582</v>
      </c>
      <c r="K48" s="71" t="s">
        <v>582</v>
      </c>
      <c r="L48" s="23"/>
    </row>
    <row r="49" spans="1:12" s="22" customFormat="1" ht="23.4" x14ac:dyDescent="0.3">
      <c r="A49" s="41"/>
      <c r="B49" s="46"/>
      <c r="C49" s="42"/>
      <c r="D49" s="46"/>
      <c r="E49" s="42"/>
      <c r="F49" s="42" t="s">
        <v>65</v>
      </c>
      <c r="G49"/>
      <c r="H49"/>
      <c r="I49" s="24"/>
      <c r="J49" s="24"/>
      <c r="K49" s="24"/>
      <c r="L49" s="23"/>
    </row>
    <row r="50" spans="1:12" s="22" customFormat="1" ht="20.399999999999999" x14ac:dyDescent="0.3">
      <c r="A50" s="41"/>
      <c r="B50" s="46"/>
      <c r="C50" s="42" t="s">
        <v>375</v>
      </c>
      <c r="D50" s="46" t="s">
        <v>187</v>
      </c>
      <c r="E50" s="42" t="s">
        <v>858</v>
      </c>
      <c r="F50" s="42" t="s">
        <v>83</v>
      </c>
      <c r="G50"/>
      <c r="H50"/>
      <c r="I50" s="71" t="s">
        <v>582</v>
      </c>
      <c r="J50" s="71" t="s">
        <v>582</v>
      </c>
      <c r="K50" s="71" t="s">
        <v>582</v>
      </c>
      <c r="L50" s="23"/>
    </row>
    <row r="51" spans="1:12" s="22" customFormat="1" ht="20.399999999999999" x14ac:dyDescent="0.3">
      <c r="A51" s="41"/>
      <c r="B51" s="46"/>
      <c r="C51" s="42" t="s">
        <v>418</v>
      </c>
      <c r="D51" s="46" t="s">
        <v>187</v>
      </c>
      <c r="E51" s="42" t="s">
        <v>858</v>
      </c>
      <c r="F51" s="42" t="s">
        <v>53</v>
      </c>
      <c r="G51"/>
      <c r="H51"/>
      <c r="I51" s="71" t="s">
        <v>582</v>
      </c>
      <c r="J51" s="71" t="s">
        <v>582</v>
      </c>
      <c r="K51" s="71" t="s">
        <v>582</v>
      </c>
      <c r="L51" s="23"/>
    </row>
    <row r="52" spans="1:12" s="22" customFormat="1" ht="20.399999999999999" x14ac:dyDescent="0.3">
      <c r="A52" s="41"/>
      <c r="B52" s="46"/>
      <c r="C52" s="42"/>
      <c r="D52" s="46"/>
      <c r="E52" s="42"/>
      <c r="F52" s="42" t="s">
        <v>36</v>
      </c>
      <c r="G52"/>
      <c r="H52"/>
      <c r="I52" s="71" t="s">
        <v>582</v>
      </c>
      <c r="J52" s="71" t="s">
        <v>582</v>
      </c>
      <c r="K52" s="71" t="s">
        <v>582</v>
      </c>
      <c r="L52" s="23"/>
    </row>
    <row r="53" spans="1:12" s="22" customFormat="1" ht="20.399999999999999" x14ac:dyDescent="0.3">
      <c r="A53" s="41"/>
      <c r="B53" s="46"/>
      <c r="C53" s="42"/>
      <c r="D53" s="46"/>
      <c r="E53" s="42"/>
      <c r="F53" s="42" t="s">
        <v>83</v>
      </c>
      <c r="G53"/>
      <c r="H53"/>
      <c r="I53" s="71" t="s">
        <v>582</v>
      </c>
      <c r="J53" s="71" t="s">
        <v>582</v>
      </c>
      <c r="K53" s="71" t="s">
        <v>582</v>
      </c>
      <c r="L53" s="23"/>
    </row>
    <row r="54" spans="1:12" s="22" customFormat="1" ht="20.399999999999999" x14ac:dyDescent="0.3">
      <c r="A54" s="41"/>
      <c r="B54" s="46"/>
      <c r="C54" s="42"/>
      <c r="D54" s="46"/>
      <c r="E54" s="42"/>
      <c r="F54" s="42" t="s">
        <v>65</v>
      </c>
      <c r="G54"/>
      <c r="H54"/>
      <c r="I54" s="71" t="s">
        <v>582</v>
      </c>
      <c r="J54" s="71" t="s">
        <v>582</v>
      </c>
      <c r="K54" s="71" t="s">
        <v>582</v>
      </c>
      <c r="L54" s="23"/>
    </row>
    <row r="55" spans="1:12" s="22" customFormat="1" ht="20.399999999999999" x14ac:dyDescent="0.3">
      <c r="A55" s="41"/>
      <c r="B55" s="46"/>
      <c r="C55" s="42" t="s">
        <v>432</v>
      </c>
      <c r="D55" s="46" t="s">
        <v>187</v>
      </c>
      <c r="E55" s="42" t="s">
        <v>858</v>
      </c>
      <c r="F55" s="42" t="s">
        <v>53</v>
      </c>
      <c r="G55"/>
      <c r="H55"/>
      <c r="I55" s="71" t="s">
        <v>582</v>
      </c>
      <c r="J55" s="71" t="s">
        <v>582</v>
      </c>
      <c r="K55" s="71" t="s">
        <v>582</v>
      </c>
      <c r="L55" s="23"/>
    </row>
    <row r="56" spans="1:12" s="22" customFormat="1" ht="20.399999999999999" x14ac:dyDescent="0.3">
      <c r="A56" s="41"/>
      <c r="B56" s="46"/>
      <c r="C56" s="42"/>
      <c r="D56" s="46"/>
      <c r="E56" s="42"/>
      <c r="F56" s="42" t="s">
        <v>36</v>
      </c>
      <c r="G56"/>
      <c r="H56"/>
      <c r="I56" s="71" t="s">
        <v>582</v>
      </c>
      <c r="J56" s="71" t="s">
        <v>582</v>
      </c>
      <c r="K56" s="71" t="s">
        <v>582</v>
      </c>
      <c r="L56" s="23"/>
    </row>
    <row r="57" spans="1:12" s="22" customFormat="1" ht="20.399999999999999" x14ac:dyDescent="0.3">
      <c r="A57" s="41"/>
      <c r="B57" s="46"/>
      <c r="C57" s="42"/>
      <c r="D57" s="46"/>
      <c r="E57" s="42"/>
      <c r="F57" s="42" t="s">
        <v>83</v>
      </c>
      <c r="G57"/>
      <c r="H57"/>
      <c r="I57" s="71" t="s">
        <v>582</v>
      </c>
      <c r="J57" s="71" t="s">
        <v>582</v>
      </c>
      <c r="K57" s="71" t="s">
        <v>582</v>
      </c>
      <c r="L57" s="23"/>
    </row>
    <row r="58" spans="1:12" s="22" customFormat="1" ht="20.399999999999999" x14ac:dyDescent="0.3">
      <c r="A58" s="41"/>
      <c r="B58" s="46"/>
      <c r="C58" s="42" t="s">
        <v>439</v>
      </c>
      <c r="D58" s="46" t="s">
        <v>187</v>
      </c>
      <c r="E58" s="42" t="s">
        <v>858</v>
      </c>
      <c r="F58" s="42" t="s">
        <v>83</v>
      </c>
      <c r="G58"/>
      <c r="H58"/>
      <c r="I58" s="71" t="s">
        <v>582</v>
      </c>
      <c r="J58" s="71" t="s">
        <v>582</v>
      </c>
      <c r="K58" s="71" t="s">
        <v>582</v>
      </c>
      <c r="L58" s="23"/>
    </row>
    <row r="59" spans="1:12" s="22" customFormat="1" ht="20.399999999999999" x14ac:dyDescent="0.3">
      <c r="A59" s="41"/>
      <c r="B59" s="46"/>
      <c r="C59" s="42" t="s">
        <v>445</v>
      </c>
      <c r="D59" s="46" t="s">
        <v>187</v>
      </c>
      <c r="E59" s="42" t="s">
        <v>858</v>
      </c>
      <c r="F59" s="42" t="s">
        <v>36</v>
      </c>
      <c r="G59"/>
      <c r="H59"/>
      <c r="I59" s="71" t="s">
        <v>582</v>
      </c>
      <c r="J59" s="71" t="s">
        <v>582</v>
      </c>
      <c r="K59" s="71" t="s">
        <v>582</v>
      </c>
      <c r="L59" s="23"/>
    </row>
    <row r="60" spans="1:12" s="22" customFormat="1" ht="20.399999999999999" x14ac:dyDescent="0.3">
      <c r="A60" s="41"/>
      <c r="B60" s="46"/>
      <c r="C60" s="42"/>
      <c r="D60" s="46"/>
      <c r="E60" s="42"/>
      <c r="F60" s="42" t="s">
        <v>83</v>
      </c>
      <c r="G60"/>
      <c r="H60"/>
      <c r="I60" s="71" t="s">
        <v>582</v>
      </c>
      <c r="J60" s="71" t="s">
        <v>582</v>
      </c>
      <c r="K60" s="71" t="s">
        <v>582</v>
      </c>
      <c r="L60" s="23"/>
    </row>
    <row r="61" spans="1:12" s="22" customFormat="1" ht="20.399999999999999" x14ac:dyDescent="0.3">
      <c r="A61" s="41"/>
      <c r="B61" s="46"/>
      <c r="C61" s="42" t="s">
        <v>446</v>
      </c>
      <c r="D61" s="46" t="s">
        <v>187</v>
      </c>
      <c r="E61" s="42" t="s">
        <v>858</v>
      </c>
      <c r="F61" s="42" t="s">
        <v>53</v>
      </c>
      <c r="G61"/>
      <c r="H61"/>
      <c r="I61" s="71" t="s">
        <v>582</v>
      </c>
      <c r="J61" s="71" t="s">
        <v>582</v>
      </c>
      <c r="K61" s="71" t="s">
        <v>582</v>
      </c>
      <c r="L61" s="23"/>
    </row>
    <row r="62" spans="1:12" s="22" customFormat="1" ht="20.399999999999999" x14ac:dyDescent="0.3">
      <c r="A62" s="41"/>
      <c r="B62" s="46"/>
      <c r="C62" s="42"/>
      <c r="D62" s="46"/>
      <c r="E62" s="42"/>
      <c r="F62" s="42" t="s">
        <v>36</v>
      </c>
      <c r="G62"/>
      <c r="H62"/>
      <c r="I62" s="71" t="s">
        <v>582</v>
      </c>
      <c r="J62" s="71" t="s">
        <v>582</v>
      </c>
      <c r="K62" s="71" t="s">
        <v>582</v>
      </c>
      <c r="L62" s="23"/>
    </row>
    <row r="63" spans="1:12" s="22" customFormat="1" ht="23.4" x14ac:dyDescent="0.3">
      <c r="A63" s="41"/>
      <c r="B63" s="46"/>
      <c r="C63" s="42"/>
      <c r="D63" s="46"/>
      <c r="E63" s="42"/>
      <c r="F63" s="42" t="s">
        <v>83</v>
      </c>
      <c r="G63"/>
      <c r="H63"/>
      <c r="I63" s="24"/>
      <c r="J63" s="24"/>
      <c r="K63" s="24"/>
      <c r="L63" s="23"/>
    </row>
    <row r="64" spans="1:12" s="22" customFormat="1" ht="20.399999999999999" x14ac:dyDescent="0.3">
      <c r="A64" s="41"/>
      <c r="B64" s="46" t="s">
        <v>190</v>
      </c>
      <c r="C64" s="42" t="s">
        <v>203</v>
      </c>
      <c r="D64" s="46" t="s">
        <v>159</v>
      </c>
      <c r="E64" s="42" t="s">
        <v>858</v>
      </c>
      <c r="F64" s="42" t="s">
        <v>65</v>
      </c>
      <c r="G64"/>
      <c r="H64"/>
      <c r="I64" s="71" t="s">
        <v>582</v>
      </c>
      <c r="J64" s="71" t="s">
        <v>582</v>
      </c>
      <c r="K64" s="71" t="s">
        <v>582</v>
      </c>
      <c r="L64" s="23"/>
    </row>
    <row r="65" spans="1:12" s="22" customFormat="1" ht="20.399999999999999" x14ac:dyDescent="0.3">
      <c r="A65" s="41"/>
      <c r="B65" s="46"/>
      <c r="C65" s="42" t="s">
        <v>417</v>
      </c>
      <c r="D65" s="46" t="s">
        <v>159</v>
      </c>
      <c r="E65" s="42" t="s">
        <v>858</v>
      </c>
      <c r="F65" s="42" t="s">
        <v>65</v>
      </c>
      <c r="G65"/>
      <c r="H65"/>
      <c r="I65" s="71" t="s">
        <v>582</v>
      </c>
      <c r="J65" s="71" t="s">
        <v>582</v>
      </c>
      <c r="K65" s="71" t="s">
        <v>582</v>
      </c>
      <c r="L65" s="23"/>
    </row>
    <row r="66" spans="1:12" s="22" customFormat="1" ht="20.399999999999999" x14ac:dyDescent="0.3">
      <c r="A66" s="41"/>
      <c r="B66" s="46"/>
      <c r="C66" s="42" t="s">
        <v>186</v>
      </c>
      <c r="D66" s="46" t="s">
        <v>187</v>
      </c>
      <c r="E66" s="42" t="s">
        <v>858</v>
      </c>
      <c r="F66" s="42" t="s">
        <v>53</v>
      </c>
      <c r="G66"/>
      <c r="H66"/>
      <c r="I66" s="71" t="s">
        <v>582</v>
      </c>
      <c r="J66" s="71" t="s">
        <v>582</v>
      </c>
      <c r="K66" s="71" t="s">
        <v>582</v>
      </c>
      <c r="L66" s="23"/>
    </row>
    <row r="67" spans="1:12" s="22" customFormat="1" ht="20.399999999999999" x14ac:dyDescent="0.3">
      <c r="A67" s="41"/>
      <c r="B67" s="46"/>
      <c r="C67" s="42"/>
      <c r="D67" s="46"/>
      <c r="E67" s="42"/>
      <c r="F67" s="42" t="s">
        <v>65</v>
      </c>
      <c r="G67"/>
      <c r="H67"/>
      <c r="I67" s="71" t="s">
        <v>582</v>
      </c>
      <c r="J67" s="71" t="s">
        <v>582</v>
      </c>
      <c r="K67" s="71" t="s">
        <v>582</v>
      </c>
      <c r="L67" s="23"/>
    </row>
    <row r="68" spans="1:12" s="22" customFormat="1" ht="20.399999999999999" x14ac:dyDescent="0.3">
      <c r="A68" s="41"/>
      <c r="B68" s="46"/>
      <c r="C68" s="42" t="s">
        <v>98</v>
      </c>
      <c r="D68" s="46" t="s">
        <v>187</v>
      </c>
      <c r="E68" s="42" t="s">
        <v>858</v>
      </c>
      <c r="F68" s="42" t="s">
        <v>65</v>
      </c>
      <c r="G68"/>
      <c r="H68"/>
      <c r="I68" s="71" t="s">
        <v>582</v>
      </c>
      <c r="J68" s="71" t="s">
        <v>582</v>
      </c>
      <c r="K68" s="71" t="s">
        <v>582</v>
      </c>
      <c r="L68" s="23"/>
    </row>
    <row r="69" spans="1:12" s="22" customFormat="1" ht="20.399999999999999" x14ac:dyDescent="0.3">
      <c r="A69" s="41"/>
      <c r="B69" s="46" t="s">
        <v>151</v>
      </c>
      <c r="C69" s="42" t="s">
        <v>203</v>
      </c>
      <c r="D69" s="46" t="s">
        <v>159</v>
      </c>
      <c r="E69" s="42" t="s">
        <v>858</v>
      </c>
      <c r="F69" s="42" t="s">
        <v>65</v>
      </c>
      <c r="G69"/>
      <c r="H69"/>
      <c r="I69" s="71" t="s">
        <v>582</v>
      </c>
      <c r="J69" s="71" t="s">
        <v>582</v>
      </c>
      <c r="K69" s="71" t="s">
        <v>582</v>
      </c>
      <c r="L69" s="23"/>
    </row>
    <row r="70" spans="1:12" s="22" customFormat="1" ht="20.399999999999999" x14ac:dyDescent="0.3">
      <c r="A70" s="41"/>
      <c r="B70" s="46"/>
      <c r="C70" s="42" t="s">
        <v>428</v>
      </c>
      <c r="D70" s="46" t="s">
        <v>159</v>
      </c>
      <c r="E70" s="42" t="s">
        <v>858</v>
      </c>
      <c r="F70" s="42" t="s">
        <v>65</v>
      </c>
      <c r="G70"/>
      <c r="H70"/>
      <c r="I70" s="71" t="s">
        <v>582</v>
      </c>
      <c r="J70" s="71" t="s">
        <v>582</v>
      </c>
      <c r="K70" s="71" t="s">
        <v>582</v>
      </c>
      <c r="L70" s="23"/>
    </row>
    <row r="71" spans="1:12" s="22" customFormat="1" ht="20.399999999999999" x14ac:dyDescent="0.3">
      <c r="A71" s="41"/>
      <c r="B71" s="46"/>
      <c r="C71" s="42" t="s">
        <v>429</v>
      </c>
      <c r="D71" s="46" t="s">
        <v>159</v>
      </c>
      <c r="E71" s="42" t="s">
        <v>858</v>
      </c>
      <c r="F71" s="42" t="s">
        <v>65</v>
      </c>
      <c r="G71"/>
      <c r="H71"/>
      <c r="I71" s="71" t="s">
        <v>582</v>
      </c>
      <c r="J71" s="71" t="s">
        <v>582</v>
      </c>
      <c r="K71" s="71" t="s">
        <v>582</v>
      </c>
      <c r="L71" s="23"/>
    </row>
    <row r="72" spans="1:12" s="22" customFormat="1" ht="20.399999999999999" x14ac:dyDescent="0.3">
      <c r="A72" s="41"/>
      <c r="B72" s="46"/>
      <c r="C72" s="42" t="s">
        <v>430</v>
      </c>
      <c r="D72" s="46" t="s">
        <v>159</v>
      </c>
      <c r="E72" s="42" t="s">
        <v>858</v>
      </c>
      <c r="F72" s="42" t="s">
        <v>65</v>
      </c>
      <c r="G72"/>
      <c r="H72"/>
      <c r="I72" s="71" t="s">
        <v>582</v>
      </c>
      <c r="J72" s="71" t="s">
        <v>582</v>
      </c>
      <c r="K72" s="71" t="s">
        <v>582</v>
      </c>
      <c r="L72" s="23"/>
    </row>
    <row r="73" spans="1:12" s="22" customFormat="1" ht="20.399999999999999" x14ac:dyDescent="0.3">
      <c r="A73" s="41"/>
      <c r="B73" s="46"/>
      <c r="C73" s="42" t="s">
        <v>433</v>
      </c>
      <c r="D73" s="46" t="s">
        <v>159</v>
      </c>
      <c r="E73" s="42" t="s">
        <v>858</v>
      </c>
      <c r="F73" s="42" t="s">
        <v>65</v>
      </c>
      <c r="G73"/>
      <c r="H73"/>
      <c r="I73" s="71" t="s">
        <v>582</v>
      </c>
      <c r="J73" s="71" t="s">
        <v>582</v>
      </c>
      <c r="K73" s="71" t="s">
        <v>582</v>
      </c>
      <c r="L73" s="23"/>
    </row>
    <row r="74" spans="1:12" s="22" customFormat="1" ht="20.399999999999999" x14ac:dyDescent="0.3">
      <c r="A74" s="41"/>
      <c r="B74" s="46"/>
      <c r="C74" s="42" t="s">
        <v>434</v>
      </c>
      <c r="D74" s="46" t="s">
        <v>159</v>
      </c>
      <c r="E74" s="42" t="s">
        <v>858</v>
      </c>
      <c r="F74" s="42" t="s">
        <v>65</v>
      </c>
      <c r="G74"/>
      <c r="H74"/>
      <c r="I74" s="71" t="s">
        <v>582</v>
      </c>
      <c r="J74" s="71" t="s">
        <v>582</v>
      </c>
      <c r="K74" s="71" t="s">
        <v>582</v>
      </c>
      <c r="L74" s="23"/>
    </row>
    <row r="75" spans="1:12" s="22" customFormat="1" ht="20.399999999999999" x14ac:dyDescent="0.3">
      <c r="A75" s="41"/>
      <c r="B75" s="46"/>
      <c r="C75" s="42" t="s">
        <v>435</v>
      </c>
      <c r="D75" s="46" t="s">
        <v>159</v>
      </c>
      <c r="E75" s="42" t="s">
        <v>858</v>
      </c>
      <c r="F75" s="42" t="s">
        <v>65</v>
      </c>
      <c r="G75"/>
      <c r="H75"/>
      <c r="I75" s="71" t="s">
        <v>582</v>
      </c>
      <c r="J75" s="71" t="s">
        <v>582</v>
      </c>
      <c r="K75" s="71" t="s">
        <v>582</v>
      </c>
      <c r="L75" s="23"/>
    </row>
    <row r="76" spans="1:12" s="22" customFormat="1" ht="20.399999999999999" x14ac:dyDescent="0.3">
      <c r="A76" s="41"/>
      <c r="B76" s="46"/>
      <c r="C76" s="42" t="s">
        <v>436</v>
      </c>
      <c r="D76" s="46" t="s">
        <v>159</v>
      </c>
      <c r="E76" s="42" t="s">
        <v>858</v>
      </c>
      <c r="F76" s="42" t="s">
        <v>65</v>
      </c>
      <c r="G76"/>
      <c r="H76"/>
      <c r="I76" s="71" t="s">
        <v>582</v>
      </c>
      <c r="J76" s="71" t="s">
        <v>582</v>
      </c>
      <c r="K76" s="71" t="s">
        <v>582</v>
      </c>
      <c r="L76" s="23"/>
    </row>
    <row r="77" spans="1:12" s="22" customFormat="1" ht="20.399999999999999" x14ac:dyDescent="0.3">
      <c r="A77" s="41"/>
      <c r="B77" s="46"/>
      <c r="C77" s="42" t="s">
        <v>437</v>
      </c>
      <c r="D77" s="46" t="s">
        <v>159</v>
      </c>
      <c r="E77" s="42" t="s">
        <v>858</v>
      </c>
      <c r="F77" s="42" t="s">
        <v>65</v>
      </c>
      <c r="G77"/>
      <c r="H77"/>
      <c r="I77" s="71" t="s">
        <v>582</v>
      </c>
      <c r="J77" s="71" t="s">
        <v>582</v>
      </c>
      <c r="K77" s="71" t="s">
        <v>582</v>
      </c>
      <c r="L77" s="23"/>
    </row>
    <row r="78" spans="1:12" s="22" customFormat="1" ht="23.4" x14ac:dyDescent="0.3">
      <c r="A78" s="41"/>
      <c r="B78" s="46"/>
      <c r="C78" s="42" t="s">
        <v>438</v>
      </c>
      <c r="D78" s="46" t="s">
        <v>159</v>
      </c>
      <c r="E78" s="42" t="s">
        <v>858</v>
      </c>
      <c r="F78" s="42" t="s">
        <v>65</v>
      </c>
      <c r="G78"/>
      <c r="H78"/>
      <c r="I78" s="24"/>
      <c r="J78" s="24"/>
      <c r="K78" s="24"/>
      <c r="L78" s="23"/>
    </row>
    <row r="79" spans="1:12" s="22" customFormat="1" ht="20.399999999999999" x14ac:dyDescent="0.3">
      <c r="A79" s="41"/>
      <c r="B79" s="46"/>
      <c r="C79" s="42" t="s">
        <v>441</v>
      </c>
      <c r="D79" s="46" t="s">
        <v>159</v>
      </c>
      <c r="E79" s="42" t="s">
        <v>858</v>
      </c>
      <c r="F79" s="42" t="s">
        <v>65</v>
      </c>
      <c r="G79"/>
      <c r="H79"/>
      <c r="I79" s="71" t="s">
        <v>582</v>
      </c>
      <c r="J79" s="71" t="s">
        <v>582</v>
      </c>
      <c r="K79" s="71" t="s">
        <v>582</v>
      </c>
      <c r="L79" s="23"/>
    </row>
    <row r="80" spans="1:12" s="22" customFormat="1" ht="20.399999999999999" x14ac:dyDescent="0.3">
      <c r="A80" s="41"/>
      <c r="B80" s="46"/>
      <c r="C80" s="42" t="s">
        <v>442</v>
      </c>
      <c r="D80" s="46" t="s">
        <v>159</v>
      </c>
      <c r="E80" s="42" t="s">
        <v>858</v>
      </c>
      <c r="F80" s="42" t="s">
        <v>65</v>
      </c>
      <c r="G80"/>
      <c r="H80"/>
      <c r="I80" s="71" t="s">
        <v>582</v>
      </c>
      <c r="J80" s="71" t="s">
        <v>582</v>
      </c>
      <c r="K80" s="71" t="s">
        <v>582</v>
      </c>
      <c r="L80" s="23"/>
    </row>
    <row r="81" spans="1:12" s="22" customFormat="1" ht="20.399999999999999" x14ac:dyDescent="0.3">
      <c r="A81" s="41"/>
      <c r="B81" s="46"/>
      <c r="C81" s="42" t="s">
        <v>443</v>
      </c>
      <c r="D81" s="46" t="s">
        <v>159</v>
      </c>
      <c r="E81" s="42" t="s">
        <v>858</v>
      </c>
      <c r="F81" s="42" t="s">
        <v>65</v>
      </c>
      <c r="G81"/>
      <c r="H81"/>
      <c r="I81" s="71" t="s">
        <v>582</v>
      </c>
      <c r="J81" s="71" t="s">
        <v>582</v>
      </c>
      <c r="K81" s="71" t="s">
        <v>582</v>
      </c>
      <c r="L81" s="23"/>
    </row>
    <row r="82" spans="1:12" s="22" customFormat="1" ht="20.399999999999999" x14ac:dyDescent="0.3">
      <c r="A82" s="41"/>
      <c r="B82" s="46"/>
      <c r="C82" s="42" t="s">
        <v>38</v>
      </c>
      <c r="D82" s="46" t="s">
        <v>159</v>
      </c>
      <c r="E82" s="42" t="s">
        <v>858</v>
      </c>
      <c r="F82" s="42" t="s">
        <v>65</v>
      </c>
      <c r="G82"/>
      <c r="H82"/>
      <c r="I82" s="71" t="s">
        <v>582</v>
      </c>
      <c r="J82" s="71" t="s">
        <v>582</v>
      </c>
      <c r="K82" s="71" t="s">
        <v>582</v>
      </c>
      <c r="L82" s="23"/>
    </row>
    <row r="83" spans="1:12" s="22" customFormat="1" ht="20.399999999999999" x14ac:dyDescent="0.3">
      <c r="A83" s="41"/>
      <c r="B83" s="46"/>
      <c r="C83" s="42" t="s">
        <v>415</v>
      </c>
      <c r="D83" s="46" t="s">
        <v>159</v>
      </c>
      <c r="E83" s="42" t="s">
        <v>858</v>
      </c>
      <c r="F83" s="42" t="s">
        <v>65</v>
      </c>
      <c r="G83"/>
      <c r="H83"/>
      <c r="I83" s="71" t="s">
        <v>582</v>
      </c>
      <c r="J83" s="71" t="s">
        <v>582</v>
      </c>
      <c r="K83" s="71" t="s">
        <v>582</v>
      </c>
      <c r="L83" s="23"/>
    </row>
    <row r="84" spans="1:12" s="22" customFormat="1" ht="20.399999999999999" x14ac:dyDescent="0.3">
      <c r="A84" s="41"/>
      <c r="B84" s="46"/>
      <c r="C84" s="42" t="s">
        <v>417</v>
      </c>
      <c r="D84" s="46" t="s">
        <v>159</v>
      </c>
      <c r="E84" s="42" t="s">
        <v>858</v>
      </c>
      <c r="F84" s="42" t="s">
        <v>65</v>
      </c>
      <c r="G84"/>
      <c r="H84"/>
      <c r="I84" s="71" t="s">
        <v>582</v>
      </c>
      <c r="J84" s="71" t="s">
        <v>582</v>
      </c>
      <c r="K84" s="71" t="s">
        <v>582</v>
      </c>
      <c r="L84" s="23"/>
    </row>
    <row r="85" spans="1:12" s="22" customFormat="1" ht="20.399999999999999" x14ac:dyDescent="0.3">
      <c r="A85" s="41"/>
      <c r="B85" s="46"/>
      <c r="C85" s="42" t="s">
        <v>426</v>
      </c>
      <c r="D85" s="46" t="s">
        <v>159</v>
      </c>
      <c r="E85" s="42" t="s">
        <v>858</v>
      </c>
      <c r="F85" s="42" t="s">
        <v>65</v>
      </c>
      <c r="G85"/>
      <c r="H85"/>
      <c r="I85" s="71" t="s">
        <v>582</v>
      </c>
      <c r="J85" s="71" t="s">
        <v>582</v>
      </c>
      <c r="K85" s="71" t="s">
        <v>582</v>
      </c>
      <c r="L85" s="23"/>
    </row>
    <row r="86" spans="1:12" s="22" customFormat="1" ht="20.399999999999999" x14ac:dyDescent="0.3">
      <c r="A86" s="41"/>
      <c r="B86" s="46"/>
      <c r="C86" s="42" t="s">
        <v>427</v>
      </c>
      <c r="D86" s="46" t="s">
        <v>159</v>
      </c>
      <c r="E86" s="42" t="s">
        <v>858</v>
      </c>
      <c r="F86" s="42" t="s">
        <v>65</v>
      </c>
      <c r="G86"/>
      <c r="H86"/>
      <c r="I86" s="71" t="s">
        <v>582</v>
      </c>
      <c r="J86" s="71" t="s">
        <v>582</v>
      </c>
      <c r="K86" s="71" t="s">
        <v>582</v>
      </c>
      <c r="L86" s="23"/>
    </row>
    <row r="87" spans="1:12" s="22" customFormat="1" ht="20.399999999999999" x14ac:dyDescent="0.3">
      <c r="A87" s="41"/>
      <c r="B87" s="46"/>
      <c r="C87" s="42" t="s">
        <v>473</v>
      </c>
      <c r="D87" s="46" t="s">
        <v>187</v>
      </c>
      <c r="E87" s="42" t="s">
        <v>858</v>
      </c>
      <c r="F87" s="42" t="s">
        <v>65</v>
      </c>
      <c r="G87"/>
      <c r="H87"/>
      <c r="I87" s="71" t="s">
        <v>582</v>
      </c>
      <c r="J87" s="71" t="s">
        <v>582</v>
      </c>
      <c r="K87" s="71" t="s">
        <v>582</v>
      </c>
      <c r="L87" s="23"/>
    </row>
    <row r="88" spans="1:12" s="22" customFormat="1" ht="20.399999999999999" x14ac:dyDescent="0.3">
      <c r="A88" s="41"/>
      <c r="B88" s="46"/>
      <c r="C88" s="42" t="s">
        <v>186</v>
      </c>
      <c r="D88" s="46" t="s">
        <v>187</v>
      </c>
      <c r="E88" s="42" t="s">
        <v>858</v>
      </c>
      <c r="F88" s="42" t="s">
        <v>65</v>
      </c>
      <c r="G88"/>
      <c r="H88"/>
      <c r="I88" s="71" t="s">
        <v>582</v>
      </c>
      <c r="J88" s="71" t="s">
        <v>582</v>
      </c>
      <c r="K88" s="71" t="s">
        <v>582</v>
      </c>
      <c r="L88" s="23"/>
    </row>
    <row r="89" spans="1:12" s="22" customFormat="1" ht="20.399999999999999" x14ac:dyDescent="0.3">
      <c r="A89" s="41"/>
      <c r="B89" s="46" t="s">
        <v>269</v>
      </c>
      <c r="C89" s="42" t="s">
        <v>428</v>
      </c>
      <c r="D89" s="46" t="s">
        <v>159</v>
      </c>
      <c r="E89" s="42" t="s">
        <v>858</v>
      </c>
      <c r="F89" s="42" t="s">
        <v>65</v>
      </c>
      <c r="G89"/>
      <c r="H89"/>
      <c r="I89" s="71" t="s">
        <v>582</v>
      </c>
      <c r="J89" s="71" t="s">
        <v>582</v>
      </c>
      <c r="K89" s="71" t="s">
        <v>582</v>
      </c>
      <c r="L89" s="23"/>
    </row>
    <row r="90" spans="1:12" s="22" customFormat="1" ht="20.399999999999999" x14ac:dyDescent="0.3">
      <c r="A90" s="41"/>
      <c r="B90" s="46"/>
      <c r="C90" s="42" t="s">
        <v>429</v>
      </c>
      <c r="D90" s="46" t="s">
        <v>159</v>
      </c>
      <c r="E90" s="42" t="s">
        <v>858</v>
      </c>
      <c r="F90" s="42" t="s">
        <v>65</v>
      </c>
      <c r="G90"/>
      <c r="H90"/>
      <c r="I90" s="71" t="s">
        <v>582</v>
      </c>
      <c r="J90" s="71" t="s">
        <v>582</v>
      </c>
      <c r="K90" s="71" t="s">
        <v>582</v>
      </c>
      <c r="L90" s="23"/>
    </row>
    <row r="91" spans="1:12" s="22" customFormat="1" ht="20.399999999999999" x14ac:dyDescent="0.3">
      <c r="A91" s="41"/>
      <c r="B91" s="46"/>
      <c r="C91" s="42" t="s">
        <v>433</v>
      </c>
      <c r="D91" s="46" t="s">
        <v>159</v>
      </c>
      <c r="E91" s="42" t="s">
        <v>858</v>
      </c>
      <c r="F91" s="42" t="s">
        <v>65</v>
      </c>
      <c r="G91"/>
      <c r="H91"/>
      <c r="I91" s="71" t="s">
        <v>582</v>
      </c>
      <c r="J91" s="71" t="s">
        <v>582</v>
      </c>
      <c r="K91" s="71" t="s">
        <v>582</v>
      </c>
      <c r="L91" s="23"/>
    </row>
    <row r="92" spans="1:12" s="22" customFormat="1" ht="20.399999999999999" x14ac:dyDescent="0.3">
      <c r="A92" s="41"/>
      <c r="B92" s="46"/>
      <c r="C92" s="42" t="s">
        <v>436</v>
      </c>
      <c r="D92" s="46" t="s">
        <v>159</v>
      </c>
      <c r="E92" s="42" t="s">
        <v>858</v>
      </c>
      <c r="F92" s="42" t="s">
        <v>65</v>
      </c>
      <c r="G92"/>
      <c r="H92"/>
      <c r="I92" s="71" t="s">
        <v>582</v>
      </c>
      <c r="J92" s="71" t="s">
        <v>582</v>
      </c>
      <c r="K92" s="71" t="s">
        <v>582</v>
      </c>
      <c r="L92" s="23"/>
    </row>
    <row r="93" spans="1:12" s="22" customFormat="1" ht="20.399999999999999" x14ac:dyDescent="0.3">
      <c r="A93" s="41"/>
      <c r="B93" s="46"/>
      <c r="C93" s="42" t="s">
        <v>443</v>
      </c>
      <c r="D93" s="46" t="s">
        <v>159</v>
      </c>
      <c r="E93" s="42" t="s">
        <v>858</v>
      </c>
      <c r="F93" s="42" t="s">
        <v>65</v>
      </c>
      <c r="G93"/>
      <c r="H93"/>
      <c r="I93" s="71" t="s">
        <v>582</v>
      </c>
      <c r="J93" s="71" t="s">
        <v>582</v>
      </c>
      <c r="K93" s="71" t="s">
        <v>582</v>
      </c>
      <c r="L93" s="23"/>
    </row>
    <row r="94" spans="1:12" s="22" customFormat="1" ht="20.399999999999999" x14ac:dyDescent="0.3">
      <c r="A94" s="41"/>
      <c r="B94" s="46"/>
      <c r="C94" s="42" t="s">
        <v>38</v>
      </c>
      <c r="D94" s="46" t="s">
        <v>159</v>
      </c>
      <c r="E94" s="42" t="s">
        <v>858</v>
      </c>
      <c r="F94" s="42" t="s">
        <v>65</v>
      </c>
      <c r="G94"/>
      <c r="H94"/>
      <c r="I94" s="71" t="s">
        <v>582</v>
      </c>
      <c r="J94" s="71" t="s">
        <v>582</v>
      </c>
      <c r="K94" s="71" t="s">
        <v>582</v>
      </c>
      <c r="L94" s="23"/>
    </row>
    <row r="95" spans="1:12" s="22" customFormat="1" ht="20.399999999999999" x14ac:dyDescent="0.3">
      <c r="A95" s="41"/>
      <c r="B95" s="46"/>
      <c r="C95" s="42" t="s">
        <v>415</v>
      </c>
      <c r="D95" s="46" t="s">
        <v>159</v>
      </c>
      <c r="E95" s="42" t="s">
        <v>858</v>
      </c>
      <c r="F95" s="42" t="s">
        <v>65</v>
      </c>
      <c r="G95"/>
      <c r="H95"/>
      <c r="I95" s="71" t="s">
        <v>582</v>
      </c>
      <c r="J95" s="71" t="s">
        <v>582</v>
      </c>
      <c r="K95" s="71" t="s">
        <v>582</v>
      </c>
      <c r="L95" s="23"/>
    </row>
    <row r="96" spans="1:12" s="22" customFormat="1" ht="20.399999999999999" x14ac:dyDescent="0.3">
      <c r="A96" s="41"/>
      <c r="B96" s="46"/>
      <c r="C96" s="42" t="s">
        <v>417</v>
      </c>
      <c r="D96" s="46" t="s">
        <v>159</v>
      </c>
      <c r="E96" s="42" t="s">
        <v>858</v>
      </c>
      <c r="F96" s="42" t="s">
        <v>65</v>
      </c>
      <c r="G96"/>
      <c r="H96"/>
      <c r="I96" s="71" t="s">
        <v>582</v>
      </c>
      <c r="J96" s="71" t="s">
        <v>582</v>
      </c>
      <c r="K96" s="71" t="s">
        <v>582</v>
      </c>
      <c r="L96" s="23"/>
    </row>
    <row r="97" spans="1:12" s="22" customFormat="1" ht="20.399999999999999" x14ac:dyDescent="0.3">
      <c r="A97" s="41"/>
      <c r="B97" s="46"/>
      <c r="C97" s="42" t="s">
        <v>473</v>
      </c>
      <c r="D97" s="46" t="s">
        <v>187</v>
      </c>
      <c r="E97" s="42" t="s">
        <v>858</v>
      </c>
      <c r="F97" s="42" t="s">
        <v>65</v>
      </c>
      <c r="G97"/>
      <c r="H97"/>
      <c r="I97" s="71" t="s">
        <v>582</v>
      </c>
      <c r="J97" s="71" t="s">
        <v>582</v>
      </c>
      <c r="K97" s="71" t="s">
        <v>582</v>
      </c>
      <c r="L97" s="23"/>
    </row>
    <row r="98" spans="1:12" s="22" customFormat="1" ht="20.399999999999999" x14ac:dyDescent="0.3">
      <c r="A98" s="41"/>
      <c r="B98" s="46"/>
      <c r="C98" s="42" t="s">
        <v>186</v>
      </c>
      <c r="D98" s="46" t="s">
        <v>187</v>
      </c>
      <c r="E98" s="42" t="s">
        <v>858</v>
      </c>
      <c r="F98" s="42" t="s">
        <v>65</v>
      </c>
      <c r="G98"/>
      <c r="H98"/>
      <c r="I98" s="71" t="s">
        <v>582</v>
      </c>
      <c r="J98" s="71" t="s">
        <v>582</v>
      </c>
      <c r="K98" s="71" t="s">
        <v>582</v>
      </c>
      <c r="L98" s="23"/>
    </row>
    <row r="99" spans="1:12" s="22" customFormat="1" ht="20.399999999999999" x14ac:dyDescent="0.3">
      <c r="A99" s="41"/>
      <c r="B99" s="46"/>
      <c r="C99" s="42" t="s">
        <v>446</v>
      </c>
      <c r="D99" s="46" t="s">
        <v>187</v>
      </c>
      <c r="E99" s="42" t="s">
        <v>858</v>
      </c>
      <c r="F99" s="42" t="s">
        <v>65</v>
      </c>
      <c r="G99"/>
      <c r="H99"/>
      <c r="I99" s="71" t="s">
        <v>582</v>
      </c>
      <c r="J99" s="71" t="s">
        <v>582</v>
      </c>
      <c r="K99" s="71" t="s">
        <v>582</v>
      </c>
      <c r="L99" s="23"/>
    </row>
    <row r="100" spans="1:12" s="22" customFormat="1" ht="20.399999999999999" x14ac:dyDescent="0.3">
      <c r="A100" s="41"/>
      <c r="B100" s="46" t="s">
        <v>137</v>
      </c>
      <c r="C100" s="42" t="s">
        <v>203</v>
      </c>
      <c r="D100" s="46" t="s">
        <v>159</v>
      </c>
      <c r="E100" s="42" t="s">
        <v>858</v>
      </c>
      <c r="F100" s="42" t="s">
        <v>65</v>
      </c>
      <c r="G100"/>
      <c r="H100"/>
      <c r="I100" s="71" t="s">
        <v>582</v>
      </c>
      <c r="J100" s="71" t="s">
        <v>582</v>
      </c>
      <c r="K100" s="71" t="s">
        <v>582</v>
      </c>
      <c r="L100" s="23"/>
    </row>
    <row r="101" spans="1:12" s="22" customFormat="1" ht="20.399999999999999" x14ac:dyDescent="0.3">
      <c r="A101" s="41"/>
      <c r="B101" s="46"/>
      <c r="C101" s="42" t="s">
        <v>428</v>
      </c>
      <c r="D101" s="46" t="s">
        <v>159</v>
      </c>
      <c r="E101" s="42" t="s">
        <v>858</v>
      </c>
      <c r="F101" s="42" t="s">
        <v>65</v>
      </c>
      <c r="G101"/>
      <c r="H101"/>
      <c r="I101" s="71" t="s">
        <v>582</v>
      </c>
      <c r="J101" s="71" t="s">
        <v>582</v>
      </c>
      <c r="K101" s="71" t="s">
        <v>582</v>
      </c>
      <c r="L101" s="23"/>
    </row>
    <row r="102" spans="1:12" s="22" customFormat="1" ht="20.399999999999999" x14ac:dyDescent="0.3">
      <c r="A102" s="41"/>
      <c r="B102" s="46"/>
      <c r="C102" s="42" t="s">
        <v>429</v>
      </c>
      <c r="D102" s="46" t="s">
        <v>159</v>
      </c>
      <c r="E102" s="42" t="s">
        <v>858</v>
      </c>
      <c r="F102" s="42" t="s">
        <v>65</v>
      </c>
      <c r="G102"/>
      <c r="H102"/>
      <c r="I102" s="71" t="s">
        <v>582</v>
      </c>
      <c r="J102" s="71" t="s">
        <v>582</v>
      </c>
      <c r="K102" s="71" t="s">
        <v>582</v>
      </c>
      <c r="L102" s="23"/>
    </row>
    <row r="103" spans="1:12" s="22" customFormat="1" ht="20.399999999999999" x14ac:dyDescent="0.3">
      <c r="A103" s="41"/>
      <c r="B103" s="46"/>
      <c r="C103" s="42" t="s">
        <v>430</v>
      </c>
      <c r="D103" s="46" t="s">
        <v>159</v>
      </c>
      <c r="E103" s="42" t="s">
        <v>858</v>
      </c>
      <c r="F103" s="42" t="s">
        <v>65</v>
      </c>
      <c r="G103"/>
      <c r="H103"/>
      <c r="I103" s="71" t="s">
        <v>582</v>
      </c>
      <c r="J103" s="71" t="s">
        <v>582</v>
      </c>
      <c r="K103" s="71" t="s">
        <v>582</v>
      </c>
      <c r="L103" s="23"/>
    </row>
    <row r="104" spans="1:12" s="22" customFormat="1" ht="20.399999999999999" x14ac:dyDescent="0.3">
      <c r="A104" s="41"/>
      <c r="B104" s="46"/>
      <c r="C104" s="42" t="s">
        <v>433</v>
      </c>
      <c r="D104" s="46" t="s">
        <v>159</v>
      </c>
      <c r="E104" s="42" t="s">
        <v>858</v>
      </c>
      <c r="F104" s="42" t="s">
        <v>65</v>
      </c>
      <c r="G104"/>
      <c r="H104"/>
      <c r="I104" s="71" t="s">
        <v>582</v>
      </c>
      <c r="J104" s="71" t="s">
        <v>582</v>
      </c>
      <c r="K104" s="71" t="s">
        <v>582</v>
      </c>
      <c r="L104" s="23"/>
    </row>
    <row r="105" spans="1:12" s="22" customFormat="1" ht="23.4" x14ac:dyDescent="0.3">
      <c r="A105" s="41"/>
      <c r="B105" s="46"/>
      <c r="C105" s="42" t="s">
        <v>434</v>
      </c>
      <c r="D105" s="46" t="s">
        <v>159</v>
      </c>
      <c r="E105" s="42" t="s">
        <v>858</v>
      </c>
      <c r="F105" s="42" t="s">
        <v>65</v>
      </c>
      <c r="G105"/>
      <c r="H105"/>
      <c r="I105" s="24"/>
      <c r="J105" s="24"/>
      <c r="K105" s="24"/>
      <c r="L105" s="23"/>
    </row>
    <row r="106" spans="1:12" s="22" customFormat="1" ht="20.399999999999999" x14ac:dyDescent="0.3">
      <c r="A106" s="41"/>
      <c r="B106" s="46"/>
      <c r="C106" s="42" t="s">
        <v>435</v>
      </c>
      <c r="D106" s="46" t="s">
        <v>159</v>
      </c>
      <c r="E106" s="42" t="s">
        <v>858</v>
      </c>
      <c r="F106" s="42" t="s">
        <v>65</v>
      </c>
      <c r="G106"/>
      <c r="H106"/>
      <c r="I106" s="71" t="s">
        <v>582</v>
      </c>
      <c r="J106" s="71" t="s">
        <v>582</v>
      </c>
      <c r="K106" s="71" t="s">
        <v>582</v>
      </c>
      <c r="L106" s="23"/>
    </row>
    <row r="107" spans="1:12" s="22" customFormat="1" ht="20.399999999999999" x14ac:dyDescent="0.3">
      <c r="A107" s="41"/>
      <c r="B107" s="46"/>
      <c r="C107" s="42" t="s">
        <v>436</v>
      </c>
      <c r="D107" s="46" t="s">
        <v>159</v>
      </c>
      <c r="E107" s="42" t="s">
        <v>858</v>
      </c>
      <c r="F107" s="42" t="s">
        <v>65</v>
      </c>
      <c r="G107"/>
      <c r="H107"/>
      <c r="I107" s="71" t="s">
        <v>582</v>
      </c>
      <c r="J107" s="71" t="s">
        <v>582</v>
      </c>
      <c r="K107" s="71" t="s">
        <v>582</v>
      </c>
      <c r="L107" s="23"/>
    </row>
    <row r="108" spans="1:12" s="22" customFormat="1" ht="20.399999999999999" x14ac:dyDescent="0.3">
      <c r="A108" s="41"/>
      <c r="B108" s="46"/>
      <c r="C108" s="42" t="s">
        <v>437</v>
      </c>
      <c r="D108" s="46" t="s">
        <v>159</v>
      </c>
      <c r="E108" s="42" t="s">
        <v>858</v>
      </c>
      <c r="F108" s="42" t="s">
        <v>65</v>
      </c>
      <c r="G108"/>
      <c r="H108"/>
      <c r="I108" s="71" t="s">
        <v>582</v>
      </c>
      <c r="J108" s="71" t="s">
        <v>582</v>
      </c>
      <c r="K108" s="71" t="s">
        <v>582</v>
      </c>
      <c r="L108" s="23"/>
    </row>
    <row r="109" spans="1:12" s="22" customFormat="1" ht="20.399999999999999" x14ac:dyDescent="0.3">
      <c r="A109" s="41"/>
      <c r="B109" s="46"/>
      <c r="C109" s="42" t="s">
        <v>438</v>
      </c>
      <c r="D109" s="46" t="s">
        <v>159</v>
      </c>
      <c r="E109" s="42" t="s">
        <v>858</v>
      </c>
      <c r="F109" s="42" t="s">
        <v>65</v>
      </c>
      <c r="G109"/>
      <c r="H109"/>
      <c r="I109" s="71" t="s">
        <v>582</v>
      </c>
      <c r="J109" s="71" t="s">
        <v>582</v>
      </c>
      <c r="K109" s="71" t="s">
        <v>582</v>
      </c>
      <c r="L109" s="23"/>
    </row>
    <row r="110" spans="1:12" s="22" customFormat="1" ht="20.399999999999999" x14ac:dyDescent="0.3">
      <c r="A110" s="41"/>
      <c r="B110" s="46"/>
      <c r="C110" s="42" t="s">
        <v>441</v>
      </c>
      <c r="D110" s="46" t="s">
        <v>159</v>
      </c>
      <c r="E110" s="42" t="s">
        <v>858</v>
      </c>
      <c r="F110" s="42" t="s">
        <v>65</v>
      </c>
      <c r="G110"/>
      <c r="H110"/>
      <c r="I110" s="71" t="s">
        <v>582</v>
      </c>
      <c r="J110" s="71" t="s">
        <v>582</v>
      </c>
      <c r="K110" s="71" t="s">
        <v>582</v>
      </c>
      <c r="L110" s="23"/>
    </row>
    <row r="111" spans="1:12" s="22" customFormat="1" ht="20.399999999999999" x14ac:dyDescent="0.3">
      <c r="A111" s="41"/>
      <c r="B111" s="46"/>
      <c r="C111" s="42" t="s">
        <v>442</v>
      </c>
      <c r="D111" s="46" t="s">
        <v>159</v>
      </c>
      <c r="E111" s="42" t="s">
        <v>858</v>
      </c>
      <c r="F111" s="42" t="s">
        <v>65</v>
      </c>
      <c r="G111"/>
      <c r="H111"/>
      <c r="I111" s="71" t="s">
        <v>582</v>
      </c>
      <c r="J111" s="71" t="s">
        <v>582</v>
      </c>
      <c r="K111" s="71" t="s">
        <v>582</v>
      </c>
      <c r="L111" s="23"/>
    </row>
    <row r="112" spans="1:12" s="22" customFormat="1" ht="20.399999999999999" x14ac:dyDescent="0.3">
      <c r="A112" s="41"/>
      <c r="B112" s="46"/>
      <c r="C112" s="42" t="s">
        <v>443</v>
      </c>
      <c r="D112" s="46" t="s">
        <v>159</v>
      </c>
      <c r="E112" s="42" t="s">
        <v>858</v>
      </c>
      <c r="F112" s="42" t="s">
        <v>65</v>
      </c>
      <c r="G112"/>
      <c r="H112"/>
      <c r="I112" s="71" t="s">
        <v>582</v>
      </c>
      <c r="J112" s="71" t="s">
        <v>582</v>
      </c>
      <c r="K112" s="71" t="s">
        <v>582</v>
      </c>
      <c r="L112" s="23"/>
    </row>
    <row r="113" spans="1:12" s="22" customFormat="1" ht="20.399999999999999" x14ac:dyDescent="0.3">
      <c r="A113" s="41"/>
      <c r="B113" s="46"/>
      <c r="C113" s="42" t="s">
        <v>38</v>
      </c>
      <c r="D113" s="46" t="s">
        <v>159</v>
      </c>
      <c r="E113" s="42" t="s">
        <v>858</v>
      </c>
      <c r="F113" s="42" t="s">
        <v>65</v>
      </c>
      <c r="G113"/>
      <c r="H113"/>
      <c r="I113" s="71" t="s">
        <v>582</v>
      </c>
      <c r="J113" s="71" t="s">
        <v>582</v>
      </c>
      <c r="K113" s="71" t="s">
        <v>582</v>
      </c>
      <c r="L113" s="23"/>
    </row>
    <row r="114" spans="1:12" s="22" customFormat="1" ht="20.399999999999999" x14ac:dyDescent="0.3">
      <c r="A114" s="41"/>
      <c r="B114" s="46"/>
      <c r="C114" s="42" t="s">
        <v>415</v>
      </c>
      <c r="D114" s="46" t="s">
        <v>159</v>
      </c>
      <c r="E114" s="42" t="s">
        <v>858</v>
      </c>
      <c r="F114" s="42" t="s">
        <v>65</v>
      </c>
      <c r="G114"/>
      <c r="H114"/>
      <c r="I114" s="71" t="s">
        <v>582</v>
      </c>
      <c r="J114" s="71" t="s">
        <v>582</v>
      </c>
      <c r="K114" s="71" t="s">
        <v>582</v>
      </c>
      <c r="L114" s="23"/>
    </row>
    <row r="115" spans="1:12" s="22" customFormat="1" ht="20.399999999999999" x14ac:dyDescent="0.3">
      <c r="A115" s="41"/>
      <c r="B115" s="46"/>
      <c r="C115" s="42" t="s">
        <v>417</v>
      </c>
      <c r="D115" s="46" t="s">
        <v>159</v>
      </c>
      <c r="E115" s="42" t="s">
        <v>858</v>
      </c>
      <c r="F115" s="42" t="s">
        <v>65</v>
      </c>
      <c r="G115"/>
      <c r="H115"/>
      <c r="I115" s="71" t="s">
        <v>582</v>
      </c>
      <c r="J115" s="71" t="s">
        <v>582</v>
      </c>
      <c r="K115" s="71" t="s">
        <v>582</v>
      </c>
      <c r="L115" s="23"/>
    </row>
    <row r="116" spans="1:12" s="22" customFormat="1" ht="20.399999999999999" x14ac:dyDescent="0.3">
      <c r="A116" s="41"/>
      <c r="B116" s="46"/>
      <c r="C116" s="42" t="s">
        <v>426</v>
      </c>
      <c r="D116" s="46" t="s">
        <v>159</v>
      </c>
      <c r="E116" s="42" t="s">
        <v>858</v>
      </c>
      <c r="F116" s="42" t="s">
        <v>65</v>
      </c>
      <c r="G116"/>
      <c r="H116"/>
      <c r="I116" s="71" t="s">
        <v>582</v>
      </c>
      <c r="J116" s="71" t="s">
        <v>582</v>
      </c>
      <c r="K116" s="71" t="s">
        <v>582</v>
      </c>
      <c r="L116" s="23"/>
    </row>
    <row r="117" spans="1:12" s="22" customFormat="1" ht="20.399999999999999" x14ac:dyDescent="0.3">
      <c r="A117" s="41"/>
      <c r="B117" s="46"/>
      <c r="C117" s="42" t="s">
        <v>427</v>
      </c>
      <c r="D117" s="46" t="s">
        <v>159</v>
      </c>
      <c r="E117" s="42" t="s">
        <v>858</v>
      </c>
      <c r="F117" s="42" t="s">
        <v>65</v>
      </c>
      <c r="G117"/>
      <c r="H117"/>
      <c r="I117" s="71" t="s">
        <v>582</v>
      </c>
      <c r="J117" s="71" t="s">
        <v>582</v>
      </c>
      <c r="K117" s="71" t="s">
        <v>582</v>
      </c>
      <c r="L117" s="23"/>
    </row>
    <row r="118" spans="1:12" s="22" customFormat="1" ht="20.399999999999999" x14ac:dyDescent="0.3">
      <c r="A118" s="41"/>
      <c r="B118" s="46"/>
      <c r="C118" s="42" t="s">
        <v>473</v>
      </c>
      <c r="D118" s="46" t="s">
        <v>187</v>
      </c>
      <c r="E118" s="42" t="s">
        <v>858</v>
      </c>
      <c r="F118" s="42" t="s">
        <v>65</v>
      </c>
      <c r="G118"/>
      <c r="H118"/>
      <c r="I118" s="71" t="s">
        <v>582</v>
      </c>
      <c r="J118" s="71" t="s">
        <v>582</v>
      </c>
      <c r="K118" s="71" t="s">
        <v>582</v>
      </c>
      <c r="L118" s="23"/>
    </row>
    <row r="119" spans="1:12" s="22" customFormat="1" ht="23.4" x14ac:dyDescent="0.3">
      <c r="A119" s="41"/>
      <c r="B119" s="46"/>
      <c r="C119" s="42" t="s">
        <v>186</v>
      </c>
      <c r="D119" s="46" t="s">
        <v>187</v>
      </c>
      <c r="E119" s="42" t="s">
        <v>858</v>
      </c>
      <c r="F119" s="42" t="s">
        <v>65</v>
      </c>
      <c r="G119"/>
      <c r="H119"/>
      <c r="I119" s="24"/>
      <c r="J119" s="24"/>
      <c r="K119" s="24"/>
      <c r="L119" s="23"/>
    </row>
    <row r="120" spans="1:12" s="22" customFormat="1" ht="20.399999999999999" x14ac:dyDescent="0.3">
      <c r="A120" s="41"/>
      <c r="B120" s="46" t="s">
        <v>56</v>
      </c>
      <c r="C120" s="42" t="s">
        <v>429</v>
      </c>
      <c r="D120" s="46" t="s">
        <v>159</v>
      </c>
      <c r="E120" s="42" t="s">
        <v>858</v>
      </c>
      <c r="F120" s="42" t="s">
        <v>36</v>
      </c>
      <c r="G120"/>
      <c r="H120"/>
      <c r="I120" s="71" t="s">
        <v>582</v>
      </c>
      <c r="J120" s="71" t="s">
        <v>582</v>
      </c>
      <c r="K120" s="71" t="s">
        <v>582</v>
      </c>
      <c r="L120" s="23"/>
    </row>
    <row r="121" spans="1:12" s="22" customFormat="1" ht="20.399999999999999" x14ac:dyDescent="0.3">
      <c r="A121" s="41"/>
      <c r="B121" s="46"/>
      <c r="C121" s="42"/>
      <c r="D121" s="46"/>
      <c r="E121" s="42"/>
      <c r="F121" s="42" t="s">
        <v>83</v>
      </c>
      <c r="G121"/>
      <c r="H121"/>
      <c r="I121" s="71" t="s">
        <v>582</v>
      </c>
      <c r="J121" s="71" t="s">
        <v>582</v>
      </c>
      <c r="K121" s="71" t="s">
        <v>582</v>
      </c>
      <c r="L121" s="23"/>
    </row>
    <row r="122" spans="1:12" s="22" customFormat="1" ht="20.399999999999999" x14ac:dyDescent="0.3">
      <c r="A122" s="41"/>
      <c r="B122" s="46"/>
      <c r="C122" s="42" t="s">
        <v>434</v>
      </c>
      <c r="D122" s="46" t="s">
        <v>159</v>
      </c>
      <c r="E122" s="42" t="s">
        <v>858</v>
      </c>
      <c r="F122" s="42" t="s">
        <v>53</v>
      </c>
      <c r="G122"/>
      <c r="H122"/>
      <c r="I122" s="71" t="s">
        <v>582</v>
      </c>
      <c r="J122" s="71" t="s">
        <v>582</v>
      </c>
      <c r="K122" s="71" t="s">
        <v>582</v>
      </c>
      <c r="L122" s="23"/>
    </row>
    <row r="123" spans="1:12" s="22" customFormat="1" ht="20.399999999999999" x14ac:dyDescent="0.3">
      <c r="A123" s="41"/>
      <c r="B123" s="46"/>
      <c r="C123" s="42"/>
      <c r="D123" s="46"/>
      <c r="E123" s="42"/>
      <c r="F123" s="42" t="s">
        <v>36</v>
      </c>
      <c r="G123"/>
      <c r="H123"/>
      <c r="I123" s="71" t="s">
        <v>582</v>
      </c>
      <c r="J123" s="71" t="s">
        <v>582</v>
      </c>
      <c r="K123" s="71" t="s">
        <v>582</v>
      </c>
      <c r="L123" s="23"/>
    </row>
    <row r="124" spans="1:12" s="22" customFormat="1" ht="20.399999999999999" x14ac:dyDescent="0.3">
      <c r="A124" s="41"/>
      <c r="B124" s="46"/>
      <c r="C124" s="42"/>
      <c r="D124" s="46"/>
      <c r="E124" s="42"/>
      <c r="F124" s="42" t="s">
        <v>83</v>
      </c>
      <c r="G124"/>
      <c r="H124"/>
      <c r="I124" s="71" t="s">
        <v>582</v>
      </c>
      <c r="J124" s="71" t="s">
        <v>582</v>
      </c>
      <c r="K124" s="71" t="s">
        <v>582</v>
      </c>
      <c r="L124" s="23"/>
    </row>
    <row r="125" spans="1:12" s="22" customFormat="1" ht="20.399999999999999" x14ac:dyDescent="0.3">
      <c r="A125" s="41"/>
      <c r="B125" s="46"/>
      <c r="C125" s="42" t="s">
        <v>435</v>
      </c>
      <c r="D125" s="46" t="s">
        <v>159</v>
      </c>
      <c r="E125" s="42" t="s">
        <v>858</v>
      </c>
      <c r="F125" s="42" t="s">
        <v>36</v>
      </c>
      <c r="G125"/>
      <c r="H125"/>
      <c r="I125" s="71" t="s">
        <v>582</v>
      </c>
      <c r="J125" s="71" t="s">
        <v>582</v>
      </c>
      <c r="K125" s="71" t="s">
        <v>582</v>
      </c>
      <c r="L125" s="23"/>
    </row>
    <row r="126" spans="1:12" s="22" customFormat="1" ht="20.399999999999999" x14ac:dyDescent="0.3">
      <c r="A126" s="41"/>
      <c r="B126" s="46"/>
      <c r="C126" s="42" t="s">
        <v>436</v>
      </c>
      <c r="D126" s="46" t="s">
        <v>159</v>
      </c>
      <c r="E126" s="42" t="s">
        <v>858</v>
      </c>
      <c r="F126" s="42" t="s">
        <v>53</v>
      </c>
      <c r="G126"/>
      <c r="H126"/>
      <c r="I126" s="71" t="s">
        <v>582</v>
      </c>
      <c r="J126" s="71" t="s">
        <v>582</v>
      </c>
      <c r="K126" s="71" t="s">
        <v>582</v>
      </c>
      <c r="L126" s="23"/>
    </row>
    <row r="127" spans="1:12" s="22" customFormat="1" ht="20.399999999999999" x14ac:dyDescent="0.3">
      <c r="A127" s="41"/>
      <c r="B127" s="46"/>
      <c r="C127" s="42"/>
      <c r="D127" s="46"/>
      <c r="E127" s="42"/>
      <c r="F127" s="42" t="s">
        <v>83</v>
      </c>
      <c r="G127"/>
      <c r="H127"/>
      <c r="I127" s="71" t="s">
        <v>582</v>
      </c>
      <c r="J127" s="71" t="s">
        <v>582</v>
      </c>
      <c r="K127" s="71" t="s">
        <v>582</v>
      </c>
      <c r="L127" s="23"/>
    </row>
    <row r="128" spans="1:12" s="22" customFormat="1" ht="20.399999999999999" x14ac:dyDescent="0.3">
      <c r="A128" s="41"/>
      <c r="B128" s="46"/>
      <c r="C128" s="42" t="s">
        <v>437</v>
      </c>
      <c r="D128" s="46" t="s">
        <v>159</v>
      </c>
      <c r="E128" s="42" t="s">
        <v>858</v>
      </c>
      <c r="F128" s="42" t="s">
        <v>53</v>
      </c>
      <c r="G128"/>
      <c r="H128"/>
      <c r="I128" s="71" t="s">
        <v>582</v>
      </c>
      <c r="J128" s="71" t="s">
        <v>582</v>
      </c>
      <c r="K128" s="71" t="s">
        <v>582</v>
      </c>
      <c r="L128" s="23"/>
    </row>
    <row r="129" spans="1:12" s="22" customFormat="1" ht="20.399999999999999" x14ac:dyDescent="0.3">
      <c r="A129" s="41"/>
      <c r="B129" s="46"/>
      <c r="C129" s="42"/>
      <c r="D129" s="46"/>
      <c r="E129" s="42"/>
      <c r="F129" s="42" t="s">
        <v>36</v>
      </c>
      <c r="G129"/>
      <c r="H129"/>
      <c r="I129" s="71" t="s">
        <v>582</v>
      </c>
      <c r="J129" s="71" t="s">
        <v>582</v>
      </c>
      <c r="K129" s="71" t="s">
        <v>582</v>
      </c>
      <c r="L129" s="23"/>
    </row>
    <row r="130" spans="1:12" s="22" customFormat="1" ht="20.399999999999999" x14ac:dyDescent="0.3">
      <c r="A130" s="41"/>
      <c r="B130" s="46"/>
      <c r="C130" s="42" t="s">
        <v>438</v>
      </c>
      <c r="D130" s="46" t="s">
        <v>159</v>
      </c>
      <c r="E130" s="42" t="s">
        <v>858</v>
      </c>
      <c r="F130" s="42" t="s">
        <v>53</v>
      </c>
      <c r="G130"/>
      <c r="H130"/>
      <c r="I130" s="71" t="s">
        <v>582</v>
      </c>
      <c r="J130" s="71" t="s">
        <v>582</v>
      </c>
      <c r="K130" s="71" t="s">
        <v>582</v>
      </c>
      <c r="L130" s="23"/>
    </row>
    <row r="131" spans="1:12" s="22" customFormat="1" ht="23.4" x14ac:dyDescent="0.3">
      <c r="A131" s="41"/>
      <c r="B131" s="46"/>
      <c r="C131" s="42"/>
      <c r="D131" s="46"/>
      <c r="E131" s="42"/>
      <c r="F131" s="42" t="s">
        <v>36</v>
      </c>
      <c r="G131"/>
      <c r="H131"/>
      <c r="I131" s="24"/>
      <c r="J131" s="24"/>
      <c r="K131" s="24"/>
      <c r="L131" s="23"/>
    </row>
    <row r="132" spans="1:12" s="22" customFormat="1" ht="20.399999999999999" x14ac:dyDescent="0.3">
      <c r="A132" s="41"/>
      <c r="B132" s="46"/>
      <c r="C132" s="42" t="s">
        <v>441</v>
      </c>
      <c r="D132" s="46" t="s">
        <v>159</v>
      </c>
      <c r="E132" s="42" t="s">
        <v>858</v>
      </c>
      <c r="F132" s="42" t="s">
        <v>53</v>
      </c>
      <c r="G132"/>
      <c r="H132"/>
      <c r="I132" s="71" t="s">
        <v>582</v>
      </c>
      <c r="J132" s="71" t="s">
        <v>582</v>
      </c>
      <c r="K132" s="71" t="s">
        <v>582</v>
      </c>
      <c r="L132" s="23"/>
    </row>
    <row r="133" spans="1:12" s="22" customFormat="1" ht="20.399999999999999" x14ac:dyDescent="0.3">
      <c r="A133" s="41"/>
      <c r="B133" s="46"/>
      <c r="C133" s="42"/>
      <c r="D133" s="46"/>
      <c r="E133" s="42"/>
      <c r="F133" s="42" t="s">
        <v>36</v>
      </c>
      <c r="G133"/>
      <c r="H133"/>
      <c r="I133" s="71" t="s">
        <v>582</v>
      </c>
      <c r="J133" s="71" t="s">
        <v>582</v>
      </c>
      <c r="K133" s="71" t="s">
        <v>582</v>
      </c>
      <c r="L133" s="23"/>
    </row>
    <row r="134" spans="1:12" s="22" customFormat="1" ht="20.399999999999999" x14ac:dyDescent="0.3">
      <c r="A134" s="41"/>
      <c r="B134" s="46"/>
      <c r="C134" s="42" t="s">
        <v>442</v>
      </c>
      <c r="D134" s="46" t="s">
        <v>159</v>
      </c>
      <c r="E134" s="42" t="s">
        <v>858</v>
      </c>
      <c r="F134" s="42" t="s">
        <v>53</v>
      </c>
      <c r="G134"/>
      <c r="H134"/>
      <c r="I134" s="71" t="s">
        <v>582</v>
      </c>
      <c r="J134" s="71" t="s">
        <v>582</v>
      </c>
      <c r="K134" s="71" t="s">
        <v>582</v>
      </c>
      <c r="L134" s="23"/>
    </row>
    <row r="135" spans="1:12" s="22" customFormat="1" ht="20.399999999999999" x14ac:dyDescent="0.3">
      <c r="A135" s="41"/>
      <c r="B135" s="46"/>
      <c r="C135" s="42"/>
      <c r="D135" s="46"/>
      <c r="E135" s="42"/>
      <c r="F135" s="42" t="s">
        <v>83</v>
      </c>
      <c r="G135"/>
      <c r="H135"/>
      <c r="I135" s="71" t="s">
        <v>582</v>
      </c>
      <c r="J135" s="71" t="s">
        <v>582</v>
      </c>
      <c r="K135" s="71" t="s">
        <v>582</v>
      </c>
      <c r="L135" s="23"/>
    </row>
    <row r="136" spans="1:12" s="22" customFormat="1" ht="20.399999999999999" x14ac:dyDescent="0.3">
      <c r="A136" s="41"/>
      <c r="B136" s="46"/>
      <c r="C136" s="42" t="s">
        <v>443</v>
      </c>
      <c r="D136" s="46" t="s">
        <v>159</v>
      </c>
      <c r="E136" s="42" t="s">
        <v>858</v>
      </c>
      <c r="F136" s="42" t="s">
        <v>53</v>
      </c>
      <c r="G136"/>
      <c r="H136"/>
      <c r="I136" s="71" t="s">
        <v>582</v>
      </c>
      <c r="J136" s="71" t="s">
        <v>582</v>
      </c>
      <c r="K136" s="71" t="s">
        <v>582</v>
      </c>
      <c r="L136" s="23"/>
    </row>
    <row r="137" spans="1:12" s="22" customFormat="1" ht="20.399999999999999" x14ac:dyDescent="0.3">
      <c r="A137" s="41"/>
      <c r="B137" s="46"/>
      <c r="C137" s="42"/>
      <c r="D137" s="46"/>
      <c r="E137" s="42"/>
      <c r="F137" s="42" t="s">
        <v>36</v>
      </c>
      <c r="G137"/>
      <c r="H137"/>
      <c r="I137" s="71" t="s">
        <v>582</v>
      </c>
      <c r="J137" s="71" t="s">
        <v>582</v>
      </c>
      <c r="K137" s="71" t="s">
        <v>582</v>
      </c>
      <c r="L137" s="23"/>
    </row>
    <row r="138" spans="1:12" s="22" customFormat="1" ht="20.399999999999999" x14ac:dyDescent="0.3">
      <c r="A138" s="41"/>
      <c r="B138" s="46"/>
      <c r="C138" s="42"/>
      <c r="D138" s="46"/>
      <c r="E138" s="42"/>
      <c r="F138" s="42" t="s">
        <v>83</v>
      </c>
      <c r="G138"/>
      <c r="H138"/>
      <c r="I138" s="71" t="s">
        <v>582</v>
      </c>
      <c r="J138" s="71" t="s">
        <v>582</v>
      </c>
      <c r="K138" s="71" t="s">
        <v>582</v>
      </c>
      <c r="L138" s="23"/>
    </row>
    <row r="139" spans="1:12" s="22" customFormat="1" ht="20.399999999999999" x14ac:dyDescent="0.3">
      <c r="A139" s="41"/>
      <c r="B139" s="46"/>
      <c r="C139" s="42" t="s">
        <v>38</v>
      </c>
      <c r="D139" s="46" t="s">
        <v>159</v>
      </c>
      <c r="E139" s="42" t="s">
        <v>858</v>
      </c>
      <c r="F139" s="42" t="s">
        <v>53</v>
      </c>
      <c r="G139"/>
      <c r="H139"/>
      <c r="I139" s="71" t="s">
        <v>582</v>
      </c>
      <c r="J139" s="71" t="s">
        <v>582</v>
      </c>
      <c r="K139" s="71" t="s">
        <v>582</v>
      </c>
      <c r="L139" s="23"/>
    </row>
    <row r="140" spans="1:12" s="22" customFormat="1" ht="20.399999999999999" x14ac:dyDescent="0.3">
      <c r="A140" s="41"/>
      <c r="B140" s="46"/>
      <c r="C140" s="42"/>
      <c r="D140" s="46"/>
      <c r="E140" s="42"/>
      <c r="F140" s="42" t="s">
        <v>36</v>
      </c>
      <c r="G140"/>
      <c r="H140"/>
      <c r="I140" s="71" t="s">
        <v>582</v>
      </c>
      <c r="J140" s="71" t="s">
        <v>582</v>
      </c>
      <c r="K140" s="71" t="s">
        <v>582</v>
      </c>
      <c r="L140" s="23"/>
    </row>
    <row r="141" spans="1:12" s="22" customFormat="1" ht="20.399999999999999" x14ac:dyDescent="0.3">
      <c r="A141" s="41"/>
      <c r="B141" s="46"/>
      <c r="C141" s="42"/>
      <c r="D141" s="46"/>
      <c r="E141" s="42"/>
      <c r="F141" s="42" t="s">
        <v>83</v>
      </c>
      <c r="G141"/>
      <c r="H141"/>
      <c r="I141" s="71" t="s">
        <v>582</v>
      </c>
      <c r="J141" s="71" t="s">
        <v>582</v>
      </c>
      <c r="K141" s="71" t="s">
        <v>582</v>
      </c>
      <c r="L141" s="23"/>
    </row>
    <row r="142" spans="1:12" s="22" customFormat="1" ht="20.399999999999999" x14ac:dyDescent="0.3">
      <c r="A142" s="41"/>
      <c r="B142" s="46"/>
      <c r="C142" s="42" t="s">
        <v>417</v>
      </c>
      <c r="D142" s="46" t="s">
        <v>159</v>
      </c>
      <c r="E142" s="42" t="s">
        <v>858</v>
      </c>
      <c r="F142" s="42" t="s">
        <v>65</v>
      </c>
      <c r="G142"/>
      <c r="H142"/>
      <c r="I142" s="71" t="s">
        <v>582</v>
      </c>
      <c r="J142" s="71" t="s">
        <v>582</v>
      </c>
      <c r="K142" s="71" t="s">
        <v>582</v>
      </c>
      <c r="L142" s="23"/>
    </row>
    <row r="143" spans="1:12" s="22" customFormat="1" ht="20.399999999999999" x14ac:dyDescent="0.3">
      <c r="A143" s="41"/>
      <c r="B143" s="46"/>
      <c r="C143" s="42" t="s">
        <v>426</v>
      </c>
      <c r="D143" s="46" t="s">
        <v>159</v>
      </c>
      <c r="E143" s="42" t="s">
        <v>858</v>
      </c>
      <c r="F143" s="42" t="s">
        <v>53</v>
      </c>
      <c r="G143"/>
      <c r="H143"/>
      <c r="I143" s="71" t="s">
        <v>582</v>
      </c>
      <c r="J143" s="71" t="s">
        <v>582</v>
      </c>
      <c r="K143" s="71" t="s">
        <v>582</v>
      </c>
      <c r="L143" s="23"/>
    </row>
    <row r="144" spans="1:12" s="22" customFormat="1" ht="20.399999999999999" x14ac:dyDescent="0.3">
      <c r="A144" s="41"/>
      <c r="B144" s="46"/>
      <c r="C144" s="42"/>
      <c r="D144" s="46"/>
      <c r="E144" s="42"/>
      <c r="F144" s="42" t="s">
        <v>83</v>
      </c>
      <c r="G144"/>
      <c r="H144"/>
      <c r="I144" s="71" t="s">
        <v>582</v>
      </c>
      <c r="J144" s="71" t="s">
        <v>582</v>
      </c>
      <c r="K144" s="71" t="s">
        <v>582</v>
      </c>
      <c r="L144" s="23"/>
    </row>
    <row r="145" spans="1:12" s="22" customFormat="1" ht="20.399999999999999" x14ac:dyDescent="0.3">
      <c r="A145" s="41"/>
      <c r="B145" s="46"/>
      <c r="C145" s="42" t="s">
        <v>427</v>
      </c>
      <c r="D145" s="46" t="s">
        <v>159</v>
      </c>
      <c r="E145" s="42" t="s">
        <v>858</v>
      </c>
      <c r="F145" s="42" t="s">
        <v>53</v>
      </c>
      <c r="G145"/>
      <c r="H145"/>
      <c r="I145" s="71" t="s">
        <v>582</v>
      </c>
      <c r="J145" s="71" t="s">
        <v>582</v>
      </c>
      <c r="K145" s="71" t="s">
        <v>582</v>
      </c>
      <c r="L145" s="23"/>
    </row>
    <row r="146" spans="1:12" s="22" customFormat="1" ht="20.399999999999999" x14ac:dyDescent="0.3">
      <c r="A146" s="41"/>
      <c r="B146" s="46"/>
      <c r="C146" s="42"/>
      <c r="D146" s="46"/>
      <c r="E146" s="42"/>
      <c r="F146" s="42" t="s">
        <v>83</v>
      </c>
      <c r="G146"/>
      <c r="H146"/>
      <c r="I146" s="71" t="s">
        <v>582</v>
      </c>
      <c r="J146" s="71" t="s">
        <v>582</v>
      </c>
      <c r="K146" s="71" t="s">
        <v>582</v>
      </c>
      <c r="L146" s="23"/>
    </row>
    <row r="147" spans="1:12" s="22" customFormat="1" ht="20.399999999999999" x14ac:dyDescent="0.3">
      <c r="A147" s="41"/>
      <c r="B147" s="46"/>
      <c r="C147" s="42" t="s">
        <v>186</v>
      </c>
      <c r="D147" s="46" t="s">
        <v>187</v>
      </c>
      <c r="E147" s="42" t="s">
        <v>858</v>
      </c>
      <c r="F147" s="42" t="s">
        <v>53</v>
      </c>
      <c r="G147"/>
      <c r="H147"/>
      <c r="I147" s="71" t="s">
        <v>582</v>
      </c>
      <c r="J147" s="71" t="s">
        <v>582</v>
      </c>
      <c r="K147" s="71" t="s">
        <v>582</v>
      </c>
      <c r="L147" s="23"/>
    </row>
    <row r="148" spans="1:12" s="22" customFormat="1" ht="20.399999999999999" x14ac:dyDescent="0.3">
      <c r="A148" s="41"/>
      <c r="B148" s="46"/>
      <c r="C148" s="42"/>
      <c r="D148" s="46"/>
      <c r="E148" s="42"/>
      <c r="F148" s="42" t="s">
        <v>36</v>
      </c>
      <c r="G148"/>
      <c r="H148"/>
      <c r="I148" s="71" t="s">
        <v>582</v>
      </c>
      <c r="J148" s="71" t="s">
        <v>582</v>
      </c>
      <c r="K148" s="71" t="s">
        <v>582</v>
      </c>
      <c r="L148" s="23"/>
    </row>
    <row r="149" spans="1:12" s="22" customFormat="1" ht="20.399999999999999" x14ac:dyDescent="0.3">
      <c r="A149" s="41"/>
      <c r="B149" s="46"/>
      <c r="C149" s="42"/>
      <c r="D149" s="46"/>
      <c r="E149" s="42"/>
      <c r="F149" s="42" t="s">
        <v>83</v>
      </c>
      <c r="G149"/>
      <c r="H149"/>
      <c r="I149" s="71" t="s">
        <v>582</v>
      </c>
      <c r="J149" s="71" t="s">
        <v>582</v>
      </c>
      <c r="K149" s="71" t="s">
        <v>582</v>
      </c>
      <c r="L149" s="23"/>
    </row>
    <row r="150" spans="1:12" s="22" customFormat="1" ht="20.399999999999999" x14ac:dyDescent="0.3">
      <c r="A150" s="41"/>
      <c r="B150" s="46"/>
      <c r="C150" s="42"/>
      <c r="D150" s="46"/>
      <c r="E150" s="42"/>
      <c r="F150" s="42" t="s">
        <v>65</v>
      </c>
      <c r="G150"/>
      <c r="H150"/>
      <c r="I150" s="71" t="s">
        <v>582</v>
      </c>
      <c r="J150" s="71" t="s">
        <v>582</v>
      </c>
      <c r="K150" s="71" t="s">
        <v>582</v>
      </c>
      <c r="L150" s="23"/>
    </row>
    <row r="151" spans="1:12" s="22" customFormat="1" ht="20.399999999999999" x14ac:dyDescent="0.3">
      <c r="A151" s="41"/>
      <c r="B151" s="46"/>
      <c r="C151" s="42" t="s">
        <v>98</v>
      </c>
      <c r="D151" s="46" t="s">
        <v>187</v>
      </c>
      <c r="E151" s="42" t="s">
        <v>858</v>
      </c>
      <c r="F151" s="42" t="s">
        <v>53</v>
      </c>
      <c r="G151"/>
      <c r="H151"/>
      <c r="I151" s="71" t="s">
        <v>582</v>
      </c>
      <c r="J151" s="71" t="s">
        <v>582</v>
      </c>
      <c r="K151" s="71" t="s">
        <v>582</v>
      </c>
      <c r="L151" s="23"/>
    </row>
    <row r="152" spans="1:12" s="22" customFormat="1" ht="20.399999999999999" x14ac:dyDescent="0.3">
      <c r="A152" s="41"/>
      <c r="B152" s="46"/>
      <c r="C152" s="42"/>
      <c r="D152" s="46"/>
      <c r="E152" s="42"/>
      <c r="F152" s="42" t="s">
        <v>36</v>
      </c>
      <c r="G152"/>
      <c r="H152"/>
      <c r="I152" s="71" t="s">
        <v>582</v>
      </c>
      <c r="J152" s="71" t="s">
        <v>582</v>
      </c>
      <c r="K152" s="71" t="s">
        <v>582</v>
      </c>
      <c r="L152" s="23"/>
    </row>
    <row r="153" spans="1:12" s="22" customFormat="1" ht="23.4" x14ac:dyDescent="0.3">
      <c r="A153" s="41"/>
      <c r="B153" s="46"/>
      <c r="C153" s="42"/>
      <c r="D153" s="46"/>
      <c r="E153" s="42"/>
      <c r="F153" s="42" t="s">
        <v>83</v>
      </c>
      <c r="G153"/>
      <c r="H153"/>
      <c r="I153" s="24"/>
      <c r="J153" s="24"/>
      <c r="K153" s="24"/>
      <c r="L153" s="23"/>
    </row>
    <row r="154" spans="1:12" s="22" customFormat="1" ht="20.399999999999999" x14ac:dyDescent="0.3">
      <c r="A154" s="41"/>
      <c r="B154" s="46"/>
      <c r="C154" s="42"/>
      <c r="D154" s="46"/>
      <c r="E154" s="42"/>
      <c r="F154" s="42" t="s">
        <v>65</v>
      </c>
      <c r="G154"/>
      <c r="H154"/>
      <c r="I154" s="71" t="s">
        <v>582</v>
      </c>
      <c r="J154" s="71" t="s">
        <v>582</v>
      </c>
      <c r="K154" s="71" t="s">
        <v>582</v>
      </c>
      <c r="L154" s="23"/>
    </row>
    <row r="155" spans="1:12" s="22" customFormat="1" ht="20.399999999999999" x14ac:dyDescent="0.3">
      <c r="A155" s="41"/>
      <c r="B155" s="46"/>
      <c r="C155" s="42" t="s">
        <v>418</v>
      </c>
      <c r="D155" s="46" t="s">
        <v>187</v>
      </c>
      <c r="E155" s="42" t="s">
        <v>858</v>
      </c>
      <c r="F155" s="42" t="s">
        <v>83</v>
      </c>
      <c r="G155"/>
      <c r="H155"/>
      <c r="I155" s="71" t="s">
        <v>582</v>
      </c>
      <c r="J155" s="71" t="s">
        <v>582</v>
      </c>
      <c r="K155" s="71" t="s">
        <v>582</v>
      </c>
      <c r="L155" s="23"/>
    </row>
    <row r="156" spans="1:12" s="22" customFormat="1" ht="20.399999999999999" x14ac:dyDescent="0.3">
      <c r="A156" s="41"/>
      <c r="B156" s="46"/>
      <c r="C156" s="42" t="s">
        <v>432</v>
      </c>
      <c r="D156" s="46" t="s">
        <v>187</v>
      </c>
      <c r="E156" s="42" t="s">
        <v>858</v>
      </c>
      <c r="F156" s="42" t="s">
        <v>83</v>
      </c>
      <c r="G156"/>
      <c r="H156"/>
      <c r="I156" s="71" t="s">
        <v>582</v>
      </c>
      <c r="J156" s="71" t="s">
        <v>582</v>
      </c>
      <c r="K156" s="71" t="s">
        <v>582</v>
      </c>
      <c r="L156" s="23"/>
    </row>
    <row r="157" spans="1:12" s="22" customFormat="1" ht="20.399999999999999" x14ac:dyDescent="0.3">
      <c r="A157" s="41"/>
      <c r="B157" s="46"/>
      <c r="C157" s="42" t="s">
        <v>445</v>
      </c>
      <c r="D157" s="46" t="s">
        <v>187</v>
      </c>
      <c r="E157" s="42" t="s">
        <v>858</v>
      </c>
      <c r="F157" s="42" t="s">
        <v>53</v>
      </c>
      <c r="G157"/>
      <c r="H157"/>
      <c r="I157" s="71" t="s">
        <v>582</v>
      </c>
      <c r="J157" s="71" t="s">
        <v>582</v>
      </c>
      <c r="K157" s="71" t="s">
        <v>582</v>
      </c>
      <c r="L157" s="23"/>
    </row>
    <row r="158" spans="1:12" s="22" customFormat="1" ht="20.399999999999999" x14ac:dyDescent="0.3">
      <c r="A158" s="41"/>
      <c r="B158" s="46"/>
      <c r="C158" s="42"/>
      <c r="D158" s="46"/>
      <c r="E158" s="42"/>
      <c r="F158" s="42" t="s">
        <v>36</v>
      </c>
      <c r="G158"/>
      <c r="H158"/>
      <c r="I158" s="71" t="s">
        <v>582</v>
      </c>
      <c r="J158" s="71" t="s">
        <v>582</v>
      </c>
      <c r="K158" s="71" t="s">
        <v>582</v>
      </c>
      <c r="L158" s="23"/>
    </row>
    <row r="159" spans="1:12" s="22" customFormat="1" ht="20.399999999999999" x14ac:dyDescent="0.3">
      <c r="A159" s="41"/>
      <c r="B159" s="46"/>
      <c r="C159" s="42"/>
      <c r="D159" s="46"/>
      <c r="E159" s="42"/>
      <c r="F159" s="42" t="s">
        <v>83</v>
      </c>
      <c r="G159"/>
      <c r="H159"/>
      <c r="I159" s="71" t="s">
        <v>582</v>
      </c>
      <c r="J159" s="71" t="s">
        <v>582</v>
      </c>
      <c r="K159" s="71" t="s">
        <v>582</v>
      </c>
      <c r="L159" s="23"/>
    </row>
    <row r="160" spans="1:12" s="22" customFormat="1" ht="20.399999999999999" x14ac:dyDescent="0.3">
      <c r="A160" s="41"/>
      <c r="B160" s="46"/>
      <c r="C160" s="42" t="s">
        <v>446</v>
      </c>
      <c r="D160" s="46" t="s">
        <v>187</v>
      </c>
      <c r="E160" s="42" t="s">
        <v>858</v>
      </c>
      <c r="F160" s="42" t="s">
        <v>53</v>
      </c>
      <c r="G160"/>
      <c r="H160"/>
      <c r="I160" s="71" t="s">
        <v>582</v>
      </c>
      <c r="J160" s="71" t="s">
        <v>582</v>
      </c>
      <c r="K160" s="71" t="s">
        <v>582</v>
      </c>
      <c r="L160" s="23"/>
    </row>
    <row r="161" spans="1:12" s="22" customFormat="1" ht="20.399999999999999" x14ac:dyDescent="0.3">
      <c r="A161" s="41"/>
      <c r="B161" s="46"/>
      <c r="C161" s="42"/>
      <c r="D161" s="46"/>
      <c r="E161" s="42"/>
      <c r="F161" s="42" t="s">
        <v>36</v>
      </c>
      <c r="G161"/>
      <c r="H161"/>
      <c r="I161" s="71" t="s">
        <v>582</v>
      </c>
      <c r="J161" s="71" t="s">
        <v>582</v>
      </c>
      <c r="K161" s="71" t="s">
        <v>582</v>
      </c>
      <c r="L161" s="23"/>
    </row>
    <row r="162" spans="1:12" s="22" customFormat="1" ht="20.399999999999999" x14ac:dyDescent="0.3">
      <c r="A162" s="41"/>
      <c r="B162" s="46"/>
      <c r="C162" s="42"/>
      <c r="D162" s="46"/>
      <c r="E162" s="42"/>
      <c r="F162" s="42" t="s">
        <v>83</v>
      </c>
      <c r="G162"/>
      <c r="H162"/>
      <c r="I162" s="71" t="s">
        <v>582</v>
      </c>
      <c r="J162" s="71" t="s">
        <v>582</v>
      </c>
      <c r="K162" s="71" t="s">
        <v>582</v>
      </c>
      <c r="L162" s="23"/>
    </row>
    <row r="163" spans="1:12" s="22" customFormat="1" ht="20.399999999999999" x14ac:dyDescent="0.3">
      <c r="A163" s="41"/>
      <c r="B163" s="46" t="s">
        <v>146</v>
      </c>
      <c r="C163" s="42" t="s">
        <v>428</v>
      </c>
      <c r="D163" s="46" t="s">
        <v>159</v>
      </c>
      <c r="E163" s="42" t="s">
        <v>858</v>
      </c>
      <c r="F163" s="42" t="s">
        <v>65</v>
      </c>
      <c r="G163"/>
      <c r="H163"/>
      <c r="I163" s="71" t="s">
        <v>582</v>
      </c>
      <c r="J163" s="71" t="s">
        <v>582</v>
      </c>
      <c r="K163" s="71" t="s">
        <v>582</v>
      </c>
      <c r="L163" s="23"/>
    </row>
    <row r="164" spans="1:12" s="22" customFormat="1" ht="20.399999999999999" x14ac:dyDescent="0.3">
      <c r="A164" s="41"/>
      <c r="B164" s="46"/>
      <c r="C164" s="42" t="s">
        <v>429</v>
      </c>
      <c r="D164" s="46" t="s">
        <v>159</v>
      </c>
      <c r="E164" s="42" t="s">
        <v>858</v>
      </c>
      <c r="F164" s="42" t="s">
        <v>65</v>
      </c>
      <c r="G164"/>
      <c r="H164"/>
      <c r="I164" s="71" t="s">
        <v>582</v>
      </c>
      <c r="J164" s="71" t="s">
        <v>582</v>
      </c>
      <c r="K164" s="71" t="s">
        <v>582</v>
      </c>
      <c r="L164" s="23"/>
    </row>
    <row r="165" spans="1:12" s="22" customFormat="1" ht="20.399999999999999" x14ac:dyDescent="0.3">
      <c r="A165" s="41"/>
      <c r="B165" s="46"/>
      <c r="C165" s="42" t="s">
        <v>430</v>
      </c>
      <c r="D165" s="46" t="s">
        <v>159</v>
      </c>
      <c r="E165" s="42" t="s">
        <v>858</v>
      </c>
      <c r="F165" s="42" t="s">
        <v>65</v>
      </c>
      <c r="G165"/>
      <c r="H165"/>
      <c r="I165" s="71" t="s">
        <v>582</v>
      </c>
      <c r="J165" s="71" t="s">
        <v>582</v>
      </c>
      <c r="K165" s="71" t="s">
        <v>582</v>
      </c>
      <c r="L165" s="23"/>
    </row>
    <row r="166" spans="1:12" s="22" customFormat="1" ht="20.399999999999999" x14ac:dyDescent="0.3">
      <c r="A166" s="41"/>
      <c r="B166" s="46"/>
      <c r="C166" s="42" t="s">
        <v>434</v>
      </c>
      <c r="D166" s="46" t="s">
        <v>159</v>
      </c>
      <c r="E166" s="42" t="s">
        <v>858</v>
      </c>
      <c r="F166" s="42" t="s">
        <v>65</v>
      </c>
      <c r="G166"/>
      <c r="H166"/>
      <c r="I166" s="71" t="s">
        <v>582</v>
      </c>
      <c r="J166" s="71" t="s">
        <v>582</v>
      </c>
      <c r="K166" s="71" t="s">
        <v>582</v>
      </c>
      <c r="L166" s="23"/>
    </row>
    <row r="167" spans="1:12" s="22" customFormat="1" ht="20.399999999999999" x14ac:dyDescent="0.3">
      <c r="A167" s="41"/>
      <c r="B167" s="46"/>
      <c r="C167" s="42" t="s">
        <v>438</v>
      </c>
      <c r="D167" s="46" t="s">
        <v>159</v>
      </c>
      <c r="E167" s="42" t="s">
        <v>858</v>
      </c>
      <c r="F167" s="42" t="s">
        <v>65</v>
      </c>
      <c r="G167"/>
      <c r="H167"/>
      <c r="I167" s="71" t="s">
        <v>582</v>
      </c>
      <c r="J167" s="71" t="s">
        <v>582</v>
      </c>
      <c r="K167" s="71" t="s">
        <v>582</v>
      </c>
      <c r="L167" s="23"/>
    </row>
    <row r="168" spans="1:12" s="22" customFormat="1" ht="20.399999999999999" x14ac:dyDescent="0.3">
      <c r="A168" s="41"/>
      <c r="B168" s="46"/>
      <c r="C168" s="42" t="s">
        <v>443</v>
      </c>
      <c r="D168" s="46" t="s">
        <v>159</v>
      </c>
      <c r="E168" s="42" t="s">
        <v>858</v>
      </c>
      <c r="F168" s="42" t="s">
        <v>65</v>
      </c>
      <c r="G168"/>
      <c r="H168"/>
      <c r="I168" s="71" t="s">
        <v>582</v>
      </c>
      <c r="J168" s="71" t="s">
        <v>582</v>
      </c>
      <c r="K168" s="71" t="s">
        <v>582</v>
      </c>
      <c r="L168" s="23"/>
    </row>
    <row r="169" spans="1:12" s="22" customFormat="1" ht="20.399999999999999" x14ac:dyDescent="0.3">
      <c r="A169" s="41"/>
      <c r="B169" s="46"/>
      <c r="C169" s="42" t="s">
        <v>38</v>
      </c>
      <c r="D169" s="46" t="s">
        <v>159</v>
      </c>
      <c r="E169" s="42" t="s">
        <v>858</v>
      </c>
      <c r="F169" s="42" t="s">
        <v>65</v>
      </c>
      <c r="G169"/>
      <c r="H169"/>
      <c r="I169" s="71" t="s">
        <v>582</v>
      </c>
      <c r="J169" s="71" t="s">
        <v>582</v>
      </c>
      <c r="K169" s="71" t="s">
        <v>582</v>
      </c>
      <c r="L169" s="23"/>
    </row>
    <row r="170" spans="1:12" s="22" customFormat="1" ht="20.399999999999999" x14ac:dyDescent="0.3">
      <c r="A170" s="41"/>
      <c r="B170" s="46"/>
      <c r="C170" s="42" t="s">
        <v>415</v>
      </c>
      <c r="D170" s="46" t="s">
        <v>159</v>
      </c>
      <c r="E170" s="42" t="s">
        <v>858</v>
      </c>
      <c r="F170" s="42" t="s">
        <v>65</v>
      </c>
      <c r="G170"/>
      <c r="H170"/>
      <c r="I170" s="71" t="s">
        <v>582</v>
      </c>
      <c r="J170" s="71" t="s">
        <v>582</v>
      </c>
      <c r="K170" s="71" t="s">
        <v>582</v>
      </c>
      <c r="L170" s="23"/>
    </row>
    <row r="171" spans="1:12" s="22" customFormat="1" ht="20.399999999999999" x14ac:dyDescent="0.3">
      <c r="A171" s="41"/>
      <c r="B171" s="46"/>
      <c r="C171" s="42" t="s">
        <v>417</v>
      </c>
      <c r="D171" s="46" t="s">
        <v>159</v>
      </c>
      <c r="E171" s="42" t="s">
        <v>858</v>
      </c>
      <c r="F171" s="42" t="s">
        <v>65</v>
      </c>
      <c r="G171"/>
      <c r="H171"/>
      <c r="I171" s="71" t="s">
        <v>582</v>
      </c>
      <c r="J171" s="71" t="s">
        <v>582</v>
      </c>
      <c r="K171" s="71" t="s">
        <v>582</v>
      </c>
      <c r="L171" s="23"/>
    </row>
    <row r="172" spans="1:12" s="22" customFormat="1" ht="20.399999999999999" x14ac:dyDescent="0.3">
      <c r="A172" s="41"/>
      <c r="B172" s="46"/>
      <c r="C172" s="42" t="s">
        <v>426</v>
      </c>
      <c r="D172" s="46" t="s">
        <v>159</v>
      </c>
      <c r="E172" s="42" t="s">
        <v>858</v>
      </c>
      <c r="F172" s="42" t="s">
        <v>65</v>
      </c>
      <c r="G172"/>
      <c r="H172"/>
      <c r="I172" s="71" t="s">
        <v>582</v>
      </c>
      <c r="J172" s="71" t="s">
        <v>582</v>
      </c>
      <c r="K172" s="71" t="s">
        <v>582</v>
      </c>
      <c r="L172" s="23"/>
    </row>
    <row r="173" spans="1:12" s="22" customFormat="1" ht="20.399999999999999" x14ac:dyDescent="0.3">
      <c r="A173" s="41"/>
      <c r="B173" s="46"/>
      <c r="C173" s="42" t="s">
        <v>427</v>
      </c>
      <c r="D173" s="46" t="s">
        <v>159</v>
      </c>
      <c r="E173" s="42" t="s">
        <v>858</v>
      </c>
      <c r="F173" s="42" t="s">
        <v>65</v>
      </c>
      <c r="G173"/>
      <c r="H173"/>
      <c r="I173" s="71" t="s">
        <v>582</v>
      </c>
      <c r="J173" s="71" t="s">
        <v>582</v>
      </c>
      <c r="K173" s="71" t="s">
        <v>582</v>
      </c>
      <c r="L173" s="23"/>
    </row>
    <row r="174" spans="1:12" s="22" customFormat="1" ht="20.399999999999999" x14ac:dyDescent="0.3">
      <c r="A174" s="41"/>
      <c r="B174" s="46"/>
      <c r="C174" s="42" t="s">
        <v>473</v>
      </c>
      <c r="D174" s="46" t="s">
        <v>187</v>
      </c>
      <c r="E174" s="42" t="s">
        <v>858</v>
      </c>
      <c r="F174" s="42" t="s">
        <v>65</v>
      </c>
      <c r="G174"/>
      <c r="H174"/>
      <c r="I174" s="71" t="s">
        <v>582</v>
      </c>
      <c r="J174" s="71" t="s">
        <v>582</v>
      </c>
      <c r="K174" s="71" t="s">
        <v>582</v>
      </c>
      <c r="L174" s="23"/>
    </row>
    <row r="175" spans="1:12" s="22" customFormat="1" ht="20.399999999999999" x14ac:dyDescent="0.3">
      <c r="A175" s="41"/>
      <c r="B175" s="46" t="s">
        <v>44</v>
      </c>
      <c r="C175" s="42" t="s">
        <v>203</v>
      </c>
      <c r="D175" s="46" t="s">
        <v>159</v>
      </c>
      <c r="E175" s="42" t="s">
        <v>858</v>
      </c>
      <c r="F175" s="42" t="s">
        <v>65</v>
      </c>
      <c r="G175"/>
      <c r="H175"/>
      <c r="I175" s="71" t="s">
        <v>582</v>
      </c>
      <c r="J175" s="71" t="s">
        <v>582</v>
      </c>
      <c r="K175" s="71" t="s">
        <v>582</v>
      </c>
      <c r="L175" s="23"/>
    </row>
    <row r="176" spans="1:12" s="22" customFormat="1" ht="20.399999999999999" x14ac:dyDescent="0.3">
      <c r="A176" s="41"/>
      <c r="B176" s="46"/>
      <c r="C176" s="42" t="s">
        <v>428</v>
      </c>
      <c r="D176" s="46" t="s">
        <v>159</v>
      </c>
      <c r="E176" s="42" t="s">
        <v>858</v>
      </c>
      <c r="F176" s="42" t="s">
        <v>83</v>
      </c>
      <c r="G176"/>
      <c r="H176"/>
      <c r="I176" s="71" t="s">
        <v>582</v>
      </c>
      <c r="J176" s="71" t="s">
        <v>582</v>
      </c>
      <c r="K176" s="71" t="s">
        <v>582</v>
      </c>
      <c r="L176" s="23"/>
    </row>
    <row r="177" spans="1:12" s="22" customFormat="1" ht="20.399999999999999" x14ac:dyDescent="0.3">
      <c r="A177" s="41"/>
      <c r="B177" s="46"/>
      <c r="C177" s="42"/>
      <c r="D177" s="46"/>
      <c r="E177" s="42"/>
      <c r="F177" s="42" t="s">
        <v>65</v>
      </c>
      <c r="G177"/>
      <c r="H177"/>
      <c r="I177" s="71" t="s">
        <v>582</v>
      </c>
      <c r="J177" s="71" t="s">
        <v>582</v>
      </c>
      <c r="K177" s="71" t="s">
        <v>582</v>
      </c>
      <c r="L177" s="23"/>
    </row>
    <row r="178" spans="1:12" s="22" customFormat="1" ht="23.4" x14ac:dyDescent="0.3">
      <c r="A178" s="41"/>
      <c r="B178" s="46"/>
      <c r="C178" s="42" t="s">
        <v>429</v>
      </c>
      <c r="D178" s="46" t="s">
        <v>159</v>
      </c>
      <c r="E178" s="42" t="s">
        <v>858</v>
      </c>
      <c r="F178" s="42" t="s">
        <v>53</v>
      </c>
      <c r="G178"/>
      <c r="H178"/>
      <c r="I178" s="24"/>
      <c r="J178" s="24"/>
      <c r="K178" s="24"/>
      <c r="L178" s="23"/>
    </row>
    <row r="179" spans="1:12" s="22" customFormat="1" ht="20.399999999999999" x14ac:dyDescent="0.3">
      <c r="A179" s="41"/>
      <c r="B179" s="46"/>
      <c r="C179" s="42"/>
      <c r="D179" s="46"/>
      <c r="E179" s="42"/>
      <c r="F179" s="42" t="s">
        <v>36</v>
      </c>
      <c r="G179"/>
      <c r="H179"/>
      <c r="I179" s="71" t="s">
        <v>582</v>
      </c>
      <c r="J179" s="71" t="s">
        <v>582</v>
      </c>
      <c r="K179" s="71" t="s">
        <v>582</v>
      </c>
      <c r="L179" s="23"/>
    </row>
    <row r="180" spans="1:12" s="22" customFormat="1" ht="20.399999999999999" x14ac:dyDescent="0.3">
      <c r="A180" s="41"/>
      <c r="B180" s="46"/>
      <c r="C180" s="42"/>
      <c r="D180" s="46"/>
      <c r="E180" s="42"/>
      <c r="F180" s="42" t="s">
        <v>83</v>
      </c>
      <c r="G180"/>
      <c r="H180"/>
      <c r="I180" s="71" t="s">
        <v>582</v>
      </c>
      <c r="J180" s="71" t="s">
        <v>582</v>
      </c>
      <c r="K180" s="71" t="s">
        <v>582</v>
      </c>
      <c r="L180" s="23"/>
    </row>
    <row r="181" spans="1:12" s="22" customFormat="1" ht="20.399999999999999" x14ac:dyDescent="0.3">
      <c r="A181" s="41"/>
      <c r="B181" s="46"/>
      <c r="C181" s="42" t="s">
        <v>430</v>
      </c>
      <c r="D181" s="46" t="s">
        <v>159</v>
      </c>
      <c r="E181" s="42" t="s">
        <v>858</v>
      </c>
      <c r="F181" s="42" t="s">
        <v>36</v>
      </c>
      <c r="G181"/>
      <c r="H181"/>
      <c r="I181" s="71" t="s">
        <v>582</v>
      </c>
      <c r="J181" s="71" t="s">
        <v>582</v>
      </c>
      <c r="K181" s="71" t="s">
        <v>582</v>
      </c>
      <c r="L181" s="23"/>
    </row>
    <row r="182" spans="1:12" s="22" customFormat="1" ht="20.399999999999999" x14ac:dyDescent="0.3">
      <c r="A182" s="41"/>
      <c r="B182" s="46"/>
      <c r="C182" s="42"/>
      <c r="D182" s="46"/>
      <c r="E182" s="42"/>
      <c r="F182" s="42" t="s">
        <v>83</v>
      </c>
      <c r="G182"/>
      <c r="H182"/>
      <c r="I182" s="71" t="s">
        <v>582</v>
      </c>
      <c r="J182" s="71" t="s">
        <v>582</v>
      </c>
      <c r="K182" s="71" t="s">
        <v>582</v>
      </c>
      <c r="L182" s="23"/>
    </row>
    <row r="183" spans="1:12" s="22" customFormat="1" ht="20.399999999999999" x14ac:dyDescent="0.3">
      <c r="A183" s="41"/>
      <c r="B183" s="46"/>
      <c r="C183" s="42" t="s">
        <v>433</v>
      </c>
      <c r="D183" s="46" t="s">
        <v>159</v>
      </c>
      <c r="E183" s="42" t="s">
        <v>858</v>
      </c>
      <c r="F183" s="42" t="s">
        <v>65</v>
      </c>
      <c r="G183"/>
      <c r="H183"/>
      <c r="I183" s="71" t="s">
        <v>582</v>
      </c>
      <c r="J183" s="71" t="s">
        <v>582</v>
      </c>
      <c r="K183" s="71" t="s">
        <v>582</v>
      </c>
      <c r="L183" s="23"/>
    </row>
    <row r="184" spans="1:12" s="22" customFormat="1" ht="20.399999999999999" x14ac:dyDescent="0.3">
      <c r="A184" s="41"/>
      <c r="B184" s="46"/>
      <c r="C184" s="42" t="s">
        <v>434</v>
      </c>
      <c r="D184" s="46" t="s">
        <v>159</v>
      </c>
      <c r="E184" s="42" t="s">
        <v>858</v>
      </c>
      <c r="F184" s="42" t="s">
        <v>36</v>
      </c>
      <c r="G184"/>
      <c r="H184"/>
      <c r="I184" s="71" t="s">
        <v>582</v>
      </c>
      <c r="J184" s="71" t="s">
        <v>582</v>
      </c>
      <c r="K184" s="71" t="s">
        <v>582</v>
      </c>
      <c r="L184" s="23"/>
    </row>
    <row r="185" spans="1:12" s="22" customFormat="1" ht="20.399999999999999" x14ac:dyDescent="0.3">
      <c r="A185" s="41"/>
      <c r="B185" s="46"/>
      <c r="C185" s="42"/>
      <c r="D185" s="46"/>
      <c r="E185" s="42"/>
      <c r="F185" s="42" t="s">
        <v>83</v>
      </c>
      <c r="G185"/>
      <c r="H185"/>
      <c r="I185" s="71" t="s">
        <v>582</v>
      </c>
      <c r="J185" s="71" t="s">
        <v>582</v>
      </c>
      <c r="K185" s="71" t="s">
        <v>582</v>
      </c>
      <c r="L185" s="23"/>
    </row>
    <row r="186" spans="1:12" s="22" customFormat="1" ht="20.399999999999999" x14ac:dyDescent="0.3">
      <c r="A186" s="41"/>
      <c r="B186" s="46"/>
      <c r="C186" s="42" t="s">
        <v>435</v>
      </c>
      <c r="D186" s="46" t="s">
        <v>159</v>
      </c>
      <c r="E186" s="42" t="s">
        <v>858</v>
      </c>
      <c r="F186" s="42" t="s">
        <v>53</v>
      </c>
      <c r="G186"/>
      <c r="H186"/>
      <c r="I186" s="71" t="s">
        <v>582</v>
      </c>
      <c r="J186" s="71" t="s">
        <v>582</v>
      </c>
      <c r="K186" s="71" t="s">
        <v>582</v>
      </c>
      <c r="L186" s="23"/>
    </row>
    <row r="187" spans="1:12" s="22" customFormat="1" ht="20.399999999999999" x14ac:dyDescent="0.3">
      <c r="A187" s="41"/>
      <c r="B187" s="46"/>
      <c r="C187" s="42"/>
      <c r="D187" s="46"/>
      <c r="E187" s="42"/>
      <c r="F187" s="42" t="s">
        <v>83</v>
      </c>
      <c r="G187"/>
      <c r="H187"/>
      <c r="I187" s="71" t="s">
        <v>582</v>
      </c>
      <c r="J187" s="71" t="s">
        <v>582</v>
      </c>
      <c r="K187" s="71" t="s">
        <v>582</v>
      </c>
      <c r="L187" s="23"/>
    </row>
    <row r="188" spans="1:12" s="22" customFormat="1" ht="20.399999999999999" x14ac:dyDescent="0.3">
      <c r="A188" s="41"/>
      <c r="B188" s="46"/>
      <c r="C188" s="42"/>
      <c r="D188" s="46"/>
      <c r="E188" s="42"/>
      <c r="F188" s="42" t="s">
        <v>65</v>
      </c>
      <c r="G188"/>
      <c r="H188"/>
      <c r="I188" s="71" t="s">
        <v>582</v>
      </c>
      <c r="J188" s="71" t="s">
        <v>582</v>
      </c>
      <c r="K188" s="71" t="s">
        <v>582</v>
      </c>
      <c r="L188" s="23"/>
    </row>
    <row r="189" spans="1:12" s="22" customFormat="1" ht="20.399999999999999" x14ac:dyDescent="0.3">
      <c r="A189" s="41"/>
      <c r="B189" s="46"/>
      <c r="C189" s="42" t="s">
        <v>436</v>
      </c>
      <c r="D189" s="46" t="s">
        <v>159</v>
      </c>
      <c r="E189" s="42" t="s">
        <v>858</v>
      </c>
      <c r="F189" s="42" t="s">
        <v>53</v>
      </c>
      <c r="G189"/>
      <c r="H189"/>
      <c r="I189" s="71" t="s">
        <v>582</v>
      </c>
      <c r="J189" s="71" t="s">
        <v>582</v>
      </c>
      <c r="K189" s="71" t="s">
        <v>582</v>
      </c>
      <c r="L189" s="23"/>
    </row>
    <row r="190" spans="1:12" s="22" customFormat="1" ht="20.399999999999999" x14ac:dyDescent="0.3">
      <c r="A190" s="41"/>
      <c r="B190" s="46"/>
      <c r="C190" s="42"/>
      <c r="D190" s="46"/>
      <c r="E190" s="42"/>
      <c r="F190" s="42" t="s">
        <v>83</v>
      </c>
      <c r="G190"/>
      <c r="H190"/>
      <c r="I190" s="71" t="s">
        <v>582</v>
      </c>
      <c r="J190" s="71" t="s">
        <v>582</v>
      </c>
      <c r="K190" s="71" t="s">
        <v>582</v>
      </c>
      <c r="L190" s="23"/>
    </row>
    <row r="191" spans="1:12" s="22" customFormat="1" ht="23.4" x14ac:dyDescent="0.3">
      <c r="A191" s="41"/>
      <c r="B191" s="46"/>
      <c r="C191" s="42" t="s">
        <v>437</v>
      </c>
      <c r="D191" s="46" t="s">
        <v>159</v>
      </c>
      <c r="E191" s="42" t="s">
        <v>858</v>
      </c>
      <c r="F191" s="42" t="s">
        <v>53</v>
      </c>
      <c r="G191"/>
      <c r="H191"/>
      <c r="I191" s="24"/>
      <c r="J191" s="24"/>
      <c r="K191" s="24"/>
      <c r="L191" s="23"/>
    </row>
    <row r="192" spans="1:12" s="22" customFormat="1" ht="20.399999999999999" x14ac:dyDescent="0.3">
      <c r="A192" s="41"/>
      <c r="B192" s="46"/>
      <c r="C192" s="42"/>
      <c r="D192" s="46"/>
      <c r="E192" s="42"/>
      <c r="F192" s="42" t="s">
        <v>36</v>
      </c>
      <c r="G192"/>
      <c r="H192"/>
      <c r="I192" s="71" t="s">
        <v>582</v>
      </c>
      <c r="J192" s="71" t="s">
        <v>582</v>
      </c>
      <c r="K192" s="71" t="s">
        <v>582</v>
      </c>
      <c r="L192" s="23"/>
    </row>
    <row r="193" spans="1:12" s="22" customFormat="1" ht="20.399999999999999" x14ac:dyDescent="0.3">
      <c r="A193" s="41"/>
      <c r="B193" s="46"/>
      <c r="C193" s="42"/>
      <c r="D193" s="46"/>
      <c r="E193" s="42"/>
      <c r="F193" s="42" t="s">
        <v>83</v>
      </c>
      <c r="G193"/>
      <c r="H193"/>
      <c r="I193" s="71" t="s">
        <v>582</v>
      </c>
      <c r="J193" s="71" t="s">
        <v>582</v>
      </c>
      <c r="K193" s="71" t="s">
        <v>582</v>
      </c>
      <c r="L193" s="23"/>
    </row>
    <row r="194" spans="1:12" s="22" customFormat="1" ht="20.399999999999999" x14ac:dyDescent="0.3">
      <c r="A194" s="41"/>
      <c r="B194" s="46"/>
      <c r="C194" s="42"/>
      <c r="D194" s="46"/>
      <c r="E194" s="42"/>
      <c r="F194" s="42" t="s">
        <v>65</v>
      </c>
      <c r="G194"/>
      <c r="H194"/>
      <c r="I194" s="71" t="s">
        <v>582</v>
      </c>
      <c r="J194" s="71" t="s">
        <v>582</v>
      </c>
      <c r="K194" s="71" t="s">
        <v>582</v>
      </c>
      <c r="L194" s="23"/>
    </row>
    <row r="195" spans="1:12" s="22" customFormat="1" ht="20.399999999999999" x14ac:dyDescent="0.3">
      <c r="A195" s="41"/>
      <c r="B195" s="46"/>
      <c r="C195" s="42" t="s">
        <v>438</v>
      </c>
      <c r="D195" s="46" t="s">
        <v>159</v>
      </c>
      <c r="E195" s="42" t="s">
        <v>858</v>
      </c>
      <c r="F195" s="42" t="s">
        <v>53</v>
      </c>
      <c r="G195"/>
      <c r="H195"/>
      <c r="I195" s="71" t="s">
        <v>582</v>
      </c>
      <c r="J195" s="71" t="s">
        <v>582</v>
      </c>
      <c r="K195" s="71" t="s">
        <v>582</v>
      </c>
      <c r="L195" s="23"/>
    </row>
    <row r="196" spans="1:12" s="22" customFormat="1" ht="20.399999999999999" x14ac:dyDescent="0.3">
      <c r="A196" s="41"/>
      <c r="B196" s="46"/>
      <c r="C196" s="42"/>
      <c r="D196" s="46"/>
      <c r="E196" s="42"/>
      <c r="F196" s="42" t="s">
        <v>36</v>
      </c>
      <c r="G196"/>
      <c r="H196"/>
      <c r="I196" s="71" t="s">
        <v>582</v>
      </c>
      <c r="J196" s="71" t="s">
        <v>582</v>
      </c>
      <c r="K196" s="71" t="s">
        <v>582</v>
      </c>
      <c r="L196" s="23"/>
    </row>
    <row r="197" spans="1:12" s="22" customFormat="1" ht="20.399999999999999" x14ac:dyDescent="0.3">
      <c r="A197" s="41"/>
      <c r="B197" s="46"/>
      <c r="C197" s="42"/>
      <c r="D197" s="46"/>
      <c r="E197" s="42"/>
      <c r="F197" s="42" t="s">
        <v>83</v>
      </c>
      <c r="G197"/>
      <c r="H197"/>
      <c r="I197" s="71" t="s">
        <v>582</v>
      </c>
      <c r="J197" s="71" t="s">
        <v>582</v>
      </c>
      <c r="K197" s="71" t="s">
        <v>582</v>
      </c>
      <c r="L197" s="23"/>
    </row>
    <row r="198" spans="1:12" s="22" customFormat="1" ht="20.399999999999999" x14ac:dyDescent="0.3">
      <c r="A198" s="41"/>
      <c r="B198" s="46"/>
      <c r="C198" s="42"/>
      <c r="D198" s="46"/>
      <c r="E198" s="42"/>
      <c r="F198" s="42" t="s">
        <v>65</v>
      </c>
      <c r="G198"/>
      <c r="H198"/>
      <c r="I198" s="71" t="s">
        <v>582</v>
      </c>
      <c r="J198" s="71" t="s">
        <v>582</v>
      </c>
      <c r="K198" s="71" t="s">
        <v>582</v>
      </c>
      <c r="L198" s="23"/>
    </row>
    <row r="199" spans="1:12" s="22" customFormat="1" ht="20.399999999999999" x14ac:dyDescent="0.3">
      <c r="A199" s="41"/>
      <c r="B199" s="46"/>
      <c r="C199" s="42" t="s">
        <v>441</v>
      </c>
      <c r="D199" s="46" t="s">
        <v>159</v>
      </c>
      <c r="E199" s="42" t="s">
        <v>858</v>
      </c>
      <c r="F199" s="42" t="s">
        <v>36</v>
      </c>
      <c r="G199"/>
      <c r="H199"/>
      <c r="I199" s="71" t="s">
        <v>582</v>
      </c>
      <c r="J199" s="71" t="s">
        <v>582</v>
      </c>
      <c r="K199" s="71" t="s">
        <v>582</v>
      </c>
      <c r="L199" s="23"/>
    </row>
    <row r="200" spans="1:12" s="22" customFormat="1" ht="20.399999999999999" x14ac:dyDescent="0.3">
      <c r="A200" s="41"/>
      <c r="B200" s="46"/>
      <c r="C200" s="42"/>
      <c r="D200" s="46"/>
      <c r="E200" s="42"/>
      <c r="F200" s="42" t="s">
        <v>83</v>
      </c>
      <c r="G200"/>
      <c r="H200"/>
      <c r="I200" s="71" t="s">
        <v>582</v>
      </c>
      <c r="J200" s="71" t="s">
        <v>582</v>
      </c>
      <c r="K200" s="71" t="s">
        <v>582</v>
      </c>
      <c r="L200" s="23"/>
    </row>
    <row r="201" spans="1:12" s="22" customFormat="1" ht="20.399999999999999" x14ac:dyDescent="0.3">
      <c r="A201" s="41"/>
      <c r="B201" s="46"/>
      <c r="C201" s="42"/>
      <c r="D201" s="46"/>
      <c r="E201" s="42"/>
      <c r="F201" s="42" t="s">
        <v>65</v>
      </c>
      <c r="G201"/>
      <c r="H201"/>
      <c r="I201" s="71" t="s">
        <v>582</v>
      </c>
      <c r="J201" s="71" t="s">
        <v>582</v>
      </c>
      <c r="K201" s="71" t="s">
        <v>582</v>
      </c>
      <c r="L201" s="23"/>
    </row>
    <row r="202" spans="1:12" s="22" customFormat="1" ht="20.399999999999999" x14ac:dyDescent="0.3">
      <c r="A202" s="41"/>
      <c r="B202" s="46"/>
      <c r="C202" s="42" t="s">
        <v>442</v>
      </c>
      <c r="D202" s="46" t="s">
        <v>159</v>
      </c>
      <c r="E202" s="42" t="s">
        <v>858</v>
      </c>
      <c r="F202" s="42" t="s">
        <v>53</v>
      </c>
      <c r="G202"/>
      <c r="H202"/>
      <c r="I202" s="71" t="s">
        <v>582</v>
      </c>
      <c r="J202" s="71" t="s">
        <v>582</v>
      </c>
      <c r="K202" s="71" t="s">
        <v>582</v>
      </c>
      <c r="L202" s="23"/>
    </row>
    <row r="203" spans="1:12" s="22" customFormat="1" ht="20.399999999999999" x14ac:dyDescent="0.3">
      <c r="A203" s="41"/>
      <c r="B203" s="46"/>
      <c r="C203" s="42"/>
      <c r="D203" s="46"/>
      <c r="E203" s="42"/>
      <c r="F203" s="42" t="s">
        <v>36</v>
      </c>
      <c r="G203"/>
      <c r="H203"/>
      <c r="I203" s="71" t="s">
        <v>582</v>
      </c>
      <c r="J203" s="71" t="s">
        <v>582</v>
      </c>
      <c r="K203" s="71" t="s">
        <v>582</v>
      </c>
      <c r="L203" s="23"/>
    </row>
    <row r="204" spans="1:12" s="22" customFormat="1" ht="20.399999999999999" x14ac:dyDescent="0.3">
      <c r="A204" s="41"/>
      <c r="B204" s="46"/>
      <c r="C204" s="42"/>
      <c r="D204" s="46"/>
      <c r="E204" s="42"/>
      <c r="F204" s="42" t="s">
        <v>83</v>
      </c>
      <c r="G204"/>
      <c r="H204"/>
      <c r="I204" s="71" t="s">
        <v>582</v>
      </c>
      <c r="J204" s="71" t="s">
        <v>582</v>
      </c>
      <c r="K204" s="71" t="s">
        <v>582</v>
      </c>
      <c r="L204" s="23"/>
    </row>
    <row r="205" spans="1:12" s="22" customFormat="1" ht="20.399999999999999" x14ac:dyDescent="0.3">
      <c r="A205" s="41"/>
      <c r="B205" s="46"/>
      <c r="C205" s="42"/>
      <c r="D205" s="46"/>
      <c r="E205" s="42"/>
      <c r="F205" s="42" t="s">
        <v>65</v>
      </c>
      <c r="G205"/>
      <c r="H205"/>
      <c r="I205" s="71" t="s">
        <v>582</v>
      </c>
      <c r="J205" s="71" t="s">
        <v>582</v>
      </c>
      <c r="K205" s="71" t="s">
        <v>582</v>
      </c>
      <c r="L205" s="23"/>
    </row>
    <row r="206" spans="1:12" s="22" customFormat="1" ht="20.399999999999999" x14ac:dyDescent="0.3">
      <c r="A206" s="41"/>
      <c r="B206" s="46"/>
      <c r="C206" s="42" t="s">
        <v>443</v>
      </c>
      <c r="D206" s="46" t="s">
        <v>159</v>
      </c>
      <c r="E206" s="42" t="s">
        <v>858</v>
      </c>
      <c r="F206" s="42" t="s">
        <v>36</v>
      </c>
      <c r="G206"/>
      <c r="H206"/>
      <c r="I206" s="71" t="s">
        <v>582</v>
      </c>
      <c r="J206" s="71" t="s">
        <v>582</v>
      </c>
      <c r="K206" s="71" t="s">
        <v>582</v>
      </c>
      <c r="L206" s="23"/>
    </row>
    <row r="207" spans="1:12" s="22" customFormat="1" ht="20.399999999999999" x14ac:dyDescent="0.3">
      <c r="A207" s="41"/>
      <c r="B207" s="46"/>
      <c r="C207" s="42"/>
      <c r="D207" s="46"/>
      <c r="E207" s="42"/>
      <c r="F207" s="42" t="s">
        <v>65</v>
      </c>
      <c r="G207"/>
      <c r="H207"/>
      <c r="I207" s="71" t="s">
        <v>582</v>
      </c>
      <c r="J207" s="71" t="s">
        <v>582</v>
      </c>
      <c r="K207" s="71" t="s">
        <v>582</v>
      </c>
      <c r="L207" s="23"/>
    </row>
    <row r="208" spans="1:12" s="22" customFormat="1" ht="23.4" x14ac:dyDescent="0.3">
      <c r="A208" s="41"/>
      <c r="B208" s="46"/>
      <c r="C208" s="42" t="s">
        <v>38</v>
      </c>
      <c r="D208" s="46" t="s">
        <v>159</v>
      </c>
      <c r="E208" s="42" t="s">
        <v>858</v>
      </c>
      <c r="F208" s="42" t="s">
        <v>36</v>
      </c>
      <c r="G208"/>
      <c r="H208"/>
      <c r="I208" s="24"/>
      <c r="J208" s="24"/>
      <c r="K208" s="24"/>
      <c r="L208" s="23"/>
    </row>
    <row r="209" spans="1:12" s="22" customFormat="1" ht="20.399999999999999" x14ac:dyDescent="0.3">
      <c r="A209" s="41"/>
      <c r="B209" s="46"/>
      <c r="C209" s="42"/>
      <c r="D209" s="46"/>
      <c r="E209" s="42"/>
      <c r="F209" s="42" t="s">
        <v>65</v>
      </c>
      <c r="G209"/>
      <c r="H209"/>
      <c r="I209" s="71" t="s">
        <v>582</v>
      </c>
      <c r="J209" s="71" t="s">
        <v>582</v>
      </c>
      <c r="K209" s="71" t="s">
        <v>582</v>
      </c>
      <c r="L209" s="23"/>
    </row>
    <row r="210" spans="1:12" s="22" customFormat="1" ht="20.399999999999999" x14ac:dyDescent="0.3">
      <c r="A210" s="41"/>
      <c r="B210" s="46"/>
      <c r="C210" s="42" t="s">
        <v>417</v>
      </c>
      <c r="D210" s="46" t="s">
        <v>159</v>
      </c>
      <c r="E210" s="42" t="s">
        <v>858</v>
      </c>
      <c r="F210" s="42" t="s">
        <v>65</v>
      </c>
      <c r="G210"/>
      <c r="H210"/>
      <c r="I210" s="71" t="s">
        <v>582</v>
      </c>
      <c r="J210" s="71" t="s">
        <v>582</v>
      </c>
      <c r="K210" s="71" t="s">
        <v>582</v>
      </c>
      <c r="L210" s="23"/>
    </row>
    <row r="211" spans="1:12" s="22" customFormat="1" ht="20.399999999999999" x14ac:dyDescent="0.3">
      <c r="A211" s="41"/>
      <c r="B211" s="46"/>
      <c r="C211" s="42" t="s">
        <v>426</v>
      </c>
      <c r="D211" s="46" t="s">
        <v>159</v>
      </c>
      <c r="E211" s="42" t="s">
        <v>858</v>
      </c>
      <c r="F211" s="42" t="s">
        <v>53</v>
      </c>
      <c r="G211"/>
      <c r="H211"/>
      <c r="I211" s="71" t="s">
        <v>582</v>
      </c>
      <c r="J211" s="71" t="s">
        <v>582</v>
      </c>
      <c r="K211" s="71" t="s">
        <v>582</v>
      </c>
      <c r="L211" s="23"/>
    </row>
    <row r="212" spans="1:12" s="22" customFormat="1" ht="20.399999999999999" x14ac:dyDescent="0.3">
      <c r="A212" s="41"/>
      <c r="B212" s="46"/>
      <c r="C212" s="42"/>
      <c r="D212" s="46"/>
      <c r="E212" s="42"/>
      <c r="F212" s="42" t="s">
        <v>83</v>
      </c>
      <c r="G212"/>
      <c r="H212"/>
      <c r="I212" s="71" t="s">
        <v>582</v>
      </c>
      <c r="J212" s="71" t="s">
        <v>582</v>
      </c>
      <c r="K212" s="71" t="s">
        <v>582</v>
      </c>
      <c r="L212" s="23"/>
    </row>
    <row r="213" spans="1:12" s="22" customFormat="1" ht="20.399999999999999" x14ac:dyDescent="0.3">
      <c r="A213" s="41"/>
      <c r="B213" s="46"/>
      <c r="C213" s="42"/>
      <c r="D213" s="46"/>
      <c r="E213" s="42"/>
      <c r="F213" s="42" t="s">
        <v>65</v>
      </c>
      <c r="G213"/>
      <c r="H213"/>
      <c r="I213" s="71" t="s">
        <v>582</v>
      </c>
      <c r="J213" s="71" t="s">
        <v>582</v>
      </c>
      <c r="K213" s="71" t="s">
        <v>582</v>
      </c>
      <c r="L213" s="23"/>
    </row>
    <row r="214" spans="1:12" s="22" customFormat="1" ht="20.399999999999999" x14ac:dyDescent="0.3">
      <c r="A214" s="41"/>
      <c r="B214" s="46"/>
      <c r="C214" s="42" t="s">
        <v>427</v>
      </c>
      <c r="D214" s="46" t="s">
        <v>159</v>
      </c>
      <c r="E214" s="42" t="s">
        <v>858</v>
      </c>
      <c r="F214" s="42" t="s">
        <v>53</v>
      </c>
      <c r="G214"/>
      <c r="H214"/>
      <c r="I214" s="71" t="s">
        <v>582</v>
      </c>
      <c r="J214" s="71" t="s">
        <v>582</v>
      </c>
      <c r="K214" s="71" t="s">
        <v>582</v>
      </c>
      <c r="L214" s="23"/>
    </row>
    <row r="215" spans="1:12" s="22" customFormat="1" ht="20.399999999999999" x14ac:dyDescent="0.3">
      <c r="A215" s="41"/>
      <c r="B215" s="46"/>
      <c r="C215" s="42"/>
      <c r="D215" s="46"/>
      <c r="E215" s="42"/>
      <c r="F215" s="42" t="s">
        <v>36</v>
      </c>
      <c r="G215"/>
      <c r="H215"/>
      <c r="I215" s="71" t="s">
        <v>582</v>
      </c>
      <c r="J215" s="71" t="s">
        <v>582</v>
      </c>
      <c r="K215" s="71" t="s">
        <v>582</v>
      </c>
      <c r="L215" s="23"/>
    </row>
    <row r="216" spans="1:12" s="22" customFormat="1" ht="20.399999999999999" x14ac:dyDescent="0.3">
      <c r="A216" s="41"/>
      <c r="B216" s="46"/>
      <c r="C216" s="42"/>
      <c r="D216" s="46"/>
      <c r="E216" s="42"/>
      <c r="F216" s="42" t="s">
        <v>65</v>
      </c>
      <c r="G216"/>
      <c r="H216"/>
      <c r="I216" s="71" t="s">
        <v>582</v>
      </c>
      <c r="J216" s="71" t="s">
        <v>582</v>
      </c>
      <c r="K216" s="71" t="s">
        <v>582</v>
      </c>
      <c r="L216" s="23"/>
    </row>
    <row r="217" spans="1:12" s="22" customFormat="1" ht="20.399999999999999" x14ac:dyDescent="0.3">
      <c r="A217" s="41"/>
      <c r="B217" s="46"/>
      <c r="C217" s="42" t="s">
        <v>473</v>
      </c>
      <c r="D217" s="46" t="s">
        <v>187</v>
      </c>
      <c r="E217" s="42" t="s">
        <v>858</v>
      </c>
      <c r="F217" s="42" t="s">
        <v>65</v>
      </c>
      <c r="G217"/>
      <c r="H217"/>
      <c r="I217" s="71" t="s">
        <v>582</v>
      </c>
      <c r="J217" s="71" t="s">
        <v>582</v>
      </c>
      <c r="K217" s="71" t="s">
        <v>582</v>
      </c>
      <c r="L217" s="23"/>
    </row>
    <row r="218" spans="1:12" s="22" customFormat="1" ht="20.399999999999999" x14ac:dyDescent="0.3">
      <c r="A218" s="41"/>
      <c r="B218" s="46"/>
      <c r="C218" s="42" t="s">
        <v>186</v>
      </c>
      <c r="D218" s="46" t="s">
        <v>187</v>
      </c>
      <c r="E218" s="42" t="s">
        <v>858</v>
      </c>
      <c r="F218" s="42" t="s">
        <v>53</v>
      </c>
      <c r="G218"/>
      <c r="H218"/>
      <c r="I218" s="71" t="s">
        <v>582</v>
      </c>
      <c r="J218" s="71" t="s">
        <v>582</v>
      </c>
      <c r="K218" s="71" t="s">
        <v>582</v>
      </c>
      <c r="L218" s="23"/>
    </row>
    <row r="219" spans="1:12" s="22" customFormat="1" ht="20.399999999999999" x14ac:dyDescent="0.3">
      <c r="A219" s="41"/>
      <c r="B219" s="46"/>
      <c r="C219" s="42"/>
      <c r="D219" s="46"/>
      <c r="E219" s="42"/>
      <c r="F219" s="42" t="s">
        <v>36</v>
      </c>
      <c r="G219"/>
      <c r="H219"/>
      <c r="I219" s="71" t="s">
        <v>582</v>
      </c>
      <c r="J219" s="71" t="s">
        <v>582</v>
      </c>
      <c r="K219" s="71" t="s">
        <v>582</v>
      </c>
      <c r="L219" s="23"/>
    </row>
    <row r="220" spans="1:12" s="22" customFormat="1" ht="20.399999999999999" x14ac:dyDescent="0.3">
      <c r="A220" s="41"/>
      <c r="B220" s="46"/>
      <c r="C220" s="42"/>
      <c r="D220" s="46"/>
      <c r="E220" s="42"/>
      <c r="F220" s="42" t="s">
        <v>83</v>
      </c>
      <c r="G220"/>
      <c r="H220"/>
      <c r="I220" s="71" t="s">
        <v>582</v>
      </c>
      <c r="J220" s="71" t="s">
        <v>582</v>
      </c>
      <c r="K220" s="71" t="s">
        <v>582</v>
      </c>
      <c r="L220" s="23"/>
    </row>
    <row r="221" spans="1:12" s="22" customFormat="1" ht="20.399999999999999" x14ac:dyDescent="0.3">
      <c r="A221" s="41"/>
      <c r="B221" s="46"/>
      <c r="C221" s="42"/>
      <c r="D221" s="46"/>
      <c r="E221" s="42"/>
      <c r="F221" s="42" t="s">
        <v>65</v>
      </c>
      <c r="G221"/>
      <c r="H221"/>
      <c r="I221" s="71" t="s">
        <v>582</v>
      </c>
      <c r="J221" s="71" t="s">
        <v>582</v>
      </c>
      <c r="K221" s="71" t="s">
        <v>582</v>
      </c>
      <c r="L221" s="23"/>
    </row>
    <row r="222" spans="1:12" s="22" customFormat="1" ht="20.399999999999999" x14ac:dyDescent="0.3">
      <c r="A222" s="41"/>
      <c r="B222" s="46"/>
      <c r="C222" s="42" t="s">
        <v>98</v>
      </c>
      <c r="D222" s="46" t="s">
        <v>187</v>
      </c>
      <c r="E222" s="42" t="s">
        <v>858</v>
      </c>
      <c r="F222" s="42" t="s">
        <v>53</v>
      </c>
      <c r="G222"/>
      <c r="H222"/>
      <c r="I222" s="71" t="s">
        <v>582</v>
      </c>
      <c r="J222" s="71" t="s">
        <v>582</v>
      </c>
      <c r="K222" s="71" t="s">
        <v>582</v>
      </c>
      <c r="L222" s="23"/>
    </row>
    <row r="223" spans="1:12" s="22" customFormat="1" ht="20.399999999999999" x14ac:dyDescent="0.3">
      <c r="A223" s="41"/>
      <c r="B223" s="46"/>
      <c r="C223" s="42"/>
      <c r="D223" s="46"/>
      <c r="E223" s="42"/>
      <c r="F223" s="42" t="s">
        <v>36</v>
      </c>
      <c r="G223"/>
      <c r="H223"/>
      <c r="I223" s="71" t="s">
        <v>582</v>
      </c>
      <c r="J223" s="71" t="s">
        <v>582</v>
      </c>
      <c r="K223" s="71" t="s">
        <v>582</v>
      </c>
      <c r="L223" s="23"/>
    </row>
    <row r="224" spans="1:12" s="22" customFormat="1" ht="20.399999999999999" x14ac:dyDescent="0.3">
      <c r="A224" s="41"/>
      <c r="B224" s="46"/>
      <c r="C224" s="42"/>
      <c r="D224" s="46"/>
      <c r="E224" s="42"/>
      <c r="F224" s="42" t="s">
        <v>83</v>
      </c>
      <c r="G224"/>
      <c r="H224"/>
      <c r="I224" s="71" t="s">
        <v>582</v>
      </c>
      <c r="J224" s="71" t="s">
        <v>582</v>
      </c>
      <c r="K224" s="71" t="s">
        <v>582</v>
      </c>
      <c r="L224" s="23"/>
    </row>
    <row r="225" spans="1:12" s="22" customFormat="1" ht="23.4" x14ac:dyDescent="0.3">
      <c r="A225" s="41"/>
      <c r="B225" s="46"/>
      <c r="C225" s="42"/>
      <c r="D225" s="46"/>
      <c r="E225" s="42"/>
      <c r="F225" s="42" t="s">
        <v>65</v>
      </c>
      <c r="G225"/>
      <c r="H225"/>
      <c r="I225" s="24"/>
      <c r="J225" s="24"/>
      <c r="K225" s="24"/>
      <c r="L225" s="23"/>
    </row>
    <row r="226" spans="1:12" s="22" customFormat="1" ht="20.399999999999999" x14ac:dyDescent="0.3">
      <c r="A226" s="41"/>
      <c r="B226" s="46"/>
      <c r="C226" s="42" t="s">
        <v>375</v>
      </c>
      <c r="D226" s="46" t="s">
        <v>187</v>
      </c>
      <c r="E226" s="42" t="s">
        <v>858</v>
      </c>
      <c r="F226" s="42" t="s">
        <v>65</v>
      </c>
      <c r="G226"/>
      <c r="H226"/>
      <c r="I226" s="71" t="s">
        <v>582</v>
      </c>
      <c r="J226" s="71" t="s">
        <v>582</v>
      </c>
      <c r="K226" s="71" t="s">
        <v>582</v>
      </c>
      <c r="L226" s="23"/>
    </row>
    <row r="227" spans="1:12" s="22" customFormat="1" ht="20.399999999999999" x14ac:dyDescent="0.3">
      <c r="A227" s="41"/>
      <c r="B227" s="46"/>
      <c r="C227" s="42" t="s">
        <v>418</v>
      </c>
      <c r="D227" s="46" t="s">
        <v>187</v>
      </c>
      <c r="E227" s="42" t="s">
        <v>858</v>
      </c>
      <c r="F227" s="42" t="s">
        <v>53</v>
      </c>
      <c r="G227"/>
      <c r="H227"/>
      <c r="I227" s="71" t="s">
        <v>582</v>
      </c>
      <c r="J227" s="71" t="s">
        <v>582</v>
      </c>
      <c r="K227" s="71" t="s">
        <v>582</v>
      </c>
      <c r="L227" s="23"/>
    </row>
    <row r="228" spans="1:12" s="22" customFormat="1" ht="20.399999999999999" x14ac:dyDescent="0.3">
      <c r="A228" s="41"/>
      <c r="B228" s="46"/>
      <c r="C228" s="42"/>
      <c r="D228" s="46"/>
      <c r="E228" s="42"/>
      <c r="F228" s="42" t="s">
        <v>36</v>
      </c>
      <c r="G228"/>
      <c r="H228"/>
      <c r="I228" s="71" t="s">
        <v>582</v>
      </c>
      <c r="J228" s="71" t="s">
        <v>582</v>
      </c>
      <c r="K228" s="71" t="s">
        <v>582</v>
      </c>
      <c r="L228" s="23"/>
    </row>
    <row r="229" spans="1:12" s="22" customFormat="1" ht="20.399999999999999" x14ac:dyDescent="0.3">
      <c r="A229" s="41"/>
      <c r="B229" s="46"/>
      <c r="C229" s="42"/>
      <c r="D229" s="46"/>
      <c r="E229" s="42"/>
      <c r="F229" s="42" t="s">
        <v>83</v>
      </c>
      <c r="G229"/>
      <c r="H229"/>
      <c r="I229" s="71" t="s">
        <v>582</v>
      </c>
      <c r="J229" s="71" t="s">
        <v>582</v>
      </c>
      <c r="K229" s="71" t="s">
        <v>582</v>
      </c>
      <c r="L229" s="23"/>
    </row>
    <row r="230" spans="1:12" s="22" customFormat="1" ht="20.399999999999999" x14ac:dyDescent="0.3">
      <c r="A230" s="41"/>
      <c r="B230" s="46"/>
      <c r="C230" s="42"/>
      <c r="D230" s="46"/>
      <c r="E230" s="42"/>
      <c r="F230" s="42" t="s">
        <v>65</v>
      </c>
      <c r="G230"/>
      <c r="H230"/>
      <c r="I230" s="71" t="s">
        <v>582</v>
      </c>
      <c r="J230" s="71" t="s">
        <v>582</v>
      </c>
      <c r="K230" s="71" t="s">
        <v>582</v>
      </c>
      <c r="L230" s="23"/>
    </row>
    <row r="231" spans="1:12" s="22" customFormat="1" ht="20.399999999999999" x14ac:dyDescent="0.3">
      <c r="A231" s="41"/>
      <c r="B231" s="46"/>
      <c r="C231" s="42" t="s">
        <v>432</v>
      </c>
      <c r="D231" s="46" t="s">
        <v>187</v>
      </c>
      <c r="E231" s="42" t="s">
        <v>858</v>
      </c>
      <c r="F231" s="42" t="s">
        <v>53</v>
      </c>
      <c r="G231"/>
      <c r="H231"/>
      <c r="I231" s="71" t="s">
        <v>582</v>
      </c>
      <c r="J231" s="71" t="s">
        <v>582</v>
      </c>
      <c r="K231" s="71" t="s">
        <v>582</v>
      </c>
      <c r="L231" s="23"/>
    </row>
    <row r="232" spans="1:12" s="22" customFormat="1" ht="20.399999999999999" x14ac:dyDescent="0.3">
      <c r="A232" s="41"/>
      <c r="B232" s="46"/>
      <c r="C232" s="42"/>
      <c r="D232" s="46"/>
      <c r="E232" s="42"/>
      <c r="F232" s="42" t="s">
        <v>83</v>
      </c>
      <c r="G232"/>
      <c r="H232"/>
      <c r="I232" s="71" t="s">
        <v>582</v>
      </c>
      <c r="J232" s="71" t="s">
        <v>582</v>
      </c>
      <c r="K232" s="71" t="s">
        <v>582</v>
      </c>
      <c r="L232" s="23"/>
    </row>
    <row r="233" spans="1:12" s="22" customFormat="1" ht="20.399999999999999" x14ac:dyDescent="0.3">
      <c r="A233" s="41"/>
      <c r="B233" s="46"/>
      <c r="C233" s="42"/>
      <c r="D233" s="46"/>
      <c r="E233" s="42"/>
      <c r="F233" s="42" t="s">
        <v>65</v>
      </c>
      <c r="G233"/>
      <c r="H233"/>
      <c r="I233" s="71" t="s">
        <v>582</v>
      </c>
      <c r="J233" s="71" t="s">
        <v>582</v>
      </c>
      <c r="K233" s="71" t="s">
        <v>582</v>
      </c>
      <c r="L233" s="23"/>
    </row>
    <row r="234" spans="1:12" s="22" customFormat="1" ht="20.399999999999999" x14ac:dyDescent="0.3">
      <c r="A234" s="41"/>
      <c r="B234" s="46"/>
      <c r="C234" s="42" t="s">
        <v>439</v>
      </c>
      <c r="D234" s="46" t="s">
        <v>187</v>
      </c>
      <c r="E234" s="42" t="s">
        <v>858</v>
      </c>
      <c r="F234" s="42" t="s">
        <v>53</v>
      </c>
      <c r="G234"/>
      <c r="H234"/>
      <c r="I234" s="71" t="s">
        <v>582</v>
      </c>
      <c r="J234" s="71" t="s">
        <v>582</v>
      </c>
      <c r="K234" s="71" t="s">
        <v>582</v>
      </c>
      <c r="L234" s="23"/>
    </row>
    <row r="235" spans="1:12" s="22" customFormat="1" ht="20.399999999999999" x14ac:dyDescent="0.3">
      <c r="A235" s="41"/>
      <c r="B235" s="46"/>
      <c r="C235" s="42"/>
      <c r="D235" s="46"/>
      <c r="E235" s="42"/>
      <c r="F235" s="42" t="s">
        <v>83</v>
      </c>
      <c r="G235"/>
      <c r="H235"/>
      <c r="I235" s="71" t="s">
        <v>582</v>
      </c>
      <c r="J235" s="71" t="s">
        <v>582</v>
      </c>
      <c r="K235" s="71" t="s">
        <v>582</v>
      </c>
      <c r="L235" s="23"/>
    </row>
    <row r="236" spans="1:12" s="22" customFormat="1" ht="20.399999999999999" x14ac:dyDescent="0.3">
      <c r="A236" s="41"/>
      <c r="B236" s="46"/>
      <c r="C236" s="42"/>
      <c r="D236" s="46"/>
      <c r="E236" s="42"/>
      <c r="F236" s="42" t="s">
        <v>65</v>
      </c>
      <c r="G236"/>
      <c r="H236"/>
      <c r="I236" s="71" t="s">
        <v>582</v>
      </c>
      <c r="J236" s="71" t="s">
        <v>582</v>
      </c>
      <c r="K236" s="71" t="s">
        <v>582</v>
      </c>
      <c r="L236" s="23"/>
    </row>
    <row r="237" spans="1:12" s="22" customFormat="1" ht="20.399999999999999" x14ac:dyDescent="0.3">
      <c r="A237" s="41"/>
      <c r="B237" s="46"/>
      <c r="C237" s="42" t="s">
        <v>445</v>
      </c>
      <c r="D237" s="46" t="s">
        <v>187</v>
      </c>
      <c r="E237" s="42" t="s">
        <v>858</v>
      </c>
      <c r="F237" s="42" t="s">
        <v>53</v>
      </c>
      <c r="G237"/>
      <c r="H237"/>
      <c r="I237" s="71" t="s">
        <v>582</v>
      </c>
      <c r="J237" s="71" t="s">
        <v>582</v>
      </c>
      <c r="K237" s="71" t="s">
        <v>582</v>
      </c>
      <c r="L237" s="23"/>
    </row>
    <row r="238" spans="1:12" s="22" customFormat="1" ht="20.399999999999999" x14ac:dyDescent="0.3">
      <c r="A238" s="41"/>
      <c r="B238" s="46"/>
      <c r="C238" s="42"/>
      <c r="D238" s="46"/>
      <c r="E238" s="42"/>
      <c r="F238" s="42" t="s">
        <v>83</v>
      </c>
      <c r="G238"/>
      <c r="H238"/>
      <c r="I238" s="71" t="s">
        <v>582</v>
      </c>
      <c r="J238" s="71" t="s">
        <v>582</v>
      </c>
      <c r="K238" s="71" t="s">
        <v>582</v>
      </c>
      <c r="L238" s="23"/>
    </row>
    <row r="239" spans="1:12" s="22" customFormat="1" ht="20.399999999999999" x14ac:dyDescent="0.3">
      <c r="A239" s="41"/>
      <c r="B239" s="46"/>
      <c r="C239" s="42" t="s">
        <v>446</v>
      </c>
      <c r="D239" s="46" t="s">
        <v>187</v>
      </c>
      <c r="E239" s="42" t="s">
        <v>858</v>
      </c>
      <c r="F239" s="42" t="s">
        <v>53</v>
      </c>
      <c r="G239"/>
      <c r="H239"/>
      <c r="I239" s="71" t="s">
        <v>582</v>
      </c>
      <c r="J239" s="71" t="s">
        <v>582</v>
      </c>
      <c r="K239" s="71" t="s">
        <v>582</v>
      </c>
      <c r="L239" s="23"/>
    </row>
    <row r="240" spans="1:12" s="22" customFormat="1" ht="20.399999999999999" x14ac:dyDescent="0.3">
      <c r="A240" s="41"/>
      <c r="B240" s="46"/>
      <c r="C240" s="42"/>
      <c r="D240" s="46"/>
      <c r="E240" s="42"/>
      <c r="F240" s="42" t="s">
        <v>36</v>
      </c>
      <c r="G240"/>
      <c r="H240"/>
      <c r="I240" s="71" t="s">
        <v>582</v>
      </c>
      <c r="J240" s="71" t="s">
        <v>582</v>
      </c>
      <c r="K240" s="71" t="s">
        <v>582</v>
      </c>
      <c r="L240" s="23"/>
    </row>
    <row r="241" spans="1:12" s="22" customFormat="1" ht="23.4" x14ac:dyDescent="0.3">
      <c r="A241" s="41"/>
      <c r="B241" s="46"/>
      <c r="C241" s="42"/>
      <c r="D241" s="46"/>
      <c r="E241" s="42"/>
      <c r="F241" s="42" t="s">
        <v>83</v>
      </c>
      <c r="G241"/>
      <c r="H241"/>
      <c r="I241" s="24"/>
      <c r="J241" s="24"/>
      <c r="K241" s="24"/>
      <c r="L241" s="23"/>
    </row>
    <row r="242" spans="1:12" s="22" customFormat="1" ht="20.399999999999999" x14ac:dyDescent="0.3">
      <c r="A242" s="41"/>
      <c r="B242" s="46"/>
      <c r="C242" s="42"/>
      <c r="D242" s="46"/>
      <c r="E242" s="42"/>
      <c r="F242" s="42" t="s">
        <v>65</v>
      </c>
      <c r="G242"/>
      <c r="H242"/>
      <c r="I242" s="71" t="s">
        <v>582</v>
      </c>
      <c r="J242" s="71" t="s">
        <v>582</v>
      </c>
      <c r="K242" s="71" t="s">
        <v>582</v>
      </c>
      <c r="L242" s="23"/>
    </row>
    <row r="243" spans="1:12" s="22" customFormat="1" ht="20.399999999999999" x14ac:dyDescent="0.3">
      <c r="A243" s="41"/>
      <c r="B243" s="46" t="s">
        <v>100</v>
      </c>
      <c r="C243" s="42" t="s">
        <v>203</v>
      </c>
      <c r="D243" s="46" t="s">
        <v>159</v>
      </c>
      <c r="E243" s="42" t="s">
        <v>858</v>
      </c>
      <c r="F243" s="42" t="s">
        <v>65</v>
      </c>
      <c r="G243"/>
      <c r="H243"/>
      <c r="I243" s="71" t="s">
        <v>582</v>
      </c>
      <c r="J243" s="71" t="s">
        <v>582</v>
      </c>
      <c r="K243" s="71" t="s">
        <v>582</v>
      </c>
      <c r="L243" s="23"/>
    </row>
    <row r="244" spans="1:12" s="22" customFormat="1" ht="20.399999999999999" x14ac:dyDescent="0.3">
      <c r="A244" s="41"/>
      <c r="B244" s="46"/>
      <c r="C244" s="42" t="s">
        <v>428</v>
      </c>
      <c r="D244" s="46" t="s">
        <v>159</v>
      </c>
      <c r="E244" s="42" t="s">
        <v>858</v>
      </c>
      <c r="F244" s="42" t="s">
        <v>65</v>
      </c>
      <c r="G244"/>
      <c r="H244"/>
      <c r="I244" s="71" t="s">
        <v>582</v>
      </c>
      <c r="J244" s="71" t="s">
        <v>582</v>
      </c>
      <c r="K244" s="71" t="s">
        <v>582</v>
      </c>
      <c r="L244" s="23"/>
    </row>
    <row r="245" spans="1:12" s="22" customFormat="1" ht="20.399999999999999" x14ac:dyDescent="0.3">
      <c r="A245" s="41"/>
      <c r="B245" s="46"/>
      <c r="C245" s="42" t="s">
        <v>429</v>
      </c>
      <c r="D245" s="46" t="s">
        <v>159</v>
      </c>
      <c r="E245" s="42" t="s">
        <v>858</v>
      </c>
      <c r="F245" s="42" t="s">
        <v>83</v>
      </c>
      <c r="G245"/>
      <c r="H245"/>
      <c r="I245" s="71" t="s">
        <v>582</v>
      </c>
      <c r="J245" s="71" t="s">
        <v>582</v>
      </c>
      <c r="K245" s="71" t="s">
        <v>582</v>
      </c>
      <c r="L245" s="23"/>
    </row>
    <row r="246" spans="1:12" s="22" customFormat="1" ht="20.399999999999999" x14ac:dyDescent="0.3">
      <c r="A246" s="41"/>
      <c r="B246" s="46"/>
      <c r="C246" s="42"/>
      <c r="D246" s="46"/>
      <c r="E246" s="42"/>
      <c r="F246" s="42" t="s">
        <v>65</v>
      </c>
      <c r="G246"/>
      <c r="H246"/>
      <c r="I246" s="71" t="s">
        <v>582</v>
      </c>
      <c r="J246" s="71" t="s">
        <v>582</v>
      </c>
      <c r="K246" s="71" t="s">
        <v>582</v>
      </c>
      <c r="L246" s="23"/>
    </row>
    <row r="247" spans="1:12" s="22" customFormat="1" ht="20.399999999999999" x14ac:dyDescent="0.3">
      <c r="A247" s="41"/>
      <c r="B247" s="46"/>
      <c r="C247" s="42" t="s">
        <v>430</v>
      </c>
      <c r="D247" s="46" t="s">
        <v>159</v>
      </c>
      <c r="E247" s="42" t="s">
        <v>858</v>
      </c>
      <c r="F247" s="42" t="s">
        <v>83</v>
      </c>
      <c r="G247"/>
      <c r="H247"/>
      <c r="I247" s="71" t="s">
        <v>582</v>
      </c>
      <c r="J247" s="71" t="s">
        <v>582</v>
      </c>
      <c r="K247" s="71" t="s">
        <v>582</v>
      </c>
      <c r="L247" s="23"/>
    </row>
    <row r="248" spans="1:12" s="22" customFormat="1" ht="20.399999999999999" x14ac:dyDescent="0.3">
      <c r="A248" s="41"/>
      <c r="B248" s="46"/>
      <c r="C248" s="42"/>
      <c r="D248" s="46"/>
      <c r="E248" s="42"/>
      <c r="F248" s="42" t="s">
        <v>65</v>
      </c>
      <c r="G248"/>
      <c r="H248"/>
      <c r="I248" s="71" t="s">
        <v>582</v>
      </c>
      <c r="J248" s="71" t="s">
        <v>582</v>
      </c>
      <c r="K248" s="71" t="s">
        <v>582</v>
      </c>
      <c r="L248" s="23"/>
    </row>
    <row r="249" spans="1:12" s="22" customFormat="1" ht="20.399999999999999" x14ac:dyDescent="0.3">
      <c r="A249" s="41"/>
      <c r="B249" s="46"/>
      <c r="C249" s="42" t="s">
        <v>433</v>
      </c>
      <c r="D249" s="46" t="s">
        <v>159</v>
      </c>
      <c r="E249" s="42" t="s">
        <v>858</v>
      </c>
      <c r="F249" s="42" t="s">
        <v>53</v>
      </c>
      <c r="G249"/>
      <c r="H249"/>
      <c r="I249" s="71" t="s">
        <v>582</v>
      </c>
      <c r="J249" s="71" t="s">
        <v>582</v>
      </c>
      <c r="K249" s="71" t="s">
        <v>582</v>
      </c>
      <c r="L249" s="23"/>
    </row>
    <row r="250" spans="1:12" s="22" customFormat="1" ht="20.399999999999999" x14ac:dyDescent="0.3">
      <c r="A250" s="41"/>
      <c r="B250" s="46"/>
      <c r="C250" s="42"/>
      <c r="D250" s="46"/>
      <c r="E250" s="42"/>
      <c r="F250" s="42" t="s">
        <v>83</v>
      </c>
      <c r="G250"/>
      <c r="H250"/>
      <c r="I250" s="71" t="s">
        <v>582</v>
      </c>
      <c r="J250" s="71" t="s">
        <v>582</v>
      </c>
      <c r="K250" s="71" t="s">
        <v>582</v>
      </c>
      <c r="L250" s="23"/>
    </row>
    <row r="251" spans="1:12" s="22" customFormat="1" ht="20.399999999999999" x14ac:dyDescent="0.3">
      <c r="A251" s="41"/>
      <c r="B251" s="46"/>
      <c r="C251" s="42"/>
      <c r="D251" s="46"/>
      <c r="E251" s="42"/>
      <c r="F251" s="42" t="s">
        <v>65</v>
      </c>
      <c r="G251"/>
      <c r="H251"/>
      <c r="I251" s="71" t="s">
        <v>582</v>
      </c>
      <c r="J251" s="71" t="s">
        <v>582</v>
      </c>
      <c r="K251" s="71" t="s">
        <v>582</v>
      </c>
      <c r="L251" s="23"/>
    </row>
    <row r="252" spans="1:12" s="22" customFormat="1" ht="20.399999999999999" x14ac:dyDescent="0.3">
      <c r="A252" s="41"/>
      <c r="B252" s="46"/>
      <c r="C252" s="42" t="s">
        <v>434</v>
      </c>
      <c r="D252" s="46" t="s">
        <v>159</v>
      </c>
      <c r="E252" s="42" t="s">
        <v>858</v>
      </c>
      <c r="F252" s="42" t="s">
        <v>53</v>
      </c>
      <c r="G252"/>
      <c r="H252"/>
      <c r="I252" s="71" t="s">
        <v>582</v>
      </c>
      <c r="J252" s="71" t="s">
        <v>582</v>
      </c>
      <c r="K252" s="71" t="s">
        <v>582</v>
      </c>
      <c r="L252" s="23"/>
    </row>
    <row r="253" spans="1:12" s="22" customFormat="1" ht="20.399999999999999" x14ac:dyDescent="0.3">
      <c r="A253" s="41"/>
      <c r="B253" s="46"/>
      <c r="C253" s="42"/>
      <c r="D253" s="46"/>
      <c r="E253" s="42"/>
      <c r="F253" s="42" t="s">
        <v>65</v>
      </c>
      <c r="G253"/>
      <c r="H253"/>
      <c r="I253" s="71" t="s">
        <v>582</v>
      </c>
      <c r="J253" s="71" t="s">
        <v>582</v>
      </c>
      <c r="K253" s="71" t="s">
        <v>582</v>
      </c>
      <c r="L253" s="23"/>
    </row>
    <row r="254" spans="1:12" s="22" customFormat="1" ht="20.399999999999999" x14ac:dyDescent="0.3">
      <c r="A254" s="41"/>
      <c r="B254" s="46"/>
      <c r="C254" s="42" t="s">
        <v>436</v>
      </c>
      <c r="D254" s="46" t="s">
        <v>159</v>
      </c>
      <c r="E254" s="42" t="s">
        <v>858</v>
      </c>
      <c r="F254" s="42" t="s">
        <v>53</v>
      </c>
      <c r="G254"/>
      <c r="H254"/>
      <c r="I254" s="71" t="s">
        <v>582</v>
      </c>
      <c r="J254" s="71" t="s">
        <v>582</v>
      </c>
      <c r="K254" s="71" t="s">
        <v>582</v>
      </c>
      <c r="L254" s="23"/>
    </row>
    <row r="255" spans="1:12" s="22" customFormat="1" ht="20.399999999999999" x14ac:dyDescent="0.3">
      <c r="A255" s="41"/>
      <c r="B255" s="46"/>
      <c r="C255" s="42"/>
      <c r="D255" s="46"/>
      <c r="E255" s="42"/>
      <c r="F255" s="42" t="s">
        <v>65</v>
      </c>
      <c r="G255"/>
      <c r="H255"/>
      <c r="I255" s="71" t="s">
        <v>582</v>
      </c>
      <c r="J255" s="71" t="s">
        <v>582</v>
      </c>
      <c r="K255" s="71" t="s">
        <v>582</v>
      </c>
      <c r="L255" s="23"/>
    </row>
    <row r="256" spans="1:12" s="22" customFormat="1" ht="20.399999999999999" x14ac:dyDescent="0.3">
      <c r="A256" s="41"/>
      <c r="B256" s="46"/>
      <c r="C256" s="42" t="s">
        <v>437</v>
      </c>
      <c r="D256" s="46" t="s">
        <v>159</v>
      </c>
      <c r="E256" s="42" t="s">
        <v>858</v>
      </c>
      <c r="F256" s="42" t="s">
        <v>53</v>
      </c>
      <c r="G256"/>
      <c r="H256"/>
      <c r="I256" s="71" t="s">
        <v>582</v>
      </c>
      <c r="J256" s="71" t="s">
        <v>582</v>
      </c>
      <c r="K256" s="71" t="s">
        <v>582</v>
      </c>
      <c r="L256" s="23"/>
    </row>
    <row r="257" spans="1:12" s="22" customFormat="1" ht="20.399999999999999" x14ac:dyDescent="0.3">
      <c r="A257" s="41"/>
      <c r="B257" s="46"/>
      <c r="C257" s="42" t="s">
        <v>438</v>
      </c>
      <c r="D257" s="46" t="s">
        <v>159</v>
      </c>
      <c r="E257" s="42" t="s">
        <v>858</v>
      </c>
      <c r="F257" s="42" t="s">
        <v>53</v>
      </c>
      <c r="G257"/>
      <c r="H257"/>
      <c r="I257" s="71" t="s">
        <v>582</v>
      </c>
      <c r="J257" s="71" t="s">
        <v>582</v>
      </c>
      <c r="K257" s="71" t="s">
        <v>582</v>
      </c>
      <c r="L257" s="23"/>
    </row>
    <row r="258" spans="1:12" s="22" customFormat="1" ht="20.399999999999999" x14ac:dyDescent="0.3">
      <c r="A258" s="41"/>
      <c r="B258" s="46"/>
      <c r="C258" s="42" t="s">
        <v>441</v>
      </c>
      <c r="D258" s="46" t="s">
        <v>159</v>
      </c>
      <c r="E258" s="42" t="s">
        <v>858</v>
      </c>
      <c r="F258" s="42" t="s">
        <v>53</v>
      </c>
      <c r="G258"/>
      <c r="H258"/>
      <c r="I258" s="71" t="s">
        <v>582</v>
      </c>
      <c r="J258" s="71" t="s">
        <v>582</v>
      </c>
      <c r="K258" s="71" t="s">
        <v>582</v>
      </c>
      <c r="L258" s="23"/>
    </row>
    <row r="259" spans="1:12" s="22" customFormat="1" ht="20.399999999999999" x14ac:dyDescent="0.3">
      <c r="A259" s="41"/>
      <c r="B259" s="46"/>
      <c r="C259" s="42" t="s">
        <v>442</v>
      </c>
      <c r="D259" s="46" t="s">
        <v>159</v>
      </c>
      <c r="E259" s="42" t="s">
        <v>858</v>
      </c>
      <c r="F259" s="42" t="s">
        <v>65</v>
      </c>
      <c r="G259"/>
      <c r="H259"/>
      <c r="I259" s="71" t="s">
        <v>582</v>
      </c>
      <c r="J259" s="71" t="s">
        <v>582</v>
      </c>
      <c r="K259" s="71" t="s">
        <v>582</v>
      </c>
      <c r="L259" s="23"/>
    </row>
    <row r="260" spans="1:12" s="22" customFormat="1" ht="20.399999999999999" x14ac:dyDescent="0.3">
      <c r="A260" s="41"/>
      <c r="B260" s="46"/>
      <c r="C260" s="42" t="s">
        <v>443</v>
      </c>
      <c r="D260" s="46" t="s">
        <v>159</v>
      </c>
      <c r="E260" s="42" t="s">
        <v>858</v>
      </c>
      <c r="F260" s="42" t="s">
        <v>83</v>
      </c>
      <c r="G260"/>
      <c r="H260"/>
      <c r="I260" s="71" t="s">
        <v>582</v>
      </c>
      <c r="J260" s="71" t="s">
        <v>582</v>
      </c>
      <c r="K260" s="71" t="s">
        <v>582</v>
      </c>
      <c r="L260" s="23"/>
    </row>
    <row r="261" spans="1:12" s="22" customFormat="1" ht="20.399999999999999" x14ac:dyDescent="0.3">
      <c r="A261" s="41"/>
      <c r="B261" s="46"/>
      <c r="C261" s="42" t="s">
        <v>38</v>
      </c>
      <c r="D261" s="46" t="s">
        <v>159</v>
      </c>
      <c r="E261" s="42" t="s">
        <v>858</v>
      </c>
      <c r="F261" s="42" t="s">
        <v>65</v>
      </c>
      <c r="G261"/>
      <c r="H261"/>
      <c r="I261" s="71" t="s">
        <v>582</v>
      </c>
      <c r="J261" s="71" t="s">
        <v>582</v>
      </c>
      <c r="K261" s="71" t="s">
        <v>582</v>
      </c>
      <c r="L261" s="23"/>
    </row>
    <row r="262" spans="1:12" s="22" customFormat="1" ht="23.4" x14ac:dyDescent="0.3">
      <c r="A262" s="41"/>
      <c r="B262" s="46"/>
      <c r="C262" s="42" t="s">
        <v>415</v>
      </c>
      <c r="D262" s="46" t="s">
        <v>159</v>
      </c>
      <c r="E262" s="42" t="s">
        <v>858</v>
      </c>
      <c r="F262" s="42" t="s">
        <v>65</v>
      </c>
      <c r="G262"/>
      <c r="H262"/>
      <c r="I262" s="24"/>
      <c r="J262" s="24"/>
      <c r="K262" s="24"/>
      <c r="L262" s="23"/>
    </row>
    <row r="263" spans="1:12" s="22" customFormat="1" ht="20.399999999999999" x14ac:dyDescent="0.3">
      <c r="A263" s="41"/>
      <c r="B263" s="46"/>
      <c r="C263" s="42" t="s">
        <v>417</v>
      </c>
      <c r="D263" s="46" t="s">
        <v>159</v>
      </c>
      <c r="E263" s="42" t="s">
        <v>858</v>
      </c>
      <c r="F263" s="42" t="s">
        <v>65</v>
      </c>
      <c r="G263"/>
      <c r="H263"/>
      <c r="I263" s="71" t="s">
        <v>582</v>
      </c>
      <c r="J263" s="71" t="s">
        <v>582</v>
      </c>
      <c r="K263" s="71" t="s">
        <v>582</v>
      </c>
      <c r="L263" s="23"/>
    </row>
    <row r="264" spans="1:12" s="22" customFormat="1" ht="20.399999999999999" x14ac:dyDescent="0.3">
      <c r="A264" s="41"/>
      <c r="B264" s="46"/>
      <c r="C264" s="42" t="s">
        <v>427</v>
      </c>
      <c r="D264" s="46" t="s">
        <v>159</v>
      </c>
      <c r="E264" s="42" t="s">
        <v>858</v>
      </c>
      <c r="F264" s="42" t="s">
        <v>53</v>
      </c>
      <c r="G264"/>
      <c r="H264"/>
      <c r="I264" s="71" t="s">
        <v>582</v>
      </c>
      <c r="J264" s="71" t="s">
        <v>582</v>
      </c>
      <c r="K264" s="71" t="s">
        <v>582</v>
      </c>
      <c r="L264" s="23"/>
    </row>
    <row r="265" spans="1:12" s="22" customFormat="1" ht="20.399999999999999" x14ac:dyDescent="0.3">
      <c r="A265" s="41"/>
      <c r="B265" s="46"/>
      <c r="C265" s="42"/>
      <c r="D265" s="46"/>
      <c r="E265" s="42"/>
      <c r="F265" s="42" t="s">
        <v>65</v>
      </c>
      <c r="G265"/>
      <c r="H265"/>
      <c r="I265" s="71" t="s">
        <v>582</v>
      </c>
      <c r="J265" s="71" t="s">
        <v>582</v>
      </c>
      <c r="K265" s="71" t="s">
        <v>582</v>
      </c>
      <c r="L265" s="23"/>
    </row>
    <row r="266" spans="1:12" s="22" customFormat="1" ht="20.399999999999999" x14ac:dyDescent="0.3">
      <c r="A266" s="41"/>
      <c r="B266" s="46"/>
      <c r="C266" s="42" t="s">
        <v>473</v>
      </c>
      <c r="D266" s="46" t="s">
        <v>187</v>
      </c>
      <c r="E266" s="42" t="s">
        <v>858</v>
      </c>
      <c r="F266" s="42" t="s">
        <v>83</v>
      </c>
      <c r="G266"/>
      <c r="H266"/>
      <c r="I266" s="71" t="s">
        <v>582</v>
      </c>
      <c r="J266" s="71" t="s">
        <v>582</v>
      </c>
      <c r="K266" s="71" t="s">
        <v>582</v>
      </c>
      <c r="L266" s="23"/>
    </row>
    <row r="267" spans="1:12" s="22" customFormat="1" ht="20.399999999999999" x14ac:dyDescent="0.3">
      <c r="A267" s="41"/>
      <c r="B267" s="46"/>
      <c r="C267" s="42"/>
      <c r="D267" s="46"/>
      <c r="E267" s="42"/>
      <c r="F267" s="42" t="s">
        <v>65</v>
      </c>
      <c r="G267"/>
      <c r="H267"/>
      <c r="I267" s="71" t="s">
        <v>582</v>
      </c>
      <c r="J267" s="71" t="s">
        <v>582</v>
      </c>
      <c r="K267" s="71" t="s">
        <v>582</v>
      </c>
      <c r="L267" s="23"/>
    </row>
    <row r="268" spans="1:12" s="22" customFormat="1" ht="20.399999999999999" x14ac:dyDescent="0.3">
      <c r="A268" s="41"/>
      <c r="B268" s="46"/>
      <c r="C268" s="42" t="s">
        <v>186</v>
      </c>
      <c r="D268" s="46" t="s">
        <v>187</v>
      </c>
      <c r="E268" s="42" t="s">
        <v>858</v>
      </c>
      <c r="F268" s="42" t="s">
        <v>53</v>
      </c>
      <c r="G268"/>
      <c r="H268"/>
      <c r="I268" s="71" t="s">
        <v>582</v>
      </c>
      <c r="J268" s="71" t="s">
        <v>582</v>
      </c>
      <c r="K268" s="71" t="s">
        <v>582</v>
      </c>
      <c r="L268" s="23"/>
    </row>
    <row r="269" spans="1:12" s="22" customFormat="1" ht="20.399999999999999" x14ac:dyDescent="0.3">
      <c r="A269" s="41"/>
      <c r="B269" s="46"/>
      <c r="C269" s="42"/>
      <c r="D269" s="46"/>
      <c r="E269" s="42"/>
      <c r="F269" s="42" t="s">
        <v>83</v>
      </c>
      <c r="G269"/>
      <c r="H269"/>
      <c r="I269" s="71" t="s">
        <v>582</v>
      </c>
      <c r="J269" s="71" t="s">
        <v>582</v>
      </c>
      <c r="K269" s="71" t="s">
        <v>582</v>
      </c>
      <c r="L269" s="23"/>
    </row>
    <row r="270" spans="1:12" s="22" customFormat="1" ht="20.399999999999999" x14ac:dyDescent="0.3">
      <c r="A270" s="41"/>
      <c r="B270" s="46"/>
      <c r="C270" s="42"/>
      <c r="D270" s="46"/>
      <c r="E270" s="42"/>
      <c r="F270" s="42" t="s">
        <v>65</v>
      </c>
      <c r="G270"/>
      <c r="H270"/>
      <c r="I270" s="71" t="s">
        <v>582</v>
      </c>
      <c r="J270" s="71" t="s">
        <v>582</v>
      </c>
      <c r="K270" s="71" t="s">
        <v>582</v>
      </c>
      <c r="L270" s="23"/>
    </row>
    <row r="271" spans="1:12" s="22" customFormat="1" ht="20.399999999999999" x14ac:dyDescent="0.3">
      <c r="A271" s="41"/>
      <c r="B271" s="46"/>
      <c r="C271" s="42" t="s">
        <v>98</v>
      </c>
      <c r="D271" s="46" t="s">
        <v>187</v>
      </c>
      <c r="E271" s="42" t="s">
        <v>858</v>
      </c>
      <c r="F271" s="42" t="s">
        <v>53</v>
      </c>
      <c r="G271"/>
      <c r="H271"/>
      <c r="I271" s="71" t="s">
        <v>582</v>
      </c>
      <c r="J271" s="71" t="s">
        <v>582</v>
      </c>
      <c r="K271" s="71" t="s">
        <v>582</v>
      </c>
      <c r="L271" s="23"/>
    </row>
    <row r="272" spans="1:12" s="22" customFormat="1" ht="23.4" x14ac:dyDescent="0.3">
      <c r="A272" s="41"/>
      <c r="B272" s="46"/>
      <c r="C272" s="42"/>
      <c r="D272" s="46"/>
      <c r="E272" s="42"/>
      <c r="F272" s="42" t="s">
        <v>83</v>
      </c>
      <c r="G272"/>
      <c r="H272"/>
      <c r="I272" s="24"/>
      <c r="J272" s="24"/>
      <c r="K272" s="24"/>
      <c r="L272" s="23"/>
    </row>
    <row r="273" spans="1:12" s="22" customFormat="1" ht="20.399999999999999" x14ac:dyDescent="0.3">
      <c r="A273" s="41"/>
      <c r="B273" s="46"/>
      <c r="C273" s="42"/>
      <c r="D273" s="46"/>
      <c r="E273" s="42"/>
      <c r="F273" s="42" t="s">
        <v>65</v>
      </c>
      <c r="G273"/>
      <c r="H273"/>
      <c r="I273" s="71" t="s">
        <v>582</v>
      </c>
      <c r="J273" s="71" t="s">
        <v>582</v>
      </c>
      <c r="K273" s="71" t="s">
        <v>582</v>
      </c>
      <c r="L273" s="23"/>
    </row>
    <row r="274" spans="1:12" s="22" customFormat="1" ht="20.399999999999999" x14ac:dyDescent="0.3">
      <c r="A274" s="41"/>
      <c r="B274" s="46"/>
      <c r="C274" s="42" t="s">
        <v>375</v>
      </c>
      <c r="D274" s="46" t="s">
        <v>187</v>
      </c>
      <c r="E274" s="42" t="s">
        <v>858</v>
      </c>
      <c r="F274" s="42" t="s">
        <v>83</v>
      </c>
      <c r="G274"/>
      <c r="H274"/>
      <c r="I274" s="71" t="s">
        <v>582</v>
      </c>
      <c r="J274" s="71" t="s">
        <v>582</v>
      </c>
      <c r="K274" s="71" t="s">
        <v>582</v>
      </c>
      <c r="L274" s="23"/>
    </row>
    <row r="275" spans="1:12" s="22" customFormat="1" ht="20.399999999999999" x14ac:dyDescent="0.3">
      <c r="A275" s="41"/>
      <c r="B275" s="46"/>
      <c r="C275" s="42" t="s">
        <v>418</v>
      </c>
      <c r="D275" s="46" t="s">
        <v>187</v>
      </c>
      <c r="E275" s="42" t="s">
        <v>858</v>
      </c>
      <c r="F275" s="42" t="s">
        <v>53</v>
      </c>
      <c r="G275"/>
      <c r="H275"/>
      <c r="I275" s="71" t="s">
        <v>582</v>
      </c>
      <c r="J275" s="71" t="s">
        <v>582</v>
      </c>
      <c r="K275" s="71" t="s">
        <v>582</v>
      </c>
      <c r="L275" s="23"/>
    </row>
    <row r="276" spans="1:12" s="22" customFormat="1" ht="20.399999999999999" x14ac:dyDescent="0.3">
      <c r="A276" s="41"/>
      <c r="B276" s="46"/>
      <c r="C276" s="42"/>
      <c r="D276" s="46"/>
      <c r="E276" s="42"/>
      <c r="F276" s="42" t="s">
        <v>83</v>
      </c>
      <c r="G276"/>
      <c r="H276"/>
      <c r="I276" s="71" t="s">
        <v>582</v>
      </c>
      <c r="J276" s="71" t="s">
        <v>582</v>
      </c>
      <c r="K276" s="71" t="s">
        <v>582</v>
      </c>
      <c r="L276" s="23"/>
    </row>
    <row r="277" spans="1:12" s="22" customFormat="1" ht="20.399999999999999" x14ac:dyDescent="0.3">
      <c r="A277" s="41"/>
      <c r="B277" s="46" t="s">
        <v>229</v>
      </c>
      <c r="C277" s="42" t="s">
        <v>428</v>
      </c>
      <c r="D277" s="46" t="s">
        <v>159</v>
      </c>
      <c r="E277" s="42" t="s">
        <v>858</v>
      </c>
      <c r="F277" s="42" t="s">
        <v>65</v>
      </c>
      <c r="G277"/>
      <c r="H277"/>
      <c r="I277" s="71" t="s">
        <v>582</v>
      </c>
      <c r="J277" s="71" t="s">
        <v>582</v>
      </c>
      <c r="K277" s="71" t="s">
        <v>582</v>
      </c>
      <c r="L277" s="23"/>
    </row>
    <row r="278" spans="1:12" s="22" customFormat="1" ht="20.399999999999999" x14ac:dyDescent="0.3">
      <c r="A278" s="41"/>
      <c r="B278" s="46"/>
      <c r="C278" s="42" t="s">
        <v>429</v>
      </c>
      <c r="D278" s="46" t="s">
        <v>159</v>
      </c>
      <c r="E278" s="42" t="s">
        <v>858</v>
      </c>
      <c r="F278" s="42" t="s">
        <v>53</v>
      </c>
      <c r="G278"/>
      <c r="H278"/>
      <c r="I278" s="71" t="s">
        <v>582</v>
      </c>
      <c r="J278" s="71" t="s">
        <v>582</v>
      </c>
      <c r="K278" s="71" t="s">
        <v>582</v>
      </c>
      <c r="L278" s="23"/>
    </row>
    <row r="279" spans="1:12" s="22" customFormat="1" ht="20.399999999999999" x14ac:dyDescent="0.3">
      <c r="A279" s="41"/>
      <c r="B279" s="46"/>
      <c r="C279" s="42"/>
      <c r="D279" s="46"/>
      <c r="E279" s="42"/>
      <c r="F279" s="42" t="s">
        <v>65</v>
      </c>
      <c r="G279"/>
      <c r="H279"/>
      <c r="I279" s="71" t="s">
        <v>582</v>
      </c>
      <c r="J279" s="71" t="s">
        <v>582</v>
      </c>
      <c r="K279" s="71" t="s">
        <v>582</v>
      </c>
      <c r="L279" s="23"/>
    </row>
    <row r="280" spans="1:12" s="22" customFormat="1" ht="20.399999999999999" x14ac:dyDescent="0.3">
      <c r="A280" s="41"/>
      <c r="B280" s="46"/>
      <c r="C280" s="42" t="s">
        <v>473</v>
      </c>
      <c r="D280" s="46" t="s">
        <v>187</v>
      </c>
      <c r="E280" s="42" t="s">
        <v>858</v>
      </c>
      <c r="F280" s="42" t="s">
        <v>65</v>
      </c>
      <c r="G280"/>
      <c r="H280"/>
      <c r="I280" s="71" t="s">
        <v>582</v>
      </c>
      <c r="J280" s="71" t="s">
        <v>582</v>
      </c>
      <c r="K280" s="71" t="s">
        <v>582</v>
      </c>
      <c r="L280" s="23"/>
    </row>
    <row r="281" spans="1:12" s="22" customFormat="1" ht="20.399999999999999" x14ac:dyDescent="0.3">
      <c r="A281" s="41"/>
      <c r="B281" s="46"/>
      <c r="C281" s="42" t="s">
        <v>186</v>
      </c>
      <c r="D281" s="46" t="s">
        <v>187</v>
      </c>
      <c r="E281" s="42" t="s">
        <v>858</v>
      </c>
      <c r="F281" s="42" t="s">
        <v>65</v>
      </c>
      <c r="G281"/>
      <c r="H281"/>
      <c r="I281" s="71" t="s">
        <v>582</v>
      </c>
      <c r="J281" s="71" t="s">
        <v>582</v>
      </c>
      <c r="K281" s="71" t="s">
        <v>582</v>
      </c>
      <c r="L281" s="23"/>
    </row>
    <row r="282" spans="1:12" s="22" customFormat="1" ht="20.399999999999999" x14ac:dyDescent="0.3">
      <c r="A282" s="41"/>
      <c r="B282" s="46"/>
      <c r="C282" s="42" t="s">
        <v>432</v>
      </c>
      <c r="D282" s="46" t="s">
        <v>187</v>
      </c>
      <c r="E282" s="42" t="s">
        <v>858</v>
      </c>
      <c r="F282" s="42" t="s">
        <v>65</v>
      </c>
      <c r="G282"/>
      <c r="H282"/>
      <c r="I282" s="71" t="s">
        <v>582</v>
      </c>
      <c r="J282" s="71" t="s">
        <v>582</v>
      </c>
      <c r="K282" s="71" t="s">
        <v>582</v>
      </c>
      <c r="L282" s="23"/>
    </row>
    <row r="283" spans="1:12" s="22" customFormat="1" ht="20.399999999999999" x14ac:dyDescent="0.3">
      <c r="A283" s="41"/>
      <c r="B283" s="46"/>
      <c r="C283" s="42" t="s">
        <v>445</v>
      </c>
      <c r="D283" s="46" t="s">
        <v>187</v>
      </c>
      <c r="E283" s="42" t="s">
        <v>858</v>
      </c>
      <c r="F283" s="42" t="s">
        <v>53</v>
      </c>
      <c r="G283"/>
      <c r="H283"/>
      <c r="I283" s="71" t="s">
        <v>582</v>
      </c>
      <c r="J283" s="71" t="s">
        <v>582</v>
      </c>
      <c r="K283" s="71" t="s">
        <v>582</v>
      </c>
      <c r="L283" s="23"/>
    </row>
    <row r="284" spans="1:12" s="22" customFormat="1" ht="20.399999999999999" x14ac:dyDescent="0.3">
      <c r="A284" s="41"/>
      <c r="B284" s="46"/>
      <c r="C284" s="42" t="s">
        <v>446</v>
      </c>
      <c r="D284" s="46" t="s">
        <v>187</v>
      </c>
      <c r="E284" s="42" t="s">
        <v>858</v>
      </c>
      <c r="F284" s="42" t="s">
        <v>53</v>
      </c>
      <c r="G284"/>
      <c r="H284"/>
      <c r="I284" s="71" t="s">
        <v>582</v>
      </c>
      <c r="J284" s="71" t="s">
        <v>582</v>
      </c>
      <c r="K284" s="71" t="s">
        <v>582</v>
      </c>
      <c r="L284" s="23"/>
    </row>
    <row r="285" spans="1:12" s="22" customFormat="1" ht="20.399999999999999" x14ac:dyDescent="0.3">
      <c r="A285" s="40" t="s">
        <v>875</v>
      </c>
      <c r="B285" s="40"/>
      <c r="C285" s="40"/>
      <c r="D285" s="40"/>
      <c r="E285" s="40"/>
      <c r="F285" s="40"/>
      <c r="G285"/>
      <c r="H285"/>
      <c r="I285" s="71" t="s">
        <v>582</v>
      </c>
      <c r="J285" s="71" t="s">
        <v>582</v>
      </c>
      <c r="K285" s="71" t="s">
        <v>582</v>
      </c>
      <c r="L285" s="23"/>
    </row>
    <row r="286" spans="1:12" s="22" customFormat="1" ht="20.399999999999999" x14ac:dyDescent="0.3">
      <c r="A286" s="41" t="s">
        <v>859</v>
      </c>
      <c r="B286" s="46" t="s">
        <v>190</v>
      </c>
      <c r="C286" s="42" t="s">
        <v>432</v>
      </c>
      <c r="D286" s="46" t="s">
        <v>187</v>
      </c>
      <c r="E286" s="42" t="s">
        <v>858</v>
      </c>
      <c r="F286" s="42" t="s">
        <v>53</v>
      </c>
      <c r="G286"/>
      <c r="H286"/>
      <c r="I286" s="71" t="s">
        <v>582</v>
      </c>
      <c r="J286" s="71" t="s">
        <v>582</v>
      </c>
      <c r="K286" s="71" t="s">
        <v>582</v>
      </c>
      <c r="L286" s="23"/>
    </row>
    <row r="287" spans="1:12" s="22" customFormat="1" ht="20.399999999999999" x14ac:dyDescent="0.3">
      <c r="A287" s="40" t="s">
        <v>876</v>
      </c>
      <c r="B287" s="40"/>
      <c r="C287" s="40"/>
      <c r="D287" s="40"/>
      <c r="E287" s="40"/>
      <c r="F287" s="40"/>
      <c r="G287"/>
      <c r="H287"/>
      <c r="I287" s="71" t="s">
        <v>582</v>
      </c>
      <c r="J287" s="71" t="s">
        <v>582</v>
      </c>
      <c r="K287" s="71" t="s">
        <v>582</v>
      </c>
      <c r="L287" s="23"/>
    </row>
    <row r="288" spans="1:12" s="22" customFormat="1" ht="20.399999999999999" x14ac:dyDescent="0.3">
      <c r="A288" s="41" t="s">
        <v>860</v>
      </c>
      <c r="B288" s="46" t="s">
        <v>190</v>
      </c>
      <c r="C288" s="42" t="s">
        <v>186</v>
      </c>
      <c r="D288" s="46" t="s">
        <v>187</v>
      </c>
      <c r="E288" s="42" t="s">
        <v>858</v>
      </c>
      <c r="F288" s="42" t="s">
        <v>36</v>
      </c>
      <c r="G288"/>
      <c r="H288"/>
      <c r="I288" s="71" t="s">
        <v>582</v>
      </c>
      <c r="J288" s="71" t="s">
        <v>582</v>
      </c>
      <c r="K288" s="71" t="s">
        <v>582</v>
      </c>
      <c r="L288" s="23"/>
    </row>
    <row r="289" spans="1:12" s="22" customFormat="1" ht="20.399999999999999" x14ac:dyDescent="0.3">
      <c r="A289" s="40" t="s">
        <v>877</v>
      </c>
      <c r="B289" s="40"/>
      <c r="C289" s="40"/>
      <c r="D289" s="40"/>
      <c r="E289" s="40"/>
      <c r="F289" s="40"/>
      <c r="G289"/>
      <c r="H289"/>
      <c r="I289" s="71" t="s">
        <v>582</v>
      </c>
      <c r="J289" s="71" t="s">
        <v>582</v>
      </c>
      <c r="K289" s="71" t="s">
        <v>582</v>
      </c>
      <c r="L289" s="23"/>
    </row>
    <row r="290" spans="1:12" ht="20.399999999999999" x14ac:dyDescent="0.3">
      <c r="A290" s="41" t="s">
        <v>861</v>
      </c>
      <c r="B290" s="46" t="s">
        <v>155</v>
      </c>
      <c r="C290" s="42" t="s">
        <v>434</v>
      </c>
      <c r="D290" s="46" t="s">
        <v>159</v>
      </c>
      <c r="E290" s="42" t="s">
        <v>858</v>
      </c>
      <c r="F290" s="42" t="s">
        <v>65</v>
      </c>
      <c r="G290"/>
      <c r="H290"/>
      <c r="I290" s="71" t="s">
        <v>582</v>
      </c>
      <c r="J290" s="71" t="s">
        <v>582</v>
      </c>
      <c r="K290" s="71" t="s">
        <v>582</v>
      </c>
      <c r="L290" s="23"/>
    </row>
    <row r="291" spans="1:12" ht="20.399999999999999" x14ac:dyDescent="0.3">
      <c r="A291" s="40" t="s">
        <v>878</v>
      </c>
      <c r="B291" s="40"/>
      <c r="C291" s="40"/>
      <c r="D291" s="40"/>
      <c r="E291" s="40"/>
      <c r="F291" s="40"/>
      <c r="G291"/>
      <c r="H291"/>
      <c r="I291" s="71" t="s">
        <v>582</v>
      </c>
      <c r="J291" s="71" t="s">
        <v>582</v>
      </c>
      <c r="K291" s="71" t="s">
        <v>582</v>
      </c>
      <c r="L291" s="23"/>
    </row>
    <row r="292" spans="1:12" ht="23.4" x14ac:dyDescent="0.3">
      <c r="A292" s="41" t="s">
        <v>862</v>
      </c>
      <c r="B292" s="46" t="s">
        <v>477</v>
      </c>
      <c r="C292" s="42" t="s">
        <v>473</v>
      </c>
      <c r="D292" s="46" t="s">
        <v>187</v>
      </c>
      <c r="E292" s="42" t="s">
        <v>858</v>
      </c>
      <c r="F292" s="42" t="s">
        <v>65</v>
      </c>
      <c r="G292"/>
      <c r="H292"/>
      <c r="I292" s="24"/>
      <c r="J292" s="24"/>
      <c r="K292" s="24"/>
      <c r="L292" s="23"/>
    </row>
    <row r="293" spans="1:12" ht="20.399999999999999" x14ac:dyDescent="0.3">
      <c r="A293" s="40" t="s">
        <v>879</v>
      </c>
      <c r="B293" s="40"/>
      <c r="C293" s="40"/>
      <c r="D293" s="40"/>
      <c r="E293" s="40"/>
      <c r="F293" s="40"/>
      <c r="G293"/>
      <c r="H293"/>
      <c r="I293" s="71" t="s">
        <v>582</v>
      </c>
      <c r="J293" s="71" t="s">
        <v>582</v>
      </c>
      <c r="K293" s="71" t="s">
        <v>582</v>
      </c>
      <c r="L293" s="23"/>
    </row>
    <row r="294" spans="1:12" ht="20.399999999999999" x14ac:dyDescent="0.3">
      <c r="A294" s="41" t="s">
        <v>863</v>
      </c>
      <c r="B294" s="46" t="s">
        <v>190</v>
      </c>
      <c r="C294" s="42" t="s">
        <v>441</v>
      </c>
      <c r="D294" s="46" t="s">
        <v>159</v>
      </c>
      <c r="E294" s="42" t="s">
        <v>858</v>
      </c>
      <c r="F294" s="42" t="s">
        <v>36</v>
      </c>
      <c r="G294"/>
      <c r="H294"/>
      <c r="I294" s="71" t="s">
        <v>582</v>
      </c>
      <c r="J294" s="71" t="s">
        <v>582</v>
      </c>
      <c r="K294" s="71" t="s">
        <v>582</v>
      </c>
      <c r="L294" s="23"/>
    </row>
    <row r="295" spans="1:12" ht="20.399999999999999" x14ac:dyDescent="0.3">
      <c r="A295" s="41"/>
      <c r="B295" s="46"/>
      <c r="C295" s="42" t="s">
        <v>418</v>
      </c>
      <c r="D295" s="46" t="s">
        <v>187</v>
      </c>
      <c r="E295" s="42" t="s">
        <v>858</v>
      </c>
      <c r="F295" s="42" t="s">
        <v>36</v>
      </c>
      <c r="G295"/>
      <c r="H295"/>
      <c r="I295" s="71" t="s">
        <v>582</v>
      </c>
      <c r="J295" s="71" t="s">
        <v>582</v>
      </c>
      <c r="K295" s="71" t="s">
        <v>582</v>
      </c>
      <c r="L295" s="23"/>
    </row>
    <row r="296" spans="1:12" ht="20.399999999999999" x14ac:dyDescent="0.3">
      <c r="A296" s="41"/>
      <c r="B296" s="46"/>
      <c r="C296" s="42" t="s">
        <v>432</v>
      </c>
      <c r="D296" s="46" t="s">
        <v>187</v>
      </c>
      <c r="E296" s="42" t="s">
        <v>858</v>
      </c>
      <c r="F296" s="42" t="s">
        <v>36</v>
      </c>
      <c r="G296"/>
      <c r="H296"/>
      <c r="I296" s="71" t="s">
        <v>582</v>
      </c>
      <c r="J296" s="71" t="s">
        <v>582</v>
      </c>
      <c r="K296" s="71" t="s">
        <v>582</v>
      </c>
      <c r="L296" s="23"/>
    </row>
    <row r="297" spans="1:12" ht="20.399999999999999" x14ac:dyDescent="0.3">
      <c r="A297" s="40" t="s">
        <v>880</v>
      </c>
      <c r="B297" s="40"/>
      <c r="C297" s="40"/>
      <c r="D297" s="40"/>
      <c r="E297" s="40"/>
      <c r="F297" s="40"/>
      <c r="G297"/>
      <c r="H297"/>
      <c r="I297" s="71" t="s">
        <v>582</v>
      </c>
      <c r="J297" s="71" t="s">
        <v>582</v>
      </c>
      <c r="K297" s="71" t="s">
        <v>582</v>
      </c>
      <c r="L297" s="23"/>
    </row>
    <row r="298" spans="1:12" ht="20.399999999999999" x14ac:dyDescent="0.3">
      <c r="A298" s="41" t="s">
        <v>864</v>
      </c>
      <c r="B298" s="46" t="s">
        <v>190</v>
      </c>
      <c r="C298" s="42" t="s">
        <v>441</v>
      </c>
      <c r="D298" s="46" t="s">
        <v>159</v>
      </c>
      <c r="E298" s="42" t="s">
        <v>858</v>
      </c>
      <c r="F298" s="42" t="s">
        <v>36</v>
      </c>
      <c r="G298"/>
      <c r="H298"/>
      <c r="I298" s="71" t="s">
        <v>582</v>
      </c>
      <c r="J298" s="71" t="s">
        <v>582</v>
      </c>
      <c r="K298" s="71" t="s">
        <v>582</v>
      </c>
      <c r="L298" s="23"/>
    </row>
    <row r="299" spans="1:12" ht="20.399999999999999" x14ac:dyDescent="0.3">
      <c r="A299" s="41"/>
      <c r="B299" s="46"/>
      <c r="C299" s="42" t="s">
        <v>186</v>
      </c>
      <c r="D299" s="46" t="s">
        <v>187</v>
      </c>
      <c r="E299" s="42" t="s">
        <v>858</v>
      </c>
      <c r="F299" s="42" t="s">
        <v>53</v>
      </c>
      <c r="G299"/>
      <c r="H299"/>
      <c r="I299" s="71" t="s">
        <v>582</v>
      </c>
      <c r="J299" s="71" t="s">
        <v>582</v>
      </c>
      <c r="K299" s="71" t="s">
        <v>582</v>
      </c>
      <c r="L299" s="23"/>
    </row>
    <row r="300" spans="1:12" ht="20.399999999999999" x14ac:dyDescent="0.3">
      <c r="A300" s="41"/>
      <c r="B300" s="46"/>
      <c r="C300" s="42"/>
      <c r="D300" s="46"/>
      <c r="E300" s="42"/>
      <c r="F300" s="42" t="s">
        <v>36</v>
      </c>
      <c r="G300"/>
      <c r="H300"/>
      <c r="I300" s="71" t="s">
        <v>582</v>
      </c>
      <c r="J300" s="71" t="s">
        <v>582</v>
      </c>
      <c r="K300" s="71" t="s">
        <v>582</v>
      </c>
      <c r="L300" s="23"/>
    </row>
    <row r="301" spans="1:12" ht="20.399999999999999" x14ac:dyDescent="0.3">
      <c r="A301" s="41"/>
      <c r="B301" s="46"/>
      <c r="C301" s="42" t="s">
        <v>432</v>
      </c>
      <c r="D301" s="46" t="s">
        <v>187</v>
      </c>
      <c r="E301" s="42" t="s">
        <v>858</v>
      </c>
      <c r="F301" s="42" t="s">
        <v>36</v>
      </c>
      <c r="G301"/>
      <c r="H301"/>
      <c r="I301" s="71" t="s">
        <v>582</v>
      </c>
      <c r="J301" s="71" t="s">
        <v>582</v>
      </c>
      <c r="K301" s="71" t="s">
        <v>582</v>
      </c>
      <c r="L301" s="23"/>
    </row>
    <row r="302" spans="1:12" ht="20.399999999999999" x14ac:dyDescent="0.3">
      <c r="A302" s="40" t="s">
        <v>881</v>
      </c>
      <c r="B302" s="40"/>
      <c r="C302" s="40"/>
      <c r="D302" s="40"/>
      <c r="E302" s="40"/>
      <c r="F302" s="40"/>
      <c r="G302"/>
      <c r="H302"/>
      <c r="I302" s="71" t="s">
        <v>582</v>
      </c>
      <c r="J302" s="71" t="s">
        <v>582</v>
      </c>
      <c r="K302" s="71" t="s">
        <v>582</v>
      </c>
      <c r="L302" s="23"/>
    </row>
    <row r="303" spans="1:12" ht="20.399999999999999" x14ac:dyDescent="0.3">
      <c r="A303" s="41" t="s">
        <v>865</v>
      </c>
      <c r="B303" s="46" t="s">
        <v>190</v>
      </c>
      <c r="C303" s="42" t="s">
        <v>426</v>
      </c>
      <c r="D303" s="46" t="s">
        <v>159</v>
      </c>
      <c r="E303" s="42" t="s">
        <v>858</v>
      </c>
      <c r="F303" s="42" t="s">
        <v>36</v>
      </c>
      <c r="G303"/>
      <c r="H303"/>
      <c r="I303" s="71" t="s">
        <v>582</v>
      </c>
      <c r="J303" s="71" t="s">
        <v>582</v>
      </c>
      <c r="K303" s="71" t="s">
        <v>582</v>
      </c>
      <c r="L303" s="23"/>
    </row>
    <row r="304" spans="1:12" ht="20.399999999999999" x14ac:dyDescent="0.3">
      <c r="A304" s="41"/>
      <c r="B304" s="46"/>
      <c r="C304" s="42" t="s">
        <v>98</v>
      </c>
      <c r="D304" s="46" t="s">
        <v>187</v>
      </c>
      <c r="E304" s="42" t="s">
        <v>858</v>
      </c>
      <c r="F304" s="42" t="s">
        <v>36</v>
      </c>
      <c r="G304"/>
      <c r="H304"/>
      <c r="I304" s="71" t="s">
        <v>582</v>
      </c>
      <c r="J304" s="71" t="s">
        <v>582</v>
      </c>
      <c r="K304" s="71" t="s">
        <v>582</v>
      </c>
      <c r="L304" s="23"/>
    </row>
    <row r="305" spans="1:12" ht="23.4" x14ac:dyDescent="0.3">
      <c r="A305" s="40" t="s">
        <v>882</v>
      </c>
      <c r="B305" s="40"/>
      <c r="C305" s="40"/>
      <c r="D305" s="40"/>
      <c r="E305" s="40"/>
      <c r="F305" s="40"/>
      <c r="G305"/>
      <c r="H305"/>
      <c r="I305" s="24"/>
      <c r="J305" s="24"/>
      <c r="K305" s="24"/>
      <c r="L305" s="23"/>
    </row>
    <row r="306" spans="1:12" ht="20.399999999999999" x14ac:dyDescent="0.3">
      <c r="A306" s="41" t="s">
        <v>866</v>
      </c>
      <c r="B306" s="46" t="s">
        <v>190</v>
      </c>
      <c r="C306" s="42" t="s">
        <v>98</v>
      </c>
      <c r="D306" s="46" t="s">
        <v>187</v>
      </c>
      <c r="E306" s="42" t="s">
        <v>858</v>
      </c>
      <c r="F306" s="42" t="s">
        <v>53</v>
      </c>
      <c r="G306"/>
      <c r="H306"/>
      <c r="I306" s="71" t="s">
        <v>582</v>
      </c>
      <c r="J306" s="71" t="s">
        <v>582</v>
      </c>
      <c r="K306" s="71" t="s">
        <v>582</v>
      </c>
      <c r="L306" s="23"/>
    </row>
    <row r="307" spans="1:12" ht="20.399999999999999" x14ac:dyDescent="0.3">
      <c r="A307" s="40" t="s">
        <v>883</v>
      </c>
      <c r="B307" s="40"/>
      <c r="C307" s="40"/>
      <c r="D307" s="40"/>
      <c r="E307" s="40"/>
      <c r="F307" s="40"/>
      <c r="G307"/>
      <c r="H307"/>
      <c r="I307" s="71" t="s">
        <v>582</v>
      </c>
      <c r="J307" s="71" t="s">
        <v>582</v>
      </c>
      <c r="K307" s="71" t="s">
        <v>582</v>
      </c>
      <c r="L307" s="23"/>
    </row>
    <row r="308" spans="1:12" ht="20.399999999999999" x14ac:dyDescent="0.3">
      <c r="A308" s="41" t="s">
        <v>867</v>
      </c>
      <c r="B308" s="46" t="s">
        <v>190</v>
      </c>
      <c r="C308" s="42" t="s">
        <v>429</v>
      </c>
      <c r="D308" s="46" t="s">
        <v>159</v>
      </c>
      <c r="E308" s="42" t="s">
        <v>858</v>
      </c>
      <c r="F308" s="42" t="s">
        <v>83</v>
      </c>
      <c r="G308"/>
      <c r="H308"/>
      <c r="I308" s="71" t="s">
        <v>582</v>
      </c>
      <c r="J308" s="71" t="s">
        <v>582</v>
      </c>
      <c r="K308" s="71" t="s">
        <v>582</v>
      </c>
      <c r="L308" s="23"/>
    </row>
    <row r="309" spans="1:12" ht="20.399999999999999" x14ac:dyDescent="0.3">
      <c r="A309" s="41"/>
      <c r="B309" s="46"/>
      <c r="C309" s="42" t="s">
        <v>441</v>
      </c>
      <c r="D309" s="46" t="s">
        <v>159</v>
      </c>
      <c r="E309" s="42" t="s">
        <v>858</v>
      </c>
      <c r="F309" s="42" t="s">
        <v>83</v>
      </c>
      <c r="G309"/>
      <c r="H309"/>
      <c r="I309" s="71" t="s">
        <v>582</v>
      </c>
      <c r="J309" s="71" t="s">
        <v>582</v>
      </c>
      <c r="K309" s="71" t="s">
        <v>582</v>
      </c>
      <c r="L309" s="23"/>
    </row>
    <row r="310" spans="1:12" ht="20.399999999999999" x14ac:dyDescent="0.3">
      <c r="A310" s="41"/>
      <c r="B310" s="46"/>
      <c r="C310" s="42" t="s">
        <v>426</v>
      </c>
      <c r="D310" s="46" t="s">
        <v>159</v>
      </c>
      <c r="E310" s="42" t="s">
        <v>858</v>
      </c>
      <c r="F310" s="42" t="s">
        <v>36</v>
      </c>
      <c r="G310"/>
      <c r="H310"/>
      <c r="I310" s="71" t="s">
        <v>582</v>
      </c>
      <c r="J310" s="71" t="s">
        <v>582</v>
      </c>
      <c r="K310" s="71" t="s">
        <v>582</v>
      </c>
      <c r="L310" s="23"/>
    </row>
    <row r="311" spans="1:12" ht="20.399999999999999" x14ac:dyDescent="0.3">
      <c r="A311" s="41"/>
      <c r="B311" s="46"/>
      <c r="C311" s="42" t="s">
        <v>98</v>
      </c>
      <c r="D311" s="46" t="s">
        <v>187</v>
      </c>
      <c r="E311" s="42" t="s">
        <v>858</v>
      </c>
      <c r="F311" s="42" t="s">
        <v>36</v>
      </c>
      <c r="G311"/>
      <c r="H311"/>
      <c r="I311" s="71" t="s">
        <v>582</v>
      </c>
      <c r="J311" s="71" t="s">
        <v>582</v>
      </c>
      <c r="K311" s="71" t="s">
        <v>582</v>
      </c>
      <c r="L311" s="23"/>
    </row>
    <row r="312" spans="1:12" ht="20.399999999999999" x14ac:dyDescent="0.3">
      <c r="A312" s="41"/>
      <c r="B312" s="46"/>
      <c r="C312" s="42" t="s">
        <v>446</v>
      </c>
      <c r="D312" s="46" t="s">
        <v>187</v>
      </c>
      <c r="E312" s="42" t="s">
        <v>858</v>
      </c>
      <c r="F312" s="42" t="s">
        <v>36</v>
      </c>
      <c r="G312"/>
      <c r="H312"/>
      <c r="I312" s="71" t="s">
        <v>582</v>
      </c>
      <c r="J312" s="71" t="s">
        <v>582</v>
      </c>
      <c r="K312" s="71" t="s">
        <v>582</v>
      </c>
      <c r="L312" s="23"/>
    </row>
    <row r="313" spans="1:12" ht="20.399999999999999" x14ac:dyDescent="0.3">
      <c r="A313" s="40" t="s">
        <v>884</v>
      </c>
      <c r="B313" s="40"/>
      <c r="C313" s="40"/>
      <c r="D313" s="40"/>
      <c r="E313" s="40"/>
      <c r="F313" s="40"/>
      <c r="G313"/>
      <c r="H313"/>
      <c r="I313" s="71" t="s">
        <v>582</v>
      </c>
      <c r="J313" s="71" t="s">
        <v>582</v>
      </c>
      <c r="K313" s="71" t="s">
        <v>582</v>
      </c>
      <c r="L313" s="23"/>
    </row>
    <row r="314" spans="1:12" ht="20.399999999999999" x14ac:dyDescent="0.3">
      <c r="A314" s="41" t="s">
        <v>868</v>
      </c>
      <c r="B314" s="46" t="s">
        <v>155</v>
      </c>
      <c r="C314" s="42" t="s">
        <v>434</v>
      </c>
      <c r="D314" s="46" t="s">
        <v>159</v>
      </c>
      <c r="E314" s="42" t="s">
        <v>858</v>
      </c>
      <c r="F314" s="42" t="s">
        <v>65</v>
      </c>
      <c r="G314"/>
      <c r="H314"/>
      <c r="I314" s="71" t="s">
        <v>582</v>
      </c>
      <c r="J314" s="71" t="s">
        <v>582</v>
      </c>
      <c r="K314" s="71" t="s">
        <v>582</v>
      </c>
      <c r="L314" s="23"/>
    </row>
    <row r="315" spans="1:12" ht="20.399999999999999" x14ac:dyDescent="0.3">
      <c r="A315" s="41"/>
      <c r="B315" s="46"/>
      <c r="C315" s="42" t="s">
        <v>38</v>
      </c>
      <c r="D315" s="46" t="s">
        <v>159</v>
      </c>
      <c r="E315" s="42" t="s">
        <v>858</v>
      </c>
      <c r="F315" s="42" t="s">
        <v>65</v>
      </c>
      <c r="G315"/>
      <c r="H315"/>
      <c r="I315" s="71" t="s">
        <v>582</v>
      </c>
      <c r="J315" s="71" t="s">
        <v>582</v>
      </c>
      <c r="K315" s="71" t="s">
        <v>582</v>
      </c>
      <c r="L315" s="23"/>
    </row>
    <row r="316" spans="1:12" ht="20.399999999999999" x14ac:dyDescent="0.3">
      <c r="A316" s="41"/>
      <c r="B316" s="46"/>
      <c r="C316" s="42" t="s">
        <v>415</v>
      </c>
      <c r="D316" s="46" t="s">
        <v>159</v>
      </c>
      <c r="E316" s="42" t="s">
        <v>858</v>
      </c>
      <c r="F316" s="42" t="s">
        <v>65</v>
      </c>
      <c r="G316"/>
      <c r="H316"/>
      <c r="I316" s="71" t="s">
        <v>582</v>
      </c>
      <c r="J316" s="71" t="s">
        <v>582</v>
      </c>
      <c r="K316" s="71" t="s">
        <v>582</v>
      </c>
      <c r="L316" s="23"/>
    </row>
    <row r="317" spans="1:12" ht="20.399999999999999" x14ac:dyDescent="0.3">
      <c r="A317" s="41"/>
      <c r="B317" s="46"/>
      <c r="C317" s="42" t="s">
        <v>417</v>
      </c>
      <c r="D317" s="46" t="s">
        <v>159</v>
      </c>
      <c r="E317" s="42" t="s">
        <v>858</v>
      </c>
      <c r="F317" s="42" t="s">
        <v>65</v>
      </c>
      <c r="G317"/>
      <c r="H317"/>
      <c r="I317" s="71" t="s">
        <v>582</v>
      </c>
      <c r="J317" s="71" t="s">
        <v>582</v>
      </c>
      <c r="K317" s="71" t="s">
        <v>582</v>
      </c>
      <c r="L317" s="23"/>
    </row>
    <row r="318" spans="1:12" ht="20.399999999999999" x14ac:dyDescent="0.3">
      <c r="A318" s="41"/>
      <c r="B318" s="46"/>
      <c r="C318" s="42" t="s">
        <v>186</v>
      </c>
      <c r="D318" s="46" t="s">
        <v>187</v>
      </c>
      <c r="E318" s="42" t="s">
        <v>858</v>
      </c>
      <c r="F318" s="42" t="s">
        <v>65</v>
      </c>
      <c r="G318"/>
      <c r="H318"/>
      <c r="I318" s="71" t="s">
        <v>582</v>
      </c>
      <c r="J318" s="71" t="s">
        <v>582</v>
      </c>
      <c r="K318" s="71" t="s">
        <v>582</v>
      </c>
      <c r="L318" s="23"/>
    </row>
    <row r="319" spans="1:12" ht="20.399999999999999" x14ac:dyDescent="0.3">
      <c r="A319" s="40" t="s">
        <v>885</v>
      </c>
      <c r="B319" s="40"/>
      <c r="C319" s="40"/>
      <c r="D319" s="40"/>
      <c r="E319" s="40"/>
      <c r="F319" s="40"/>
      <c r="G319"/>
      <c r="H319"/>
      <c r="I319" s="71" t="s">
        <v>582</v>
      </c>
      <c r="J319" s="71" t="s">
        <v>582</v>
      </c>
      <c r="K319" s="71" t="s">
        <v>582</v>
      </c>
      <c r="L319" s="23"/>
    </row>
    <row r="320" spans="1:12" ht="20.399999999999999" x14ac:dyDescent="0.3">
      <c r="A320" s="41" t="s">
        <v>869</v>
      </c>
      <c r="B320" s="46" t="s">
        <v>155</v>
      </c>
      <c r="C320" s="42" t="s">
        <v>436</v>
      </c>
      <c r="D320" s="46" t="s">
        <v>159</v>
      </c>
      <c r="E320" s="42" t="s">
        <v>858</v>
      </c>
      <c r="F320" s="42" t="s">
        <v>65</v>
      </c>
      <c r="G320"/>
      <c r="H320"/>
      <c r="I320" s="71" t="s">
        <v>582</v>
      </c>
      <c r="J320" s="71" t="s">
        <v>582</v>
      </c>
      <c r="K320" s="71" t="s">
        <v>582</v>
      </c>
      <c r="L320" s="23"/>
    </row>
    <row r="321" spans="1:12" ht="20.399999999999999" x14ac:dyDescent="0.3">
      <c r="A321" s="41"/>
      <c r="B321" s="46"/>
      <c r="C321" s="42" t="s">
        <v>442</v>
      </c>
      <c r="D321" s="46" t="s">
        <v>159</v>
      </c>
      <c r="E321" s="42" t="s">
        <v>858</v>
      </c>
      <c r="F321" s="42" t="s">
        <v>65</v>
      </c>
      <c r="G321"/>
      <c r="H321"/>
      <c r="I321" s="71" t="s">
        <v>582</v>
      </c>
      <c r="J321" s="71" t="s">
        <v>582</v>
      </c>
      <c r="K321" s="71" t="s">
        <v>582</v>
      </c>
      <c r="L321" s="23"/>
    </row>
    <row r="322" spans="1:12" ht="20.399999999999999" x14ac:dyDescent="0.3">
      <c r="A322" s="40" t="s">
        <v>886</v>
      </c>
      <c r="B322" s="40"/>
      <c r="C322" s="40"/>
      <c r="D322" s="40"/>
      <c r="E322" s="40"/>
      <c r="F322" s="40"/>
      <c r="G322"/>
      <c r="H322"/>
      <c r="I322" s="71" t="s">
        <v>582</v>
      </c>
      <c r="J322" s="71" t="s">
        <v>582</v>
      </c>
      <c r="K322" s="71" t="s">
        <v>582</v>
      </c>
      <c r="L322" s="23"/>
    </row>
    <row r="323" spans="1:12" ht="20.399999999999999" x14ac:dyDescent="0.3">
      <c r="A323" s="41" t="s">
        <v>870</v>
      </c>
      <c r="B323" s="46" t="s">
        <v>190</v>
      </c>
      <c r="C323" s="42" t="s">
        <v>98</v>
      </c>
      <c r="D323" s="46" t="s">
        <v>187</v>
      </c>
      <c r="E323" s="42" t="s">
        <v>858</v>
      </c>
      <c r="F323" s="42" t="s">
        <v>53</v>
      </c>
      <c r="G323"/>
      <c r="H323"/>
      <c r="I323" s="71" t="s">
        <v>582</v>
      </c>
      <c r="J323" s="71" t="s">
        <v>582</v>
      </c>
      <c r="K323" s="71" t="s">
        <v>582</v>
      </c>
      <c r="L323" s="23"/>
    </row>
    <row r="324" spans="1:12" ht="20.399999999999999" x14ac:dyDescent="0.3">
      <c r="A324" s="41"/>
      <c r="B324" s="46"/>
      <c r="C324" s="42" t="s">
        <v>432</v>
      </c>
      <c r="D324" s="46" t="s">
        <v>187</v>
      </c>
      <c r="E324" s="42" t="s">
        <v>858</v>
      </c>
      <c r="F324" s="42" t="s">
        <v>53</v>
      </c>
      <c r="G324"/>
      <c r="H324"/>
      <c r="I324" s="71" t="s">
        <v>582</v>
      </c>
      <c r="J324" s="71" t="s">
        <v>582</v>
      </c>
      <c r="K324" s="71" t="s">
        <v>582</v>
      </c>
      <c r="L324" s="23"/>
    </row>
    <row r="325" spans="1:12" ht="20.399999999999999" x14ac:dyDescent="0.3">
      <c r="A325" s="41"/>
      <c r="B325" s="46"/>
      <c r="C325" s="42" t="s">
        <v>445</v>
      </c>
      <c r="D325" s="46" t="s">
        <v>187</v>
      </c>
      <c r="E325" s="42" t="s">
        <v>858</v>
      </c>
      <c r="F325" s="42" t="s">
        <v>36</v>
      </c>
      <c r="G325"/>
      <c r="H325"/>
      <c r="I325" s="71" t="s">
        <v>582</v>
      </c>
      <c r="J325" s="71" t="s">
        <v>582</v>
      </c>
      <c r="K325" s="71" t="s">
        <v>582</v>
      </c>
      <c r="L325" s="23"/>
    </row>
    <row r="326" spans="1:12" ht="20.399999999999999" x14ac:dyDescent="0.3">
      <c r="A326" s="40" t="s">
        <v>887</v>
      </c>
      <c r="B326" s="40"/>
      <c r="C326" s="40"/>
      <c r="D326" s="40"/>
      <c r="E326" s="40"/>
      <c r="F326" s="40"/>
      <c r="G326"/>
      <c r="H326"/>
      <c r="I326" s="71" t="s">
        <v>582</v>
      </c>
      <c r="J326" s="71" t="s">
        <v>582</v>
      </c>
      <c r="K326" s="71" t="s">
        <v>582</v>
      </c>
      <c r="L326" s="23"/>
    </row>
    <row r="327" spans="1:12" ht="20.399999999999999" x14ac:dyDescent="0.3">
      <c r="A327" s="41" t="s">
        <v>871</v>
      </c>
      <c r="B327" s="46" t="s">
        <v>190</v>
      </c>
      <c r="C327" s="42" t="s">
        <v>445</v>
      </c>
      <c r="D327" s="46" t="s">
        <v>187</v>
      </c>
      <c r="E327" s="42" t="s">
        <v>858</v>
      </c>
      <c r="F327" s="42" t="s">
        <v>83</v>
      </c>
      <c r="G327"/>
      <c r="H327"/>
      <c r="I327" s="71" t="s">
        <v>582</v>
      </c>
      <c r="J327" s="71" t="s">
        <v>582</v>
      </c>
      <c r="K327" s="71" t="s">
        <v>582</v>
      </c>
      <c r="L327" s="23"/>
    </row>
    <row r="328" spans="1:12" ht="20.399999999999999" x14ac:dyDescent="0.3">
      <c r="A328" s="40" t="s">
        <v>888</v>
      </c>
      <c r="B328" s="40"/>
      <c r="C328" s="40"/>
      <c r="D328" s="40"/>
      <c r="E328" s="40"/>
      <c r="F328" s="40"/>
      <c r="G328"/>
      <c r="H328"/>
      <c r="I328" s="71" t="s">
        <v>582</v>
      </c>
      <c r="J328" s="71" t="s">
        <v>582</v>
      </c>
      <c r="K328" s="71" t="s">
        <v>582</v>
      </c>
      <c r="L328" s="23"/>
    </row>
    <row r="329" spans="1:12" ht="23.4" x14ac:dyDescent="0.3">
      <c r="A329" s="41" t="s">
        <v>872</v>
      </c>
      <c r="B329" s="46" t="s">
        <v>190</v>
      </c>
      <c r="C329" s="42" t="s">
        <v>445</v>
      </c>
      <c r="D329" s="46" t="s">
        <v>187</v>
      </c>
      <c r="E329" s="42" t="s">
        <v>858</v>
      </c>
      <c r="F329" s="42" t="s">
        <v>83</v>
      </c>
      <c r="G329"/>
      <c r="H329"/>
      <c r="I329" s="24"/>
      <c r="J329" s="24"/>
      <c r="K329" s="24"/>
      <c r="L329" s="23"/>
    </row>
    <row r="330" spans="1:12" ht="20.399999999999999" x14ac:dyDescent="0.3">
      <c r="A330" s="40" t="s">
        <v>889</v>
      </c>
      <c r="B330" s="40"/>
      <c r="C330" s="40"/>
      <c r="D330" s="40"/>
      <c r="E330" s="40"/>
      <c r="F330" s="40"/>
      <c r="G330"/>
      <c r="H330"/>
      <c r="I330" s="71" t="s">
        <v>582</v>
      </c>
      <c r="J330" s="71" t="s">
        <v>582</v>
      </c>
      <c r="K330" s="71" t="s">
        <v>582</v>
      </c>
      <c r="L330" s="23"/>
    </row>
    <row r="331" spans="1:12" ht="20.399999999999999" x14ac:dyDescent="0.3">
      <c r="A331" s="41" t="s">
        <v>873</v>
      </c>
      <c r="B331" s="46" t="s">
        <v>190</v>
      </c>
      <c r="C331" s="42" t="s">
        <v>98</v>
      </c>
      <c r="D331" s="46" t="s">
        <v>187</v>
      </c>
      <c r="E331" s="42" t="s">
        <v>858</v>
      </c>
      <c r="F331" s="42" t="s">
        <v>36</v>
      </c>
      <c r="G331"/>
      <c r="H331"/>
      <c r="I331" s="71" t="s">
        <v>582</v>
      </c>
      <c r="J331" s="71" t="s">
        <v>582</v>
      </c>
      <c r="K331" s="71" t="s">
        <v>582</v>
      </c>
      <c r="L331" s="23"/>
    </row>
    <row r="332" spans="1:12" ht="20.399999999999999" x14ac:dyDescent="0.3">
      <c r="A332" s="40" t="s">
        <v>890</v>
      </c>
      <c r="B332" s="40"/>
      <c r="C332" s="40"/>
      <c r="D332" s="40"/>
      <c r="E332" s="40"/>
      <c r="F332" s="40"/>
      <c r="G332"/>
      <c r="H332"/>
      <c r="I332" s="71" t="s">
        <v>582</v>
      </c>
      <c r="J332" s="71" t="s">
        <v>582</v>
      </c>
      <c r="K332" s="71" t="s">
        <v>582</v>
      </c>
      <c r="L332" s="23"/>
    </row>
    <row r="333" spans="1:12" ht="20.399999999999999" x14ac:dyDescent="0.3">
      <c r="A333" s="41" t="s">
        <v>874</v>
      </c>
      <c r="B333" s="46" t="s">
        <v>190</v>
      </c>
      <c r="C333" s="42" t="s">
        <v>415</v>
      </c>
      <c r="D333" s="46" t="s">
        <v>159</v>
      </c>
      <c r="E333" s="42" t="s">
        <v>858</v>
      </c>
      <c r="F333" s="42" t="s">
        <v>36</v>
      </c>
      <c r="G333"/>
      <c r="H333"/>
      <c r="I333" s="71" t="s">
        <v>582</v>
      </c>
      <c r="J333" s="71" t="s">
        <v>582</v>
      </c>
      <c r="K333" s="71" t="s">
        <v>582</v>
      </c>
      <c r="L333" s="23"/>
    </row>
    <row r="334" spans="1:12" ht="20.399999999999999" x14ac:dyDescent="0.3">
      <c r="A334" s="40" t="s">
        <v>891</v>
      </c>
      <c r="B334" s="40"/>
      <c r="C334" s="40"/>
      <c r="D334" s="40"/>
      <c r="E334" s="40"/>
      <c r="F334" s="40"/>
      <c r="G334"/>
      <c r="H334"/>
      <c r="I334" s="71" t="s">
        <v>582</v>
      </c>
      <c r="J334" s="71" t="s">
        <v>582</v>
      </c>
      <c r="K334" s="71" t="s">
        <v>582</v>
      </c>
      <c r="L334" s="23"/>
    </row>
    <row r="335" spans="1:12" ht="20.399999999999999" x14ac:dyDescent="0.3">
      <c r="A335" s="41" t="s">
        <v>625</v>
      </c>
      <c r="B335" s="46" t="s">
        <v>858</v>
      </c>
      <c r="C335" s="42" t="s">
        <v>858</v>
      </c>
      <c r="D335" s="46" t="s">
        <v>858</v>
      </c>
      <c r="E335" s="42" t="s">
        <v>102</v>
      </c>
      <c r="F335" s="42" t="s">
        <v>28</v>
      </c>
      <c r="G335"/>
      <c r="H335"/>
      <c r="I335" s="71" t="s">
        <v>582</v>
      </c>
      <c r="J335" s="71" t="s">
        <v>582</v>
      </c>
      <c r="K335" s="71" t="s">
        <v>582</v>
      </c>
      <c r="L335" s="23"/>
    </row>
    <row r="336" spans="1:12" ht="20.399999999999999" x14ac:dyDescent="0.3">
      <c r="A336" s="41"/>
      <c r="B336" s="46"/>
      <c r="C336" s="42"/>
      <c r="D336" s="46"/>
      <c r="E336" s="42" t="s">
        <v>174</v>
      </c>
      <c r="F336" s="42" t="s">
        <v>28</v>
      </c>
      <c r="G336"/>
      <c r="H336"/>
      <c r="I336" s="71" t="s">
        <v>582</v>
      </c>
      <c r="J336" s="71" t="s">
        <v>582</v>
      </c>
      <c r="K336" s="71" t="s">
        <v>582</v>
      </c>
      <c r="L336" s="23"/>
    </row>
    <row r="337" spans="1:12" ht="20.399999999999999" x14ac:dyDescent="0.3">
      <c r="A337" s="41"/>
      <c r="B337" s="46"/>
      <c r="C337" s="42"/>
      <c r="D337" s="46"/>
      <c r="E337" s="42" t="s">
        <v>46</v>
      </c>
      <c r="F337" s="42" t="s">
        <v>28</v>
      </c>
      <c r="G337"/>
      <c r="H337"/>
      <c r="I337" s="71" t="s">
        <v>582</v>
      </c>
      <c r="J337" s="71" t="s">
        <v>582</v>
      </c>
      <c r="K337" s="71" t="s">
        <v>582</v>
      </c>
      <c r="L337" s="23"/>
    </row>
    <row r="338" spans="1:12" ht="20.399999999999999" x14ac:dyDescent="0.3">
      <c r="A338" s="41"/>
      <c r="B338" s="46"/>
      <c r="C338" s="42"/>
      <c r="D338" s="46"/>
      <c r="E338" s="42" t="s">
        <v>48</v>
      </c>
      <c r="F338" s="42" t="s">
        <v>28</v>
      </c>
      <c r="G338"/>
      <c r="H338"/>
      <c r="I338" s="71" t="s">
        <v>582</v>
      </c>
      <c r="J338" s="71" t="s">
        <v>582</v>
      </c>
      <c r="K338" s="71" t="s">
        <v>582</v>
      </c>
      <c r="L338" s="23"/>
    </row>
    <row r="339" spans="1:12" ht="20.399999999999999" x14ac:dyDescent="0.3">
      <c r="A339" s="41"/>
      <c r="B339" s="46"/>
      <c r="C339" s="42"/>
      <c r="D339" s="46"/>
      <c r="E339" s="42" t="s">
        <v>52</v>
      </c>
      <c r="F339" s="42" t="s">
        <v>28</v>
      </c>
      <c r="G339"/>
      <c r="H339"/>
      <c r="I339" s="71" t="s">
        <v>582</v>
      </c>
      <c r="J339" s="71" t="s">
        <v>582</v>
      </c>
      <c r="K339" s="71" t="s">
        <v>582</v>
      </c>
      <c r="L339" s="23"/>
    </row>
    <row r="340" spans="1:12" ht="20.399999999999999" x14ac:dyDescent="0.3">
      <c r="A340" s="41"/>
      <c r="B340" s="46"/>
      <c r="C340" s="42"/>
      <c r="D340" s="46"/>
      <c r="E340" s="42" t="s">
        <v>176</v>
      </c>
      <c r="F340" s="42" t="s">
        <v>28</v>
      </c>
      <c r="G340"/>
      <c r="H340"/>
      <c r="I340" s="71" t="s">
        <v>582</v>
      </c>
      <c r="J340" s="71" t="s">
        <v>582</v>
      </c>
      <c r="K340" s="71" t="s">
        <v>582</v>
      </c>
      <c r="L340" s="23"/>
    </row>
    <row r="341" spans="1:12" ht="20.399999999999999" x14ac:dyDescent="0.3">
      <c r="A341" s="41"/>
      <c r="B341" s="46"/>
      <c r="C341" s="42"/>
      <c r="D341" s="46"/>
      <c r="E341" s="42" t="s">
        <v>180</v>
      </c>
      <c r="F341" s="42" t="s">
        <v>28</v>
      </c>
      <c r="G341"/>
      <c r="H341"/>
      <c r="I341" s="71" t="s">
        <v>582</v>
      </c>
      <c r="J341" s="71" t="s">
        <v>582</v>
      </c>
      <c r="K341" s="71" t="s">
        <v>582</v>
      </c>
      <c r="L341" s="23"/>
    </row>
    <row r="342" spans="1:12" ht="20.399999999999999" x14ac:dyDescent="0.3">
      <c r="A342" s="41"/>
      <c r="B342" s="46"/>
      <c r="C342" s="42"/>
      <c r="D342" s="46"/>
      <c r="E342" s="42" t="s">
        <v>699</v>
      </c>
      <c r="F342" s="42" t="s">
        <v>28</v>
      </c>
      <c r="G342"/>
      <c r="H342"/>
      <c r="I342" s="71" t="s">
        <v>582</v>
      </c>
      <c r="J342" s="71" t="s">
        <v>582</v>
      </c>
      <c r="K342" s="71" t="s">
        <v>582</v>
      </c>
      <c r="L342" s="23"/>
    </row>
    <row r="343" spans="1:12" ht="20.399999999999999" x14ac:dyDescent="0.3">
      <c r="A343" s="41"/>
      <c r="B343" s="46"/>
      <c r="C343" s="42"/>
      <c r="D343" s="46"/>
      <c r="E343" s="42" t="s">
        <v>64</v>
      </c>
      <c r="F343" s="42" t="s">
        <v>58</v>
      </c>
      <c r="G343"/>
      <c r="H343"/>
      <c r="I343" s="71" t="s">
        <v>582</v>
      </c>
      <c r="J343" s="71" t="s">
        <v>582</v>
      </c>
      <c r="K343" s="71" t="s">
        <v>582</v>
      </c>
      <c r="L343" s="23"/>
    </row>
    <row r="344" spans="1:12" ht="20.399999999999999" x14ac:dyDescent="0.3">
      <c r="A344" s="41"/>
      <c r="B344" s="46"/>
      <c r="C344" s="42"/>
      <c r="D344" s="46"/>
      <c r="E344" s="42" t="s">
        <v>67</v>
      </c>
      <c r="F344" s="42" t="s">
        <v>58</v>
      </c>
      <c r="G344"/>
      <c r="H344"/>
      <c r="I344" s="71" t="s">
        <v>582</v>
      </c>
      <c r="J344" s="71" t="s">
        <v>582</v>
      </c>
      <c r="K344" s="71" t="s">
        <v>582</v>
      </c>
      <c r="L344" s="23"/>
    </row>
    <row r="345" spans="1:12" ht="20.399999999999999" x14ac:dyDescent="0.3">
      <c r="A345" s="41"/>
      <c r="B345" s="46"/>
      <c r="C345" s="42"/>
      <c r="D345" s="46"/>
      <c r="E345" s="42" t="s">
        <v>70</v>
      </c>
      <c r="F345" s="42" t="s">
        <v>58</v>
      </c>
      <c r="G345"/>
      <c r="H345"/>
      <c r="I345" s="71" t="s">
        <v>582</v>
      </c>
      <c r="J345" s="71" t="s">
        <v>582</v>
      </c>
      <c r="K345" s="71" t="s">
        <v>582</v>
      </c>
      <c r="L345" s="23"/>
    </row>
    <row r="346" spans="1:12" ht="23.4" x14ac:dyDescent="0.3">
      <c r="A346" s="41"/>
      <c r="B346" s="46"/>
      <c r="C346" s="42"/>
      <c r="D346" s="46"/>
      <c r="E346" s="42" t="s">
        <v>73</v>
      </c>
      <c r="F346" s="42" t="s">
        <v>58</v>
      </c>
      <c r="G346"/>
      <c r="H346"/>
      <c r="I346" s="24"/>
      <c r="J346" s="24"/>
      <c r="K346" s="24"/>
      <c r="L346" s="23"/>
    </row>
    <row r="347" spans="1:12" ht="20.399999999999999" x14ac:dyDescent="0.3">
      <c r="A347" s="41"/>
      <c r="B347" s="46"/>
      <c r="C347" s="42"/>
      <c r="D347" s="46"/>
      <c r="E347" s="42" t="s">
        <v>304</v>
      </c>
      <c r="F347" s="42" t="s">
        <v>58</v>
      </c>
      <c r="G347"/>
      <c r="H347"/>
      <c r="I347" s="71" t="s">
        <v>582</v>
      </c>
      <c r="J347" s="71" t="s">
        <v>582</v>
      </c>
      <c r="K347" s="71" t="s">
        <v>582</v>
      </c>
      <c r="L347" s="23"/>
    </row>
    <row r="348" spans="1:12" ht="20.399999999999999" x14ac:dyDescent="0.3">
      <c r="A348" s="41"/>
      <c r="B348" s="46"/>
      <c r="C348" s="42"/>
      <c r="D348" s="46"/>
      <c r="E348" s="42" t="s">
        <v>134</v>
      </c>
      <c r="F348" s="42" t="s">
        <v>58</v>
      </c>
      <c r="G348"/>
      <c r="H348"/>
      <c r="I348" s="71" t="s">
        <v>582</v>
      </c>
      <c r="J348" s="71" t="s">
        <v>582</v>
      </c>
      <c r="K348" s="71" t="s">
        <v>582</v>
      </c>
      <c r="L348" s="23"/>
    </row>
    <row r="349" spans="1:12" ht="20.399999999999999" x14ac:dyDescent="0.3">
      <c r="A349" s="41"/>
      <c r="B349" s="46"/>
      <c r="C349" s="42"/>
      <c r="D349" s="46"/>
      <c r="E349" s="42" t="s">
        <v>141</v>
      </c>
      <c r="F349" s="42" t="s">
        <v>58</v>
      </c>
      <c r="G349"/>
      <c r="H349"/>
      <c r="I349" s="71" t="s">
        <v>582</v>
      </c>
      <c r="J349" s="71" t="s">
        <v>582</v>
      </c>
      <c r="K349" s="71" t="s">
        <v>582</v>
      </c>
      <c r="L349" s="23"/>
    </row>
    <row r="350" spans="1:12" ht="20.399999999999999" x14ac:dyDescent="0.3">
      <c r="A350" s="41"/>
      <c r="B350" s="46"/>
      <c r="C350" s="42"/>
      <c r="D350" s="46"/>
      <c r="E350" s="42" t="s">
        <v>144</v>
      </c>
      <c r="F350" s="42" t="s">
        <v>58</v>
      </c>
      <c r="G350"/>
      <c r="H350"/>
      <c r="I350" s="71" t="s">
        <v>582</v>
      </c>
      <c r="J350" s="71" t="s">
        <v>582</v>
      </c>
      <c r="K350" s="71" t="s">
        <v>582</v>
      </c>
      <c r="L350" s="23"/>
    </row>
    <row r="351" spans="1:12" ht="20.399999999999999" x14ac:dyDescent="0.3">
      <c r="A351" s="41"/>
      <c r="B351" s="46"/>
      <c r="C351" s="42"/>
      <c r="D351" s="46"/>
      <c r="E351" s="42" t="s">
        <v>191</v>
      </c>
      <c r="F351" s="42" t="s">
        <v>58</v>
      </c>
      <c r="G351"/>
      <c r="H351"/>
      <c r="I351" s="71" t="s">
        <v>582</v>
      </c>
      <c r="J351" s="71" t="s">
        <v>582</v>
      </c>
      <c r="K351" s="71" t="s">
        <v>582</v>
      </c>
      <c r="L351" s="23"/>
    </row>
    <row r="352" spans="1:12" ht="20.399999999999999" x14ac:dyDescent="0.3">
      <c r="A352" s="41"/>
      <c r="B352" s="46"/>
      <c r="C352" s="42"/>
      <c r="D352" s="46"/>
      <c r="E352" s="42" t="s">
        <v>117</v>
      </c>
      <c r="F352" s="42" t="s">
        <v>58</v>
      </c>
      <c r="G352"/>
      <c r="H352"/>
      <c r="I352" s="71" t="s">
        <v>582</v>
      </c>
      <c r="J352" s="71" t="s">
        <v>582</v>
      </c>
      <c r="K352" s="71" t="s">
        <v>582</v>
      </c>
      <c r="L352" s="23"/>
    </row>
    <row r="353" spans="1:12" ht="20.399999999999999" x14ac:dyDescent="0.3">
      <c r="A353" s="41"/>
      <c r="B353" s="46"/>
      <c r="C353" s="42"/>
      <c r="D353" s="46"/>
      <c r="E353" s="42" t="s">
        <v>164</v>
      </c>
      <c r="F353" s="42" t="s">
        <v>58</v>
      </c>
      <c r="G353"/>
      <c r="H353"/>
      <c r="I353" s="71" t="s">
        <v>582</v>
      </c>
      <c r="J353" s="71" t="s">
        <v>582</v>
      </c>
      <c r="K353" s="71" t="s">
        <v>582</v>
      </c>
      <c r="L353" s="23"/>
    </row>
    <row r="354" spans="1:12" ht="20.399999999999999" x14ac:dyDescent="0.3">
      <c r="A354" s="41"/>
      <c r="B354" s="46"/>
      <c r="C354" s="42"/>
      <c r="D354" s="46"/>
      <c r="E354" s="42" t="s">
        <v>340</v>
      </c>
      <c r="F354" s="42" t="s">
        <v>58</v>
      </c>
      <c r="G354"/>
      <c r="H354"/>
      <c r="I354" s="71" t="s">
        <v>582</v>
      </c>
      <c r="J354" s="71" t="s">
        <v>582</v>
      </c>
      <c r="K354" s="71" t="s">
        <v>582</v>
      </c>
      <c r="L354" s="23"/>
    </row>
    <row r="355" spans="1:12" ht="20.399999999999999" x14ac:dyDescent="0.3">
      <c r="A355" s="41"/>
      <c r="B355" s="46"/>
      <c r="C355" s="42"/>
      <c r="D355" s="46"/>
      <c r="E355" s="42" t="s">
        <v>88</v>
      </c>
      <c r="F355" s="42" t="s">
        <v>58</v>
      </c>
      <c r="G355"/>
      <c r="H355"/>
      <c r="I355" s="71" t="s">
        <v>582</v>
      </c>
      <c r="J355" s="71" t="s">
        <v>582</v>
      </c>
      <c r="K355" s="71" t="s">
        <v>582</v>
      </c>
      <c r="L355" s="23"/>
    </row>
    <row r="356" spans="1:12" ht="20.399999999999999" x14ac:dyDescent="0.3">
      <c r="A356" s="41"/>
      <c r="B356" s="46"/>
      <c r="C356" s="42"/>
      <c r="D356" s="46"/>
      <c r="E356" s="42" t="s">
        <v>93</v>
      </c>
      <c r="F356" s="42" t="s">
        <v>58</v>
      </c>
      <c r="G356"/>
      <c r="H356"/>
      <c r="I356" s="71" t="s">
        <v>582</v>
      </c>
      <c r="J356" s="71" t="s">
        <v>582</v>
      </c>
      <c r="K356" s="71" t="s">
        <v>582</v>
      </c>
      <c r="L356" s="23"/>
    </row>
    <row r="357" spans="1:12" ht="20.399999999999999" x14ac:dyDescent="0.3">
      <c r="A357" s="41"/>
      <c r="B357" s="46"/>
      <c r="C357" s="42"/>
      <c r="D357" s="46"/>
      <c r="E357" s="42" t="s">
        <v>183</v>
      </c>
      <c r="F357" s="42" t="s">
        <v>58</v>
      </c>
      <c r="G357"/>
      <c r="H357"/>
      <c r="I357" s="71" t="s">
        <v>582</v>
      </c>
      <c r="J357" s="71" t="s">
        <v>582</v>
      </c>
      <c r="K357" s="71" t="s">
        <v>582</v>
      </c>
      <c r="L357" s="23"/>
    </row>
    <row r="358" spans="1:12" ht="20.399999999999999" x14ac:dyDescent="0.3">
      <c r="A358" s="41"/>
      <c r="B358" s="46"/>
      <c r="C358" s="42"/>
      <c r="D358" s="46"/>
      <c r="E358" s="42" t="s">
        <v>94</v>
      </c>
      <c r="F358" s="42" t="s">
        <v>58</v>
      </c>
      <c r="G358"/>
      <c r="H358"/>
      <c r="I358" s="71" t="s">
        <v>582</v>
      </c>
      <c r="J358" s="71" t="s">
        <v>582</v>
      </c>
      <c r="K358" s="71" t="s">
        <v>582</v>
      </c>
      <c r="L358" s="23"/>
    </row>
    <row r="359" spans="1:12" ht="20.399999999999999" x14ac:dyDescent="0.3">
      <c r="A359" s="41"/>
      <c r="B359" s="46"/>
      <c r="C359" s="42"/>
      <c r="D359" s="46"/>
      <c r="E359" s="42" t="s">
        <v>346</v>
      </c>
      <c r="F359" s="42" t="s">
        <v>58</v>
      </c>
      <c r="G359"/>
      <c r="H359"/>
      <c r="I359" s="71" t="s">
        <v>582</v>
      </c>
      <c r="J359" s="71" t="s">
        <v>582</v>
      </c>
      <c r="K359" s="71" t="s">
        <v>582</v>
      </c>
      <c r="L359" s="23"/>
    </row>
    <row r="360" spans="1:12" ht="20.399999999999999" x14ac:dyDescent="0.3">
      <c r="A360" s="40" t="s">
        <v>892</v>
      </c>
      <c r="B360" s="40"/>
      <c r="C360" s="40"/>
      <c r="D360" s="40"/>
      <c r="E360" s="40"/>
      <c r="F360" s="40"/>
      <c r="G360"/>
      <c r="H360"/>
      <c r="I360" s="71" t="s">
        <v>582</v>
      </c>
      <c r="J360" s="71" t="s">
        <v>582</v>
      </c>
      <c r="K360" s="71" t="s">
        <v>582</v>
      </c>
      <c r="L360" s="23"/>
    </row>
    <row r="361" spans="1:12" ht="20.399999999999999" x14ac:dyDescent="0.3">
      <c r="A361" s="45" t="s">
        <v>279</v>
      </c>
      <c r="B361" s="45"/>
      <c r="C361" s="45"/>
      <c r="D361" s="45"/>
      <c r="E361" s="45"/>
      <c r="F361" s="45"/>
      <c r="G361"/>
      <c r="H361"/>
      <c r="I361" s="71" t="s">
        <v>582</v>
      </c>
      <c r="J361" s="71" t="s">
        <v>582</v>
      </c>
      <c r="K361" s="71" t="s">
        <v>582</v>
      </c>
      <c r="L361" s="23"/>
    </row>
    <row r="362" spans="1:12" ht="20.399999999999999" x14ac:dyDescent="0.3">
      <c r="A362"/>
      <c r="B362"/>
      <c r="C362"/>
      <c r="D362"/>
      <c r="E362"/>
      <c r="F362"/>
      <c r="G362"/>
      <c r="H362"/>
      <c r="I362" s="71" t="s">
        <v>582</v>
      </c>
      <c r="J362" s="71" t="s">
        <v>582</v>
      </c>
      <c r="K362" s="71" t="s">
        <v>582</v>
      </c>
      <c r="L362" s="23"/>
    </row>
    <row r="363" spans="1:12" ht="20.399999999999999" x14ac:dyDescent="0.3">
      <c r="A363"/>
      <c r="B363"/>
      <c r="C363"/>
      <c r="D363"/>
      <c r="E363"/>
      <c r="F363"/>
      <c r="G363"/>
      <c r="H363"/>
      <c r="I363" s="71" t="s">
        <v>582</v>
      </c>
      <c r="J363" s="71" t="s">
        <v>582</v>
      </c>
      <c r="K363" s="71" t="s">
        <v>582</v>
      </c>
      <c r="L363" s="23"/>
    </row>
    <row r="364" spans="1:12" ht="20.399999999999999" x14ac:dyDescent="0.3">
      <c r="A364"/>
      <c r="B364"/>
      <c r="C364"/>
      <c r="D364"/>
      <c r="E364"/>
      <c r="F364"/>
      <c r="G364"/>
      <c r="H364"/>
      <c r="I364" s="71" t="s">
        <v>582</v>
      </c>
      <c r="J364" s="71" t="s">
        <v>582</v>
      </c>
      <c r="K364" s="71" t="s">
        <v>582</v>
      </c>
      <c r="L364" s="23"/>
    </row>
    <row r="365" spans="1:12" ht="23.4" x14ac:dyDescent="0.3">
      <c r="A365"/>
      <c r="B365"/>
      <c r="C365"/>
      <c r="D365"/>
      <c r="E365"/>
      <c r="F365"/>
      <c r="G365"/>
      <c r="H365"/>
      <c r="I365" s="24"/>
      <c r="J365" s="24"/>
      <c r="K365" s="24"/>
      <c r="L365" s="23"/>
    </row>
    <row r="366" spans="1:12" ht="20.399999999999999" x14ac:dyDescent="0.3">
      <c r="A366"/>
      <c r="B366"/>
      <c r="C366"/>
      <c r="D366"/>
      <c r="E366"/>
      <c r="F366"/>
      <c r="G366"/>
      <c r="H366"/>
      <c r="I366" s="71" t="s">
        <v>582</v>
      </c>
      <c r="J366" s="71" t="s">
        <v>582</v>
      </c>
      <c r="K366" s="71" t="s">
        <v>582</v>
      </c>
      <c r="L366" s="23"/>
    </row>
    <row r="367" spans="1:12" ht="20.399999999999999" x14ac:dyDescent="0.3">
      <c r="A367"/>
      <c r="B367"/>
      <c r="C367"/>
      <c r="D367"/>
      <c r="E367"/>
      <c r="F367"/>
      <c r="G367"/>
      <c r="H367"/>
      <c r="I367" s="71" t="s">
        <v>582</v>
      </c>
      <c r="J367" s="71" t="s">
        <v>582</v>
      </c>
      <c r="K367" s="71" t="s">
        <v>582</v>
      </c>
      <c r="L367" s="23"/>
    </row>
    <row r="368" spans="1:12" ht="20.399999999999999" x14ac:dyDescent="0.3">
      <c r="A368"/>
      <c r="B368"/>
      <c r="C368"/>
      <c r="D368"/>
      <c r="E368"/>
      <c r="F368"/>
      <c r="G368"/>
      <c r="H368"/>
      <c r="I368" s="71" t="s">
        <v>582</v>
      </c>
      <c r="J368" s="71" t="s">
        <v>582</v>
      </c>
      <c r="K368" s="71" t="s">
        <v>582</v>
      </c>
      <c r="L368" s="23"/>
    </row>
    <row r="369" spans="1:12" ht="20.399999999999999" x14ac:dyDescent="0.3">
      <c r="A369"/>
      <c r="B369"/>
      <c r="C369"/>
      <c r="D369"/>
      <c r="E369"/>
      <c r="F369"/>
      <c r="G369"/>
      <c r="H369"/>
      <c r="I369" s="71" t="s">
        <v>582</v>
      </c>
      <c r="J369" s="71" t="s">
        <v>582</v>
      </c>
      <c r="K369" s="71" t="s">
        <v>582</v>
      </c>
      <c r="L369" s="23"/>
    </row>
    <row r="370" spans="1:12" ht="20.399999999999999" x14ac:dyDescent="0.3">
      <c r="A370"/>
      <c r="B370"/>
      <c r="C370"/>
      <c r="D370"/>
      <c r="E370"/>
      <c r="F370"/>
      <c r="G370"/>
      <c r="H370"/>
      <c r="I370" s="71" t="s">
        <v>582</v>
      </c>
      <c r="J370" s="71" t="s">
        <v>582</v>
      </c>
      <c r="K370" s="71" t="s">
        <v>582</v>
      </c>
      <c r="L370" s="23"/>
    </row>
    <row r="371" spans="1:12" ht="20.399999999999999" x14ac:dyDescent="0.3">
      <c r="A371"/>
      <c r="B371"/>
      <c r="C371"/>
      <c r="D371"/>
      <c r="E371"/>
      <c r="F371"/>
      <c r="G371"/>
      <c r="H371"/>
      <c r="I371" s="71" t="s">
        <v>582</v>
      </c>
      <c r="J371" s="71" t="s">
        <v>582</v>
      </c>
      <c r="K371" s="71" t="s">
        <v>582</v>
      </c>
      <c r="L371" s="23"/>
    </row>
    <row r="372" spans="1:12" ht="20.399999999999999" x14ac:dyDescent="0.3">
      <c r="A372"/>
      <c r="B372"/>
      <c r="C372"/>
      <c r="D372"/>
      <c r="E372"/>
      <c r="F372"/>
      <c r="G372"/>
      <c r="H372"/>
      <c r="I372" s="71" t="s">
        <v>582</v>
      </c>
      <c r="J372" s="71" t="s">
        <v>582</v>
      </c>
      <c r="K372" s="71" t="s">
        <v>582</v>
      </c>
      <c r="L372" s="23"/>
    </row>
    <row r="373" spans="1:12" ht="20.399999999999999" x14ac:dyDescent="0.3">
      <c r="A373"/>
      <c r="B373"/>
      <c r="C373"/>
      <c r="D373"/>
      <c r="E373"/>
      <c r="F373"/>
      <c r="G373"/>
      <c r="H373"/>
      <c r="I373" s="71" t="s">
        <v>582</v>
      </c>
      <c r="J373" s="71" t="s">
        <v>582</v>
      </c>
      <c r="K373" s="71" t="s">
        <v>582</v>
      </c>
      <c r="L373" s="23"/>
    </row>
    <row r="374" spans="1:12" ht="20.399999999999999" x14ac:dyDescent="0.3">
      <c r="A374"/>
      <c r="B374"/>
      <c r="C374"/>
      <c r="D374"/>
      <c r="E374"/>
      <c r="F374"/>
      <c r="G374"/>
      <c r="H374"/>
      <c r="I374" s="71" t="s">
        <v>582</v>
      </c>
      <c r="J374" s="71" t="s">
        <v>582</v>
      </c>
      <c r="K374" s="71" t="s">
        <v>582</v>
      </c>
      <c r="L374" s="23"/>
    </row>
    <row r="375" spans="1:12" ht="20.399999999999999" x14ac:dyDescent="0.3">
      <c r="A375"/>
      <c r="B375"/>
      <c r="C375"/>
      <c r="D375"/>
      <c r="E375"/>
      <c r="F375"/>
      <c r="G375"/>
      <c r="H375"/>
      <c r="I375" s="71" t="s">
        <v>582</v>
      </c>
      <c r="J375" s="71" t="s">
        <v>582</v>
      </c>
      <c r="K375" s="71" t="s">
        <v>582</v>
      </c>
      <c r="L375" s="23"/>
    </row>
    <row r="376" spans="1:12" ht="20.399999999999999" x14ac:dyDescent="0.3">
      <c r="A376"/>
      <c r="B376"/>
      <c r="C376"/>
      <c r="D376"/>
      <c r="E376"/>
      <c r="F376"/>
      <c r="G376"/>
      <c r="H376"/>
      <c r="I376" s="71" t="s">
        <v>582</v>
      </c>
      <c r="J376" s="71" t="s">
        <v>582</v>
      </c>
      <c r="K376" s="71" t="s">
        <v>582</v>
      </c>
      <c r="L376" s="23"/>
    </row>
    <row r="377" spans="1:12" ht="20.399999999999999" x14ac:dyDescent="0.3">
      <c r="A377"/>
      <c r="B377"/>
      <c r="C377"/>
      <c r="D377"/>
      <c r="E377"/>
      <c r="F377"/>
      <c r="G377"/>
      <c r="H377"/>
      <c r="I377" s="71" t="s">
        <v>582</v>
      </c>
      <c r="J377" s="71" t="s">
        <v>582</v>
      </c>
      <c r="K377" s="71" t="s">
        <v>582</v>
      </c>
      <c r="L377" s="23"/>
    </row>
    <row r="378" spans="1:12" ht="20.399999999999999" x14ac:dyDescent="0.3">
      <c r="A378"/>
      <c r="B378"/>
      <c r="C378"/>
      <c r="D378"/>
      <c r="E378"/>
      <c r="F378"/>
      <c r="G378"/>
      <c r="H378"/>
      <c r="I378" s="71" t="s">
        <v>582</v>
      </c>
      <c r="J378" s="71" t="s">
        <v>582</v>
      </c>
      <c r="K378" s="71" t="s">
        <v>582</v>
      </c>
      <c r="L378" s="23"/>
    </row>
    <row r="379" spans="1:12" ht="20.399999999999999" x14ac:dyDescent="0.3">
      <c r="A379"/>
      <c r="B379"/>
      <c r="C379"/>
      <c r="D379"/>
      <c r="E379"/>
      <c r="F379"/>
      <c r="G379"/>
      <c r="H379"/>
      <c r="I379" s="71" t="s">
        <v>582</v>
      </c>
      <c r="J379" s="71" t="s">
        <v>582</v>
      </c>
      <c r="K379" s="71" t="s">
        <v>582</v>
      </c>
      <c r="L379" s="23"/>
    </row>
    <row r="380" spans="1:12" ht="20.399999999999999" x14ac:dyDescent="0.3">
      <c r="A380"/>
      <c r="B380"/>
      <c r="C380"/>
      <c r="D380"/>
      <c r="E380"/>
      <c r="F380"/>
      <c r="G380"/>
      <c r="H380"/>
      <c r="I380" s="71" t="s">
        <v>582</v>
      </c>
      <c r="J380" s="71" t="s">
        <v>582</v>
      </c>
      <c r="K380" s="71" t="s">
        <v>582</v>
      </c>
      <c r="L380" s="23"/>
    </row>
    <row r="381" spans="1:12" ht="20.399999999999999" x14ac:dyDescent="0.3">
      <c r="A381"/>
      <c r="B381"/>
      <c r="C381"/>
      <c r="D381"/>
      <c r="E381"/>
      <c r="F381"/>
      <c r="G381"/>
      <c r="H381"/>
      <c r="I381" s="71" t="s">
        <v>582</v>
      </c>
      <c r="J381" s="71" t="s">
        <v>582</v>
      </c>
      <c r="K381" s="71" t="s">
        <v>582</v>
      </c>
      <c r="L381" s="23"/>
    </row>
    <row r="382" spans="1:12" ht="20.399999999999999" x14ac:dyDescent="0.3">
      <c r="A382"/>
      <c r="B382"/>
      <c r="C382"/>
      <c r="D382"/>
      <c r="E382"/>
      <c r="F382"/>
      <c r="G382"/>
      <c r="H382"/>
      <c r="I382" s="71" t="s">
        <v>582</v>
      </c>
      <c r="J382" s="71" t="s">
        <v>582</v>
      </c>
      <c r="K382" s="71" t="s">
        <v>582</v>
      </c>
      <c r="L382" s="23"/>
    </row>
    <row r="383" spans="1:12" ht="23.4" x14ac:dyDescent="0.3">
      <c r="A383"/>
      <c r="B383"/>
      <c r="C383"/>
      <c r="D383"/>
      <c r="E383"/>
      <c r="F383"/>
      <c r="G383"/>
      <c r="H383"/>
      <c r="I383" s="24"/>
      <c r="J383" s="24"/>
      <c r="K383" s="24"/>
      <c r="L383" s="23"/>
    </row>
    <row r="384" spans="1:12" ht="20.399999999999999" x14ac:dyDescent="0.3">
      <c r="A384"/>
      <c r="B384"/>
      <c r="C384"/>
      <c r="D384"/>
      <c r="E384"/>
      <c r="F384"/>
      <c r="G384"/>
      <c r="H384"/>
      <c r="I384" s="71" t="s">
        <v>582</v>
      </c>
      <c r="J384" s="71" t="s">
        <v>582</v>
      </c>
      <c r="K384" s="71" t="s">
        <v>582</v>
      </c>
      <c r="L384" s="23"/>
    </row>
    <row r="385" spans="1:12" ht="20.399999999999999" x14ac:dyDescent="0.3">
      <c r="A385"/>
      <c r="B385"/>
      <c r="C385"/>
      <c r="D385"/>
      <c r="E385"/>
      <c r="F385"/>
      <c r="G385"/>
      <c r="H385"/>
      <c r="I385" s="71" t="s">
        <v>582</v>
      </c>
      <c r="J385" s="71" t="s">
        <v>582</v>
      </c>
      <c r="K385" s="71" t="s">
        <v>582</v>
      </c>
      <c r="L385" s="23"/>
    </row>
    <row r="386" spans="1:12" ht="20.399999999999999" x14ac:dyDescent="0.3">
      <c r="A386"/>
      <c r="B386"/>
      <c r="C386"/>
      <c r="D386"/>
      <c r="E386"/>
      <c r="F386"/>
      <c r="G386"/>
      <c r="H386"/>
      <c r="I386" s="71" t="s">
        <v>582</v>
      </c>
      <c r="J386" s="71" t="s">
        <v>582</v>
      </c>
      <c r="K386" s="71" t="s">
        <v>582</v>
      </c>
      <c r="L386" s="23"/>
    </row>
    <row r="387" spans="1:12" ht="20.399999999999999" x14ac:dyDescent="0.3">
      <c r="A387"/>
      <c r="B387"/>
      <c r="C387"/>
      <c r="D387"/>
      <c r="E387"/>
      <c r="F387"/>
      <c r="G387"/>
      <c r="H387"/>
      <c r="I387" s="71" t="s">
        <v>582</v>
      </c>
      <c r="J387" s="71" t="s">
        <v>582</v>
      </c>
      <c r="K387" s="71" t="s">
        <v>582</v>
      </c>
      <c r="L387" s="23"/>
    </row>
    <row r="388" spans="1:12" ht="20.399999999999999" x14ac:dyDescent="0.3">
      <c r="A388"/>
      <c r="B388"/>
      <c r="C388"/>
      <c r="D388"/>
      <c r="E388"/>
      <c r="F388"/>
      <c r="G388"/>
      <c r="H388"/>
      <c r="I388" s="71" t="s">
        <v>582</v>
      </c>
      <c r="J388" s="71" t="s">
        <v>582</v>
      </c>
      <c r="K388" s="71" t="s">
        <v>582</v>
      </c>
      <c r="L388" s="23"/>
    </row>
    <row r="389" spans="1:12" ht="20.399999999999999" x14ac:dyDescent="0.3">
      <c r="A389"/>
      <c r="B389"/>
      <c r="C389"/>
      <c r="D389"/>
      <c r="E389"/>
      <c r="F389"/>
      <c r="G389"/>
      <c r="H389"/>
      <c r="I389" s="71" t="s">
        <v>582</v>
      </c>
      <c r="J389" s="71" t="s">
        <v>582</v>
      </c>
      <c r="K389" s="71" t="s">
        <v>582</v>
      </c>
      <c r="L389" s="23"/>
    </row>
    <row r="390" spans="1:12" ht="20.399999999999999" x14ac:dyDescent="0.3">
      <c r="A390"/>
      <c r="B390"/>
      <c r="C390"/>
      <c r="D390"/>
      <c r="E390"/>
      <c r="F390"/>
      <c r="G390"/>
      <c r="H390"/>
      <c r="I390" s="71" t="s">
        <v>582</v>
      </c>
      <c r="J390" s="71" t="s">
        <v>582</v>
      </c>
      <c r="K390" s="71" t="s">
        <v>582</v>
      </c>
      <c r="L390" s="23"/>
    </row>
    <row r="391" spans="1:12" ht="20.399999999999999" x14ac:dyDescent="0.3">
      <c r="A391"/>
      <c r="B391"/>
      <c r="C391"/>
      <c r="D391"/>
      <c r="E391"/>
      <c r="F391"/>
      <c r="G391"/>
      <c r="H391"/>
      <c r="I391" s="71" t="s">
        <v>582</v>
      </c>
      <c r="J391" s="71" t="s">
        <v>582</v>
      </c>
      <c r="K391" s="71" t="s">
        <v>582</v>
      </c>
      <c r="L391" s="23"/>
    </row>
    <row r="392" spans="1:12" ht="20.399999999999999" x14ac:dyDescent="0.3">
      <c r="A392"/>
      <c r="B392"/>
      <c r="C392"/>
      <c r="D392"/>
      <c r="E392"/>
      <c r="F392"/>
      <c r="G392"/>
      <c r="H392"/>
      <c r="I392" s="71" t="s">
        <v>582</v>
      </c>
      <c r="J392" s="71" t="s">
        <v>582</v>
      </c>
      <c r="K392" s="71" t="s">
        <v>582</v>
      </c>
      <c r="L392" s="23"/>
    </row>
    <row r="393" spans="1:12" ht="20.399999999999999" x14ac:dyDescent="0.3">
      <c r="A393"/>
      <c r="B393"/>
      <c r="C393"/>
      <c r="D393"/>
      <c r="E393"/>
      <c r="F393"/>
      <c r="G393"/>
      <c r="H393"/>
      <c r="I393" s="71" t="s">
        <v>582</v>
      </c>
      <c r="J393" s="71" t="s">
        <v>582</v>
      </c>
      <c r="K393" s="71" t="s">
        <v>582</v>
      </c>
      <c r="L393" s="23"/>
    </row>
    <row r="394" spans="1:12" ht="20.399999999999999" x14ac:dyDescent="0.3">
      <c r="A394"/>
      <c r="B394"/>
      <c r="C394"/>
      <c r="D394"/>
      <c r="E394"/>
      <c r="F394"/>
      <c r="G394"/>
      <c r="H394"/>
      <c r="I394" s="71" t="s">
        <v>582</v>
      </c>
      <c r="J394" s="71" t="s">
        <v>582</v>
      </c>
      <c r="K394" s="71" t="s">
        <v>582</v>
      </c>
      <c r="L394" s="23"/>
    </row>
    <row r="395" spans="1:12" ht="20.399999999999999" x14ac:dyDescent="0.3">
      <c r="A395"/>
      <c r="B395"/>
      <c r="C395"/>
      <c r="D395"/>
      <c r="E395"/>
      <c r="F395"/>
      <c r="G395"/>
      <c r="H395"/>
      <c r="I395" s="71" t="s">
        <v>582</v>
      </c>
      <c r="J395" s="71" t="s">
        <v>582</v>
      </c>
      <c r="K395" s="71" t="s">
        <v>582</v>
      </c>
      <c r="L395" s="23"/>
    </row>
    <row r="396" spans="1:12" ht="20.399999999999999" x14ac:dyDescent="0.3">
      <c r="A396"/>
      <c r="B396"/>
      <c r="C396"/>
      <c r="D396"/>
      <c r="E396"/>
      <c r="F396"/>
      <c r="G396"/>
      <c r="H396"/>
      <c r="I396" s="71" t="s">
        <v>582</v>
      </c>
      <c r="J396" s="71" t="s">
        <v>582</v>
      </c>
      <c r="K396" s="71" t="s">
        <v>582</v>
      </c>
      <c r="L396" s="23"/>
    </row>
    <row r="397" spans="1:12" ht="20.399999999999999" x14ac:dyDescent="0.3">
      <c r="A397"/>
      <c r="B397"/>
      <c r="C397"/>
      <c r="D397"/>
      <c r="E397"/>
      <c r="F397"/>
      <c r="G397"/>
      <c r="H397"/>
      <c r="I397" s="71" t="s">
        <v>582</v>
      </c>
      <c r="J397" s="71" t="s">
        <v>582</v>
      </c>
      <c r="K397" s="71" t="s">
        <v>582</v>
      </c>
      <c r="L397" s="23"/>
    </row>
    <row r="398" spans="1:12" ht="20.399999999999999" x14ac:dyDescent="0.3">
      <c r="A398"/>
      <c r="B398"/>
      <c r="C398"/>
      <c r="D398"/>
      <c r="E398"/>
      <c r="F398"/>
      <c r="G398"/>
      <c r="H398"/>
      <c r="I398" s="71" t="s">
        <v>582</v>
      </c>
      <c r="J398" s="71" t="s">
        <v>582</v>
      </c>
      <c r="K398" s="71" t="s">
        <v>582</v>
      </c>
      <c r="L398" s="23"/>
    </row>
    <row r="399" spans="1:12" ht="20.399999999999999" x14ac:dyDescent="0.3">
      <c r="A399"/>
      <c r="B399"/>
      <c r="C399"/>
      <c r="D399"/>
      <c r="E399"/>
      <c r="F399"/>
      <c r="G399"/>
      <c r="H399"/>
      <c r="I399" s="71" t="s">
        <v>582</v>
      </c>
      <c r="J399" s="71" t="s">
        <v>582</v>
      </c>
      <c r="K399" s="71" t="s">
        <v>582</v>
      </c>
      <c r="L399" s="23"/>
    </row>
    <row r="400" spans="1:12" ht="20.399999999999999" x14ac:dyDescent="0.3">
      <c r="A400"/>
      <c r="B400"/>
      <c r="C400"/>
      <c r="D400"/>
      <c r="E400"/>
      <c r="F400"/>
      <c r="G400"/>
      <c r="H400"/>
      <c r="I400" s="71" t="s">
        <v>582</v>
      </c>
      <c r="J400" s="71" t="s">
        <v>582</v>
      </c>
      <c r="K400" s="71" t="s">
        <v>582</v>
      </c>
      <c r="L400" s="23"/>
    </row>
    <row r="401" spans="1:12" ht="20.399999999999999" x14ac:dyDescent="0.3">
      <c r="A401"/>
      <c r="B401"/>
      <c r="C401"/>
      <c r="D401"/>
      <c r="E401"/>
      <c r="F401"/>
      <c r="G401"/>
      <c r="H401"/>
      <c r="I401" s="71" t="s">
        <v>582</v>
      </c>
      <c r="J401" s="71" t="s">
        <v>582</v>
      </c>
      <c r="K401" s="71" t="s">
        <v>582</v>
      </c>
      <c r="L401" s="23"/>
    </row>
    <row r="402" spans="1:12" ht="20.399999999999999" x14ac:dyDescent="0.3">
      <c r="A402"/>
      <c r="B402"/>
      <c r="C402"/>
      <c r="D402"/>
      <c r="E402"/>
      <c r="F402"/>
      <c r="G402"/>
      <c r="H402"/>
      <c r="I402" s="71" t="s">
        <v>582</v>
      </c>
      <c r="J402" s="71" t="s">
        <v>582</v>
      </c>
      <c r="K402" s="71" t="s">
        <v>582</v>
      </c>
      <c r="L402" s="23"/>
    </row>
    <row r="403" spans="1:12" ht="20.399999999999999" x14ac:dyDescent="0.3">
      <c r="A403"/>
      <c r="B403"/>
      <c r="C403"/>
      <c r="D403"/>
      <c r="E403"/>
      <c r="F403"/>
      <c r="G403"/>
      <c r="H403"/>
      <c r="I403" s="71" t="s">
        <v>582</v>
      </c>
      <c r="J403" s="71" t="s">
        <v>582</v>
      </c>
      <c r="K403" s="71" t="s">
        <v>582</v>
      </c>
      <c r="L403" s="23"/>
    </row>
    <row r="404" spans="1:12" ht="20.399999999999999" x14ac:dyDescent="0.3">
      <c r="A404"/>
      <c r="B404"/>
      <c r="C404"/>
      <c r="D404"/>
      <c r="E404"/>
      <c r="F404"/>
      <c r="G404"/>
      <c r="H404"/>
      <c r="I404" s="71" t="s">
        <v>582</v>
      </c>
      <c r="J404" s="71" t="s">
        <v>582</v>
      </c>
      <c r="K404" s="71" t="s">
        <v>582</v>
      </c>
      <c r="L404" s="23"/>
    </row>
    <row r="405" spans="1:12" ht="20.399999999999999" x14ac:dyDescent="0.3">
      <c r="A405"/>
      <c r="B405"/>
      <c r="C405"/>
      <c r="D405"/>
      <c r="E405"/>
      <c r="F405"/>
      <c r="G405"/>
      <c r="H405"/>
      <c r="I405" s="71" t="s">
        <v>582</v>
      </c>
      <c r="J405" s="71" t="s">
        <v>582</v>
      </c>
      <c r="K405" s="71" t="s">
        <v>582</v>
      </c>
      <c r="L405" s="23"/>
    </row>
    <row r="406" spans="1:12" ht="20.399999999999999" x14ac:dyDescent="0.3">
      <c r="A406"/>
      <c r="B406"/>
      <c r="C406"/>
      <c r="D406"/>
      <c r="E406"/>
      <c r="F406"/>
      <c r="G406"/>
      <c r="H406"/>
      <c r="I406" s="71" t="s">
        <v>582</v>
      </c>
      <c r="J406" s="71" t="s">
        <v>582</v>
      </c>
      <c r="K406" s="71" t="s">
        <v>582</v>
      </c>
      <c r="L406" s="23"/>
    </row>
    <row r="407" spans="1:12" ht="20.399999999999999" x14ac:dyDescent="0.3">
      <c r="A407"/>
      <c r="B407"/>
      <c r="C407"/>
      <c r="D407"/>
      <c r="E407"/>
      <c r="F407"/>
      <c r="G407"/>
      <c r="H407"/>
      <c r="I407" s="71" t="s">
        <v>582</v>
      </c>
      <c r="J407" s="71" t="s">
        <v>582</v>
      </c>
      <c r="K407" s="71" t="s">
        <v>582</v>
      </c>
      <c r="L407" s="23"/>
    </row>
    <row r="408" spans="1:12" ht="20.399999999999999" x14ac:dyDescent="0.3">
      <c r="A408"/>
      <c r="B408"/>
      <c r="C408"/>
      <c r="D408"/>
      <c r="E408"/>
      <c r="F408"/>
      <c r="G408"/>
      <c r="H408"/>
      <c r="I408" s="71" t="s">
        <v>582</v>
      </c>
      <c r="J408" s="71" t="s">
        <v>582</v>
      </c>
      <c r="K408" s="71" t="s">
        <v>582</v>
      </c>
      <c r="L408" s="23"/>
    </row>
    <row r="409" spans="1:12" ht="20.399999999999999" x14ac:dyDescent="0.3">
      <c r="A409"/>
      <c r="B409"/>
      <c r="C409"/>
      <c r="D409"/>
      <c r="E409"/>
      <c r="F409"/>
      <c r="G409"/>
      <c r="H409"/>
      <c r="I409" s="71" t="s">
        <v>582</v>
      </c>
      <c r="J409" s="71" t="s">
        <v>582</v>
      </c>
      <c r="K409" s="71" t="s">
        <v>582</v>
      </c>
      <c r="L409" s="23"/>
    </row>
    <row r="410" spans="1:12" ht="20.399999999999999" x14ac:dyDescent="0.3">
      <c r="A410"/>
      <c r="B410"/>
      <c r="C410"/>
      <c r="D410"/>
      <c r="E410"/>
      <c r="F410"/>
      <c r="G410"/>
      <c r="H410"/>
      <c r="I410" s="71" t="s">
        <v>582</v>
      </c>
      <c r="J410" s="71" t="s">
        <v>582</v>
      </c>
      <c r="K410" s="71" t="s">
        <v>582</v>
      </c>
      <c r="L410" s="23"/>
    </row>
    <row r="411" spans="1:12" ht="20.399999999999999" x14ac:dyDescent="0.3">
      <c r="A411"/>
      <c r="B411"/>
      <c r="C411"/>
      <c r="D411"/>
      <c r="E411"/>
      <c r="F411"/>
      <c r="G411"/>
      <c r="H411"/>
      <c r="I411" s="71" t="s">
        <v>582</v>
      </c>
      <c r="J411" s="71" t="s">
        <v>582</v>
      </c>
      <c r="K411" s="71" t="s">
        <v>582</v>
      </c>
      <c r="L411" s="37"/>
    </row>
    <row r="412" spans="1:12" ht="20.399999999999999" x14ac:dyDescent="0.3">
      <c r="A412"/>
      <c r="B412"/>
      <c r="C412"/>
      <c r="D412"/>
      <c r="E412"/>
      <c r="F412"/>
      <c r="G412"/>
      <c r="H412"/>
      <c r="I412" s="71" t="s">
        <v>582</v>
      </c>
      <c r="J412" s="71" t="s">
        <v>582</v>
      </c>
      <c r="K412" s="71" t="s">
        <v>582</v>
      </c>
      <c r="L412" s="37"/>
    </row>
    <row r="413" spans="1:12" ht="20.399999999999999" x14ac:dyDescent="0.3">
      <c r="A413"/>
      <c r="B413"/>
      <c r="C413"/>
      <c r="D413"/>
      <c r="E413"/>
      <c r="F413"/>
      <c r="G413"/>
      <c r="H413"/>
      <c r="I413" s="71" t="s">
        <v>582</v>
      </c>
      <c r="J413" s="71" t="s">
        <v>582</v>
      </c>
      <c r="K413" s="71" t="s">
        <v>582</v>
      </c>
      <c r="L413" s="37"/>
    </row>
    <row r="414" spans="1:12" ht="20.399999999999999" x14ac:dyDescent="0.3">
      <c r="A414"/>
      <c r="B414"/>
      <c r="C414"/>
      <c r="D414"/>
      <c r="E414"/>
      <c r="F414"/>
      <c r="G414"/>
      <c r="H414"/>
      <c r="I414" s="71" t="s">
        <v>582</v>
      </c>
      <c r="J414" s="71" t="s">
        <v>582</v>
      </c>
      <c r="K414" s="71" t="s">
        <v>582</v>
      </c>
      <c r="L414" s="37"/>
    </row>
    <row r="415" spans="1:12" ht="20.399999999999999" x14ac:dyDescent="0.3">
      <c r="A415"/>
      <c r="B415"/>
      <c r="C415"/>
      <c r="D415"/>
      <c r="E415"/>
      <c r="F415"/>
      <c r="G415"/>
      <c r="H415"/>
      <c r="I415" s="71" t="s">
        <v>582</v>
      </c>
      <c r="J415" s="71" t="s">
        <v>582</v>
      </c>
      <c r="K415" s="71" t="s">
        <v>582</v>
      </c>
      <c r="L415" s="37"/>
    </row>
    <row r="416" spans="1:12" ht="20.399999999999999" x14ac:dyDescent="0.3">
      <c r="A416"/>
      <c r="B416"/>
      <c r="C416"/>
      <c r="D416"/>
      <c r="E416"/>
      <c r="F416"/>
      <c r="G416"/>
      <c r="H416"/>
      <c r="I416" s="71" t="s">
        <v>582</v>
      </c>
      <c r="J416" s="71" t="s">
        <v>582</v>
      </c>
      <c r="K416" s="71" t="s">
        <v>582</v>
      </c>
      <c r="L416" s="37"/>
    </row>
    <row r="417" spans="1:12" ht="20.399999999999999" x14ac:dyDescent="0.3">
      <c r="A417"/>
      <c r="B417"/>
      <c r="C417"/>
      <c r="D417"/>
      <c r="E417"/>
      <c r="F417"/>
      <c r="G417"/>
      <c r="H417"/>
      <c r="I417" s="71" t="s">
        <v>582</v>
      </c>
      <c r="J417" s="71" t="s">
        <v>582</v>
      </c>
      <c r="K417" s="71" t="s">
        <v>582</v>
      </c>
      <c r="L417" s="37"/>
    </row>
    <row r="418" spans="1:12" ht="20.399999999999999" x14ac:dyDescent="0.3">
      <c r="A418"/>
      <c r="B418"/>
      <c r="C418"/>
      <c r="D418"/>
      <c r="E418"/>
      <c r="F418"/>
      <c r="G418"/>
      <c r="H418"/>
      <c r="I418" s="71" t="s">
        <v>582</v>
      </c>
      <c r="J418" s="71" t="s">
        <v>582</v>
      </c>
      <c r="K418" s="71" t="s">
        <v>582</v>
      </c>
      <c r="L418" s="37"/>
    </row>
    <row r="419" spans="1:12" ht="20.399999999999999" x14ac:dyDescent="0.3">
      <c r="A419"/>
      <c r="B419"/>
      <c r="C419"/>
      <c r="D419"/>
      <c r="E419"/>
      <c r="F419"/>
      <c r="G419"/>
      <c r="H419"/>
      <c r="I419" s="71" t="s">
        <v>582</v>
      </c>
      <c r="J419" s="71" t="s">
        <v>582</v>
      </c>
      <c r="K419" s="71" t="s">
        <v>582</v>
      </c>
      <c r="L419" s="37"/>
    </row>
    <row r="420" spans="1:12" ht="20.399999999999999" x14ac:dyDescent="0.3">
      <c r="A420"/>
      <c r="B420"/>
      <c r="C420"/>
      <c r="D420"/>
      <c r="E420"/>
      <c r="F420"/>
      <c r="G420"/>
      <c r="H420"/>
      <c r="I420" s="71" t="s">
        <v>582</v>
      </c>
      <c r="J420" s="71" t="s">
        <v>582</v>
      </c>
      <c r="K420" s="71" t="s">
        <v>582</v>
      </c>
      <c r="L420" s="37"/>
    </row>
    <row r="421" spans="1:12" ht="20.399999999999999" x14ac:dyDescent="0.3">
      <c r="A421"/>
      <c r="B421"/>
      <c r="C421"/>
      <c r="D421"/>
      <c r="E421"/>
      <c r="F421"/>
      <c r="G421"/>
      <c r="H421"/>
      <c r="I421" s="71" t="s">
        <v>582</v>
      </c>
      <c r="J421" s="71" t="s">
        <v>582</v>
      </c>
      <c r="K421" s="71" t="s">
        <v>582</v>
      </c>
      <c r="L421" s="37"/>
    </row>
    <row r="422" spans="1:12" ht="20.399999999999999" x14ac:dyDescent="0.3">
      <c r="A422"/>
      <c r="B422"/>
      <c r="C422"/>
      <c r="D422"/>
      <c r="E422"/>
      <c r="F422"/>
      <c r="G422"/>
      <c r="H422"/>
      <c r="I422" s="71" t="s">
        <v>582</v>
      </c>
      <c r="J422" s="71" t="s">
        <v>582</v>
      </c>
      <c r="K422" s="71" t="s">
        <v>582</v>
      </c>
      <c r="L422" s="37"/>
    </row>
    <row r="423" spans="1:12" ht="20.399999999999999" x14ac:dyDescent="0.3">
      <c r="A423"/>
      <c r="B423"/>
      <c r="C423"/>
      <c r="D423"/>
      <c r="E423"/>
      <c r="F423"/>
      <c r="G423"/>
      <c r="H423"/>
      <c r="I423" s="71" t="s">
        <v>582</v>
      </c>
      <c r="J423" s="71" t="s">
        <v>582</v>
      </c>
      <c r="K423" s="71" t="s">
        <v>582</v>
      </c>
      <c r="L423" s="37"/>
    </row>
    <row r="424" spans="1:12" ht="20.399999999999999" x14ac:dyDescent="0.3">
      <c r="A424"/>
      <c r="B424"/>
      <c r="C424"/>
      <c r="D424"/>
      <c r="E424"/>
      <c r="F424"/>
      <c r="G424"/>
      <c r="H424"/>
      <c r="I424" s="71" t="s">
        <v>582</v>
      </c>
      <c r="J424" s="71" t="s">
        <v>582</v>
      </c>
      <c r="K424" s="71" t="s">
        <v>582</v>
      </c>
      <c r="L424" s="37"/>
    </row>
    <row r="425" spans="1:12" ht="20.399999999999999" x14ac:dyDescent="0.3">
      <c r="A425"/>
      <c r="B425"/>
      <c r="C425"/>
      <c r="D425"/>
      <c r="E425"/>
      <c r="F425"/>
      <c r="G425"/>
      <c r="H425"/>
      <c r="I425" s="71" t="s">
        <v>582</v>
      </c>
      <c r="J425" s="71" t="s">
        <v>582</v>
      </c>
      <c r="K425" s="71" t="s">
        <v>582</v>
      </c>
      <c r="L425" s="37"/>
    </row>
    <row r="426" spans="1:12" ht="20.399999999999999" x14ac:dyDescent="0.3">
      <c r="A426"/>
      <c r="B426"/>
      <c r="C426"/>
      <c r="D426"/>
      <c r="E426"/>
      <c r="F426"/>
      <c r="G426"/>
      <c r="H426"/>
      <c r="I426" s="71" t="s">
        <v>582</v>
      </c>
      <c r="J426" s="71" t="s">
        <v>582</v>
      </c>
      <c r="K426" s="71" t="s">
        <v>582</v>
      </c>
      <c r="L426" s="37"/>
    </row>
    <row r="427" spans="1:12" ht="20.399999999999999" x14ac:dyDescent="0.3">
      <c r="A427"/>
      <c r="B427"/>
      <c r="C427"/>
      <c r="D427"/>
      <c r="E427"/>
      <c r="F427"/>
      <c r="G427"/>
      <c r="H427"/>
      <c r="I427" s="71" t="s">
        <v>582</v>
      </c>
      <c r="J427" s="71" t="s">
        <v>582</v>
      </c>
      <c r="K427" s="71" t="s">
        <v>582</v>
      </c>
      <c r="L427" s="37"/>
    </row>
    <row r="428" spans="1:12" ht="20.399999999999999" x14ac:dyDescent="0.3">
      <c r="A428"/>
      <c r="B428"/>
      <c r="C428"/>
      <c r="D428"/>
      <c r="E428"/>
      <c r="F428"/>
      <c r="G428"/>
      <c r="H428"/>
      <c r="I428" s="71" t="s">
        <v>582</v>
      </c>
      <c r="J428" s="71" t="s">
        <v>582</v>
      </c>
      <c r="K428" s="71" t="s">
        <v>582</v>
      </c>
      <c r="L428" s="37"/>
    </row>
    <row r="429" spans="1:12" ht="20.399999999999999" x14ac:dyDescent="0.3">
      <c r="A429"/>
      <c r="B429"/>
      <c r="C429"/>
      <c r="D429"/>
      <c r="E429"/>
      <c r="F429"/>
      <c r="G429"/>
      <c r="H429"/>
      <c r="I429" s="71" t="s">
        <v>582</v>
      </c>
      <c r="J429" s="71" t="s">
        <v>582</v>
      </c>
      <c r="K429" s="71" t="s">
        <v>582</v>
      </c>
      <c r="L429" s="37"/>
    </row>
    <row r="430" spans="1:12" ht="20.399999999999999" x14ac:dyDescent="0.3">
      <c r="A430"/>
      <c r="B430"/>
      <c r="C430"/>
      <c r="D430"/>
      <c r="E430"/>
      <c r="F430"/>
      <c r="G430"/>
      <c r="H430"/>
      <c r="I430" s="71" t="s">
        <v>582</v>
      </c>
      <c r="J430" s="71" t="s">
        <v>582</v>
      </c>
      <c r="K430" s="71" t="s">
        <v>582</v>
      </c>
      <c r="L430" s="37"/>
    </row>
    <row r="431" spans="1:12" ht="20.399999999999999" x14ac:dyDescent="0.3">
      <c r="A431"/>
      <c r="B431"/>
      <c r="C431"/>
      <c r="D431"/>
      <c r="E431"/>
      <c r="F431"/>
      <c r="G431"/>
      <c r="H431"/>
      <c r="I431" s="71" t="s">
        <v>582</v>
      </c>
      <c r="J431" s="71" t="s">
        <v>582</v>
      </c>
      <c r="K431" s="71" t="s">
        <v>582</v>
      </c>
      <c r="L431" s="37"/>
    </row>
    <row r="432" spans="1:12" ht="20.399999999999999" x14ac:dyDescent="0.3">
      <c r="A432"/>
      <c r="B432"/>
      <c r="C432"/>
      <c r="D432"/>
      <c r="E432"/>
      <c r="F432"/>
      <c r="G432"/>
      <c r="H432"/>
      <c r="I432" s="71" t="s">
        <v>582</v>
      </c>
      <c r="J432" s="71" t="s">
        <v>582</v>
      </c>
      <c r="K432" s="71" t="s">
        <v>582</v>
      </c>
      <c r="L432" s="37"/>
    </row>
    <row r="433" spans="1:12" ht="20.399999999999999" x14ac:dyDescent="0.3">
      <c r="A433"/>
      <c r="B433"/>
      <c r="C433"/>
      <c r="D433"/>
      <c r="E433"/>
      <c r="F433"/>
      <c r="G433"/>
      <c r="H433"/>
      <c r="I433" s="71" t="s">
        <v>582</v>
      </c>
      <c r="J433" s="71" t="s">
        <v>582</v>
      </c>
      <c r="K433" s="71" t="s">
        <v>582</v>
      </c>
      <c r="L433" s="37"/>
    </row>
    <row r="434" spans="1:12" ht="20.399999999999999" x14ac:dyDescent="0.3">
      <c r="A434"/>
      <c r="B434"/>
      <c r="C434"/>
      <c r="D434"/>
      <c r="E434"/>
      <c r="F434"/>
      <c r="G434"/>
      <c r="H434"/>
      <c r="I434" s="71" t="s">
        <v>582</v>
      </c>
      <c r="J434" s="71" t="s">
        <v>582</v>
      </c>
      <c r="K434" s="71" t="s">
        <v>582</v>
      </c>
      <c r="L434" s="37"/>
    </row>
    <row r="435" spans="1:12" ht="20.399999999999999" x14ac:dyDescent="0.3">
      <c r="A435"/>
      <c r="B435"/>
      <c r="C435"/>
      <c r="D435"/>
      <c r="E435"/>
      <c r="F435"/>
      <c r="G435"/>
      <c r="H435"/>
      <c r="I435" s="71" t="s">
        <v>582</v>
      </c>
      <c r="J435" s="71" t="s">
        <v>582</v>
      </c>
      <c r="K435" s="71" t="s">
        <v>582</v>
      </c>
      <c r="L435" s="37"/>
    </row>
    <row r="436" spans="1:12" ht="20.399999999999999" x14ac:dyDescent="0.3">
      <c r="A436"/>
      <c r="B436"/>
      <c r="C436"/>
      <c r="D436"/>
      <c r="E436"/>
      <c r="F436"/>
      <c r="G436"/>
      <c r="H436"/>
      <c r="I436" s="71" t="s">
        <v>582</v>
      </c>
      <c r="J436" s="71" t="s">
        <v>582</v>
      </c>
      <c r="K436" s="71" t="s">
        <v>582</v>
      </c>
      <c r="L436" s="37"/>
    </row>
    <row r="437" spans="1:12" ht="20.399999999999999" x14ac:dyDescent="0.3">
      <c r="A437"/>
      <c r="B437"/>
      <c r="C437"/>
      <c r="D437"/>
      <c r="E437"/>
      <c r="F437"/>
      <c r="G437"/>
      <c r="H437"/>
      <c r="I437" s="71" t="s">
        <v>582</v>
      </c>
      <c r="J437" s="71" t="s">
        <v>582</v>
      </c>
      <c r="K437" s="71" t="s">
        <v>582</v>
      </c>
      <c r="L437" s="37"/>
    </row>
    <row r="438" spans="1:12" ht="20.399999999999999" x14ac:dyDescent="0.3">
      <c r="A438"/>
      <c r="B438"/>
      <c r="C438"/>
      <c r="D438"/>
      <c r="E438"/>
      <c r="F438"/>
      <c r="G438"/>
      <c r="H438"/>
      <c r="I438" s="71" t="s">
        <v>582</v>
      </c>
      <c r="J438" s="71" t="s">
        <v>582</v>
      </c>
      <c r="K438" s="71" t="s">
        <v>582</v>
      </c>
      <c r="L438" s="37"/>
    </row>
    <row r="439" spans="1:12" ht="20.399999999999999" x14ac:dyDescent="0.3">
      <c r="A439"/>
      <c r="B439"/>
      <c r="C439"/>
      <c r="D439"/>
      <c r="E439"/>
      <c r="F439"/>
      <c r="G439"/>
      <c r="H439"/>
      <c r="I439" s="71" t="s">
        <v>582</v>
      </c>
      <c r="J439" s="71" t="s">
        <v>582</v>
      </c>
      <c r="K439" s="71" t="s">
        <v>582</v>
      </c>
      <c r="L439" s="37"/>
    </row>
    <row r="440" spans="1:12" ht="20.399999999999999" x14ac:dyDescent="0.3">
      <c r="A440"/>
      <c r="B440"/>
      <c r="C440"/>
      <c r="D440"/>
      <c r="E440"/>
      <c r="F440"/>
      <c r="G440"/>
      <c r="H440"/>
      <c r="I440" s="71" t="s">
        <v>582</v>
      </c>
      <c r="J440" s="71" t="s">
        <v>582</v>
      </c>
      <c r="K440" s="71" t="s">
        <v>582</v>
      </c>
      <c r="L440" s="37"/>
    </row>
    <row r="441" spans="1:12" ht="20.399999999999999" x14ac:dyDescent="0.3">
      <c r="A441"/>
      <c r="B441"/>
      <c r="C441"/>
      <c r="D441"/>
      <c r="E441"/>
      <c r="F441"/>
      <c r="G441"/>
      <c r="H441"/>
      <c r="I441" s="71" t="s">
        <v>582</v>
      </c>
      <c r="J441" s="71" t="s">
        <v>582</v>
      </c>
      <c r="K441" s="71" t="s">
        <v>582</v>
      </c>
      <c r="L441" s="37"/>
    </row>
    <row r="442" spans="1:12" ht="20.399999999999999" x14ac:dyDescent="0.3">
      <c r="A442"/>
      <c r="B442"/>
      <c r="C442"/>
      <c r="D442"/>
      <c r="E442"/>
      <c r="F442"/>
      <c r="G442"/>
      <c r="H442"/>
      <c r="I442" s="71" t="s">
        <v>582</v>
      </c>
      <c r="J442" s="71" t="s">
        <v>582</v>
      </c>
      <c r="K442" s="71" t="s">
        <v>582</v>
      </c>
      <c r="L442" s="37"/>
    </row>
    <row r="443" spans="1:12" ht="20.399999999999999" x14ac:dyDescent="0.3">
      <c r="A443"/>
      <c r="B443"/>
      <c r="C443"/>
      <c r="D443"/>
      <c r="E443"/>
      <c r="F443"/>
      <c r="G443"/>
      <c r="H443"/>
      <c r="I443" s="71" t="s">
        <v>582</v>
      </c>
      <c r="J443" s="71" t="s">
        <v>582</v>
      </c>
      <c r="K443" s="71" t="s">
        <v>582</v>
      </c>
      <c r="L443" s="37"/>
    </row>
    <row r="444" spans="1:12" ht="20.399999999999999" x14ac:dyDescent="0.3">
      <c r="A444"/>
      <c r="B444"/>
      <c r="C444"/>
      <c r="D444"/>
      <c r="E444"/>
      <c r="F444"/>
      <c r="G444"/>
      <c r="H444"/>
      <c r="I444" s="71" t="s">
        <v>582</v>
      </c>
      <c r="J444" s="71" t="s">
        <v>582</v>
      </c>
      <c r="K444" s="71" t="s">
        <v>582</v>
      </c>
      <c r="L444" s="37"/>
    </row>
    <row r="445" spans="1:12" ht="20.399999999999999" x14ac:dyDescent="0.3">
      <c r="A445"/>
      <c r="B445"/>
      <c r="C445"/>
      <c r="D445"/>
      <c r="E445"/>
      <c r="F445"/>
      <c r="G445"/>
      <c r="H445"/>
      <c r="I445" s="71" t="s">
        <v>582</v>
      </c>
      <c r="J445" s="71" t="s">
        <v>582</v>
      </c>
      <c r="K445" s="71" t="s">
        <v>582</v>
      </c>
      <c r="L445" s="37"/>
    </row>
    <row r="446" spans="1:12" ht="20.399999999999999" x14ac:dyDescent="0.3">
      <c r="A446"/>
      <c r="B446"/>
      <c r="C446"/>
      <c r="D446"/>
      <c r="E446"/>
      <c r="F446"/>
      <c r="G446"/>
      <c r="H446"/>
      <c r="I446" s="71" t="s">
        <v>582</v>
      </c>
      <c r="J446" s="71" t="s">
        <v>582</v>
      </c>
      <c r="K446" s="71" t="s">
        <v>582</v>
      </c>
      <c r="L446" s="37"/>
    </row>
    <row r="447" spans="1:12" ht="20.399999999999999" x14ac:dyDescent="0.3">
      <c r="A447"/>
      <c r="B447"/>
      <c r="C447"/>
      <c r="D447"/>
      <c r="E447"/>
      <c r="F447"/>
      <c r="G447"/>
      <c r="H447"/>
      <c r="I447" s="71" t="s">
        <v>582</v>
      </c>
      <c r="J447" s="71" t="s">
        <v>582</v>
      </c>
      <c r="K447" s="71" t="s">
        <v>582</v>
      </c>
      <c r="L447" s="37"/>
    </row>
    <row r="448" spans="1:12" ht="23.4" x14ac:dyDescent="0.3">
      <c r="A448"/>
      <c r="B448"/>
      <c r="C448"/>
      <c r="D448"/>
      <c r="E448"/>
      <c r="F448"/>
      <c r="G448"/>
      <c r="H448"/>
      <c r="I448" s="24"/>
      <c r="J448" s="24"/>
      <c r="K448" s="24"/>
      <c r="L448" s="37"/>
    </row>
    <row r="449" spans="1:12" ht="20.399999999999999" x14ac:dyDescent="0.3">
      <c r="A449"/>
      <c r="B449"/>
      <c r="C449"/>
      <c r="D449"/>
      <c r="E449"/>
      <c r="F449"/>
      <c r="G449"/>
      <c r="H449"/>
      <c r="I449" s="71" t="s">
        <v>582</v>
      </c>
      <c r="J449" s="71" t="s">
        <v>582</v>
      </c>
      <c r="K449" s="71" t="s">
        <v>582</v>
      </c>
      <c r="L449" s="37"/>
    </row>
    <row r="450" spans="1:12" ht="20.399999999999999" x14ac:dyDescent="0.3">
      <c r="A450"/>
      <c r="B450"/>
      <c r="C450"/>
      <c r="D450"/>
      <c r="E450"/>
      <c r="F450"/>
      <c r="G450"/>
      <c r="H450"/>
      <c r="I450" s="71" t="s">
        <v>582</v>
      </c>
      <c r="J450" s="71" t="s">
        <v>582</v>
      </c>
      <c r="K450" s="71" t="s">
        <v>582</v>
      </c>
      <c r="L450" s="37"/>
    </row>
    <row r="451" spans="1:12" ht="20.399999999999999" x14ac:dyDescent="0.3">
      <c r="A451"/>
      <c r="B451"/>
      <c r="C451"/>
      <c r="D451"/>
      <c r="E451"/>
      <c r="F451"/>
      <c r="G451"/>
      <c r="H451"/>
      <c r="I451" s="71" t="s">
        <v>582</v>
      </c>
      <c r="J451" s="71" t="s">
        <v>582</v>
      </c>
      <c r="K451" s="71" t="s">
        <v>582</v>
      </c>
      <c r="L451" s="37"/>
    </row>
    <row r="452" spans="1:12" ht="20.399999999999999" x14ac:dyDescent="0.3">
      <c r="A452"/>
      <c r="B452"/>
      <c r="C452"/>
      <c r="D452"/>
      <c r="E452"/>
      <c r="F452"/>
      <c r="G452"/>
      <c r="H452"/>
      <c r="I452" s="71" t="s">
        <v>582</v>
      </c>
      <c r="J452" s="71" t="s">
        <v>582</v>
      </c>
      <c r="K452" s="71" t="s">
        <v>582</v>
      </c>
      <c r="L452" s="37"/>
    </row>
    <row r="453" spans="1:12" ht="20.399999999999999" x14ac:dyDescent="0.3">
      <c r="A453"/>
      <c r="B453"/>
      <c r="C453"/>
      <c r="D453"/>
      <c r="E453"/>
      <c r="F453"/>
      <c r="G453"/>
      <c r="H453"/>
      <c r="I453" s="71" t="s">
        <v>582</v>
      </c>
      <c r="J453" s="71" t="s">
        <v>582</v>
      </c>
      <c r="K453" s="71" t="s">
        <v>582</v>
      </c>
      <c r="L453" s="37"/>
    </row>
    <row r="454" spans="1:12" ht="20.399999999999999" x14ac:dyDescent="0.3">
      <c r="A454"/>
      <c r="B454"/>
      <c r="C454"/>
      <c r="D454"/>
      <c r="E454"/>
      <c r="F454"/>
      <c r="G454"/>
      <c r="H454"/>
      <c r="I454" s="71" t="s">
        <v>582</v>
      </c>
      <c r="J454" s="71" t="s">
        <v>582</v>
      </c>
      <c r="K454" s="71" t="s">
        <v>582</v>
      </c>
      <c r="L454" s="37"/>
    </row>
    <row r="455" spans="1:12" ht="20.399999999999999" x14ac:dyDescent="0.3">
      <c r="A455"/>
      <c r="B455"/>
      <c r="C455"/>
      <c r="D455"/>
      <c r="E455"/>
      <c r="F455"/>
      <c r="G455"/>
      <c r="H455"/>
      <c r="I455" s="71" t="s">
        <v>582</v>
      </c>
      <c r="J455" s="71" t="s">
        <v>582</v>
      </c>
      <c r="K455" s="71" t="s">
        <v>582</v>
      </c>
      <c r="L455" s="37"/>
    </row>
    <row r="456" spans="1:12" ht="20.399999999999999" x14ac:dyDescent="0.3">
      <c r="A456"/>
      <c r="B456"/>
      <c r="C456"/>
      <c r="D456"/>
      <c r="E456"/>
      <c r="F456"/>
      <c r="G456"/>
      <c r="H456"/>
      <c r="I456" s="71" t="s">
        <v>582</v>
      </c>
      <c r="J456" s="71" t="s">
        <v>582</v>
      </c>
      <c r="K456" s="71" t="s">
        <v>582</v>
      </c>
      <c r="L456" s="37"/>
    </row>
    <row r="457" spans="1:12" ht="20.399999999999999" x14ac:dyDescent="0.3">
      <c r="A457"/>
      <c r="B457"/>
      <c r="C457"/>
      <c r="D457"/>
      <c r="E457"/>
      <c r="F457"/>
      <c r="G457"/>
      <c r="H457"/>
      <c r="I457" s="71" t="s">
        <v>582</v>
      </c>
      <c r="J457" s="71" t="s">
        <v>582</v>
      </c>
      <c r="K457" s="71" t="s">
        <v>582</v>
      </c>
      <c r="L457" s="37"/>
    </row>
    <row r="458" spans="1:12" ht="20.399999999999999" x14ac:dyDescent="0.3">
      <c r="A458"/>
      <c r="B458"/>
      <c r="C458"/>
      <c r="D458"/>
      <c r="E458"/>
      <c r="F458"/>
      <c r="G458"/>
      <c r="H458"/>
      <c r="I458" s="71" t="s">
        <v>582</v>
      </c>
      <c r="J458" s="71" t="s">
        <v>582</v>
      </c>
      <c r="K458" s="71" t="s">
        <v>582</v>
      </c>
      <c r="L458" s="37"/>
    </row>
    <row r="459" spans="1:12" ht="20.399999999999999" x14ac:dyDescent="0.3">
      <c r="A459"/>
      <c r="B459"/>
      <c r="C459"/>
      <c r="D459"/>
      <c r="E459"/>
      <c r="F459"/>
      <c r="G459"/>
      <c r="H459"/>
      <c r="I459" s="71" t="s">
        <v>582</v>
      </c>
      <c r="J459" s="71" t="s">
        <v>582</v>
      </c>
      <c r="K459" s="71" t="s">
        <v>582</v>
      </c>
      <c r="L459" s="37"/>
    </row>
    <row r="460" spans="1:12" ht="20.399999999999999" x14ac:dyDescent="0.3">
      <c r="A460"/>
      <c r="B460"/>
      <c r="C460"/>
      <c r="D460"/>
      <c r="E460"/>
      <c r="F460"/>
      <c r="G460"/>
      <c r="H460"/>
      <c r="I460" s="71" t="s">
        <v>582</v>
      </c>
      <c r="J460" s="71" t="s">
        <v>582</v>
      </c>
      <c r="K460" s="71" t="s">
        <v>582</v>
      </c>
      <c r="L460" s="37"/>
    </row>
    <row r="461" spans="1:12" ht="20.399999999999999" x14ac:dyDescent="0.3">
      <c r="A461"/>
      <c r="B461"/>
      <c r="C461"/>
      <c r="D461"/>
      <c r="E461"/>
      <c r="F461"/>
      <c r="G461"/>
      <c r="H461"/>
      <c r="I461" s="71" t="s">
        <v>582</v>
      </c>
      <c r="J461" s="71" t="s">
        <v>582</v>
      </c>
      <c r="K461" s="71" t="s">
        <v>582</v>
      </c>
      <c r="L461" s="37"/>
    </row>
    <row r="462" spans="1:12" ht="20.399999999999999" x14ac:dyDescent="0.3">
      <c r="A462"/>
      <c r="B462"/>
      <c r="C462"/>
      <c r="D462"/>
      <c r="E462"/>
      <c r="F462"/>
      <c r="G462"/>
      <c r="H462"/>
      <c r="I462" s="71" t="s">
        <v>582</v>
      </c>
      <c r="J462" s="71" t="s">
        <v>582</v>
      </c>
      <c r="K462" s="71" t="s">
        <v>582</v>
      </c>
      <c r="L462" s="37"/>
    </row>
    <row r="463" spans="1:12" ht="20.399999999999999" x14ac:dyDescent="0.3">
      <c r="A463"/>
      <c r="B463"/>
      <c r="C463"/>
      <c r="D463"/>
      <c r="E463"/>
      <c r="F463"/>
      <c r="G463"/>
      <c r="H463"/>
      <c r="I463" s="71" t="s">
        <v>582</v>
      </c>
      <c r="J463" s="71" t="s">
        <v>582</v>
      </c>
      <c r="K463" s="71" t="s">
        <v>582</v>
      </c>
      <c r="L463" s="37"/>
    </row>
    <row r="464" spans="1:12" ht="20.399999999999999" x14ac:dyDescent="0.3">
      <c r="A464"/>
      <c r="B464"/>
      <c r="C464"/>
      <c r="D464"/>
      <c r="E464"/>
      <c r="F464"/>
      <c r="G464"/>
      <c r="H464"/>
      <c r="I464" s="71" t="s">
        <v>582</v>
      </c>
      <c r="J464" s="71" t="s">
        <v>582</v>
      </c>
      <c r="K464" s="71" t="s">
        <v>582</v>
      </c>
      <c r="L464" s="37"/>
    </row>
    <row r="465" spans="1:12" ht="20.399999999999999" x14ac:dyDescent="0.3">
      <c r="A465"/>
      <c r="B465"/>
      <c r="C465"/>
      <c r="D465"/>
      <c r="E465"/>
      <c r="F465"/>
      <c r="G465"/>
      <c r="H465"/>
      <c r="I465" s="71" t="s">
        <v>582</v>
      </c>
      <c r="J465" s="71" t="s">
        <v>582</v>
      </c>
      <c r="K465" s="71" t="s">
        <v>582</v>
      </c>
      <c r="L465" s="37"/>
    </row>
    <row r="466" spans="1:12" ht="20.399999999999999" x14ac:dyDescent="0.3">
      <c r="A466"/>
      <c r="B466"/>
      <c r="C466"/>
      <c r="D466"/>
      <c r="E466"/>
      <c r="F466"/>
      <c r="G466"/>
      <c r="H466"/>
      <c r="I466" s="71" t="s">
        <v>582</v>
      </c>
      <c r="J466" s="71" t="s">
        <v>582</v>
      </c>
      <c r="K466" s="71" t="s">
        <v>582</v>
      </c>
      <c r="L466" s="37"/>
    </row>
    <row r="467" spans="1:12" ht="20.399999999999999" x14ac:dyDescent="0.3">
      <c r="A467"/>
      <c r="B467"/>
      <c r="C467"/>
      <c r="D467"/>
      <c r="E467"/>
      <c r="F467"/>
      <c r="G467"/>
      <c r="H467"/>
      <c r="I467" s="71" t="s">
        <v>582</v>
      </c>
      <c r="J467" s="71" t="s">
        <v>582</v>
      </c>
      <c r="K467" s="71" t="s">
        <v>582</v>
      </c>
      <c r="L467" s="37"/>
    </row>
    <row r="468" spans="1:12" ht="20.399999999999999" x14ac:dyDescent="0.3">
      <c r="A468"/>
      <c r="B468"/>
      <c r="C468"/>
      <c r="D468"/>
      <c r="E468"/>
      <c r="F468"/>
      <c r="G468"/>
      <c r="H468"/>
      <c r="I468" s="71" t="s">
        <v>582</v>
      </c>
      <c r="J468" s="71" t="s">
        <v>582</v>
      </c>
      <c r="K468" s="71" t="s">
        <v>582</v>
      </c>
      <c r="L468" s="37"/>
    </row>
    <row r="469" spans="1:12" ht="20.399999999999999" x14ac:dyDescent="0.3">
      <c r="A469"/>
      <c r="B469"/>
      <c r="C469"/>
      <c r="D469"/>
      <c r="E469"/>
      <c r="F469"/>
      <c r="G469"/>
      <c r="H469"/>
      <c r="I469" s="71" t="s">
        <v>582</v>
      </c>
      <c r="J469" s="71" t="s">
        <v>582</v>
      </c>
      <c r="K469" s="71" t="s">
        <v>582</v>
      </c>
      <c r="L469" s="37"/>
    </row>
    <row r="470" spans="1:12" ht="20.399999999999999" x14ac:dyDescent="0.3">
      <c r="A470"/>
      <c r="B470"/>
      <c r="C470"/>
      <c r="D470"/>
      <c r="E470"/>
      <c r="F470"/>
      <c r="G470"/>
      <c r="H470"/>
      <c r="I470" s="71" t="s">
        <v>582</v>
      </c>
      <c r="J470" s="71" t="s">
        <v>582</v>
      </c>
      <c r="K470" s="71" t="s">
        <v>582</v>
      </c>
      <c r="L470" s="37"/>
    </row>
    <row r="471" spans="1:12" ht="20.399999999999999" x14ac:dyDescent="0.3">
      <c r="A471"/>
      <c r="B471"/>
      <c r="C471"/>
      <c r="D471"/>
      <c r="E471"/>
      <c r="F471"/>
      <c r="G471"/>
      <c r="H471"/>
      <c r="I471" s="71" t="s">
        <v>582</v>
      </c>
      <c r="J471" s="71" t="s">
        <v>582</v>
      </c>
      <c r="K471" s="71" t="s">
        <v>582</v>
      </c>
      <c r="L471" s="37"/>
    </row>
    <row r="472" spans="1:12" ht="20.399999999999999" x14ac:dyDescent="0.3">
      <c r="A472"/>
      <c r="B472"/>
      <c r="C472"/>
      <c r="D472"/>
      <c r="E472"/>
      <c r="F472"/>
      <c r="G472"/>
      <c r="H472"/>
      <c r="I472" s="71" t="s">
        <v>582</v>
      </c>
      <c r="J472" s="71" t="s">
        <v>582</v>
      </c>
      <c r="K472" s="71" t="s">
        <v>582</v>
      </c>
      <c r="L472" s="37"/>
    </row>
    <row r="473" spans="1:12" ht="20.399999999999999" x14ac:dyDescent="0.3">
      <c r="A473"/>
      <c r="B473"/>
      <c r="C473"/>
      <c r="D473"/>
      <c r="E473"/>
      <c r="F473"/>
      <c r="G473"/>
      <c r="H473"/>
      <c r="I473" s="71" t="s">
        <v>582</v>
      </c>
      <c r="J473" s="71" t="s">
        <v>582</v>
      </c>
      <c r="K473" s="71" t="s">
        <v>582</v>
      </c>
      <c r="L473" s="37"/>
    </row>
    <row r="474" spans="1:12" ht="20.399999999999999" x14ac:dyDescent="0.3">
      <c r="A474"/>
      <c r="B474"/>
      <c r="C474"/>
      <c r="D474"/>
      <c r="E474"/>
      <c r="F474"/>
      <c r="G474"/>
      <c r="H474"/>
      <c r="I474" s="71" t="s">
        <v>582</v>
      </c>
      <c r="J474" s="71" t="s">
        <v>582</v>
      </c>
      <c r="K474" s="71" t="s">
        <v>582</v>
      </c>
      <c r="L474" s="37"/>
    </row>
    <row r="475" spans="1:12" ht="20.399999999999999" x14ac:dyDescent="0.3">
      <c r="A475"/>
      <c r="B475"/>
      <c r="C475"/>
      <c r="D475"/>
      <c r="E475"/>
      <c r="F475"/>
      <c r="G475"/>
      <c r="H475"/>
      <c r="I475" s="71" t="s">
        <v>582</v>
      </c>
      <c r="J475" s="71" t="s">
        <v>582</v>
      </c>
      <c r="K475" s="71" t="s">
        <v>582</v>
      </c>
      <c r="L475" s="37"/>
    </row>
    <row r="476" spans="1:12" ht="20.399999999999999" x14ac:dyDescent="0.3">
      <c r="A476"/>
      <c r="B476"/>
      <c r="C476"/>
      <c r="D476"/>
      <c r="E476"/>
      <c r="F476"/>
      <c r="G476"/>
      <c r="H476"/>
      <c r="I476" s="71" t="s">
        <v>582</v>
      </c>
      <c r="J476" s="71" t="s">
        <v>582</v>
      </c>
      <c r="K476" s="71" t="s">
        <v>582</v>
      </c>
      <c r="L476" s="37"/>
    </row>
    <row r="477" spans="1:12" ht="20.399999999999999" x14ac:dyDescent="0.3">
      <c r="A477"/>
      <c r="B477"/>
      <c r="C477"/>
      <c r="D477"/>
      <c r="E477"/>
      <c r="F477"/>
      <c r="G477"/>
      <c r="H477"/>
      <c r="I477" s="71" t="s">
        <v>582</v>
      </c>
      <c r="J477" s="71" t="s">
        <v>582</v>
      </c>
      <c r="K477" s="71" t="s">
        <v>582</v>
      </c>
      <c r="L477" s="37"/>
    </row>
    <row r="478" spans="1:12" ht="20.399999999999999" x14ac:dyDescent="0.3">
      <c r="A478"/>
      <c r="B478"/>
      <c r="C478"/>
      <c r="D478"/>
      <c r="E478"/>
      <c r="F478"/>
      <c r="G478"/>
      <c r="H478"/>
      <c r="I478" s="71" t="s">
        <v>582</v>
      </c>
      <c r="J478" s="71" t="s">
        <v>582</v>
      </c>
      <c r="K478" s="71" t="s">
        <v>582</v>
      </c>
      <c r="L478" s="37"/>
    </row>
    <row r="479" spans="1:12" ht="20.399999999999999" x14ac:dyDescent="0.3">
      <c r="A479"/>
      <c r="B479"/>
      <c r="C479"/>
      <c r="D479"/>
      <c r="E479"/>
      <c r="F479"/>
      <c r="G479"/>
      <c r="H479"/>
      <c r="I479" s="71" t="s">
        <v>582</v>
      </c>
      <c r="J479" s="71" t="s">
        <v>582</v>
      </c>
      <c r="K479" s="71" t="s">
        <v>582</v>
      </c>
      <c r="L479" s="37"/>
    </row>
    <row r="480" spans="1:12" ht="20.399999999999999" x14ac:dyDescent="0.3">
      <c r="A480"/>
      <c r="B480"/>
      <c r="C480"/>
      <c r="D480"/>
      <c r="E480"/>
      <c r="F480"/>
      <c r="G480"/>
      <c r="H480"/>
      <c r="I480" s="71" t="s">
        <v>582</v>
      </c>
      <c r="J480" s="71" t="s">
        <v>582</v>
      </c>
      <c r="K480" s="71" t="s">
        <v>582</v>
      </c>
      <c r="L480" s="37"/>
    </row>
    <row r="481" spans="1:12" ht="20.399999999999999" x14ac:dyDescent="0.3">
      <c r="A481"/>
      <c r="B481"/>
      <c r="C481"/>
      <c r="D481"/>
      <c r="E481"/>
      <c r="F481"/>
      <c r="G481"/>
      <c r="H481"/>
      <c r="I481" s="71" t="s">
        <v>582</v>
      </c>
      <c r="J481" s="71" t="s">
        <v>582</v>
      </c>
      <c r="K481" s="71" t="s">
        <v>582</v>
      </c>
      <c r="L481" s="37"/>
    </row>
    <row r="482" spans="1:12" ht="20.399999999999999" x14ac:dyDescent="0.3">
      <c r="A482"/>
      <c r="B482"/>
      <c r="C482"/>
      <c r="D482"/>
      <c r="E482"/>
      <c r="F482"/>
      <c r="G482"/>
      <c r="H482"/>
      <c r="I482" s="71" t="s">
        <v>582</v>
      </c>
      <c r="J482" s="71" t="s">
        <v>582</v>
      </c>
      <c r="K482" s="71" t="s">
        <v>582</v>
      </c>
      <c r="L482" s="37"/>
    </row>
    <row r="483" spans="1:12" ht="20.399999999999999" x14ac:dyDescent="0.3">
      <c r="A483"/>
      <c r="B483"/>
      <c r="C483"/>
      <c r="D483"/>
      <c r="E483"/>
      <c r="F483"/>
      <c r="G483"/>
      <c r="H483"/>
      <c r="I483" s="71" t="s">
        <v>582</v>
      </c>
      <c r="J483" s="71" t="s">
        <v>582</v>
      </c>
      <c r="K483" s="71" t="s">
        <v>582</v>
      </c>
      <c r="L483" s="37"/>
    </row>
    <row r="484" spans="1:12" ht="20.399999999999999" x14ac:dyDescent="0.3">
      <c r="A484"/>
      <c r="B484"/>
      <c r="C484"/>
      <c r="D484"/>
      <c r="E484"/>
      <c r="F484"/>
      <c r="G484"/>
      <c r="H484"/>
      <c r="I484" s="71" t="s">
        <v>582</v>
      </c>
      <c r="J484" s="71" t="s">
        <v>582</v>
      </c>
      <c r="K484" s="71" t="s">
        <v>582</v>
      </c>
      <c r="L484" s="37"/>
    </row>
    <row r="485" spans="1:12" ht="20.399999999999999" x14ac:dyDescent="0.3">
      <c r="A485"/>
      <c r="B485"/>
      <c r="C485"/>
      <c r="D485"/>
      <c r="E485"/>
      <c r="F485"/>
      <c r="G485"/>
      <c r="H485"/>
      <c r="I485" s="71" t="s">
        <v>582</v>
      </c>
      <c r="J485" s="71" t="s">
        <v>582</v>
      </c>
      <c r="K485" s="71" t="s">
        <v>582</v>
      </c>
      <c r="L485" s="37"/>
    </row>
    <row r="486" spans="1:12" ht="20.399999999999999" x14ac:dyDescent="0.3">
      <c r="A486"/>
      <c r="B486"/>
      <c r="C486"/>
      <c r="D486"/>
      <c r="E486"/>
      <c r="F486"/>
      <c r="G486"/>
      <c r="H486"/>
      <c r="I486" s="71" t="s">
        <v>582</v>
      </c>
      <c r="J486" s="71" t="s">
        <v>582</v>
      </c>
      <c r="K486" s="71" t="s">
        <v>582</v>
      </c>
      <c r="L486" s="37"/>
    </row>
    <row r="487" spans="1:12" ht="20.399999999999999" x14ac:dyDescent="0.3">
      <c r="A487"/>
      <c r="B487"/>
      <c r="C487"/>
      <c r="D487"/>
      <c r="E487"/>
      <c r="F487"/>
      <c r="G487"/>
      <c r="H487"/>
      <c r="I487" s="71" t="s">
        <v>582</v>
      </c>
      <c r="J487" s="71" t="s">
        <v>582</v>
      </c>
      <c r="K487" s="71" t="s">
        <v>582</v>
      </c>
      <c r="L487" s="37"/>
    </row>
    <row r="488" spans="1:12" ht="20.399999999999999" x14ac:dyDescent="0.3">
      <c r="A488"/>
      <c r="B488"/>
      <c r="C488"/>
      <c r="D488"/>
      <c r="E488"/>
      <c r="F488"/>
      <c r="G488"/>
      <c r="H488"/>
      <c r="I488" s="71" t="s">
        <v>582</v>
      </c>
      <c r="J488" s="71" t="s">
        <v>582</v>
      </c>
      <c r="K488" s="71" t="s">
        <v>582</v>
      </c>
      <c r="L488" s="37"/>
    </row>
    <row r="489" spans="1:12" ht="20.399999999999999" x14ac:dyDescent="0.3">
      <c r="A489"/>
      <c r="B489"/>
      <c r="C489"/>
      <c r="D489"/>
      <c r="E489"/>
      <c r="F489"/>
      <c r="G489"/>
      <c r="H489"/>
      <c r="I489" s="71" t="s">
        <v>582</v>
      </c>
      <c r="J489" s="71" t="s">
        <v>582</v>
      </c>
      <c r="K489" s="71" t="s">
        <v>582</v>
      </c>
      <c r="L489" s="37"/>
    </row>
    <row r="490" spans="1:12" ht="20.399999999999999" x14ac:dyDescent="0.3">
      <c r="A490"/>
      <c r="B490"/>
      <c r="C490"/>
      <c r="D490"/>
      <c r="E490"/>
      <c r="F490"/>
      <c r="G490"/>
      <c r="H490"/>
      <c r="I490" s="71" t="s">
        <v>582</v>
      </c>
      <c r="J490" s="71" t="s">
        <v>582</v>
      </c>
      <c r="K490" s="71" t="s">
        <v>582</v>
      </c>
      <c r="L490" s="37"/>
    </row>
    <row r="491" spans="1:12" ht="20.399999999999999" x14ac:dyDescent="0.3">
      <c r="A491"/>
      <c r="B491"/>
      <c r="C491"/>
      <c r="D491"/>
      <c r="E491"/>
      <c r="F491"/>
      <c r="G491"/>
      <c r="H491"/>
      <c r="I491" s="71" t="s">
        <v>582</v>
      </c>
      <c r="J491" s="71" t="s">
        <v>582</v>
      </c>
      <c r="K491" s="71" t="s">
        <v>582</v>
      </c>
      <c r="L491" s="37"/>
    </row>
    <row r="492" spans="1:12" ht="20.399999999999999" x14ac:dyDescent="0.3">
      <c r="A492"/>
      <c r="B492"/>
      <c r="C492"/>
      <c r="D492"/>
      <c r="E492"/>
      <c r="F492"/>
      <c r="G492"/>
      <c r="H492"/>
      <c r="I492" s="71" t="s">
        <v>582</v>
      </c>
      <c r="J492" s="71" t="s">
        <v>582</v>
      </c>
      <c r="K492" s="71" t="s">
        <v>582</v>
      </c>
      <c r="L492" s="37"/>
    </row>
    <row r="493" spans="1:12" ht="20.399999999999999" x14ac:dyDescent="0.3">
      <c r="A493"/>
      <c r="B493"/>
      <c r="C493"/>
      <c r="D493"/>
      <c r="E493"/>
      <c r="F493"/>
      <c r="G493"/>
      <c r="H493"/>
      <c r="I493" s="71" t="s">
        <v>582</v>
      </c>
      <c r="J493" s="71" t="s">
        <v>582</v>
      </c>
      <c r="K493" s="71" t="s">
        <v>582</v>
      </c>
      <c r="L493" s="37"/>
    </row>
    <row r="494" spans="1:12" ht="20.399999999999999" x14ac:dyDescent="0.3">
      <c r="A494"/>
      <c r="B494"/>
      <c r="C494"/>
      <c r="D494"/>
      <c r="E494"/>
      <c r="F494"/>
      <c r="G494"/>
      <c r="H494"/>
      <c r="I494" s="71" t="s">
        <v>582</v>
      </c>
      <c r="J494" s="71" t="s">
        <v>582</v>
      </c>
      <c r="K494" s="71" t="s">
        <v>582</v>
      </c>
      <c r="L494" s="37"/>
    </row>
    <row r="495" spans="1:12" ht="20.399999999999999" x14ac:dyDescent="0.3">
      <c r="A495"/>
      <c r="B495"/>
      <c r="C495"/>
      <c r="D495"/>
      <c r="E495"/>
      <c r="F495"/>
      <c r="G495"/>
      <c r="H495"/>
      <c r="I495" s="71" t="s">
        <v>582</v>
      </c>
      <c r="J495" s="71" t="s">
        <v>582</v>
      </c>
      <c r="K495" s="71" t="s">
        <v>582</v>
      </c>
      <c r="L495" s="37"/>
    </row>
    <row r="496" spans="1:12" ht="20.399999999999999" x14ac:dyDescent="0.3">
      <c r="A496"/>
      <c r="B496"/>
      <c r="C496"/>
      <c r="D496"/>
      <c r="E496"/>
      <c r="F496"/>
      <c r="G496"/>
      <c r="H496"/>
      <c r="I496" s="71" t="s">
        <v>582</v>
      </c>
      <c r="J496" s="71" t="s">
        <v>582</v>
      </c>
      <c r="K496" s="71" t="s">
        <v>582</v>
      </c>
      <c r="L496" s="37"/>
    </row>
    <row r="497" spans="1:12" ht="20.399999999999999" x14ac:dyDescent="0.3">
      <c r="A497"/>
      <c r="B497"/>
      <c r="C497"/>
      <c r="D497"/>
      <c r="E497"/>
      <c r="F497"/>
      <c r="G497"/>
      <c r="H497"/>
      <c r="I497" s="71" t="s">
        <v>582</v>
      </c>
      <c r="J497" s="71" t="s">
        <v>582</v>
      </c>
      <c r="K497" s="71" t="s">
        <v>582</v>
      </c>
      <c r="L497" s="37"/>
    </row>
    <row r="498" spans="1:12" ht="20.399999999999999" x14ac:dyDescent="0.3">
      <c r="A498"/>
      <c r="B498"/>
      <c r="C498"/>
      <c r="D498"/>
      <c r="E498"/>
      <c r="F498"/>
      <c r="G498"/>
      <c r="H498"/>
      <c r="I498" s="71" t="s">
        <v>582</v>
      </c>
      <c r="J498" s="71" t="s">
        <v>582</v>
      </c>
      <c r="K498" s="71" t="s">
        <v>582</v>
      </c>
      <c r="L498" s="37"/>
    </row>
    <row r="499" spans="1:12" ht="23.4" x14ac:dyDescent="0.3">
      <c r="A499"/>
      <c r="B499"/>
      <c r="C499"/>
      <c r="D499"/>
      <c r="E499"/>
      <c r="F499"/>
      <c r="G499"/>
      <c r="H499"/>
      <c r="I499" s="24"/>
      <c r="J499" s="24"/>
      <c r="K499" s="24"/>
      <c r="L499" s="37"/>
    </row>
    <row r="500" spans="1:12" ht="20.399999999999999" x14ac:dyDescent="0.3">
      <c r="A500"/>
      <c r="B500"/>
      <c r="C500"/>
      <c r="D500"/>
      <c r="E500"/>
      <c r="F500"/>
      <c r="G500"/>
      <c r="H500"/>
      <c r="I500" s="71" t="s">
        <v>582</v>
      </c>
      <c r="J500" s="71" t="s">
        <v>582</v>
      </c>
      <c r="K500" s="71" t="s">
        <v>582</v>
      </c>
      <c r="L500" s="37"/>
    </row>
    <row r="501" spans="1:12" ht="20.399999999999999" x14ac:dyDescent="0.3">
      <c r="A501"/>
      <c r="B501"/>
      <c r="C501"/>
      <c r="D501"/>
      <c r="E501"/>
      <c r="F501"/>
      <c r="G501"/>
      <c r="H501"/>
      <c r="I501" s="71" t="s">
        <v>582</v>
      </c>
      <c r="J501" s="71" t="s">
        <v>582</v>
      </c>
      <c r="K501" s="71" t="s">
        <v>582</v>
      </c>
      <c r="L501" s="37"/>
    </row>
    <row r="502" spans="1:12" ht="20.399999999999999" x14ac:dyDescent="0.3">
      <c r="A502"/>
      <c r="B502"/>
      <c r="C502"/>
      <c r="D502"/>
      <c r="E502"/>
      <c r="F502"/>
      <c r="G502"/>
      <c r="H502"/>
      <c r="I502" s="71" t="s">
        <v>582</v>
      </c>
      <c r="J502" s="71" t="s">
        <v>582</v>
      </c>
      <c r="K502" s="71" t="s">
        <v>582</v>
      </c>
      <c r="L502" s="37"/>
    </row>
    <row r="503" spans="1:12" ht="20.399999999999999" x14ac:dyDescent="0.3">
      <c r="A503"/>
      <c r="B503"/>
      <c r="C503"/>
      <c r="D503"/>
      <c r="E503"/>
      <c r="F503"/>
      <c r="G503"/>
      <c r="H503"/>
      <c r="I503" s="71" t="s">
        <v>582</v>
      </c>
      <c r="J503" s="71" t="s">
        <v>582</v>
      </c>
      <c r="K503" s="71" t="s">
        <v>582</v>
      </c>
      <c r="L503" s="37"/>
    </row>
    <row r="504" spans="1:12" ht="23.4" x14ac:dyDescent="0.3">
      <c r="A504"/>
      <c r="B504"/>
      <c r="C504"/>
      <c r="D504"/>
      <c r="E504"/>
      <c r="F504"/>
      <c r="G504"/>
      <c r="H504"/>
      <c r="I504" s="24"/>
      <c r="J504" s="24"/>
      <c r="K504" s="24"/>
      <c r="L504" s="37"/>
    </row>
    <row r="505" spans="1:12" ht="20.399999999999999" x14ac:dyDescent="0.3">
      <c r="A505"/>
      <c r="B505"/>
      <c r="C505"/>
      <c r="D505"/>
      <c r="E505"/>
      <c r="F505"/>
      <c r="G505"/>
      <c r="H505"/>
      <c r="I505" s="71" t="s">
        <v>582</v>
      </c>
      <c r="J505" s="71" t="s">
        <v>582</v>
      </c>
      <c r="K505" s="71" t="s">
        <v>582</v>
      </c>
      <c r="L505" s="37"/>
    </row>
    <row r="506" spans="1:12" ht="20.399999999999999" x14ac:dyDescent="0.3">
      <c r="A506"/>
      <c r="B506"/>
      <c r="C506"/>
      <c r="D506"/>
      <c r="E506"/>
      <c r="F506"/>
      <c r="G506"/>
      <c r="H506"/>
      <c r="I506" s="71" t="s">
        <v>582</v>
      </c>
      <c r="J506" s="71" t="s">
        <v>582</v>
      </c>
      <c r="K506" s="71" t="s">
        <v>582</v>
      </c>
      <c r="L506" s="37"/>
    </row>
    <row r="507" spans="1:12" ht="20.399999999999999" x14ac:dyDescent="0.3">
      <c r="A507"/>
      <c r="B507"/>
      <c r="C507"/>
      <c r="D507"/>
      <c r="E507"/>
      <c r="F507"/>
      <c r="G507"/>
      <c r="H507"/>
      <c r="I507" s="71" t="s">
        <v>582</v>
      </c>
      <c r="J507" s="71" t="s">
        <v>582</v>
      </c>
      <c r="K507" s="71" t="s">
        <v>582</v>
      </c>
      <c r="L507" s="37"/>
    </row>
    <row r="508" spans="1:12" ht="20.399999999999999" x14ac:dyDescent="0.3">
      <c r="A508"/>
      <c r="B508"/>
      <c r="C508"/>
      <c r="D508"/>
      <c r="E508"/>
      <c r="F508"/>
      <c r="G508"/>
      <c r="H508"/>
      <c r="I508" s="71" t="s">
        <v>582</v>
      </c>
      <c r="J508" s="71" t="s">
        <v>582</v>
      </c>
      <c r="K508" s="71" t="s">
        <v>582</v>
      </c>
      <c r="L508" s="37"/>
    </row>
    <row r="509" spans="1:12" ht="20.399999999999999" x14ac:dyDescent="0.3">
      <c r="A509"/>
      <c r="B509"/>
      <c r="C509"/>
      <c r="D509"/>
      <c r="E509"/>
      <c r="F509"/>
      <c r="G509"/>
      <c r="H509"/>
      <c r="I509" s="71" t="s">
        <v>582</v>
      </c>
      <c r="J509" s="71" t="s">
        <v>582</v>
      </c>
      <c r="K509" s="71" t="s">
        <v>582</v>
      </c>
      <c r="L509" s="37"/>
    </row>
    <row r="510" spans="1:12" ht="20.399999999999999" x14ac:dyDescent="0.3">
      <c r="A510"/>
      <c r="B510"/>
      <c r="C510"/>
      <c r="D510"/>
      <c r="E510"/>
      <c r="F510"/>
      <c r="G510"/>
      <c r="H510"/>
      <c r="I510" s="71" t="s">
        <v>582</v>
      </c>
      <c r="J510" s="71" t="s">
        <v>582</v>
      </c>
      <c r="K510" s="71" t="s">
        <v>582</v>
      </c>
      <c r="L510" s="37"/>
    </row>
    <row r="511" spans="1:12" ht="20.399999999999999" x14ac:dyDescent="0.3">
      <c r="A511"/>
      <c r="B511"/>
      <c r="C511"/>
      <c r="D511"/>
      <c r="E511"/>
      <c r="F511"/>
      <c r="G511"/>
      <c r="H511"/>
      <c r="I511" s="71" t="s">
        <v>582</v>
      </c>
      <c r="J511" s="71" t="s">
        <v>582</v>
      </c>
      <c r="K511" s="71" t="s">
        <v>582</v>
      </c>
      <c r="L511" s="37"/>
    </row>
    <row r="512" spans="1:12" ht="20.399999999999999" x14ac:dyDescent="0.3">
      <c r="A512"/>
      <c r="B512"/>
      <c r="C512"/>
      <c r="D512"/>
      <c r="E512"/>
      <c r="F512"/>
      <c r="G512"/>
      <c r="H512"/>
      <c r="I512" s="71" t="s">
        <v>582</v>
      </c>
      <c r="J512" s="71" t="s">
        <v>582</v>
      </c>
      <c r="K512" s="71" t="s">
        <v>582</v>
      </c>
      <c r="L512" s="37"/>
    </row>
    <row r="513" spans="1:12" ht="20.399999999999999" x14ac:dyDescent="0.3">
      <c r="A513"/>
      <c r="B513"/>
      <c r="C513"/>
      <c r="D513"/>
      <c r="E513"/>
      <c r="F513"/>
      <c r="G513"/>
      <c r="H513"/>
      <c r="I513" s="71" t="s">
        <v>582</v>
      </c>
      <c r="J513" s="71" t="s">
        <v>582</v>
      </c>
      <c r="K513" s="71" t="s">
        <v>582</v>
      </c>
      <c r="L513" s="37"/>
    </row>
    <row r="514" spans="1:12" ht="20.399999999999999" x14ac:dyDescent="0.3">
      <c r="A514"/>
      <c r="B514"/>
      <c r="C514"/>
      <c r="D514"/>
      <c r="E514"/>
      <c r="F514"/>
      <c r="G514"/>
      <c r="H514"/>
      <c r="I514" s="71" t="s">
        <v>582</v>
      </c>
      <c r="J514" s="71" t="s">
        <v>582</v>
      </c>
      <c r="K514" s="71" t="s">
        <v>582</v>
      </c>
      <c r="L514" s="37"/>
    </row>
    <row r="515" spans="1:12" ht="20.399999999999999" x14ac:dyDescent="0.3">
      <c r="A515"/>
      <c r="B515"/>
      <c r="C515"/>
      <c r="D515"/>
      <c r="E515"/>
      <c r="F515"/>
      <c r="G515"/>
      <c r="H515"/>
      <c r="I515" s="71" t="s">
        <v>582</v>
      </c>
      <c r="J515" s="71" t="s">
        <v>582</v>
      </c>
      <c r="K515" s="71" t="s">
        <v>582</v>
      </c>
      <c r="L515" s="37"/>
    </row>
    <row r="516" spans="1:12" ht="20.399999999999999" x14ac:dyDescent="0.3">
      <c r="A516"/>
      <c r="B516"/>
      <c r="C516"/>
      <c r="D516"/>
      <c r="E516"/>
      <c r="F516"/>
      <c r="G516"/>
      <c r="H516"/>
      <c r="I516" s="71" t="s">
        <v>582</v>
      </c>
      <c r="J516" s="71" t="s">
        <v>582</v>
      </c>
      <c r="K516" s="71" t="s">
        <v>582</v>
      </c>
      <c r="L516" s="37"/>
    </row>
    <row r="517" spans="1:12" ht="20.399999999999999" x14ac:dyDescent="0.3">
      <c r="A517"/>
      <c r="B517"/>
      <c r="C517"/>
      <c r="D517"/>
      <c r="E517"/>
      <c r="F517"/>
      <c r="G517"/>
      <c r="H517"/>
      <c r="I517" s="71" t="s">
        <v>582</v>
      </c>
      <c r="J517" s="71" t="s">
        <v>582</v>
      </c>
      <c r="K517" s="71" t="s">
        <v>582</v>
      </c>
      <c r="L517" s="37"/>
    </row>
    <row r="518" spans="1:12" ht="20.399999999999999" x14ac:dyDescent="0.3">
      <c r="A518"/>
      <c r="B518"/>
      <c r="C518"/>
      <c r="D518"/>
      <c r="E518"/>
      <c r="F518"/>
      <c r="G518"/>
      <c r="H518"/>
      <c r="I518" s="71" t="s">
        <v>582</v>
      </c>
      <c r="J518" s="71" t="s">
        <v>582</v>
      </c>
      <c r="K518" s="71" t="s">
        <v>582</v>
      </c>
      <c r="L518" s="37"/>
    </row>
    <row r="519" spans="1:12" ht="20.399999999999999" x14ac:dyDescent="0.3">
      <c r="A519"/>
      <c r="B519"/>
      <c r="C519"/>
      <c r="D519"/>
      <c r="E519"/>
      <c r="F519"/>
      <c r="G519"/>
      <c r="H519"/>
      <c r="I519" s="71" t="s">
        <v>582</v>
      </c>
      <c r="J519" s="71" t="s">
        <v>582</v>
      </c>
      <c r="K519" s="71" t="s">
        <v>582</v>
      </c>
      <c r="L519" s="37"/>
    </row>
    <row r="520" spans="1:12" ht="20.399999999999999" x14ac:dyDescent="0.3">
      <c r="A520"/>
      <c r="B520"/>
      <c r="C520"/>
      <c r="D520"/>
      <c r="E520"/>
      <c r="F520"/>
      <c r="G520"/>
      <c r="H520"/>
      <c r="I520" s="71" t="s">
        <v>582</v>
      </c>
      <c r="J520" s="71" t="s">
        <v>582</v>
      </c>
      <c r="K520" s="71" t="s">
        <v>582</v>
      </c>
      <c r="L520" s="37"/>
    </row>
    <row r="521" spans="1:12" ht="20.399999999999999" x14ac:dyDescent="0.3">
      <c r="A521"/>
      <c r="B521"/>
      <c r="C521"/>
      <c r="D521"/>
      <c r="E521"/>
      <c r="F521"/>
      <c r="G521"/>
      <c r="H521"/>
      <c r="I521" s="71" t="s">
        <v>582</v>
      </c>
      <c r="J521" s="71" t="s">
        <v>582</v>
      </c>
      <c r="K521" s="71" t="s">
        <v>582</v>
      </c>
      <c r="L521" s="37"/>
    </row>
    <row r="522" spans="1:12" ht="20.399999999999999" x14ac:dyDescent="0.3">
      <c r="A522"/>
      <c r="B522"/>
      <c r="C522"/>
      <c r="D522"/>
      <c r="E522"/>
      <c r="F522"/>
      <c r="G522"/>
      <c r="H522"/>
      <c r="I522" s="71" t="s">
        <v>582</v>
      </c>
      <c r="J522" s="71" t="s">
        <v>582</v>
      </c>
      <c r="K522" s="71" t="s">
        <v>582</v>
      </c>
      <c r="L522" s="37"/>
    </row>
    <row r="523" spans="1:12" ht="20.399999999999999" x14ac:dyDescent="0.3">
      <c r="A523"/>
      <c r="B523"/>
      <c r="C523"/>
      <c r="D523"/>
      <c r="E523"/>
      <c r="F523"/>
      <c r="G523"/>
      <c r="H523"/>
      <c r="I523" s="71" t="s">
        <v>582</v>
      </c>
      <c r="J523" s="71" t="s">
        <v>582</v>
      </c>
      <c r="K523" s="71" t="s">
        <v>582</v>
      </c>
      <c r="L523" s="37"/>
    </row>
    <row r="524" spans="1:12" ht="20.399999999999999" x14ac:dyDescent="0.3">
      <c r="A524"/>
      <c r="B524"/>
      <c r="C524"/>
      <c r="D524"/>
      <c r="E524"/>
      <c r="F524"/>
      <c r="G524"/>
      <c r="H524"/>
      <c r="I524" s="71" t="s">
        <v>582</v>
      </c>
      <c r="J524" s="71" t="s">
        <v>582</v>
      </c>
      <c r="K524" s="71" t="s">
        <v>582</v>
      </c>
      <c r="L524" s="37"/>
    </row>
    <row r="525" spans="1:12" ht="20.399999999999999" x14ac:dyDescent="0.3">
      <c r="A525"/>
      <c r="B525"/>
      <c r="C525"/>
      <c r="D525"/>
      <c r="E525"/>
      <c r="F525"/>
      <c r="G525"/>
      <c r="H525"/>
      <c r="I525" s="71" t="s">
        <v>582</v>
      </c>
      <c r="J525" s="71" t="s">
        <v>582</v>
      </c>
      <c r="K525" s="71" t="s">
        <v>582</v>
      </c>
      <c r="L525" s="37"/>
    </row>
    <row r="526" spans="1:12" ht="20.399999999999999" x14ac:dyDescent="0.3">
      <c r="A526"/>
      <c r="B526"/>
      <c r="C526"/>
      <c r="D526"/>
      <c r="E526"/>
      <c r="F526"/>
      <c r="G526"/>
      <c r="H526"/>
      <c r="I526" s="71" t="s">
        <v>582</v>
      </c>
      <c r="J526" s="71" t="s">
        <v>582</v>
      </c>
      <c r="K526" s="71" t="s">
        <v>582</v>
      </c>
      <c r="L526" s="37"/>
    </row>
    <row r="527" spans="1:12" ht="20.399999999999999" x14ac:dyDescent="0.3">
      <c r="A527"/>
      <c r="B527"/>
      <c r="C527"/>
      <c r="D527"/>
      <c r="E527"/>
      <c r="F527"/>
      <c r="G527"/>
      <c r="H527"/>
      <c r="I527" s="71" t="s">
        <v>582</v>
      </c>
      <c r="J527" s="71" t="s">
        <v>582</v>
      </c>
      <c r="K527" s="71" t="s">
        <v>582</v>
      </c>
      <c r="L527" s="37"/>
    </row>
    <row r="528" spans="1:12" ht="20.399999999999999" x14ac:dyDescent="0.3">
      <c r="A528"/>
      <c r="B528"/>
      <c r="C528"/>
      <c r="D528"/>
      <c r="E528"/>
      <c r="F528"/>
      <c r="G528"/>
      <c r="H528"/>
      <c r="I528" s="71" t="s">
        <v>582</v>
      </c>
      <c r="J528" s="71" t="s">
        <v>582</v>
      </c>
      <c r="K528" s="71" t="s">
        <v>582</v>
      </c>
      <c r="L528" s="37"/>
    </row>
    <row r="529" spans="1:12" ht="20.399999999999999" x14ac:dyDescent="0.3">
      <c r="A529"/>
      <c r="B529"/>
      <c r="C529"/>
      <c r="D529"/>
      <c r="E529"/>
      <c r="F529"/>
      <c r="G529"/>
      <c r="H529"/>
      <c r="I529" s="71" t="s">
        <v>582</v>
      </c>
      <c r="J529" s="71" t="s">
        <v>582</v>
      </c>
      <c r="K529" s="71" t="s">
        <v>582</v>
      </c>
      <c r="L529" s="37"/>
    </row>
    <row r="530" spans="1:12" ht="20.399999999999999" x14ac:dyDescent="0.3">
      <c r="A530"/>
      <c r="B530"/>
      <c r="C530"/>
      <c r="D530"/>
      <c r="E530"/>
      <c r="F530"/>
      <c r="G530"/>
      <c r="H530"/>
      <c r="I530" s="71" t="s">
        <v>582</v>
      </c>
      <c r="J530" s="71" t="s">
        <v>582</v>
      </c>
      <c r="K530" s="71" t="s">
        <v>582</v>
      </c>
      <c r="L530" s="37"/>
    </row>
    <row r="531" spans="1:12" ht="20.399999999999999" x14ac:dyDescent="0.3">
      <c r="A531"/>
      <c r="B531"/>
      <c r="C531"/>
      <c r="D531"/>
      <c r="E531"/>
      <c r="F531"/>
      <c r="G531"/>
      <c r="H531"/>
      <c r="I531" s="71" t="s">
        <v>582</v>
      </c>
      <c r="J531" s="71" t="s">
        <v>582</v>
      </c>
      <c r="K531" s="71" t="s">
        <v>582</v>
      </c>
      <c r="L531" s="37"/>
    </row>
    <row r="532" spans="1:12" ht="20.399999999999999" x14ac:dyDescent="0.3">
      <c r="A532"/>
      <c r="B532"/>
      <c r="C532"/>
      <c r="D532"/>
      <c r="E532"/>
      <c r="F532"/>
      <c r="G532"/>
      <c r="H532"/>
      <c r="I532" s="71" t="s">
        <v>582</v>
      </c>
      <c r="J532" s="71" t="s">
        <v>582</v>
      </c>
      <c r="K532" s="71" t="s">
        <v>582</v>
      </c>
      <c r="L532" s="37"/>
    </row>
    <row r="533" spans="1:12" ht="20.399999999999999" x14ac:dyDescent="0.3">
      <c r="A533"/>
      <c r="B533"/>
      <c r="C533"/>
      <c r="D533"/>
      <c r="E533"/>
      <c r="F533"/>
      <c r="G533"/>
      <c r="H533"/>
      <c r="I533" s="71" t="s">
        <v>582</v>
      </c>
      <c r="J533" s="71" t="s">
        <v>582</v>
      </c>
      <c r="K533" s="71" t="s">
        <v>582</v>
      </c>
      <c r="L533" s="37"/>
    </row>
    <row r="534" spans="1:12" ht="20.399999999999999" x14ac:dyDescent="0.3">
      <c r="A534"/>
      <c r="B534"/>
      <c r="C534"/>
      <c r="D534"/>
      <c r="E534"/>
      <c r="F534"/>
      <c r="G534"/>
      <c r="H534"/>
      <c r="I534" s="71" t="s">
        <v>582</v>
      </c>
      <c r="J534" s="71" t="s">
        <v>582</v>
      </c>
      <c r="K534" s="71" t="s">
        <v>582</v>
      </c>
      <c r="L534" s="37"/>
    </row>
    <row r="535" spans="1:12" ht="20.399999999999999" x14ac:dyDescent="0.3">
      <c r="A535"/>
      <c r="B535"/>
      <c r="C535"/>
      <c r="D535"/>
      <c r="E535"/>
      <c r="F535"/>
      <c r="G535"/>
      <c r="H535"/>
      <c r="I535" s="71" t="s">
        <v>582</v>
      </c>
      <c r="J535" s="71" t="s">
        <v>582</v>
      </c>
      <c r="K535" s="71" t="s">
        <v>582</v>
      </c>
      <c r="L535" s="37"/>
    </row>
    <row r="536" spans="1:12" ht="20.399999999999999" x14ac:dyDescent="0.3">
      <c r="A536"/>
      <c r="B536"/>
      <c r="C536"/>
      <c r="D536"/>
      <c r="E536"/>
      <c r="F536"/>
      <c r="G536"/>
      <c r="H536"/>
      <c r="I536" s="71" t="s">
        <v>582</v>
      </c>
      <c r="J536" s="71" t="s">
        <v>582</v>
      </c>
      <c r="K536" s="71" t="s">
        <v>582</v>
      </c>
      <c r="L536" s="37"/>
    </row>
    <row r="537" spans="1:12" ht="20.399999999999999" x14ac:dyDescent="0.3">
      <c r="A537"/>
      <c r="B537"/>
      <c r="C537"/>
      <c r="D537"/>
      <c r="E537"/>
      <c r="F537"/>
      <c r="G537"/>
      <c r="H537"/>
      <c r="I537" s="71" t="s">
        <v>582</v>
      </c>
      <c r="J537" s="71" t="s">
        <v>582</v>
      </c>
      <c r="K537" s="71" t="s">
        <v>582</v>
      </c>
      <c r="L537" s="37"/>
    </row>
    <row r="538" spans="1:12" ht="20.399999999999999" x14ac:dyDescent="0.3">
      <c r="A538"/>
      <c r="B538"/>
      <c r="C538"/>
      <c r="D538"/>
      <c r="E538"/>
      <c r="F538"/>
      <c r="G538"/>
      <c r="H538"/>
      <c r="I538" s="71" t="s">
        <v>582</v>
      </c>
      <c r="J538" s="71" t="s">
        <v>582</v>
      </c>
      <c r="K538" s="71" t="s">
        <v>582</v>
      </c>
      <c r="L538" s="37"/>
    </row>
    <row r="539" spans="1:12" ht="20.399999999999999" x14ac:dyDescent="0.3">
      <c r="A539"/>
      <c r="B539"/>
      <c r="C539"/>
      <c r="D539"/>
      <c r="E539"/>
      <c r="F539"/>
      <c r="G539"/>
      <c r="H539"/>
      <c r="I539" s="71" t="s">
        <v>582</v>
      </c>
      <c r="J539" s="71" t="s">
        <v>582</v>
      </c>
      <c r="K539" s="71" t="s">
        <v>582</v>
      </c>
      <c r="L539" s="37"/>
    </row>
    <row r="540" spans="1:12" ht="20.399999999999999" x14ac:dyDescent="0.3">
      <c r="A540"/>
      <c r="B540"/>
      <c r="C540"/>
      <c r="D540"/>
      <c r="E540"/>
      <c r="F540"/>
      <c r="G540"/>
      <c r="H540"/>
      <c r="I540" s="71" t="s">
        <v>582</v>
      </c>
      <c r="J540" s="71" t="s">
        <v>582</v>
      </c>
      <c r="K540" s="71" t="s">
        <v>582</v>
      </c>
      <c r="L540" s="37"/>
    </row>
    <row r="541" spans="1:12" ht="23.4" x14ac:dyDescent="0.3">
      <c r="A541"/>
      <c r="B541"/>
      <c r="C541"/>
      <c r="D541"/>
      <c r="E541"/>
      <c r="F541"/>
      <c r="G541"/>
      <c r="H541"/>
      <c r="I541" s="24"/>
      <c r="J541" s="24"/>
      <c r="K541" s="24"/>
      <c r="L541" s="37"/>
    </row>
    <row r="542" spans="1:12" ht="20.399999999999999" x14ac:dyDescent="0.3">
      <c r="A542"/>
      <c r="B542"/>
      <c r="C542"/>
      <c r="D542"/>
      <c r="E542"/>
      <c r="F542"/>
      <c r="G542"/>
      <c r="H542"/>
      <c r="I542" s="71" t="s">
        <v>582</v>
      </c>
      <c r="J542" s="71" t="s">
        <v>582</v>
      </c>
      <c r="K542" s="71" t="s">
        <v>582</v>
      </c>
      <c r="L542" s="37"/>
    </row>
    <row r="543" spans="1:12" ht="20.399999999999999" x14ac:dyDescent="0.3">
      <c r="A543"/>
      <c r="B543"/>
      <c r="C543"/>
      <c r="D543"/>
      <c r="E543"/>
      <c r="F543"/>
      <c r="G543"/>
      <c r="H543"/>
      <c r="I543" s="71" t="s">
        <v>582</v>
      </c>
      <c r="J543" s="71" t="s">
        <v>582</v>
      </c>
      <c r="K543" s="71" t="s">
        <v>582</v>
      </c>
      <c r="L543" s="37"/>
    </row>
    <row r="544" spans="1:12" ht="20.399999999999999" x14ac:dyDescent="0.3">
      <c r="A544"/>
      <c r="B544"/>
      <c r="C544"/>
      <c r="D544"/>
      <c r="E544"/>
      <c r="F544"/>
      <c r="G544"/>
      <c r="H544"/>
      <c r="I544" s="71" t="s">
        <v>582</v>
      </c>
      <c r="J544" s="71" t="s">
        <v>582</v>
      </c>
      <c r="K544" s="71" t="s">
        <v>582</v>
      </c>
      <c r="L544" s="37"/>
    </row>
    <row r="545" spans="1:12" ht="20.399999999999999" x14ac:dyDescent="0.3">
      <c r="A545"/>
      <c r="B545"/>
      <c r="C545"/>
      <c r="D545"/>
      <c r="E545"/>
      <c r="F545"/>
      <c r="G545"/>
      <c r="H545"/>
      <c r="I545" s="71" t="s">
        <v>582</v>
      </c>
      <c r="J545" s="71" t="s">
        <v>582</v>
      </c>
      <c r="K545" s="71" t="s">
        <v>582</v>
      </c>
      <c r="L545" s="37"/>
    </row>
    <row r="546" spans="1:12" ht="20.399999999999999" x14ac:dyDescent="0.3">
      <c r="A546"/>
      <c r="B546"/>
      <c r="C546"/>
      <c r="D546"/>
      <c r="E546"/>
      <c r="F546"/>
      <c r="G546"/>
      <c r="H546"/>
      <c r="I546" s="71" t="s">
        <v>582</v>
      </c>
      <c r="J546" s="71" t="s">
        <v>582</v>
      </c>
      <c r="K546" s="71" t="s">
        <v>582</v>
      </c>
      <c r="L546" s="37"/>
    </row>
    <row r="547" spans="1:12" ht="20.399999999999999" x14ac:dyDescent="0.3">
      <c r="A547"/>
      <c r="B547"/>
      <c r="C547"/>
      <c r="D547"/>
      <c r="E547"/>
      <c r="F547"/>
      <c r="G547"/>
      <c r="H547"/>
      <c r="I547" s="71" t="s">
        <v>582</v>
      </c>
      <c r="J547" s="71" t="s">
        <v>582</v>
      </c>
      <c r="K547" s="71" t="s">
        <v>582</v>
      </c>
      <c r="L547" s="37"/>
    </row>
    <row r="548" spans="1:12" ht="20.399999999999999" x14ac:dyDescent="0.3">
      <c r="A548"/>
      <c r="B548"/>
      <c r="C548"/>
      <c r="D548"/>
      <c r="E548"/>
      <c r="F548"/>
      <c r="G548"/>
      <c r="H548"/>
      <c r="I548" s="71" t="s">
        <v>582</v>
      </c>
      <c r="J548" s="71" t="s">
        <v>582</v>
      </c>
      <c r="K548" s="71" t="s">
        <v>582</v>
      </c>
      <c r="L548" s="37"/>
    </row>
    <row r="549" spans="1:12" ht="20.399999999999999" x14ac:dyDescent="0.3">
      <c r="A549"/>
      <c r="B549"/>
      <c r="C549"/>
      <c r="D549"/>
      <c r="E549"/>
      <c r="F549"/>
      <c r="G549"/>
      <c r="H549"/>
      <c r="I549" s="71" t="s">
        <v>582</v>
      </c>
      <c r="J549" s="71" t="s">
        <v>582</v>
      </c>
      <c r="K549" s="71" t="s">
        <v>582</v>
      </c>
      <c r="L549" s="37"/>
    </row>
    <row r="550" spans="1:12" ht="20.399999999999999" x14ac:dyDescent="0.3">
      <c r="A550"/>
      <c r="B550"/>
      <c r="C550"/>
      <c r="D550"/>
      <c r="E550"/>
      <c r="F550"/>
      <c r="G550"/>
      <c r="H550"/>
      <c r="I550" s="71" t="s">
        <v>582</v>
      </c>
      <c r="J550" s="71" t="s">
        <v>582</v>
      </c>
      <c r="K550" s="71" t="s">
        <v>582</v>
      </c>
      <c r="L550" s="37"/>
    </row>
    <row r="551" spans="1:12" ht="20.399999999999999" x14ac:dyDescent="0.3">
      <c r="A551"/>
      <c r="B551"/>
      <c r="C551"/>
      <c r="D551"/>
      <c r="E551"/>
      <c r="F551"/>
      <c r="G551"/>
      <c r="H551"/>
      <c r="I551" s="71" t="s">
        <v>582</v>
      </c>
      <c r="J551" s="71" t="s">
        <v>582</v>
      </c>
      <c r="K551" s="71" t="s">
        <v>582</v>
      </c>
      <c r="L551" s="37"/>
    </row>
    <row r="552" spans="1:12" ht="20.399999999999999" x14ac:dyDescent="0.3">
      <c r="A552"/>
      <c r="B552"/>
      <c r="C552"/>
      <c r="D552"/>
      <c r="E552"/>
      <c r="F552"/>
      <c r="G552"/>
      <c r="H552"/>
      <c r="I552" s="71" t="s">
        <v>582</v>
      </c>
      <c r="J552" s="71" t="s">
        <v>582</v>
      </c>
      <c r="K552" s="71" t="s">
        <v>582</v>
      </c>
      <c r="L552" s="37"/>
    </row>
    <row r="553" spans="1:12" ht="20.399999999999999" x14ac:dyDescent="0.3">
      <c r="A553"/>
      <c r="B553"/>
      <c r="C553"/>
      <c r="D553"/>
      <c r="E553"/>
      <c r="F553"/>
      <c r="G553"/>
      <c r="H553"/>
      <c r="I553" s="71" t="s">
        <v>582</v>
      </c>
      <c r="J553" s="71" t="s">
        <v>582</v>
      </c>
      <c r="K553" s="71" t="s">
        <v>582</v>
      </c>
      <c r="L553" s="37"/>
    </row>
    <row r="554" spans="1:12" ht="20.399999999999999" x14ac:dyDescent="0.3">
      <c r="A554"/>
      <c r="B554"/>
      <c r="C554"/>
      <c r="D554"/>
      <c r="E554"/>
      <c r="F554"/>
      <c r="G554"/>
      <c r="H554"/>
      <c r="I554" s="71" t="s">
        <v>582</v>
      </c>
      <c r="J554" s="71" t="s">
        <v>582</v>
      </c>
      <c r="K554" s="71" t="s">
        <v>582</v>
      </c>
      <c r="L554" s="37"/>
    </row>
    <row r="555" spans="1:12" ht="20.399999999999999" x14ac:dyDescent="0.3">
      <c r="A555"/>
      <c r="B555"/>
      <c r="C555"/>
      <c r="D555"/>
      <c r="E555"/>
      <c r="F555"/>
      <c r="G555"/>
      <c r="H555"/>
      <c r="I555" s="71" t="s">
        <v>582</v>
      </c>
      <c r="J555" s="71" t="s">
        <v>582</v>
      </c>
      <c r="K555" s="71" t="s">
        <v>582</v>
      </c>
      <c r="L555" s="37"/>
    </row>
    <row r="556" spans="1:12" ht="20.399999999999999" x14ac:dyDescent="0.3">
      <c r="A556"/>
      <c r="B556"/>
      <c r="C556"/>
      <c r="D556"/>
      <c r="E556"/>
      <c r="F556"/>
      <c r="G556"/>
      <c r="H556"/>
      <c r="I556" s="71" t="s">
        <v>582</v>
      </c>
      <c r="J556" s="71" t="s">
        <v>582</v>
      </c>
      <c r="K556" s="71" t="s">
        <v>582</v>
      </c>
      <c r="L556" s="37"/>
    </row>
    <row r="557" spans="1:12" ht="20.399999999999999" x14ac:dyDescent="0.3">
      <c r="A557"/>
      <c r="B557"/>
      <c r="C557"/>
      <c r="D557"/>
      <c r="E557"/>
      <c r="F557"/>
      <c r="G557"/>
      <c r="H557"/>
      <c r="I557" s="71" t="s">
        <v>582</v>
      </c>
      <c r="J557" s="71" t="s">
        <v>582</v>
      </c>
      <c r="K557" s="71" t="s">
        <v>582</v>
      </c>
      <c r="L557" s="37"/>
    </row>
    <row r="558" spans="1:12" ht="20.399999999999999" x14ac:dyDescent="0.3">
      <c r="A558"/>
      <c r="B558"/>
      <c r="C558"/>
      <c r="D558"/>
      <c r="E558"/>
      <c r="F558"/>
      <c r="G558"/>
      <c r="H558"/>
      <c r="I558" s="71" t="s">
        <v>582</v>
      </c>
      <c r="J558" s="71" t="s">
        <v>582</v>
      </c>
      <c r="K558" s="71" t="s">
        <v>582</v>
      </c>
      <c r="L558" s="37"/>
    </row>
    <row r="559" spans="1:12" ht="20.399999999999999" x14ac:dyDescent="0.3">
      <c r="A559"/>
      <c r="B559"/>
      <c r="C559"/>
      <c r="D559"/>
      <c r="E559"/>
      <c r="F559"/>
      <c r="G559"/>
      <c r="H559"/>
      <c r="I559" s="71" t="s">
        <v>582</v>
      </c>
      <c r="J559" s="71" t="s">
        <v>582</v>
      </c>
      <c r="K559" s="71" t="s">
        <v>582</v>
      </c>
      <c r="L559" s="37"/>
    </row>
    <row r="560" spans="1:12" ht="20.399999999999999" x14ac:dyDescent="0.3">
      <c r="A560"/>
      <c r="B560"/>
      <c r="C560"/>
      <c r="D560"/>
      <c r="E560"/>
      <c r="F560"/>
      <c r="G560"/>
      <c r="H560"/>
      <c r="I560" s="71" t="s">
        <v>582</v>
      </c>
      <c r="J560" s="71" t="s">
        <v>582</v>
      </c>
      <c r="K560" s="71" t="s">
        <v>582</v>
      </c>
      <c r="L560" s="37"/>
    </row>
    <row r="561" spans="1:12" ht="20.399999999999999" x14ac:dyDescent="0.3">
      <c r="A561"/>
      <c r="B561"/>
      <c r="C561"/>
      <c r="D561"/>
      <c r="E561"/>
      <c r="F561"/>
      <c r="G561"/>
      <c r="H561"/>
      <c r="I561" s="71" t="s">
        <v>582</v>
      </c>
      <c r="J561" s="71" t="s">
        <v>582</v>
      </c>
      <c r="K561" s="71" t="s">
        <v>582</v>
      </c>
      <c r="L561" s="37"/>
    </row>
    <row r="562" spans="1:12" ht="20.399999999999999" x14ac:dyDescent="0.3">
      <c r="A562"/>
      <c r="B562"/>
      <c r="C562"/>
      <c r="D562"/>
      <c r="E562"/>
      <c r="F562"/>
      <c r="G562"/>
      <c r="H562"/>
      <c r="I562" s="71" t="s">
        <v>582</v>
      </c>
      <c r="J562" s="71" t="s">
        <v>582</v>
      </c>
      <c r="K562" s="71" t="s">
        <v>582</v>
      </c>
      <c r="L562" s="37"/>
    </row>
    <row r="563" spans="1:12" ht="20.399999999999999" x14ac:dyDescent="0.3">
      <c r="A563"/>
      <c r="B563"/>
      <c r="C563"/>
      <c r="D563"/>
      <c r="E563"/>
      <c r="F563"/>
      <c r="G563"/>
      <c r="H563"/>
      <c r="I563" s="71" t="s">
        <v>582</v>
      </c>
      <c r="J563" s="71" t="s">
        <v>582</v>
      </c>
      <c r="K563" s="71" t="s">
        <v>582</v>
      </c>
      <c r="L563" s="37"/>
    </row>
    <row r="564" spans="1:12" ht="20.399999999999999" x14ac:dyDescent="0.3">
      <c r="A564"/>
      <c r="B564"/>
      <c r="C564"/>
      <c r="D564"/>
      <c r="E564"/>
      <c r="F564"/>
      <c r="G564"/>
      <c r="H564"/>
      <c r="I564" s="71" t="s">
        <v>582</v>
      </c>
      <c r="J564" s="71" t="s">
        <v>582</v>
      </c>
      <c r="K564" s="71" t="s">
        <v>582</v>
      </c>
      <c r="L564" s="37"/>
    </row>
    <row r="565" spans="1:12" ht="20.399999999999999" x14ac:dyDescent="0.3">
      <c r="A565"/>
      <c r="B565"/>
      <c r="C565"/>
      <c r="D565"/>
      <c r="E565"/>
      <c r="F565"/>
      <c r="G565"/>
      <c r="H565"/>
      <c r="I565" s="71" t="s">
        <v>582</v>
      </c>
      <c r="J565" s="71" t="s">
        <v>582</v>
      </c>
      <c r="K565" s="71" t="s">
        <v>582</v>
      </c>
      <c r="L565" s="37"/>
    </row>
    <row r="566" spans="1:12" ht="20.399999999999999" x14ac:dyDescent="0.3">
      <c r="A566"/>
      <c r="B566"/>
      <c r="C566"/>
      <c r="D566"/>
      <c r="E566"/>
      <c r="F566"/>
      <c r="G566"/>
      <c r="H566"/>
      <c r="I566" s="71" t="s">
        <v>582</v>
      </c>
      <c r="J566" s="71" t="s">
        <v>582</v>
      </c>
      <c r="K566" s="71" t="s">
        <v>582</v>
      </c>
      <c r="L566" s="37"/>
    </row>
    <row r="567" spans="1:12" ht="23.4" x14ac:dyDescent="0.3">
      <c r="A567"/>
      <c r="B567"/>
      <c r="C567"/>
      <c r="D567"/>
      <c r="E567"/>
      <c r="F567"/>
      <c r="G567"/>
      <c r="H567"/>
      <c r="I567" s="24"/>
      <c r="J567" s="24"/>
      <c r="K567" s="24"/>
      <c r="L567" s="37"/>
    </row>
    <row r="568" spans="1:12" ht="20.399999999999999" x14ac:dyDescent="0.3">
      <c r="A568"/>
      <c r="B568"/>
      <c r="C568"/>
      <c r="D568"/>
      <c r="E568"/>
      <c r="F568"/>
      <c r="G568"/>
      <c r="H568"/>
      <c r="I568" s="71" t="s">
        <v>582</v>
      </c>
      <c r="J568" s="71" t="s">
        <v>582</v>
      </c>
      <c r="K568" s="71" t="s">
        <v>582</v>
      </c>
      <c r="L568" s="37"/>
    </row>
    <row r="569" spans="1:12" ht="20.399999999999999" x14ac:dyDescent="0.3">
      <c r="A569"/>
      <c r="B569"/>
      <c r="C569"/>
      <c r="D569"/>
      <c r="E569"/>
      <c r="F569"/>
      <c r="G569"/>
      <c r="H569"/>
      <c r="I569" s="71" t="s">
        <v>582</v>
      </c>
      <c r="J569" s="71" t="s">
        <v>582</v>
      </c>
      <c r="K569" s="71" t="s">
        <v>582</v>
      </c>
      <c r="L569" s="37"/>
    </row>
    <row r="570" spans="1:12" ht="20.399999999999999" x14ac:dyDescent="0.3">
      <c r="A570"/>
      <c r="B570"/>
      <c r="C570"/>
      <c r="D570"/>
      <c r="E570"/>
      <c r="F570"/>
      <c r="G570"/>
      <c r="H570"/>
      <c r="I570" s="71" t="s">
        <v>582</v>
      </c>
      <c r="J570" s="71" t="s">
        <v>582</v>
      </c>
      <c r="K570" s="71" t="s">
        <v>582</v>
      </c>
      <c r="L570" s="37"/>
    </row>
    <row r="571" spans="1:12" ht="20.399999999999999" x14ac:dyDescent="0.3">
      <c r="A571"/>
      <c r="B571"/>
      <c r="C571"/>
      <c r="D571"/>
      <c r="E571"/>
      <c r="F571"/>
      <c r="G571"/>
      <c r="H571"/>
      <c r="I571" s="71" t="s">
        <v>582</v>
      </c>
      <c r="J571" s="71" t="s">
        <v>582</v>
      </c>
      <c r="K571" s="71" t="s">
        <v>582</v>
      </c>
      <c r="L571" s="37"/>
    </row>
    <row r="572" spans="1:12" ht="20.399999999999999" x14ac:dyDescent="0.3">
      <c r="A572"/>
      <c r="B572"/>
      <c r="C572"/>
      <c r="D572"/>
      <c r="E572"/>
      <c r="F572"/>
      <c r="G572"/>
      <c r="H572"/>
      <c r="I572" s="71" t="s">
        <v>582</v>
      </c>
      <c r="J572" s="71" t="s">
        <v>582</v>
      </c>
      <c r="K572" s="71" t="s">
        <v>582</v>
      </c>
      <c r="L572" s="37"/>
    </row>
    <row r="573" spans="1:12" ht="20.399999999999999" x14ac:dyDescent="0.3">
      <c r="A573"/>
      <c r="B573"/>
      <c r="C573"/>
      <c r="D573"/>
      <c r="E573"/>
      <c r="F573"/>
      <c r="G573"/>
      <c r="H573"/>
      <c r="I573" s="71" t="s">
        <v>582</v>
      </c>
      <c r="J573" s="71" t="s">
        <v>582</v>
      </c>
      <c r="K573" s="71" t="s">
        <v>582</v>
      </c>
      <c r="L573" s="37"/>
    </row>
    <row r="574" spans="1:12" ht="20.399999999999999" x14ac:dyDescent="0.3">
      <c r="A574"/>
      <c r="B574"/>
      <c r="C574"/>
      <c r="D574"/>
      <c r="E574"/>
      <c r="F574"/>
      <c r="G574"/>
      <c r="H574"/>
      <c r="I574" s="71" t="s">
        <v>582</v>
      </c>
      <c r="J574" s="71" t="s">
        <v>582</v>
      </c>
      <c r="K574" s="71" t="s">
        <v>582</v>
      </c>
      <c r="L574" s="37"/>
    </row>
    <row r="575" spans="1:12" ht="20.399999999999999" x14ac:dyDescent="0.3">
      <c r="A575"/>
      <c r="B575"/>
      <c r="C575"/>
      <c r="D575"/>
      <c r="E575"/>
      <c r="F575"/>
      <c r="G575"/>
      <c r="H575"/>
      <c r="I575" s="71" t="s">
        <v>582</v>
      </c>
      <c r="J575" s="71" t="s">
        <v>582</v>
      </c>
      <c r="K575" s="71" t="s">
        <v>582</v>
      </c>
      <c r="L575" s="37"/>
    </row>
    <row r="576" spans="1:12" ht="20.399999999999999" x14ac:dyDescent="0.3">
      <c r="A576"/>
      <c r="B576"/>
      <c r="C576"/>
      <c r="D576"/>
      <c r="E576"/>
      <c r="F576"/>
      <c r="G576"/>
      <c r="H576"/>
      <c r="I576" s="71" t="s">
        <v>582</v>
      </c>
      <c r="J576" s="71" t="s">
        <v>582</v>
      </c>
      <c r="K576" s="71" t="s">
        <v>582</v>
      </c>
      <c r="L576" s="37"/>
    </row>
    <row r="577" spans="1:12" ht="20.399999999999999" x14ac:dyDescent="0.3">
      <c r="A577"/>
      <c r="B577"/>
      <c r="C577"/>
      <c r="D577"/>
      <c r="E577"/>
      <c r="F577"/>
      <c r="G577"/>
      <c r="H577"/>
      <c r="I577" s="71" t="s">
        <v>582</v>
      </c>
      <c r="J577" s="71" t="s">
        <v>582</v>
      </c>
      <c r="K577" s="71" t="s">
        <v>582</v>
      </c>
      <c r="L577" s="37"/>
    </row>
    <row r="578" spans="1:12" ht="20.399999999999999" x14ac:dyDescent="0.3">
      <c r="A578"/>
      <c r="B578"/>
      <c r="C578"/>
      <c r="D578"/>
      <c r="E578"/>
      <c r="F578"/>
      <c r="G578"/>
      <c r="H578"/>
      <c r="I578" s="71" t="s">
        <v>582</v>
      </c>
      <c r="J578" s="71" t="s">
        <v>582</v>
      </c>
      <c r="K578" s="71" t="s">
        <v>582</v>
      </c>
      <c r="L578" s="37"/>
    </row>
    <row r="579" spans="1:12" ht="20.399999999999999" x14ac:dyDescent="0.3">
      <c r="A579"/>
      <c r="B579"/>
      <c r="C579"/>
      <c r="D579"/>
      <c r="E579"/>
      <c r="F579"/>
      <c r="G579"/>
      <c r="H579"/>
      <c r="I579" s="71" t="s">
        <v>582</v>
      </c>
      <c r="J579" s="71" t="s">
        <v>582</v>
      </c>
      <c r="K579" s="71" t="s">
        <v>582</v>
      </c>
      <c r="L579" s="37"/>
    </row>
    <row r="580" spans="1:12" ht="23.4" x14ac:dyDescent="0.3">
      <c r="A580"/>
      <c r="B580"/>
      <c r="C580"/>
      <c r="D580"/>
      <c r="E580"/>
      <c r="F580"/>
      <c r="G580"/>
      <c r="H580"/>
      <c r="I580" s="24"/>
      <c r="J580" s="24"/>
      <c r="K580" s="24"/>
      <c r="L580" s="37"/>
    </row>
    <row r="581" spans="1:12" ht="20.399999999999999" x14ac:dyDescent="0.3">
      <c r="A581"/>
      <c r="B581"/>
      <c r="C581"/>
      <c r="D581"/>
      <c r="E581"/>
      <c r="F581"/>
      <c r="G581"/>
      <c r="H581"/>
      <c r="I581" s="71" t="s">
        <v>582</v>
      </c>
      <c r="J581" s="71" t="s">
        <v>582</v>
      </c>
      <c r="K581" s="71" t="s">
        <v>582</v>
      </c>
      <c r="L581" s="37"/>
    </row>
    <row r="582" spans="1:12" ht="20.399999999999999" x14ac:dyDescent="0.3">
      <c r="A582"/>
      <c r="B582"/>
      <c r="C582"/>
      <c r="D582"/>
      <c r="E582"/>
      <c r="F582"/>
      <c r="G582"/>
      <c r="H582"/>
      <c r="I582" s="71" t="s">
        <v>582</v>
      </c>
      <c r="J582" s="71" t="s">
        <v>582</v>
      </c>
      <c r="K582" s="71" t="s">
        <v>582</v>
      </c>
      <c r="L582" s="37"/>
    </row>
    <row r="583" spans="1:12" ht="20.399999999999999" x14ac:dyDescent="0.3">
      <c r="A583"/>
      <c r="B583"/>
      <c r="C583"/>
      <c r="D583"/>
      <c r="E583"/>
      <c r="F583"/>
      <c r="G583"/>
      <c r="H583"/>
      <c r="I583" s="71" t="s">
        <v>582</v>
      </c>
      <c r="J583" s="71" t="s">
        <v>582</v>
      </c>
      <c r="K583" s="71" t="s">
        <v>582</v>
      </c>
      <c r="L583" s="37"/>
    </row>
    <row r="584" spans="1:12" ht="20.399999999999999" x14ac:dyDescent="0.3">
      <c r="A584"/>
      <c r="B584"/>
      <c r="C584"/>
      <c r="D584"/>
      <c r="E584"/>
      <c r="F584"/>
      <c r="G584"/>
      <c r="H584"/>
      <c r="I584" s="71" t="s">
        <v>582</v>
      </c>
      <c r="J584" s="71" t="s">
        <v>582</v>
      </c>
      <c r="K584" s="71" t="s">
        <v>582</v>
      </c>
      <c r="L584" s="37"/>
    </row>
    <row r="585" spans="1:12" ht="20.399999999999999" x14ac:dyDescent="0.3">
      <c r="A585"/>
      <c r="B585"/>
      <c r="C585"/>
      <c r="D585"/>
      <c r="E585"/>
      <c r="F585"/>
      <c r="G585"/>
      <c r="H585"/>
      <c r="I585" s="71" t="s">
        <v>582</v>
      </c>
      <c r="J585" s="71" t="s">
        <v>582</v>
      </c>
      <c r="K585" s="71" t="s">
        <v>582</v>
      </c>
      <c r="L585" s="37"/>
    </row>
    <row r="586" spans="1:12" ht="20.399999999999999" x14ac:dyDescent="0.3">
      <c r="A586"/>
      <c r="B586"/>
      <c r="C586"/>
      <c r="D586"/>
      <c r="E586"/>
      <c r="F586"/>
      <c r="G586"/>
      <c r="H586"/>
      <c r="I586" s="71" t="s">
        <v>582</v>
      </c>
      <c r="J586" s="71" t="s">
        <v>582</v>
      </c>
      <c r="K586" s="71" t="s">
        <v>582</v>
      </c>
      <c r="L586" s="37"/>
    </row>
    <row r="587" spans="1:12" ht="20.399999999999999" x14ac:dyDescent="0.3">
      <c r="A587"/>
      <c r="B587"/>
      <c r="C587"/>
      <c r="D587"/>
      <c r="E587"/>
      <c r="F587"/>
      <c r="G587"/>
      <c r="H587"/>
      <c r="I587" s="71" t="s">
        <v>582</v>
      </c>
      <c r="J587" s="71" t="s">
        <v>582</v>
      </c>
      <c r="K587" s="71" t="s">
        <v>582</v>
      </c>
      <c r="L587" s="37"/>
    </row>
    <row r="588" spans="1:12" ht="20.399999999999999" x14ac:dyDescent="0.3">
      <c r="A588"/>
      <c r="B588"/>
      <c r="C588"/>
      <c r="D588"/>
      <c r="E588"/>
      <c r="F588"/>
      <c r="G588"/>
      <c r="H588"/>
      <c r="I588" s="71" t="s">
        <v>582</v>
      </c>
      <c r="J588" s="71" t="s">
        <v>582</v>
      </c>
      <c r="K588" s="71" t="s">
        <v>582</v>
      </c>
      <c r="L588" s="37"/>
    </row>
    <row r="589" spans="1:12" ht="20.399999999999999" x14ac:dyDescent="0.3">
      <c r="A589"/>
      <c r="B589"/>
      <c r="C589"/>
      <c r="D589"/>
      <c r="E589"/>
      <c r="F589"/>
      <c r="G589"/>
      <c r="H589"/>
      <c r="I589" s="71" t="s">
        <v>582</v>
      </c>
      <c r="J589" s="71" t="s">
        <v>582</v>
      </c>
      <c r="K589" s="71" t="s">
        <v>582</v>
      </c>
      <c r="L589" s="37"/>
    </row>
    <row r="590" spans="1:12" ht="20.399999999999999" x14ac:dyDescent="0.3">
      <c r="A590"/>
      <c r="B590"/>
      <c r="C590"/>
      <c r="D590"/>
      <c r="E590"/>
      <c r="F590"/>
      <c r="G590"/>
      <c r="H590"/>
      <c r="I590" s="71" t="s">
        <v>582</v>
      </c>
      <c r="J590" s="71" t="s">
        <v>582</v>
      </c>
      <c r="K590" s="71" t="s">
        <v>582</v>
      </c>
      <c r="L590" s="37"/>
    </row>
    <row r="591" spans="1:12" ht="20.399999999999999" x14ac:dyDescent="0.3">
      <c r="A591"/>
      <c r="B591"/>
      <c r="C591"/>
      <c r="D591"/>
      <c r="E591"/>
      <c r="F591"/>
      <c r="G591"/>
      <c r="H591"/>
      <c r="I591" s="71" t="s">
        <v>582</v>
      </c>
      <c r="J591" s="71" t="s">
        <v>582</v>
      </c>
      <c r="K591" s="71" t="s">
        <v>582</v>
      </c>
      <c r="L591" s="37"/>
    </row>
    <row r="592" spans="1:12" ht="20.399999999999999" x14ac:dyDescent="0.3">
      <c r="A592"/>
      <c r="B592"/>
      <c r="C592"/>
      <c r="D592"/>
      <c r="E592"/>
      <c r="F592"/>
      <c r="G592"/>
      <c r="H592"/>
      <c r="I592" s="71" t="s">
        <v>582</v>
      </c>
      <c r="J592" s="71" t="s">
        <v>582</v>
      </c>
      <c r="K592" s="71" t="s">
        <v>582</v>
      </c>
      <c r="L592" s="37"/>
    </row>
    <row r="593" spans="1:12" ht="20.399999999999999" x14ac:dyDescent="0.3">
      <c r="A593"/>
      <c r="B593"/>
      <c r="C593"/>
      <c r="D593"/>
      <c r="E593"/>
      <c r="F593"/>
      <c r="G593"/>
      <c r="H593"/>
      <c r="I593" s="71" t="s">
        <v>582</v>
      </c>
      <c r="J593" s="71" t="s">
        <v>582</v>
      </c>
      <c r="K593" s="71" t="s">
        <v>582</v>
      </c>
      <c r="L593" s="37"/>
    </row>
    <row r="594" spans="1:12" ht="20.399999999999999" x14ac:dyDescent="0.3">
      <c r="A594"/>
      <c r="B594"/>
      <c r="C594"/>
      <c r="D594"/>
      <c r="E594"/>
      <c r="F594"/>
      <c r="G594"/>
      <c r="H594"/>
      <c r="I594" s="71" t="s">
        <v>582</v>
      </c>
      <c r="J594" s="71" t="s">
        <v>582</v>
      </c>
      <c r="K594" s="71" t="s">
        <v>582</v>
      </c>
      <c r="L594" s="37"/>
    </row>
    <row r="595" spans="1:12" ht="20.399999999999999" x14ac:dyDescent="0.3">
      <c r="A595"/>
      <c r="B595"/>
      <c r="C595"/>
      <c r="D595"/>
      <c r="E595"/>
      <c r="F595"/>
      <c r="G595"/>
      <c r="H595"/>
      <c r="I595" s="71" t="s">
        <v>582</v>
      </c>
      <c r="J595" s="71" t="s">
        <v>582</v>
      </c>
      <c r="K595" s="71" t="s">
        <v>582</v>
      </c>
      <c r="L595" s="37"/>
    </row>
    <row r="596" spans="1:12" ht="20.399999999999999" x14ac:dyDescent="0.3">
      <c r="A596"/>
      <c r="B596"/>
      <c r="C596"/>
      <c r="D596"/>
      <c r="E596"/>
      <c r="F596"/>
      <c r="G596"/>
      <c r="H596"/>
      <c r="I596" s="71" t="s">
        <v>582</v>
      </c>
      <c r="J596" s="71" t="s">
        <v>582</v>
      </c>
      <c r="K596" s="71" t="s">
        <v>582</v>
      </c>
      <c r="L596" s="37"/>
    </row>
    <row r="597" spans="1:12" ht="20.399999999999999" x14ac:dyDescent="0.3">
      <c r="A597"/>
      <c r="B597"/>
      <c r="C597"/>
      <c r="D597"/>
      <c r="E597"/>
      <c r="F597"/>
      <c r="G597"/>
      <c r="H597"/>
      <c r="I597" s="71" t="s">
        <v>582</v>
      </c>
      <c r="J597" s="71" t="s">
        <v>582</v>
      </c>
      <c r="K597" s="71" t="s">
        <v>582</v>
      </c>
      <c r="L597" s="37"/>
    </row>
    <row r="598" spans="1:12" ht="20.399999999999999" x14ac:dyDescent="0.3">
      <c r="A598"/>
      <c r="B598"/>
      <c r="C598"/>
      <c r="D598"/>
      <c r="E598"/>
      <c r="F598"/>
      <c r="G598"/>
      <c r="H598"/>
      <c r="I598" s="71" t="s">
        <v>582</v>
      </c>
      <c r="J598" s="71" t="s">
        <v>582</v>
      </c>
      <c r="K598" s="71" t="s">
        <v>582</v>
      </c>
      <c r="L598" s="37"/>
    </row>
    <row r="599" spans="1:12" x14ac:dyDescent="0.3">
      <c r="A599"/>
      <c r="B599"/>
      <c r="C599"/>
      <c r="D599"/>
      <c r="E599"/>
      <c r="F599"/>
      <c r="G599"/>
      <c r="H599"/>
      <c r="I599" s="37"/>
      <c r="J599" s="37"/>
      <c r="K599" s="37"/>
      <c r="L599" s="37"/>
    </row>
    <row r="600" spans="1:12" ht="20.399999999999999" x14ac:dyDescent="0.3">
      <c r="A600"/>
      <c r="B600"/>
      <c r="C600"/>
      <c r="D600"/>
      <c r="E600"/>
      <c r="F600"/>
      <c r="G600"/>
      <c r="H600"/>
      <c r="I600" s="71" t="s">
        <v>582</v>
      </c>
      <c r="J600" s="71" t="s">
        <v>582</v>
      </c>
      <c r="K600" s="71" t="s">
        <v>582</v>
      </c>
      <c r="L600" s="37"/>
    </row>
    <row r="601" spans="1:12" ht="20.399999999999999" x14ac:dyDescent="0.3">
      <c r="A601"/>
      <c r="B601"/>
      <c r="C601"/>
      <c r="D601"/>
      <c r="E601"/>
      <c r="F601"/>
      <c r="G601"/>
      <c r="H601"/>
      <c r="I601" s="71" t="s">
        <v>582</v>
      </c>
      <c r="J601" s="71" t="s">
        <v>582</v>
      </c>
      <c r="K601" s="71" t="s">
        <v>582</v>
      </c>
      <c r="L601" s="37"/>
    </row>
    <row r="602" spans="1:12" ht="20.399999999999999" x14ac:dyDescent="0.3">
      <c r="A602"/>
      <c r="B602"/>
      <c r="C602"/>
      <c r="D602"/>
      <c r="E602"/>
      <c r="F602"/>
      <c r="G602"/>
      <c r="H602"/>
      <c r="I602" s="71" t="s">
        <v>582</v>
      </c>
      <c r="J602" s="71" t="s">
        <v>582</v>
      </c>
      <c r="K602" s="71" t="s">
        <v>582</v>
      </c>
      <c r="L602" s="37"/>
    </row>
    <row r="603" spans="1:12" ht="20.399999999999999" x14ac:dyDescent="0.3">
      <c r="A603"/>
      <c r="B603"/>
      <c r="C603"/>
      <c r="D603"/>
      <c r="E603"/>
      <c r="F603"/>
      <c r="G603"/>
      <c r="H603"/>
      <c r="I603" s="71" t="s">
        <v>582</v>
      </c>
      <c r="J603" s="71" t="s">
        <v>582</v>
      </c>
      <c r="K603" s="71" t="s">
        <v>582</v>
      </c>
      <c r="L603" s="37"/>
    </row>
    <row r="604" spans="1:12" ht="20.399999999999999" x14ac:dyDescent="0.3">
      <c r="A604"/>
      <c r="B604"/>
      <c r="C604"/>
      <c r="D604"/>
      <c r="E604"/>
      <c r="F604"/>
      <c r="G604"/>
      <c r="H604"/>
      <c r="I604" s="71" t="s">
        <v>582</v>
      </c>
      <c r="J604" s="71" t="s">
        <v>582</v>
      </c>
      <c r="K604" s="71" t="s">
        <v>582</v>
      </c>
      <c r="L604" s="37"/>
    </row>
    <row r="605" spans="1:12" ht="20.399999999999999" x14ac:dyDescent="0.3">
      <c r="A605"/>
      <c r="B605"/>
      <c r="C605"/>
      <c r="D605"/>
      <c r="E605"/>
      <c r="F605"/>
      <c r="G605"/>
      <c r="H605"/>
      <c r="I605" s="71" t="s">
        <v>582</v>
      </c>
      <c r="J605" s="71" t="s">
        <v>582</v>
      </c>
      <c r="K605" s="71" t="s">
        <v>582</v>
      </c>
      <c r="L605" s="37"/>
    </row>
    <row r="606" spans="1:12" ht="20.399999999999999" x14ac:dyDescent="0.3">
      <c r="A606"/>
      <c r="B606"/>
      <c r="C606"/>
      <c r="D606"/>
      <c r="E606"/>
      <c r="F606"/>
      <c r="G606"/>
      <c r="H606"/>
      <c r="I606" s="71" t="s">
        <v>582</v>
      </c>
      <c r="J606" s="71" t="s">
        <v>582</v>
      </c>
      <c r="K606" s="71" t="s">
        <v>582</v>
      </c>
      <c r="L606" s="37"/>
    </row>
    <row r="607" spans="1:12" ht="20.399999999999999" x14ac:dyDescent="0.3">
      <c r="A607"/>
      <c r="B607"/>
      <c r="C607"/>
      <c r="D607"/>
      <c r="E607"/>
      <c r="F607"/>
      <c r="G607"/>
      <c r="H607"/>
      <c r="I607" s="71" t="s">
        <v>582</v>
      </c>
      <c r="J607" s="71" t="s">
        <v>582</v>
      </c>
      <c r="K607" s="71" t="s">
        <v>582</v>
      </c>
      <c r="L607" s="37"/>
    </row>
    <row r="608" spans="1:12" ht="20.399999999999999" x14ac:dyDescent="0.3">
      <c r="A608"/>
      <c r="B608"/>
      <c r="C608"/>
      <c r="D608"/>
      <c r="E608"/>
      <c r="F608"/>
      <c r="G608"/>
      <c r="H608"/>
      <c r="I608" s="71" t="s">
        <v>582</v>
      </c>
      <c r="J608" s="71" t="s">
        <v>582</v>
      </c>
      <c r="K608" s="71" t="s">
        <v>582</v>
      </c>
      <c r="L608" s="37"/>
    </row>
    <row r="609" spans="1:12" ht="20.399999999999999" x14ac:dyDescent="0.3">
      <c r="A609"/>
      <c r="B609"/>
      <c r="C609"/>
      <c r="D609"/>
      <c r="E609"/>
      <c r="F609"/>
      <c r="G609"/>
      <c r="H609"/>
      <c r="I609" s="71" t="s">
        <v>582</v>
      </c>
      <c r="J609" s="71" t="s">
        <v>582</v>
      </c>
      <c r="K609" s="71" t="s">
        <v>582</v>
      </c>
      <c r="L609" s="37"/>
    </row>
    <row r="610" spans="1:12" ht="20.399999999999999" x14ac:dyDescent="0.3">
      <c r="A610"/>
      <c r="B610"/>
      <c r="C610"/>
      <c r="D610"/>
      <c r="E610"/>
      <c r="F610"/>
      <c r="G610"/>
      <c r="H610"/>
      <c r="I610" s="71" t="s">
        <v>582</v>
      </c>
      <c r="J610" s="71" t="s">
        <v>582</v>
      </c>
      <c r="K610" s="71" t="s">
        <v>582</v>
      </c>
      <c r="L610" s="37"/>
    </row>
    <row r="611" spans="1:12" ht="20.399999999999999" x14ac:dyDescent="0.3">
      <c r="A611"/>
      <c r="B611"/>
      <c r="C611"/>
      <c r="D611"/>
      <c r="E611"/>
      <c r="F611"/>
      <c r="G611"/>
      <c r="H611"/>
      <c r="I611" s="71" t="s">
        <v>582</v>
      </c>
      <c r="J611" s="71" t="s">
        <v>582</v>
      </c>
      <c r="K611" s="71" t="s">
        <v>582</v>
      </c>
      <c r="L611" s="37"/>
    </row>
    <row r="612" spans="1:12" ht="20.399999999999999" x14ac:dyDescent="0.3">
      <c r="A612"/>
      <c r="B612"/>
      <c r="C612"/>
      <c r="D612"/>
      <c r="E612"/>
      <c r="F612"/>
      <c r="G612"/>
      <c r="H612"/>
      <c r="I612" s="71" t="s">
        <v>582</v>
      </c>
      <c r="J612" s="71" t="s">
        <v>582</v>
      </c>
      <c r="K612" s="71" t="s">
        <v>582</v>
      </c>
      <c r="L612" s="37"/>
    </row>
    <row r="613" spans="1:12" ht="20.399999999999999" x14ac:dyDescent="0.3">
      <c r="A613"/>
      <c r="B613"/>
      <c r="C613"/>
      <c r="D613"/>
      <c r="E613"/>
      <c r="F613"/>
      <c r="G613"/>
      <c r="H613"/>
      <c r="I613" s="71" t="s">
        <v>582</v>
      </c>
      <c r="J613" s="71" t="s">
        <v>582</v>
      </c>
      <c r="K613" s="71" t="s">
        <v>582</v>
      </c>
      <c r="L613" s="37"/>
    </row>
    <row r="614" spans="1:12" ht="20.399999999999999" x14ac:dyDescent="0.3">
      <c r="A614"/>
      <c r="B614"/>
      <c r="C614"/>
      <c r="D614"/>
      <c r="E614"/>
      <c r="F614"/>
      <c r="G614"/>
      <c r="H614"/>
      <c r="I614" s="71" t="s">
        <v>582</v>
      </c>
      <c r="J614" s="71" t="s">
        <v>582</v>
      </c>
      <c r="K614" s="71" t="s">
        <v>582</v>
      </c>
      <c r="L614" s="37"/>
    </row>
    <row r="615" spans="1:12" ht="20.399999999999999" x14ac:dyDescent="0.3">
      <c r="A615"/>
      <c r="B615"/>
      <c r="C615"/>
      <c r="D615"/>
      <c r="E615"/>
      <c r="F615"/>
      <c r="G615"/>
      <c r="H615"/>
      <c r="I615" s="71" t="s">
        <v>582</v>
      </c>
      <c r="J615" s="71" t="s">
        <v>582</v>
      </c>
      <c r="K615" s="71" t="s">
        <v>582</v>
      </c>
      <c r="L615" s="37"/>
    </row>
    <row r="616" spans="1:12" ht="20.399999999999999" x14ac:dyDescent="0.3">
      <c r="A616"/>
      <c r="B616"/>
      <c r="C616"/>
      <c r="D616"/>
      <c r="E616"/>
      <c r="F616"/>
      <c r="G616"/>
      <c r="H616"/>
      <c r="I616" s="71" t="s">
        <v>582</v>
      </c>
      <c r="J616" s="71" t="s">
        <v>582</v>
      </c>
      <c r="K616" s="71" t="s">
        <v>582</v>
      </c>
      <c r="L616" s="37"/>
    </row>
    <row r="617" spans="1:12" ht="20.399999999999999" x14ac:dyDescent="0.3">
      <c r="A617"/>
      <c r="B617"/>
      <c r="C617"/>
      <c r="D617"/>
      <c r="E617"/>
      <c r="F617"/>
      <c r="G617"/>
      <c r="H617"/>
      <c r="I617" s="71" t="s">
        <v>582</v>
      </c>
      <c r="J617" s="71" t="s">
        <v>582</v>
      </c>
      <c r="K617" s="71" t="s">
        <v>582</v>
      </c>
      <c r="L617" s="37"/>
    </row>
    <row r="618" spans="1:12" ht="20.399999999999999" x14ac:dyDescent="0.3">
      <c r="A618"/>
      <c r="B618"/>
      <c r="C618"/>
      <c r="D618"/>
      <c r="E618"/>
      <c r="F618"/>
      <c r="G618"/>
      <c r="H618"/>
      <c r="I618" s="71" t="s">
        <v>582</v>
      </c>
      <c r="J618" s="71" t="s">
        <v>582</v>
      </c>
      <c r="K618" s="71" t="s">
        <v>582</v>
      </c>
      <c r="L618" s="37"/>
    </row>
    <row r="619" spans="1:12" ht="20.399999999999999" x14ac:dyDescent="0.3">
      <c r="A619"/>
      <c r="B619"/>
      <c r="C619"/>
      <c r="D619"/>
      <c r="E619"/>
      <c r="F619"/>
      <c r="G619"/>
      <c r="H619"/>
      <c r="I619" s="71" t="s">
        <v>582</v>
      </c>
      <c r="J619" s="71" t="s">
        <v>582</v>
      </c>
      <c r="K619" s="71" t="s">
        <v>582</v>
      </c>
      <c r="L619" s="37"/>
    </row>
    <row r="620" spans="1:12" ht="20.399999999999999" x14ac:dyDescent="0.3">
      <c r="A620"/>
      <c r="B620"/>
      <c r="C620"/>
      <c r="D620"/>
      <c r="E620"/>
      <c r="F620"/>
      <c r="G620"/>
      <c r="H620"/>
      <c r="I620" s="71" t="s">
        <v>582</v>
      </c>
      <c r="J620" s="71" t="s">
        <v>582</v>
      </c>
      <c r="K620" s="71" t="s">
        <v>582</v>
      </c>
      <c r="L620" s="37"/>
    </row>
    <row r="621" spans="1:12" ht="20.399999999999999" x14ac:dyDescent="0.3">
      <c r="A621"/>
      <c r="B621"/>
      <c r="C621"/>
      <c r="D621"/>
      <c r="E621"/>
      <c r="F621"/>
      <c r="G621"/>
      <c r="H621"/>
      <c r="I621" s="71" t="s">
        <v>582</v>
      </c>
      <c r="J621" s="71" t="s">
        <v>582</v>
      </c>
      <c r="K621" s="71" t="s">
        <v>582</v>
      </c>
      <c r="L621" s="37"/>
    </row>
    <row r="622" spans="1:12" ht="20.399999999999999" x14ac:dyDescent="0.3">
      <c r="A622"/>
      <c r="B622"/>
      <c r="C622"/>
      <c r="D622"/>
      <c r="E622"/>
      <c r="F622"/>
      <c r="G622"/>
      <c r="H622"/>
      <c r="I622" s="71" t="s">
        <v>582</v>
      </c>
      <c r="J622" s="71" t="s">
        <v>582</v>
      </c>
      <c r="K622" s="71" t="s">
        <v>582</v>
      </c>
      <c r="L622" s="37"/>
    </row>
    <row r="623" spans="1:12" ht="20.399999999999999" x14ac:dyDescent="0.3">
      <c r="A623"/>
      <c r="B623"/>
      <c r="C623"/>
      <c r="D623"/>
      <c r="E623"/>
      <c r="F623"/>
      <c r="G623"/>
      <c r="H623"/>
      <c r="I623" s="71" t="s">
        <v>582</v>
      </c>
      <c r="J623" s="71" t="s">
        <v>582</v>
      </c>
      <c r="K623" s="71" t="s">
        <v>582</v>
      </c>
      <c r="L623" s="37"/>
    </row>
    <row r="624" spans="1:12" ht="20.399999999999999" x14ac:dyDescent="0.3">
      <c r="A624"/>
      <c r="B624"/>
      <c r="C624"/>
      <c r="D624"/>
      <c r="E624"/>
      <c r="F624"/>
      <c r="G624"/>
      <c r="H624"/>
      <c r="I624" s="71" t="s">
        <v>582</v>
      </c>
      <c r="J624" s="71" t="s">
        <v>582</v>
      </c>
      <c r="K624" s="71" t="s">
        <v>582</v>
      </c>
      <c r="L624" s="37"/>
    </row>
    <row r="625" spans="1:12" ht="20.399999999999999" x14ac:dyDescent="0.3">
      <c r="A625"/>
      <c r="B625"/>
      <c r="C625"/>
      <c r="D625"/>
      <c r="E625"/>
      <c r="F625"/>
      <c r="G625"/>
      <c r="H625"/>
      <c r="I625" s="71" t="s">
        <v>582</v>
      </c>
      <c r="J625" s="71" t="s">
        <v>582</v>
      </c>
      <c r="K625" s="71" t="s">
        <v>582</v>
      </c>
      <c r="L625" s="37"/>
    </row>
    <row r="626" spans="1:12" ht="20.399999999999999" x14ac:dyDescent="0.3">
      <c r="A626"/>
      <c r="B626"/>
      <c r="C626"/>
      <c r="D626"/>
      <c r="E626"/>
      <c r="F626"/>
      <c r="G626"/>
      <c r="H626"/>
      <c r="I626" s="71" t="s">
        <v>582</v>
      </c>
      <c r="J626" s="71" t="s">
        <v>582</v>
      </c>
      <c r="K626" s="71" t="s">
        <v>582</v>
      </c>
      <c r="L626" s="37"/>
    </row>
    <row r="627" spans="1:12" ht="20.399999999999999" x14ac:dyDescent="0.3">
      <c r="A627"/>
      <c r="B627"/>
      <c r="C627"/>
      <c r="D627"/>
      <c r="E627"/>
      <c r="F627"/>
      <c r="G627"/>
      <c r="H627"/>
      <c r="I627" s="71" t="s">
        <v>582</v>
      </c>
      <c r="J627" s="71" t="s">
        <v>582</v>
      </c>
      <c r="K627" s="71" t="s">
        <v>582</v>
      </c>
      <c r="L627" s="37"/>
    </row>
    <row r="628" spans="1:12" ht="20.399999999999999" x14ac:dyDescent="0.3">
      <c r="A628"/>
      <c r="B628"/>
      <c r="C628"/>
      <c r="D628"/>
      <c r="E628"/>
      <c r="F628"/>
      <c r="G628"/>
      <c r="H628"/>
      <c r="I628" s="71" t="s">
        <v>582</v>
      </c>
      <c r="J628" s="71" t="s">
        <v>582</v>
      </c>
      <c r="K628" s="71" t="s">
        <v>582</v>
      </c>
      <c r="L628" s="37"/>
    </row>
    <row r="629" spans="1:12" ht="20.399999999999999" x14ac:dyDescent="0.3">
      <c r="A629"/>
      <c r="B629"/>
      <c r="C629"/>
      <c r="D629"/>
      <c r="E629"/>
      <c r="F629"/>
      <c r="G629"/>
      <c r="H629"/>
      <c r="I629" s="71" t="s">
        <v>582</v>
      </c>
      <c r="J629" s="71" t="s">
        <v>582</v>
      </c>
      <c r="K629" s="71" t="s">
        <v>582</v>
      </c>
      <c r="L629" s="37"/>
    </row>
    <row r="630" spans="1:12" x14ac:dyDescent="0.3">
      <c r="A630"/>
      <c r="B630"/>
      <c r="C630"/>
      <c r="D630"/>
      <c r="E630"/>
      <c r="F630"/>
      <c r="G630"/>
      <c r="H630"/>
      <c r="I630" s="37"/>
      <c r="J630" s="37"/>
      <c r="K630" s="37"/>
      <c r="L630" s="37"/>
    </row>
    <row r="631" spans="1:12" ht="20.399999999999999" x14ac:dyDescent="0.3">
      <c r="A631"/>
      <c r="B631"/>
      <c r="C631"/>
      <c r="D631"/>
      <c r="E631"/>
      <c r="F631"/>
      <c r="G631"/>
      <c r="H631"/>
      <c r="I631" s="71" t="s">
        <v>582</v>
      </c>
      <c r="J631" s="71" t="s">
        <v>582</v>
      </c>
      <c r="K631" s="71" t="s">
        <v>582</v>
      </c>
      <c r="L631" s="37"/>
    </row>
    <row r="632" spans="1:12" ht="20.399999999999999" x14ac:dyDescent="0.3">
      <c r="A632"/>
      <c r="B632"/>
      <c r="C632"/>
      <c r="D632"/>
      <c r="E632"/>
      <c r="F632"/>
      <c r="G632"/>
      <c r="H632"/>
      <c r="I632" s="71" t="s">
        <v>582</v>
      </c>
      <c r="J632" s="71" t="s">
        <v>582</v>
      </c>
      <c r="K632" s="71" t="s">
        <v>582</v>
      </c>
      <c r="L632" s="37"/>
    </row>
    <row r="633" spans="1:12" ht="20.399999999999999" x14ac:dyDescent="0.3">
      <c r="A633"/>
      <c r="B633"/>
      <c r="C633"/>
      <c r="D633"/>
      <c r="E633"/>
      <c r="F633"/>
      <c r="G633"/>
      <c r="H633"/>
      <c r="I633" s="71" t="s">
        <v>582</v>
      </c>
      <c r="J633" s="71" t="s">
        <v>582</v>
      </c>
      <c r="K633" s="71" t="s">
        <v>582</v>
      </c>
      <c r="L633" s="37"/>
    </row>
    <row r="634" spans="1:12" ht="20.399999999999999" x14ac:dyDescent="0.3">
      <c r="A634"/>
      <c r="B634"/>
      <c r="C634"/>
      <c r="D634"/>
      <c r="E634"/>
      <c r="F634"/>
      <c r="G634"/>
      <c r="H634"/>
      <c r="I634" s="71" t="s">
        <v>582</v>
      </c>
      <c r="J634" s="71" t="s">
        <v>582</v>
      </c>
      <c r="K634" s="71" t="s">
        <v>582</v>
      </c>
      <c r="L634" s="37"/>
    </row>
    <row r="635" spans="1:12" ht="20.399999999999999" x14ac:dyDescent="0.3">
      <c r="A635"/>
      <c r="B635"/>
      <c r="C635"/>
      <c r="D635"/>
      <c r="E635"/>
      <c r="F635"/>
      <c r="G635"/>
      <c r="H635"/>
      <c r="I635" s="71" t="s">
        <v>582</v>
      </c>
      <c r="J635" s="71" t="s">
        <v>582</v>
      </c>
      <c r="K635" s="71" t="s">
        <v>582</v>
      </c>
      <c r="L635" s="37"/>
    </row>
    <row r="636" spans="1:12" ht="20.399999999999999" x14ac:dyDescent="0.3">
      <c r="A636"/>
      <c r="B636"/>
      <c r="C636"/>
      <c r="D636"/>
      <c r="E636"/>
      <c r="F636"/>
      <c r="G636"/>
      <c r="H636"/>
      <c r="I636" s="71" t="s">
        <v>582</v>
      </c>
      <c r="J636" s="71" t="s">
        <v>582</v>
      </c>
      <c r="K636" s="71" t="s">
        <v>582</v>
      </c>
      <c r="L636" s="37"/>
    </row>
    <row r="637" spans="1:12" ht="20.399999999999999" x14ac:dyDescent="0.3">
      <c r="A637"/>
      <c r="B637"/>
      <c r="C637"/>
      <c r="D637"/>
      <c r="E637"/>
      <c r="F637"/>
      <c r="G637"/>
      <c r="H637"/>
      <c r="I637" s="71" t="s">
        <v>582</v>
      </c>
      <c r="J637" s="71" t="s">
        <v>582</v>
      </c>
      <c r="K637" s="71" t="s">
        <v>582</v>
      </c>
      <c r="L637" s="37"/>
    </row>
    <row r="638" spans="1:12" ht="20.399999999999999" x14ac:dyDescent="0.3">
      <c r="A638"/>
      <c r="B638"/>
      <c r="C638"/>
      <c r="D638"/>
      <c r="E638"/>
      <c r="F638"/>
      <c r="G638"/>
      <c r="H638"/>
      <c r="I638" s="71" t="s">
        <v>582</v>
      </c>
      <c r="J638" s="71" t="s">
        <v>582</v>
      </c>
      <c r="K638" s="71" t="s">
        <v>582</v>
      </c>
      <c r="L638" s="37"/>
    </row>
    <row r="639" spans="1:12" ht="20.399999999999999" x14ac:dyDescent="0.3">
      <c r="A639"/>
      <c r="B639"/>
      <c r="C639"/>
      <c r="D639"/>
      <c r="E639"/>
      <c r="F639"/>
      <c r="G639"/>
      <c r="H639"/>
      <c r="I639" s="71" t="s">
        <v>582</v>
      </c>
      <c r="J639" s="71" t="s">
        <v>582</v>
      </c>
      <c r="K639" s="71" t="s">
        <v>582</v>
      </c>
      <c r="L639" s="37"/>
    </row>
    <row r="640" spans="1:12" ht="20.399999999999999" x14ac:dyDescent="0.3">
      <c r="A640"/>
      <c r="B640"/>
      <c r="C640"/>
      <c r="D640"/>
      <c r="E640"/>
      <c r="F640"/>
      <c r="G640"/>
      <c r="H640"/>
      <c r="I640" s="71" t="s">
        <v>582</v>
      </c>
      <c r="J640" s="71" t="s">
        <v>582</v>
      </c>
      <c r="K640" s="71" t="s">
        <v>582</v>
      </c>
      <c r="L640" s="37"/>
    </row>
    <row r="641" spans="1:12" ht="20.399999999999999" x14ac:dyDescent="0.3">
      <c r="A641"/>
      <c r="B641"/>
      <c r="C641"/>
      <c r="D641"/>
      <c r="E641"/>
      <c r="F641"/>
      <c r="G641"/>
      <c r="H641"/>
      <c r="I641" s="71" t="s">
        <v>582</v>
      </c>
      <c r="J641" s="71" t="s">
        <v>582</v>
      </c>
      <c r="K641" s="71" t="s">
        <v>582</v>
      </c>
      <c r="L641" s="37"/>
    </row>
    <row r="642" spans="1:12" ht="20.399999999999999" x14ac:dyDescent="0.3">
      <c r="A642"/>
      <c r="B642"/>
      <c r="C642"/>
      <c r="D642"/>
      <c r="E642"/>
      <c r="F642"/>
      <c r="G642"/>
      <c r="H642"/>
      <c r="I642" s="71" t="s">
        <v>582</v>
      </c>
      <c r="J642" s="71" t="s">
        <v>582</v>
      </c>
      <c r="K642" s="71" t="s">
        <v>582</v>
      </c>
      <c r="L642" s="37"/>
    </row>
    <row r="643" spans="1:12" ht="20.399999999999999" x14ac:dyDescent="0.3">
      <c r="A643"/>
      <c r="B643"/>
      <c r="C643"/>
      <c r="D643"/>
      <c r="E643"/>
      <c r="F643"/>
      <c r="G643"/>
      <c r="H643"/>
      <c r="I643" s="71" t="s">
        <v>582</v>
      </c>
      <c r="J643" s="71" t="s">
        <v>582</v>
      </c>
      <c r="K643" s="71" t="s">
        <v>582</v>
      </c>
      <c r="L643" s="37"/>
    </row>
    <row r="644" spans="1:12" x14ac:dyDescent="0.3">
      <c r="A644"/>
      <c r="B644"/>
      <c r="C644"/>
      <c r="D644"/>
      <c r="E644"/>
      <c r="F644"/>
      <c r="G644"/>
      <c r="H644"/>
      <c r="I644" s="37"/>
      <c r="J644" s="37"/>
      <c r="K644" s="37"/>
      <c r="L644" s="37"/>
    </row>
    <row r="645" spans="1:12" x14ac:dyDescent="0.3">
      <c r="A645"/>
      <c r="B645"/>
      <c r="C645"/>
      <c r="D645"/>
      <c r="E645"/>
      <c r="F645"/>
      <c r="G645"/>
      <c r="H645"/>
      <c r="I645" s="37"/>
      <c r="J645" s="37"/>
      <c r="K645" s="37"/>
      <c r="L645" s="37"/>
    </row>
  </sheetData>
  <printOptions horizontalCentered="1"/>
  <pageMargins left="0.19685039370078741" right="0.19685039370078741" top="0.19685039370078741" bottom="0.19685039370078741" header="0.31496062992125984" footer="0.31496062992125984"/>
  <pageSetup paperSize="9" scale="56" fitToHeight="0"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6C8468E3-EF1C-46D1-A1E2-A3EE7584A5DE}">
  <ds:schemaRefs/>
</ds:datastoreItem>
</file>

<file path=customXml/itemProps2.xml><?xml version="1.0" encoding="utf-8"?>
<ds:datastoreItem xmlns:ds="http://schemas.openxmlformats.org/officeDocument/2006/customXml" ds:itemID="{45921B5A-7ED2-4AFC-8B09-BA7982943C30}">
  <ds:schemaRefs/>
</ds:datastoreItem>
</file>

<file path=customXml/itemProps3.xml><?xml version="1.0" encoding="utf-8"?>
<ds:datastoreItem xmlns:ds="http://schemas.openxmlformats.org/officeDocument/2006/customXml" ds:itemID="{B9373ED4-09FA-4DA3-A08C-30853F183229}">
  <ds:schemaRefs/>
</ds:datastoreItem>
</file>

<file path=customXml/itemProps4.xml><?xml version="1.0" encoding="utf-8"?>
<ds:datastoreItem xmlns:ds="http://schemas.openxmlformats.org/officeDocument/2006/customXml" ds:itemID="{E91DDA8A-E52A-49E8-B34F-ED1657C9DC31}">
  <ds:schemaRefs/>
</ds:datastoreItem>
</file>

<file path=customXml/itemProps5.xml><?xml version="1.0" encoding="utf-8"?>
<ds:datastoreItem xmlns:ds="http://schemas.openxmlformats.org/officeDocument/2006/customXml" ds:itemID="{4D427FC6-B1CB-4A85-B9A5-DB48A98B2E74}">
  <ds:schemaRefs/>
</ds:datastoreItem>
</file>

<file path=customXml/itemProps6.xml><?xml version="1.0" encoding="utf-8"?>
<ds:datastoreItem xmlns:ds="http://schemas.openxmlformats.org/officeDocument/2006/customXml" ds:itemID="{F027A90C-7C05-4BB6-919B-15434C38B63F}">
  <ds:schemaRefs/>
</ds:datastoreItem>
</file>

<file path=customXml/itemProps7.xml><?xml version="1.0" encoding="utf-8"?>
<ds:datastoreItem xmlns:ds="http://schemas.openxmlformats.org/officeDocument/2006/customXml" ds:itemID="{F3EE79AA-CA39-4D6B-B7F3-6A492A011CB8}">
  <ds:schemaRefs/>
</ds:datastoreItem>
</file>

<file path=customXml/itemProps8.xml><?xml version="1.0" encoding="utf-8"?>
<ds:datastoreItem xmlns:ds="http://schemas.openxmlformats.org/officeDocument/2006/customXml" ds:itemID="{7B23E116-6B9F-4028-9491-327E0F23135D}">
  <ds:schemaRefs/>
</ds:datastoreItem>
</file>

<file path=customXml/itemProps9.xml><?xml version="1.0" encoding="utf-8"?>
<ds:datastoreItem xmlns:ds="http://schemas.openxmlformats.org/officeDocument/2006/customXml" ds:itemID="{2BC0AE98-0377-4F8B-9ED6-AA0B7ECD2FD5}">
  <ds:schemaRefs/>
</ds:datastoreItem>
</file>

<file path=customXml/itemProps10.xml><?xml version="1.0" encoding="utf-8"?>
<ds:datastoreItem xmlns:ds="http://schemas.openxmlformats.org/officeDocument/2006/customXml" ds:itemID="{A15D842C-BA4F-4C73-90DD-57C4013A9DA0}">
  <ds:schemaRefs/>
</ds:datastoreItem>
</file>

<file path=customXml/itemProps11.xml><?xml version="1.0" encoding="utf-8"?>
<ds:datastoreItem xmlns:ds="http://schemas.openxmlformats.org/officeDocument/2006/customXml" ds:itemID="{69C3915E-312E-48D2-8CB7-2A5053F984DF}">
  <ds:schemaRefs/>
</ds:datastoreItem>
</file>

<file path=customXml/itemProps12.xml><?xml version="1.0" encoding="utf-8"?>
<ds:datastoreItem xmlns:ds="http://schemas.openxmlformats.org/officeDocument/2006/customXml" ds:itemID="{3E17FD86-C9CC-47D1-8248-5846A63D2B8C}">
  <ds:schemaRefs/>
</ds:datastoreItem>
</file>

<file path=customXml/itemProps13.xml><?xml version="1.0" encoding="utf-8"?>
<ds:datastoreItem xmlns:ds="http://schemas.openxmlformats.org/officeDocument/2006/customXml" ds:itemID="{68B72367-7C04-4AB1-AA46-EF7842714793}">
  <ds:schemaRefs/>
</ds:datastoreItem>
</file>

<file path=customXml/itemProps14.xml><?xml version="1.0" encoding="utf-8"?>
<ds:datastoreItem xmlns:ds="http://schemas.openxmlformats.org/officeDocument/2006/customXml" ds:itemID="{0B89277D-5F58-4761-AB3D-887E06B9510A}">
  <ds:schemaRefs/>
</ds:datastoreItem>
</file>

<file path=customXml/itemProps15.xml><?xml version="1.0" encoding="utf-8"?>
<ds:datastoreItem xmlns:ds="http://schemas.openxmlformats.org/officeDocument/2006/customXml" ds:itemID="{75878725-5001-413F-9A91-28089BC43917}">
  <ds:schemaRefs/>
</ds:datastoreItem>
</file>

<file path=customXml/itemProps16.xml><?xml version="1.0" encoding="utf-8"?>
<ds:datastoreItem xmlns:ds="http://schemas.openxmlformats.org/officeDocument/2006/customXml" ds:itemID="{DC9908C9-B4C8-4834-937E-9815A43302DE}">
  <ds:schemaRefs/>
</ds:datastoreItem>
</file>

<file path=customXml/itemProps17.xml><?xml version="1.0" encoding="utf-8"?>
<ds:datastoreItem xmlns:ds="http://schemas.openxmlformats.org/officeDocument/2006/customXml" ds:itemID="{38943535-14E3-4F6C-A08D-7D8B2308DF36}">
  <ds:schemaRefs/>
</ds:datastoreItem>
</file>

<file path=customXml/itemProps18.xml><?xml version="1.0" encoding="utf-8"?>
<ds:datastoreItem xmlns:ds="http://schemas.openxmlformats.org/officeDocument/2006/customXml" ds:itemID="{8B099D69-32C9-4CF3-9E9A-F5FA7B47661A}">
  <ds:schemaRefs/>
</ds:datastoreItem>
</file>

<file path=customXml/itemProps19.xml><?xml version="1.0" encoding="utf-8"?>
<ds:datastoreItem xmlns:ds="http://schemas.openxmlformats.org/officeDocument/2006/customXml" ds:itemID="{86D090A3-7F60-411C-A390-133F7F68A452}">
  <ds:schemaRefs>
    <ds:schemaRef ds:uri="http://schemas.microsoft.com/DataMashup"/>
  </ds:schemaRefs>
</ds:datastoreItem>
</file>

<file path=customXml/itemProps20.xml><?xml version="1.0" encoding="utf-8"?>
<ds:datastoreItem xmlns:ds="http://schemas.openxmlformats.org/officeDocument/2006/customXml" ds:itemID="{83B807AA-96C4-4BA6-8562-088B3ADED525}">
  <ds:schemaRefs/>
</ds:datastoreItem>
</file>

<file path=customXml/itemProps21.xml><?xml version="1.0" encoding="utf-8"?>
<ds:datastoreItem xmlns:ds="http://schemas.openxmlformats.org/officeDocument/2006/customXml" ds:itemID="{C9B5EB7B-8F23-4C66-A299-B99C01FA166B}">
  <ds:schemaRefs/>
</ds:datastoreItem>
</file>

<file path=customXml/itemProps22.xml><?xml version="1.0" encoding="utf-8"?>
<ds:datastoreItem xmlns:ds="http://schemas.openxmlformats.org/officeDocument/2006/customXml" ds:itemID="{36AA4924-01FC-42D0-8408-F237590DFAE9}">
  <ds:schemaRefs/>
</ds:datastoreItem>
</file>

<file path=customXml/itemProps23.xml><?xml version="1.0" encoding="utf-8"?>
<ds:datastoreItem xmlns:ds="http://schemas.openxmlformats.org/officeDocument/2006/customXml" ds:itemID="{50CE48A8-C35D-4CF2-B239-54B7F0DE75AB}">
  <ds:schemaRefs/>
</ds:datastoreItem>
</file>

<file path=customXml/itemProps24.xml><?xml version="1.0" encoding="utf-8"?>
<ds:datastoreItem xmlns:ds="http://schemas.openxmlformats.org/officeDocument/2006/customXml" ds:itemID="{3C158830-CA0C-4469-AF3F-97A624BEF682}">
  <ds:schemaRefs/>
</ds:datastoreItem>
</file>

<file path=customXml/itemProps25.xml><?xml version="1.0" encoding="utf-8"?>
<ds:datastoreItem xmlns:ds="http://schemas.openxmlformats.org/officeDocument/2006/customXml" ds:itemID="{8A34D449-AA2E-4ECC-8A84-D3BEE0E179F6}">
  <ds:schemaRefs/>
</ds:datastoreItem>
</file>

<file path=customXml/itemProps26.xml><?xml version="1.0" encoding="utf-8"?>
<ds:datastoreItem xmlns:ds="http://schemas.openxmlformats.org/officeDocument/2006/customXml" ds:itemID="{AEC8FCC8-F103-4FE0-9958-40372E526439}">
  <ds:schemaRefs/>
</ds:datastoreItem>
</file>

<file path=customXml/itemProps27.xml><?xml version="1.0" encoding="utf-8"?>
<ds:datastoreItem xmlns:ds="http://schemas.openxmlformats.org/officeDocument/2006/customXml" ds:itemID="{8FA472DD-643F-49EA-A1F6-65FCF9BCDBBE}">
  <ds:schemaRefs/>
</ds:datastoreItem>
</file>

<file path=customXml/itemProps28.xml><?xml version="1.0" encoding="utf-8"?>
<ds:datastoreItem xmlns:ds="http://schemas.openxmlformats.org/officeDocument/2006/customXml" ds:itemID="{A7AEE96D-E2EF-4912-9C5F-42F0F86EA618}">
  <ds:schemaRefs/>
</ds:datastoreItem>
</file>

<file path=customXml/itemProps29.xml><?xml version="1.0" encoding="utf-8"?>
<ds:datastoreItem xmlns:ds="http://schemas.openxmlformats.org/officeDocument/2006/customXml" ds:itemID="{DAA376C2-7FB2-4750-9B9E-56E0651E46A8}">
  <ds:schemaRefs/>
</ds:datastoreItem>
</file>

<file path=customXml/itemProps30.xml><?xml version="1.0" encoding="utf-8"?>
<ds:datastoreItem xmlns:ds="http://schemas.openxmlformats.org/officeDocument/2006/customXml" ds:itemID="{076E9194-847F-4179-8095-EB065A052A4D}">
  <ds:schemaRefs/>
</ds:datastoreItem>
</file>

<file path=customXml/itemProps31.xml><?xml version="1.0" encoding="utf-8"?>
<ds:datastoreItem xmlns:ds="http://schemas.openxmlformats.org/officeDocument/2006/customXml" ds:itemID="{3A6E9E23-F566-411F-A505-F294620549AA}">
  <ds:schemaRefs/>
</ds:datastoreItem>
</file>

<file path=customXml/itemProps32.xml><?xml version="1.0" encoding="utf-8"?>
<ds:datastoreItem xmlns:ds="http://schemas.openxmlformats.org/officeDocument/2006/customXml" ds:itemID="{CFC08E8A-DCFF-4473-A4C2-8A4519347D96}">
  <ds:schemaRefs/>
</ds:datastoreItem>
</file>

<file path=customXml/itemProps33.xml><?xml version="1.0" encoding="utf-8"?>
<ds:datastoreItem xmlns:ds="http://schemas.openxmlformats.org/officeDocument/2006/customXml" ds:itemID="{25B62F0E-FD58-41FF-9D85-3CA711C65AF6}">
  <ds:schemaRefs/>
</ds:datastoreItem>
</file>

<file path=customXml/itemProps34.xml><?xml version="1.0" encoding="utf-8"?>
<ds:datastoreItem xmlns:ds="http://schemas.openxmlformats.org/officeDocument/2006/customXml" ds:itemID="{BA13302F-7742-486D-BF65-2BAAA22765E8}">
  <ds:schemaRefs/>
</ds:datastoreItem>
</file>

<file path=customXml/itemProps35.xml><?xml version="1.0" encoding="utf-8"?>
<ds:datastoreItem xmlns:ds="http://schemas.openxmlformats.org/officeDocument/2006/customXml" ds:itemID="{CA7B0229-F01D-4909-BEAA-270200083A9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2023-02-08T03:20:54Z</cp:lastPrinted>
  <dcterms:created xsi:type="dcterms:W3CDTF">2022-05-29T09:24:06Z</dcterms:created>
  <dcterms:modified xsi:type="dcterms:W3CDTF">2023-02-09T08:48:34Z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