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IIb" sheetId="1" r:id="rId4"/>
    <sheet state="visible" name="IIIf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5">
      <text>
        <t xml:space="preserve">uvijek krece od 10
	-Edin M</t>
      </text>
    </comment>
    <comment authorId="0" ref="N85">
      <text>
        <t xml:space="preserve">kod se ne moze kompajlirati
L13 ;j&gt;=; ??
nema slika output txt
ne moze se kompajlirati
	-Edin M</t>
      </text>
    </comment>
    <comment authorId="0" ref="N84">
      <text>
        <t xml:space="preserve">L19: if (int i=0; i&lt;br; i++)???
kod neispravan
logika mozda ok
ne moze se kompajlirati
	-Edin M</t>
      </text>
    </comment>
    <comment authorId="0" ref="F84">
      <text>
        <t xml:space="preserve">ne radi za niz od negativnih brojeva
	-Edin M</t>
      </text>
    </comment>
    <comment authorId="0" ref="G83">
      <text>
        <t xml:space="preserve">nema ispisa u fajl
	-Edin M</t>
      </text>
    </comment>
    <comment authorId="0" ref="G84">
      <text>
        <t xml:space="preserve">input.txt prazan?
kod je ok
	-Edin M</t>
      </text>
    </comment>
    <comment authorId="0" ref="G85">
      <text>
        <t xml:space="preserve">sablon ispisivanja potpuno pogresan
	-Edin M</t>
      </text>
    </comment>
    <comment authorId="0" ref="M84">
      <text>
        <t xml:space="preserve">moze se efikasnije naci dva najveca broja
	-Edin M</t>
      </text>
    </comment>
    <comment authorId="0" ref="L84">
      <text>
        <t xml:space="preserve">nema potrebe ici n^2
	-Edin M</t>
      </text>
    </comment>
    <comment authorId="0" ref="H85">
      <text>
        <t xml:space="preserve">kod je relativno ok ali nema slika izvrsavanja koda, šablon kreće od 10
	-Edin M</t>
      </text>
    </comment>
    <comment authorId="0" ref="H84">
      <text>
        <t xml:space="preserve">ne radi za niz negativnih brojeva
	-Edin M</t>
      </text>
    </comment>
    <comment authorId="0" ref="O85">
      <text>
        <t xml:space="preserve">Izlaz neispravan, treba biti 1 22 333... kod njega je 1 2 33
	-Edin M</t>
      </text>
    </comment>
    <comment authorId="0" ref="J84">
      <text>
        <t xml:space="preserve">ne radi za brojeve vece od 99999999
	-Edin M</t>
      </text>
    </comment>
    <comment authorId="0" ref="J83">
      <text>
        <t xml:space="preserve">Nisu potrebne for petlje
	-Edin M</t>
      </text>
    </comment>
    <comment authorId="0" ref="C84">
      <text>
        <t xml:space="preserve">ne radi za brojeve veće od 999999999
	-Edin M</t>
      </text>
    </comment>
    <comment authorId="0" ref="K83">
      <text>
        <t xml:space="preserve">ne radi za brojeve veće od 99999999
	-Edin M
----
for petlja, ispisuje izlaz n puta
	-Edin M</t>
      </text>
    </comment>
    <comment authorId="0" ref="O55">
      <text>
        <t xml:space="preserve">formatiranje
	-Edin M</t>
      </text>
    </comment>
    <comment authorId="0" ref="J57">
      <text>
        <t xml:space="preserve">oznake u wordu
	-Edin M</t>
      </text>
    </comment>
    <comment authorId="0" ref="I55">
      <text>
        <t xml:space="preserve">formatiranje
	-Edin M</t>
      </text>
    </comment>
    <comment authorId="0" ref="D55">
      <text>
        <t xml:space="preserve">formatiranje
	-Edin M</t>
      </text>
    </comment>
    <comment authorId="0" ref="O54">
      <text>
        <t xml:space="preserve">formatiranje -1, uslov: niz[i]!=0 ??
	-Edin M</t>
      </text>
    </comment>
    <comment authorId="0" ref="M54">
      <text>
        <t xml:space="preserve">formatiranje
	-Edin M</t>
      </text>
    </comment>
    <comment authorId="0" ref="L54">
      <text>
        <t xml:space="preserve">sortiranje?
	-Edin M</t>
      </text>
    </comment>
    <comment authorId="0" ref="H54">
      <text>
        <t xml:space="preserve">fali "&amp;&amp; niz[i] &gt; min1"
	-Edin M</t>
      </text>
    </comment>
    <comment authorId="0" ref="G55">
      <text>
        <t xml:space="preserve">prepisano
	-Edin M</t>
      </text>
    </comment>
    <comment authorId="0" ref="G54">
      <text>
        <t xml:space="preserve">prepisano od rejhana
	-Edin M</t>
      </text>
    </comment>
    <comment authorId="0" ref="E54">
      <text>
        <t xml:space="preserve">nepotpun algoritam
	-Edin M</t>
      </text>
    </comment>
    <comment authorId="0" ref="C54">
      <text>
        <t xml:space="preserve">sta ako su brojevi veci od 100'000'000
	-Edin M</t>
      </text>
    </comment>
    <comment authorId="0" ref="B54">
      <text>
        <t xml:space="preserve">n=5 fiksno, ne radi za 100'001
	-Edin M</t>
      </text>
    </comment>
    <comment authorId="0" ref="O53">
      <text>
        <t xml:space="preserve">formatiranje
	-Edin M</t>
      </text>
    </comment>
    <comment authorId="0" ref="M53">
      <text>
        <t xml:space="preserve">formatiranje
	-Edin M</t>
      </text>
    </comment>
    <comment authorId="0" ref="G53">
      <text>
        <t xml:space="preserve">prepisao
	-Edin M</t>
      </text>
    </comment>
    <comment authorId="0" ref="B53">
      <text>
        <t xml:space="preserve">n=5 fiksno
	-Edin M</t>
      </text>
    </comment>
    <comment authorId="0" ref="O52">
      <text>
        <t xml:space="preserve">n=5 fiksno
	-Edin M</t>
      </text>
    </comment>
    <comment authorId="0" ref="N52">
      <text>
        <t xml:space="preserve">n=5 fiksno
	-Edin M</t>
      </text>
    </comment>
    <comment authorId="0" ref="M52">
      <text>
        <t xml:space="preserve">kod nema smisla, petlja u petlji itd
	-Edin M</t>
      </text>
    </comment>
    <comment authorId="0" ref="I52">
      <text>
        <t xml:space="preserve">prepisala od lamije
	-Edin M</t>
      </text>
    </comment>
    <comment authorId="0" ref="G52">
      <text>
        <t xml:space="preserve">prepisao od rejhana
	-Edin M</t>
      </text>
    </comment>
    <comment authorId="0" ref="B52">
      <text>
        <t xml:space="preserve">n=5 fiksno
	-Edin M</t>
      </text>
    </comment>
    <comment authorId="0" ref="K40">
      <text>
        <t xml:space="preserve">neispravan algoritam
	-Edin M</t>
      </text>
    </comment>
    <comment authorId="0" ref="H40">
      <text>
        <t xml:space="preserve">Nema unosa sa tastature, korištenje funkcija
	-Edin M</t>
      </text>
    </comment>
    <comment authorId="0" ref="I40">
      <text>
        <t xml:space="preserve">prazno
	-Edin M</t>
      </text>
    </comment>
    <comment authorId="0" ref="G40">
      <text>
        <t xml:space="preserve">Pogrešan zadatak
	-Edin M</t>
      </text>
    </comment>
    <comment authorId="0" ref="F40">
      <text>
        <t xml:space="preserve">netačan algoritam
	-Edin M</t>
      </text>
    </comment>
    <comment authorId="0" ref="D40">
      <text>
        <t xml:space="preserve">ne kompajlira se, funkcije, dva main()
	-Edin M</t>
      </text>
    </comment>
    <comment authorId="0" ref="O39">
      <text>
        <t xml:space="preserve">Nazivnik provjera
	-Edin M</t>
      </text>
    </comment>
    <comment authorId="0" ref="L39">
      <text>
        <t xml:space="preserve">Nazivnik provjera
	-Edin M</t>
      </text>
    </comment>
    <comment authorId="0" ref="J39">
      <text>
        <t xml:space="preserve">Nazivnik provjera
	-Edin M</t>
      </text>
    </comment>
    <comment authorId="0" ref="I39">
      <text>
        <t xml:space="preserve">Nazivnik provjera
	-Edin M</t>
      </text>
    </comment>
    <comment authorId="0" ref="B39">
      <text>
        <t xml:space="preserve">Nazivnik provjera
	-Edin M</t>
      </text>
    </comment>
    <comment authorId="0" ref="D39">
      <text>
        <t xml:space="preserve">Nazivnik provjera
	-Edin M</t>
      </text>
    </comment>
    <comment authorId="0" ref="E39">
      <text>
        <t xml:space="preserve">Nazivnik provjera
	-Edin M</t>
      </text>
    </comment>
    <comment authorId="0" ref="G39">
      <text>
        <t xml:space="preserve">Nazivnik provjera
	-Edin M</t>
      </text>
    </comment>
    <comment authorId="0" ref="F39">
      <text>
        <t xml:space="preserve">Nema provjere nazivnika ali pretvara u radijane
	-Edin M</t>
      </text>
    </comment>
    <comment authorId="0" ref="K39">
      <text>
        <t xml:space="preserve">Sta ako je nazivnik 0
	-Edin M</t>
      </text>
    </comment>
    <comment authorId="0" ref="H39">
      <text>
        <t xml:space="preserve">Sta ako je nazivnik 0
	-Edin M</t>
      </text>
    </comment>
    <comment authorId="0" ref="N39">
      <text>
        <t xml:space="preserve">ChatGPT
	-Edin M</t>
      </text>
    </comment>
    <comment authorId="0" ref="E38">
      <text>
        <t xml:space="preserve">Provjerava samo slovo A, nema break, nema uslova petlje
	-Edin M</t>
      </text>
    </comment>
    <comment authorId="0" ref="L38">
      <text>
        <t xml:space="preserve">Pogrešni uslovi petlje
	-Edin M</t>
      </text>
    </comment>
    <comment authorId="0" ref="M38">
      <text>
        <t xml:space="preserve">poravnanje
	-Edin M</t>
      </text>
    </comment>
    <comment authorId="0" ref="I38">
      <text>
        <t xml:space="preserve">Pogrešan zadatak, šta je '\0'?
	-Edin M</t>
      </text>
    </comment>
    <comment authorId="0" ref="N38">
      <text>
        <t xml:space="preserve">Koristio funkcije, da ih zna ili je prepisano?
	-Edin M</t>
      </text>
    </comment>
    <comment authorId="0" ref="G38">
      <text>
        <t xml:space="preserve">Šta je dvije dvotačke
	-Edin M</t>
      </text>
    </comment>
    <comment authorId="0" ref="F38">
      <text>
        <t xml:space="preserve">nema petlje
	-Edin M</t>
      </text>
    </comment>
    <comment authorId="0" ref="K38">
      <text>
        <t xml:space="preserve">syntax error
return usred main-a
	-Edin 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72">
      <text>
        <t xml:space="preserve">2 ili 1.5?
	-Edin M</t>
      </text>
    </comment>
  </commentList>
</comments>
</file>

<file path=xl/sharedStrings.xml><?xml version="1.0" encoding="utf-8"?>
<sst xmlns="http://schemas.openxmlformats.org/spreadsheetml/2006/main" count="332" uniqueCount="82">
  <si>
    <t>Arnautalić Nejra</t>
  </si>
  <si>
    <t>Bise Dino</t>
  </si>
  <si>
    <t>Busuladžić Rejhan</t>
  </si>
  <si>
    <t>Dizdarević Aner</t>
  </si>
  <si>
    <t>Džambegović Lamija</t>
  </si>
  <si>
    <t>Đonlagić Ermin</t>
  </si>
  <si>
    <t>Mešanović-Imamović Armin</t>
  </si>
  <si>
    <t>NUHANOVIĆ MERIMA</t>
  </si>
  <si>
    <t>Osmović Sarah</t>
  </si>
  <si>
    <t>Pašić Amina</t>
  </si>
  <si>
    <t>Salčin Asja</t>
  </si>
  <si>
    <t>Salčin Bakir</t>
  </si>
  <si>
    <t>Selimović Nedim</t>
  </si>
  <si>
    <t>Škaljić Tarik</t>
  </si>
  <si>
    <t>Test 1</t>
  </si>
  <si>
    <t>Bonus</t>
  </si>
  <si>
    <t>Oznake</t>
  </si>
  <si>
    <t>Suma</t>
  </si>
  <si>
    <t>Ocjena</t>
  </si>
  <si>
    <t>1+?</t>
  </si>
  <si>
    <t>2+?</t>
  </si>
  <si>
    <t>Test 2</t>
  </si>
  <si>
    <t>Test 3</t>
  </si>
  <si>
    <t>Zadaca 1</t>
  </si>
  <si>
    <t>Test 4</t>
  </si>
  <si>
    <t>B</t>
  </si>
  <si>
    <t>A</t>
  </si>
  <si>
    <t>BOTA ALEJNA</t>
  </si>
  <si>
    <t>ČORBO ADELA</t>
  </si>
  <si>
    <t xml:space="preserve">
DEDIĆ JAN</t>
  </si>
  <si>
    <t>ĐIPA NIDAL</t>
  </si>
  <si>
    <t>HUSEINBEGOVIĆ SARAH</t>
  </si>
  <si>
    <t>KAFEDŽIĆ ŠEJLA</t>
  </si>
  <si>
    <t xml:space="preserve">
KAPETANOVIĆ TIN</t>
  </si>
  <si>
    <t>KARIĆ ARMAN</t>
  </si>
  <si>
    <t xml:space="preserve">
KLINO AJŠA</t>
  </si>
  <si>
    <t>LULIĆ INAS</t>
  </si>
  <si>
    <t>MUJIĆ ADNA</t>
  </si>
  <si>
    <t>NOVAKOVIĆ SARA</t>
  </si>
  <si>
    <t>PAPIĆ ELDAR</t>
  </si>
  <si>
    <t xml:space="preserve">
PAPIĆ SANIDA</t>
  </si>
  <si>
    <t xml:space="preserve">
SADŽAK DANIN</t>
  </si>
  <si>
    <t>Saračević Alem</t>
  </si>
  <si>
    <t>SERDAREVIĆ NEDIM</t>
  </si>
  <si>
    <t>TANOVIĆ KERIM</t>
  </si>
  <si>
    <t xml:space="preserve">
TINJAK NIDAL</t>
  </si>
  <si>
    <t>UŠČUPLIĆ KEMAL</t>
  </si>
  <si>
    <t xml:space="preserve">
VUK ALIJA</t>
  </si>
  <si>
    <t>VULETA LUNA</t>
  </si>
  <si>
    <t>ZULOVIĆ AMATULLAH</t>
  </si>
  <si>
    <t>01.02.</t>
  </si>
  <si>
    <t>08.02.</t>
  </si>
  <si>
    <t>15.02.</t>
  </si>
  <si>
    <t>22.02.</t>
  </si>
  <si>
    <t>29.02.</t>
  </si>
  <si>
    <t>07.03.</t>
  </si>
  <si>
    <t>suma zakljucnih I pol</t>
  </si>
  <si>
    <t>14.03.</t>
  </si>
  <si>
    <t>broj ucenika</t>
  </si>
  <si>
    <t>21.03.</t>
  </si>
  <si>
    <t>prosjek</t>
  </si>
  <si>
    <t>28.03.</t>
  </si>
  <si>
    <t>04.04.</t>
  </si>
  <si>
    <t>11.04.</t>
  </si>
  <si>
    <t>18.04.</t>
  </si>
  <si>
    <t>25.04.</t>
  </si>
  <si>
    <t>02.05.</t>
  </si>
  <si>
    <t>09.05.</t>
  </si>
  <si>
    <t>16.05.</t>
  </si>
  <si>
    <t>23.05.</t>
  </si>
  <si>
    <t>30.05.</t>
  </si>
  <si>
    <t>06.06.</t>
  </si>
  <si>
    <t>13.06.</t>
  </si>
  <si>
    <t>Test1</t>
  </si>
  <si>
    <t>Bodovi</t>
  </si>
  <si>
    <t>Test2</t>
  </si>
  <si>
    <t>Test3</t>
  </si>
  <si>
    <t>Test4</t>
  </si>
  <si>
    <t>puta 6.66</t>
  </si>
  <si>
    <t>DEDIĆ JAN</t>
  </si>
  <si>
    <t>TINJAK NIDAL</t>
  </si>
  <si>
    <t>VUK ALIJA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</si>
</sst>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 textRotation="90"/>
    </xf>
    <xf borderId="0" fillId="0" fontId="1" numFmtId="0" xfId="0" applyAlignment="1" applyFont="1">
      <alignment textRotation="180"/>
    </xf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right" readingOrder="0"/>
    </xf>
    <xf borderId="2" fillId="0" fontId="2" numFmtId="0" xfId="0" applyAlignment="1" applyBorder="1" applyFont="1">
      <alignment horizontal="center" readingOrder="0" textRotation="90"/>
    </xf>
    <xf borderId="3" fillId="0" fontId="1" numFmtId="0" xfId="0" applyAlignment="1" applyBorder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0" fontId="2" numFmtId="0" xfId="0" applyAlignment="1" applyBorder="1" applyFont="1">
      <alignment horizontal="center" textRotation="90" vertical="bottom"/>
    </xf>
    <xf borderId="2" fillId="0" fontId="2" numFmtId="0" xfId="0" applyAlignment="1" applyBorder="1" applyFont="1">
      <alignment horizontal="center" textRotation="90" vertical="bottom"/>
    </xf>
    <xf borderId="3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3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3" fillId="0" fontId="3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 textRotation="90"/>
    </xf>
    <xf borderId="0" fillId="0" fontId="1" numFmtId="0" xfId="0" applyAlignment="1" applyFont="1">
      <alignment textRotation="255"/>
    </xf>
    <xf borderId="0" fillId="0" fontId="1" numFmtId="0" xfId="0" applyAlignment="1" applyFont="1">
      <alignment horizontal="right" textRotation="255"/>
    </xf>
    <xf borderId="0" fillId="0" fontId="1" numFmtId="0" xfId="0" applyAlignment="1" applyFont="1">
      <alignment readingOrder="0" textRotation="0"/>
    </xf>
    <xf borderId="0" fillId="0" fontId="1" numFmtId="0" xfId="0" applyAlignment="1" applyFont="1">
      <alignment horizontal="right" readingOrder="0" textRotation="0"/>
    </xf>
    <xf borderId="0" fillId="0" fontId="1" numFmtId="0" xfId="0" applyAlignment="1" applyFont="1">
      <alignment textRotation="0"/>
    </xf>
    <xf borderId="0" fillId="0" fontId="1" numFmtId="0" xfId="0" applyAlignment="1" applyFont="1">
      <alignment horizontal="right" textRotation="0"/>
    </xf>
    <xf borderId="0" fillId="0" fontId="1" numFmtId="0" xfId="0" applyFont="1"/>
    <xf borderId="0" fillId="0" fontId="3" numFmtId="0" xfId="0" applyAlignment="1" applyFont="1">
      <alignment horizontal="center" textRotation="90" vertical="bottom"/>
    </xf>
    <xf borderId="0" fillId="0" fontId="3" numFmtId="0" xfId="0" applyAlignment="1" applyFont="1">
      <alignment textRotation="90" vertical="bottom"/>
    </xf>
    <xf borderId="0" fillId="0" fontId="3" numFmtId="0" xfId="0" applyAlignment="1" applyFont="1">
      <alignment horizontal="right" readingOrder="0" textRotation="0" vertical="bottom"/>
    </xf>
    <xf borderId="0" fillId="0" fontId="3" numFmtId="0" xfId="0" applyAlignment="1" applyFont="1">
      <alignment horizontal="right" textRotation="0" vertical="bottom"/>
    </xf>
    <xf borderId="2" fillId="0" fontId="3" numFmtId="0" xfId="0" applyAlignment="1" applyBorder="1" applyFont="1">
      <alignment horizontal="right" readingOrder="0" textRotation="0" vertical="bottom"/>
    </xf>
    <xf borderId="2" fillId="0" fontId="3" numFmtId="0" xfId="0" applyAlignment="1" applyBorder="1" applyFont="1">
      <alignment horizontal="right" textRotation="0"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0" fontId="1" numFmtId="0" xfId="0" applyFont="1"/>
    <xf borderId="0" fillId="0" fontId="3" numFmtId="0" xfId="0" applyAlignment="1" applyFont="1">
      <alignment horizontal="center" readingOrder="0" textRotation="9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IIIf!$B$83:$B$87</c:f>
            </c:strRef>
          </c:cat>
          <c:val>
            <c:numRef>
              <c:f>IIIf!$C$83:$C$87</c:f>
              <c:numCache/>
            </c:numRef>
          </c:val>
        </c:ser>
        <c:axId val="651669197"/>
        <c:axId val="874873540"/>
      </c:barChart>
      <c:catAx>
        <c:axId val="651669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873540"/>
      </c:catAx>
      <c:valAx>
        <c:axId val="874873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669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IIIf!$M$83:$M$87</c:f>
            </c:strRef>
          </c:cat>
          <c:val>
            <c:numRef>
              <c:f>IIIf!$N$83:$N$87</c:f>
              <c:numCache/>
            </c:numRef>
          </c:val>
        </c:ser>
        <c:axId val="23902442"/>
        <c:axId val="1726553516"/>
      </c:barChart>
      <c:catAx>
        <c:axId val="23902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6553516"/>
      </c:catAx>
      <c:valAx>
        <c:axId val="1726553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02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87</xdr:row>
      <xdr:rowOff>133350</xdr:rowOff>
    </xdr:from>
    <xdr:ext cx="3257550" cy="2019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228600</xdr:colOff>
      <xdr:row>87</xdr:row>
      <xdr:rowOff>133350</xdr:rowOff>
    </xdr:from>
    <xdr:ext cx="3390900" cy="2095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5"/>
    <col customWidth="1" min="2" max="15" width="5.25"/>
    <col customWidth="1" min="16" max="19" width="6.13"/>
    <col customWidth="1" min="20" max="22" width="6.5"/>
    <col customWidth="1" min="23" max="26" width="5.0"/>
  </cols>
  <sheetData>
    <row r="1" ht="13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/>
    </row>
    <row r="2">
      <c r="A2" s="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U2" s="5">
        <v>0.0</v>
      </c>
      <c r="V2" s="5">
        <v>7.0</v>
      </c>
      <c r="W2" s="5">
        <v>1.0</v>
      </c>
    </row>
    <row r="3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U3" s="5"/>
      <c r="V3" s="5"/>
      <c r="W3" s="5"/>
    </row>
    <row r="4">
      <c r="A4" s="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U4" s="5"/>
      <c r="V4" s="5"/>
      <c r="W4" s="5"/>
    </row>
    <row r="5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U5" s="5"/>
      <c r="V5" s="5"/>
      <c r="W5" s="5"/>
    </row>
    <row r="6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U6" s="5"/>
      <c r="V6" s="5"/>
      <c r="W6" s="5"/>
    </row>
    <row r="7">
      <c r="A7" s="1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U7" s="5">
        <v>8.0</v>
      </c>
      <c r="V7" s="5">
        <v>10.0</v>
      </c>
      <c r="W7" s="5">
        <v>2.0</v>
      </c>
    </row>
    <row r="8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U8" s="5">
        <v>11.0</v>
      </c>
      <c r="V8" s="5">
        <v>13.0</v>
      </c>
      <c r="W8" s="5">
        <v>3.0</v>
      </c>
    </row>
    <row r="9">
      <c r="A9" s="1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U9" s="5">
        <v>14.0</v>
      </c>
      <c r="V9" s="5">
        <v>16.0</v>
      </c>
      <c r="W9" s="5">
        <v>4.0</v>
      </c>
    </row>
    <row r="10">
      <c r="A10" s="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U10" s="5">
        <v>17.0</v>
      </c>
      <c r="V10" s="5">
        <v>20.0</v>
      </c>
      <c r="W10" s="5">
        <v>5.0</v>
      </c>
    </row>
    <row r="11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U12" s="5">
        <v>0.0</v>
      </c>
      <c r="V12" s="5">
        <v>1.0</v>
      </c>
    </row>
    <row r="13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U13" s="5">
        <v>8.0</v>
      </c>
      <c r="V13" s="5">
        <v>2.0</v>
      </c>
    </row>
    <row r="14">
      <c r="A14" s="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U14" s="5">
        <v>11.0</v>
      </c>
      <c r="V14" s="5">
        <v>3.0</v>
      </c>
    </row>
    <row r="15">
      <c r="A15" s="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U15" s="5">
        <v>14.0</v>
      </c>
      <c r="V15" s="5">
        <v>4.0</v>
      </c>
    </row>
    <row r="16">
      <c r="A16" s="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U16" s="5">
        <v>17.0</v>
      </c>
      <c r="V16" s="5">
        <v>5.0</v>
      </c>
    </row>
    <row r="17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5" t="s">
        <v>14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6"/>
      <c r="B19" s="7" t="s">
        <v>0</v>
      </c>
      <c r="C19" s="7" t="s">
        <v>1</v>
      </c>
      <c r="D19" s="7" t="s">
        <v>2</v>
      </c>
      <c r="E19" s="7" t="s">
        <v>3</v>
      </c>
      <c r="F19" s="7" t="s">
        <v>4</v>
      </c>
      <c r="G19" s="7" t="s">
        <v>5</v>
      </c>
      <c r="H19" s="7" t="s">
        <v>6</v>
      </c>
      <c r="I19" s="7" t="s">
        <v>7</v>
      </c>
      <c r="J19" s="7" t="s">
        <v>8</v>
      </c>
      <c r="K19" s="7" t="s">
        <v>9</v>
      </c>
      <c r="L19" s="7" t="s">
        <v>10</v>
      </c>
      <c r="M19" s="7" t="s">
        <v>11</v>
      </c>
      <c r="N19" s="7" t="s">
        <v>12</v>
      </c>
      <c r="O19" s="7" t="s">
        <v>13</v>
      </c>
      <c r="P19" s="4"/>
    </row>
    <row r="20">
      <c r="A20" s="8">
        <v>1.0</v>
      </c>
      <c r="B20" s="1">
        <v>4.0</v>
      </c>
      <c r="C20" s="1">
        <v>5.0</v>
      </c>
      <c r="D20" s="1">
        <v>4.0</v>
      </c>
      <c r="E20" s="1">
        <v>4.0</v>
      </c>
      <c r="F20" s="1">
        <v>3.0</v>
      </c>
      <c r="G20" s="1">
        <v>4.0</v>
      </c>
      <c r="H20" s="1">
        <v>5.0</v>
      </c>
      <c r="I20" s="1">
        <v>5.0</v>
      </c>
      <c r="J20" s="1">
        <v>0.0</v>
      </c>
      <c r="K20" s="1">
        <v>3.0</v>
      </c>
      <c r="L20" s="1">
        <v>5.0</v>
      </c>
      <c r="M20" s="1">
        <v>4.0</v>
      </c>
      <c r="N20" s="1">
        <v>5.0</v>
      </c>
      <c r="O20" s="1">
        <v>3.0</v>
      </c>
      <c r="P20" s="4"/>
    </row>
    <row r="21">
      <c r="A21" s="8">
        <v>2.0</v>
      </c>
      <c r="B21" s="1">
        <v>5.0</v>
      </c>
      <c r="C21" s="1">
        <v>4.0</v>
      </c>
      <c r="D21" s="1">
        <v>3.0</v>
      </c>
      <c r="E21" s="1">
        <v>5.0</v>
      </c>
      <c r="F21" s="1">
        <v>5.0</v>
      </c>
      <c r="G21" s="1">
        <v>4.0</v>
      </c>
      <c r="H21" s="1">
        <v>5.0</v>
      </c>
      <c r="I21" s="1">
        <v>4.0</v>
      </c>
      <c r="J21" s="1">
        <v>0.0</v>
      </c>
      <c r="K21" s="1">
        <v>5.0</v>
      </c>
      <c r="L21" s="1">
        <v>5.0</v>
      </c>
      <c r="M21" s="1">
        <v>5.0</v>
      </c>
      <c r="N21" s="1">
        <v>5.0</v>
      </c>
      <c r="O21" s="1">
        <v>4.0</v>
      </c>
      <c r="P21" s="4"/>
    </row>
    <row r="22">
      <c r="A22" s="8">
        <v>3.0</v>
      </c>
      <c r="B22" s="1">
        <v>2.0</v>
      </c>
      <c r="C22" s="1">
        <v>4.0</v>
      </c>
      <c r="D22" s="1">
        <v>3.0</v>
      </c>
      <c r="E22" s="1">
        <v>2.0</v>
      </c>
      <c r="F22" s="1">
        <v>5.0</v>
      </c>
      <c r="G22" s="1">
        <v>4.0</v>
      </c>
      <c r="H22" s="1">
        <v>1.0</v>
      </c>
      <c r="I22" s="1">
        <v>2.0</v>
      </c>
      <c r="J22" s="1">
        <v>1.0</v>
      </c>
      <c r="K22" s="1">
        <v>4.0</v>
      </c>
      <c r="L22" s="1">
        <v>4.0</v>
      </c>
      <c r="M22" s="1">
        <v>4.0</v>
      </c>
      <c r="N22" s="1">
        <v>3.0</v>
      </c>
      <c r="O22" s="1">
        <v>3.0</v>
      </c>
      <c r="P22" s="4"/>
    </row>
    <row r="23">
      <c r="A23" s="8">
        <v>4.0</v>
      </c>
      <c r="B23" s="1">
        <v>0.0</v>
      </c>
      <c r="C23" s="1">
        <v>5.0</v>
      </c>
      <c r="D23" s="1">
        <v>5.0</v>
      </c>
      <c r="E23" s="1">
        <v>1.0</v>
      </c>
      <c r="F23" s="1">
        <v>4.0</v>
      </c>
      <c r="G23" s="1">
        <v>4.0</v>
      </c>
      <c r="H23" s="1">
        <v>5.0</v>
      </c>
      <c r="I23" s="1">
        <v>0.0</v>
      </c>
      <c r="J23" s="1">
        <v>0.0</v>
      </c>
      <c r="K23" s="1">
        <v>5.0</v>
      </c>
      <c r="L23" s="1">
        <v>5.0</v>
      </c>
      <c r="M23" s="1">
        <v>4.0</v>
      </c>
      <c r="N23" s="1">
        <v>5.0</v>
      </c>
      <c r="O23" s="1">
        <v>5.0</v>
      </c>
      <c r="P23" s="4"/>
    </row>
    <row r="24">
      <c r="A24" s="8" t="s">
        <v>15</v>
      </c>
      <c r="B24" s="1">
        <v>-5.0</v>
      </c>
      <c r="C24" s="1"/>
      <c r="D24" s="1">
        <v>-1.0</v>
      </c>
      <c r="E24" s="4"/>
      <c r="F24" s="4"/>
      <c r="G24" s="1">
        <v>-1.0</v>
      </c>
      <c r="H24" s="1">
        <v>-1.0</v>
      </c>
      <c r="I24" s="4"/>
      <c r="J24" s="4"/>
      <c r="K24" s="4"/>
      <c r="L24" s="4"/>
      <c r="M24" s="4"/>
      <c r="N24" s="4"/>
      <c r="O24" s="1">
        <v>-1.0</v>
      </c>
      <c r="P24" s="4"/>
    </row>
    <row r="25">
      <c r="A25" s="8" t="s">
        <v>16</v>
      </c>
      <c r="B25" s="4"/>
      <c r="C25" s="4"/>
      <c r="D25" s="4"/>
      <c r="E25" s="4"/>
      <c r="F25" s="4"/>
      <c r="G25" s="1"/>
      <c r="H25" s="4"/>
      <c r="I25" s="4"/>
      <c r="J25" s="4"/>
      <c r="K25" s="4"/>
      <c r="L25" s="4"/>
      <c r="M25" s="4"/>
      <c r="N25" s="4"/>
      <c r="O25" s="4"/>
      <c r="P25" s="4"/>
    </row>
    <row r="26">
      <c r="A26" s="8" t="s">
        <v>17</v>
      </c>
      <c r="B26" s="4">
        <f t="shared" ref="B26:K26" si="1">SUM(B20:B25)</f>
        <v>6</v>
      </c>
      <c r="C26" s="4">
        <f t="shared" si="1"/>
        <v>18</v>
      </c>
      <c r="D26" s="4">
        <f t="shared" si="1"/>
        <v>14</v>
      </c>
      <c r="E26" s="4">
        <f t="shared" si="1"/>
        <v>12</v>
      </c>
      <c r="F26" s="4">
        <f t="shared" si="1"/>
        <v>17</v>
      </c>
      <c r="G26" s="4">
        <f t="shared" si="1"/>
        <v>15</v>
      </c>
      <c r="H26" s="4">
        <f t="shared" si="1"/>
        <v>15</v>
      </c>
      <c r="I26" s="4">
        <f t="shared" si="1"/>
        <v>11</v>
      </c>
      <c r="J26" s="4">
        <f t="shared" si="1"/>
        <v>1</v>
      </c>
      <c r="K26" s="4">
        <f t="shared" si="1"/>
        <v>17</v>
      </c>
      <c r="L26" s="1">
        <v>19.0</v>
      </c>
      <c r="M26" s="4">
        <f t="shared" ref="M26:O26" si="2">SUM(M20:M25)</f>
        <v>17</v>
      </c>
      <c r="N26" s="4">
        <f t="shared" si="2"/>
        <v>18</v>
      </c>
      <c r="O26" s="4">
        <f t="shared" si="2"/>
        <v>14</v>
      </c>
      <c r="P26" s="4"/>
    </row>
    <row r="27">
      <c r="A27" s="8" t="s">
        <v>18</v>
      </c>
      <c r="B27" s="4">
        <f t="shared" ref="B27:O27" si="3">VLOOKUP(B26,$U12:$V16,2,TRUE)</f>
        <v>1</v>
      </c>
      <c r="C27" s="4">
        <f t="shared" si="3"/>
        <v>5</v>
      </c>
      <c r="D27" s="4">
        <f t="shared" si="3"/>
        <v>4</v>
      </c>
      <c r="E27" s="4">
        <f t="shared" si="3"/>
        <v>3</v>
      </c>
      <c r="F27" s="4">
        <f t="shared" si="3"/>
        <v>5</v>
      </c>
      <c r="G27" s="4">
        <f t="shared" si="3"/>
        <v>4</v>
      </c>
      <c r="H27" s="4">
        <f t="shared" si="3"/>
        <v>4</v>
      </c>
      <c r="I27" s="4">
        <f t="shared" si="3"/>
        <v>3</v>
      </c>
      <c r="J27" s="4">
        <f t="shared" si="3"/>
        <v>1</v>
      </c>
      <c r="K27" s="4">
        <f t="shared" si="3"/>
        <v>5</v>
      </c>
      <c r="L27" s="4">
        <f t="shared" si="3"/>
        <v>5</v>
      </c>
      <c r="M27" s="4">
        <f t="shared" si="3"/>
        <v>5</v>
      </c>
      <c r="N27" s="4">
        <f t="shared" si="3"/>
        <v>5</v>
      </c>
      <c r="O27" s="4">
        <f t="shared" si="3"/>
        <v>4</v>
      </c>
      <c r="P27" s="4"/>
    </row>
    <row r="28">
      <c r="A28" s="8"/>
      <c r="B28" s="4"/>
      <c r="C28" s="4"/>
      <c r="D28" s="4"/>
      <c r="E28" s="4"/>
      <c r="F28" s="4"/>
      <c r="G28" s="1"/>
      <c r="H28" s="4"/>
      <c r="I28" s="4"/>
      <c r="J28" s="4"/>
      <c r="K28" s="4"/>
      <c r="L28" s="4"/>
      <c r="M28" s="4"/>
      <c r="N28" s="4"/>
      <c r="O28" s="4"/>
      <c r="P28" s="4"/>
    </row>
    <row r="29">
      <c r="A29" s="8">
        <v>1.0</v>
      </c>
      <c r="B29" s="4"/>
      <c r="C29" s="4"/>
      <c r="D29" s="4"/>
      <c r="E29" s="4"/>
      <c r="F29" s="4"/>
      <c r="G29" s="1" t="s">
        <v>19</v>
      </c>
      <c r="H29" s="4"/>
      <c r="I29" s="4"/>
      <c r="J29" s="4"/>
      <c r="K29" s="4"/>
      <c r="L29" s="4"/>
      <c r="M29" s="4"/>
      <c r="N29" s="4"/>
      <c r="O29" s="4"/>
      <c r="P29" s="4"/>
    </row>
    <row r="30">
      <c r="A30" s="8">
        <v>2.0</v>
      </c>
      <c r="B30" s="4"/>
      <c r="C30" s="4"/>
      <c r="D30" s="4"/>
      <c r="E30" s="4"/>
      <c r="F30" s="4"/>
      <c r="G30" s="1" t="s">
        <v>19</v>
      </c>
      <c r="H30" s="4"/>
      <c r="I30" s="4"/>
      <c r="J30" s="4"/>
      <c r="K30" s="4"/>
      <c r="L30" s="4"/>
      <c r="M30" s="4"/>
      <c r="N30" s="4"/>
      <c r="O30" s="4"/>
      <c r="P30" s="4"/>
    </row>
    <row r="31">
      <c r="A31" s="8">
        <v>3.0</v>
      </c>
      <c r="B31" s="4"/>
      <c r="C31" s="4"/>
      <c r="D31" s="4"/>
      <c r="E31" s="4"/>
      <c r="F31" s="4"/>
      <c r="G31" s="1" t="s">
        <v>19</v>
      </c>
      <c r="H31" s="1" t="s">
        <v>19</v>
      </c>
      <c r="I31" s="4"/>
      <c r="J31" s="4"/>
      <c r="K31" s="4"/>
      <c r="L31" s="4"/>
      <c r="M31" s="4"/>
      <c r="N31" s="1" t="s">
        <v>20</v>
      </c>
      <c r="O31" s="4"/>
      <c r="P31" s="4"/>
    </row>
    <row r="32">
      <c r="A32" s="8">
        <v>4.0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5" t="s">
        <v>21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6"/>
      <c r="B37" s="7" t="s">
        <v>0</v>
      </c>
      <c r="C37" s="7" t="s">
        <v>1</v>
      </c>
      <c r="D37" s="7" t="s">
        <v>2</v>
      </c>
      <c r="E37" s="7" t="s">
        <v>3</v>
      </c>
      <c r="F37" s="7" t="s">
        <v>4</v>
      </c>
      <c r="G37" s="7" t="s">
        <v>5</v>
      </c>
      <c r="H37" s="7" t="s">
        <v>6</v>
      </c>
      <c r="I37" s="7" t="s">
        <v>7</v>
      </c>
      <c r="J37" s="7" t="s">
        <v>8</v>
      </c>
      <c r="K37" s="7" t="s">
        <v>9</v>
      </c>
      <c r="L37" s="7" t="s">
        <v>10</v>
      </c>
      <c r="M37" s="7" t="s">
        <v>11</v>
      </c>
      <c r="N37" s="7" t="s">
        <v>12</v>
      </c>
      <c r="O37" s="7" t="s">
        <v>13</v>
      </c>
      <c r="P37" s="4"/>
    </row>
    <row r="38">
      <c r="A38" s="8">
        <v>1.0</v>
      </c>
      <c r="B38" s="1">
        <v>5.0</v>
      </c>
      <c r="C38" s="1">
        <v>5.0</v>
      </c>
      <c r="D38" s="1">
        <v>5.0</v>
      </c>
      <c r="E38" s="1">
        <v>2.0</v>
      </c>
      <c r="F38" s="1">
        <v>3.0</v>
      </c>
      <c r="G38" s="1">
        <v>4.0</v>
      </c>
      <c r="H38" s="1">
        <v>5.0</v>
      </c>
      <c r="I38" s="1">
        <v>2.0</v>
      </c>
      <c r="J38" s="1">
        <v>5.0</v>
      </c>
      <c r="K38" s="1">
        <v>2.0</v>
      </c>
      <c r="L38" s="1">
        <v>4.0</v>
      </c>
      <c r="M38" s="1">
        <v>4.0</v>
      </c>
      <c r="N38" s="1">
        <v>4.0</v>
      </c>
      <c r="O38" s="1">
        <v>5.0</v>
      </c>
      <c r="P38" s="4"/>
    </row>
    <row r="39">
      <c r="A39" s="8">
        <v>2.0</v>
      </c>
      <c r="B39" s="1">
        <v>4.0</v>
      </c>
      <c r="C39" s="1">
        <v>5.0</v>
      </c>
      <c r="D39" s="1">
        <v>4.0</v>
      </c>
      <c r="E39" s="1">
        <v>4.0</v>
      </c>
      <c r="F39" s="1">
        <v>5.0</v>
      </c>
      <c r="G39" s="1">
        <v>4.0</v>
      </c>
      <c r="H39" s="1">
        <v>4.0</v>
      </c>
      <c r="I39" s="1">
        <v>4.0</v>
      </c>
      <c r="J39" s="1">
        <v>4.0</v>
      </c>
      <c r="K39" s="1">
        <v>4.0</v>
      </c>
      <c r="L39" s="1">
        <v>4.0</v>
      </c>
      <c r="M39" s="1">
        <v>5.0</v>
      </c>
      <c r="N39" s="1">
        <v>0.0</v>
      </c>
      <c r="O39" s="1">
        <v>4.0</v>
      </c>
      <c r="P39" s="4"/>
    </row>
    <row r="40">
      <c r="A40" s="8">
        <v>3.0</v>
      </c>
      <c r="B40" s="1">
        <v>5.0</v>
      </c>
      <c r="C40" s="1">
        <v>5.0</v>
      </c>
      <c r="D40" s="1">
        <v>3.0</v>
      </c>
      <c r="E40" s="1">
        <v>5.0</v>
      </c>
      <c r="F40" s="1">
        <v>3.0</v>
      </c>
      <c r="G40" s="1">
        <v>0.0</v>
      </c>
      <c r="H40" s="5">
        <v>3.0</v>
      </c>
      <c r="I40" s="1">
        <v>0.0</v>
      </c>
      <c r="J40" s="1">
        <v>5.0</v>
      </c>
      <c r="K40" s="1">
        <v>3.0</v>
      </c>
      <c r="L40" s="1">
        <v>5.0</v>
      </c>
      <c r="M40" s="1">
        <v>5.0</v>
      </c>
      <c r="N40" s="1">
        <v>0.0</v>
      </c>
      <c r="O40" s="1">
        <v>5.0</v>
      </c>
      <c r="P40" s="4"/>
    </row>
    <row r="41">
      <c r="A41" s="8">
        <v>4.0</v>
      </c>
      <c r="B41" s="1">
        <v>5.0</v>
      </c>
      <c r="C41" s="1">
        <v>5.0</v>
      </c>
      <c r="D41" s="1">
        <v>5.0</v>
      </c>
      <c r="E41" s="1">
        <v>5.0</v>
      </c>
      <c r="F41" s="1">
        <v>5.0</v>
      </c>
      <c r="G41" s="1">
        <v>5.0</v>
      </c>
      <c r="H41" s="1">
        <v>5.0</v>
      </c>
      <c r="I41" s="1">
        <v>5.0</v>
      </c>
      <c r="J41" s="1">
        <v>5.0</v>
      </c>
      <c r="K41" s="1">
        <v>5.0</v>
      </c>
      <c r="L41" s="1">
        <v>5.0</v>
      </c>
      <c r="M41" s="1">
        <v>5.0</v>
      </c>
      <c r="N41" s="1">
        <v>5.0</v>
      </c>
      <c r="O41" s="1">
        <v>5.0</v>
      </c>
      <c r="P41" s="4"/>
    </row>
    <row r="42">
      <c r="A42" s="8" t="s">
        <v>15</v>
      </c>
      <c r="B42" s="1"/>
      <c r="C42" s="1"/>
      <c r="D42" s="1"/>
      <c r="E42" s="4"/>
      <c r="F42" s="4"/>
      <c r="G42" s="1"/>
      <c r="H42" s="1"/>
      <c r="I42" s="4"/>
      <c r="J42" s="4"/>
      <c r="K42" s="4"/>
      <c r="L42" s="4"/>
      <c r="M42" s="4"/>
      <c r="N42" s="4"/>
      <c r="O42" s="1"/>
      <c r="P42" s="4"/>
    </row>
    <row r="43">
      <c r="A43" s="8" t="s">
        <v>16</v>
      </c>
      <c r="B43" s="4"/>
      <c r="C43" s="4"/>
      <c r="D43" s="4"/>
      <c r="E43" s="4"/>
      <c r="F43" s="4"/>
      <c r="G43" s="1"/>
      <c r="H43" s="4"/>
      <c r="I43" s="4"/>
      <c r="J43" s="4"/>
      <c r="K43" s="4"/>
      <c r="L43" s="4"/>
      <c r="M43" s="4"/>
      <c r="N43" s="4"/>
      <c r="O43" s="4"/>
      <c r="P43" s="4"/>
    </row>
    <row r="44">
      <c r="A44" s="8" t="s">
        <v>17</v>
      </c>
      <c r="B44" s="4">
        <f t="shared" ref="B44:O44" si="4">SUM(B38:B43)</f>
        <v>19</v>
      </c>
      <c r="C44" s="4">
        <f t="shared" si="4"/>
        <v>20</v>
      </c>
      <c r="D44" s="4">
        <f t="shared" si="4"/>
        <v>17</v>
      </c>
      <c r="E44" s="4">
        <f t="shared" si="4"/>
        <v>16</v>
      </c>
      <c r="F44" s="4">
        <f t="shared" si="4"/>
        <v>16</v>
      </c>
      <c r="G44" s="4">
        <f t="shared" si="4"/>
        <v>13</v>
      </c>
      <c r="H44" s="4">
        <f t="shared" si="4"/>
        <v>17</v>
      </c>
      <c r="I44" s="4">
        <f t="shared" si="4"/>
        <v>11</v>
      </c>
      <c r="J44" s="4">
        <f t="shared" si="4"/>
        <v>19</v>
      </c>
      <c r="K44" s="4">
        <f t="shared" si="4"/>
        <v>14</v>
      </c>
      <c r="L44" s="4">
        <f t="shared" si="4"/>
        <v>18</v>
      </c>
      <c r="M44" s="4">
        <f t="shared" si="4"/>
        <v>19</v>
      </c>
      <c r="N44" s="4">
        <f t="shared" si="4"/>
        <v>9</v>
      </c>
      <c r="O44" s="4">
        <f t="shared" si="4"/>
        <v>19</v>
      </c>
      <c r="P44" s="4"/>
    </row>
    <row r="45">
      <c r="A45" s="8" t="s">
        <v>18</v>
      </c>
      <c r="B45" s="4">
        <f t="shared" ref="B45:O45" si="5">VLOOKUP(B44,$U12:$V16,2,TRUE)</f>
        <v>5</v>
      </c>
      <c r="C45" s="4">
        <f t="shared" si="5"/>
        <v>5</v>
      </c>
      <c r="D45" s="4">
        <f t="shared" si="5"/>
        <v>5</v>
      </c>
      <c r="E45" s="4">
        <f t="shared" si="5"/>
        <v>4</v>
      </c>
      <c r="F45" s="4">
        <f t="shared" si="5"/>
        <v>4</v>
      </c>
      <c r="G45" s="4">
        <f t="shared" si="5"/>
        <v>3</v>
      </c>
      <c r="H45" s="4">
        <f t="shared" si="5"/>
        <v>5</v>
      </c>
      <c r="I45" s="4">
        <f t="shared" si="5"/>
        <v>3</v>
      </c>
      <c r="J45" s="4">
        <f t="shared" si="5"/>
        <v>5</v>
      </c>
      <c r="K45" s="4">
        <f t="shared" si="5"/>
        <v>4</v>
      </c>
      <c r="L45" s="4">
        <f t="shared" si="5"/>
        <v>5</v>
      </c>
      <c r="M45" s="4">
        <f t="shared" si="5"/>
        <v>5</v>
      </c>
      <c r="N45" s="4">
        <f t="shared" si="5"/>
        <v>2</v>
      </c>
      <c r="O45" s="4">
        <f t="shared" si="5"/>
        <v>5</v>
      </c>
      <c r="P45" s="4"/>
    </row>
    <row r="46">
      <c r="A46" s="8"/>
      <c r="B46" s="4"/>
      <c r="C46" s="4"/>
      <c r="D46" s="4"/>
      <c r="E46" s="4"/>
      <c r="F46" s="4"/>
      <c r="G46" s="1"/>
      <c r="H46" s="4"/>
      <c r="I46" s="4"/>
      <c r="J46" s="4"/>
      <c r="K46" s="4"/>
      <c r="L46" s="4"/>
      <c r="M46" s="4"/>
      <c r="N46" s="4"/>
      <c r="O46" s="4"/>
      <c r="P46" s="4"/>
    </row>
    <row r="47">
      <c r="A47" s="8"/>
      <c r="B47" s="4"/>
      <c r="C47" s="4"/>
      <c r="D47" s="4"/>
      <c r="E47" s="4"/>
      <c r="F47" s="4"/>
      <c r="G47" s="1"/>
      <c r="H47" s="4"/>
      <c r="I47" s="4"/>
      <c r="J47" s="4"/>
      <c r="K47" s="4"/>
      <c r="L47" s="4"/>
      <c r="M47" s="4"/>
      <c r="N47" s="4"/>
      <c r="O47" s="4"/>
      <c r="P47" s="4"/>
    </row>
    <row r="48">
      <c r="A48" s="8"/>
      <c r="B48" s="4"/>
      <c r="C48" s="4"/>
      <c r="D48" s="4"/>
      <c r="E48" s="4"/>
      <c r="F48" s="4"/>
      <c r="G48" s="1"/>
      <c r="H48" s="4"/>
      <c r="I48" s="4"/>
      <c r="J48" s="4"/>
      <c r="K48" s="4"/>
      <c r="L48" s="4"/>
      <c r="M48" s="4"/>
      <c r="N48" s="4"/>
      <c r="O48" s="4"/>
      <c r="P48" s="4"/>
    </row>
    <row r="49">
      <c r="A49" s="8"/>
      <c r="B49" s="4"/>
      <c r="C49" s="4"/>
      <c r="D49" s="4"/>
      <c r="E49" s="4"/>
      <c r="F49" s="4"/>
      <c r="G49" s="1"/>
      <c r="H49" s="4"/>
      <c r="I49" s="4"/>
      <c r="J49" s="4"/>
      <c r="K49" s="4"/>
      <c r="L49" s="4"/>
      <c r="M49" s="4"/>
      <c r="N49" s="4"/>
      <c r="O49" s="4"/>
      <c r="P49" s="4"/>
    </row>
    <row r="50">
      <c r="A50" s="9" t="s">
        <v>22</v>
      </c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10"/>
      <c r="M50" s="10"/>
      <c r="N50" s="10"/>
      <c r="O50" s="10"/>
      <c r="P50" s="4"/>
    </row>
    <row r="51">
      <c r="A51" s="12"/>
      <c r="B51" s="13" t="s">
        <v>0</v>
      </c>
      <c r="C51" s="13" t="s">
        <v>1</v>
      </c>
      <c r="D51" s="13" t="s">
        <v>2</v>
      </c>
      <c r="E51" s="13" t="s">
        <v>3</v>
      </c>
      <c r="F51" s="13" t="s">
        <v>4</v>
      </c>
      <c r="G51" s="14" t="s">
        <v>5</v>
      </c>
      <c r="H51" s="13" t="s">
        <v>6</v>
      </c>
      <c r="I51" s="13" t="s">
        <v>7</v>
      </c>
      <c r="J51" s="13" t="s">
        <v>8</v>
      </c>
      <c r="K51" s="13" t="s">
        <v>9</v>
      </c>
      <c r="L51" s="13" t="s">
        <v>10</v>
      </c>
      <c r="M51" s="13" t="s">
        <v>11</v>
      </c>
      <c r="N51" s="13" t="s">
        <v>12</v>
      </c>
      <c r="O51" s="13" t="s">
        <v>13</v>
      </c>
      <c r="P51" s="4"/>
    </row>
    <row r="52">
      <c r="A52" s="15">
        <v>1.0</v>
      </c>
      <c r="B52" s="16">
        <v>4.0</v>
      </c>
      <c r="C52" s="16">
        <v>5.0</v>
      </c>
      <c r="D52" s="16">
        <v>5.0</v>
      </c>
      <c r="E52" s="16">
        <v>5.0</v>
      </c>
      <c r="F52" s="16">
        <v>5.0</v>
      </c>
      <c r="G52" s="16">
        <v>0.0</v>
      </c>
      <c r="H52" s="16">
        <v>5.0</v>
      </c>
      <c r="I52" s="16">
        <v>5.0</v>
      </c>
      <c r="J52" s="16">
        <v>5.0</v>
      </c>
      <c r="K52" s="16">
        <v>5.0</v>
      </c>
      <c r="L52" s="16">
        <v>5.0</v>
      </c>
      <c r="M52" s="16">
        <v>3.0</v>
      </c>
      <c r="N52" s="16">
        <v>4.0</v>
      </c>
      <c r="O52" s="16">
        <v>4.0</v>
      </c>
      <c r="P52" s="4"/>
    </row>
    <row r="53">
      <c r="A53" s="15">
        <v>2.0</v>
      </c>
      <c r="B53" s="16">
        <v>4.0</v>
      </c>
      <c r="C53" s="16">
        <v>5.0</v>
      </c>
      <c r="D53" s="16">
        <v>5.0</v>
      </c>
      <c r="E53" s="16">
        <v>0.0</v>
      </c>
      <c r="F53" s="16">
        <v>5.0</v>
      </c>
      <c r="G53" s="16">
        <v>5.0</v>
      </c>
      <c r="H53" s="16">
        <v>5.0</v>
      </c>
      <c r="I53" s="16">
        <v>5.0</v>
      </c>
      <c r="J53" s="16">
        <v>5.0</v>
      </c>
      <c r="K53" s="16">
        <v>5.0</v>
      </c>
      <c r="L53" s="16">
        <v>5.0</v>
      </c>
      <c r="M53" s="16">
        <v>4.0</v>
      </c>
      <c r="N53" s="16">
        <v>5.0</v>
      </c>
      <c r="O53" s="16">
        <v>4.0</v>
      </c>
      <c r="P53" s="4"/>
    </row>
    <row r="54">
      <c r="A54" s="17">
        <v>3.0</v>
      </c>
      <c r="B54" s="16">
        <v>4.0</v>
      </c>
      <c r="C54" s="16">
        <v>5.0</v>
      </c>
      <c r="D54" s="16">
        <v>5.0</v>
      </c>
      <c r="E54" s="16">
        <v>4.0</v>
      </c>
      <c r="F54" s="16">
        <v>5.0</v>
      </c>
      <c r="G54" s="5">
        <v>0.0</v>
      </c>
      <c r="H54" s="16">
        <v>4.0</v>
      </c>
      <c r="I54" s="16">
        <v>5.0</v>
      </c>
      <c r="J54" s="16">
        <v>5.0</v>
      </c>
      <c r="K54" s="16">
        <v>5.0</v>
      </c>
      <c r="L54" s="16">
        <v>5.0</v>
      </c>
      <c r="M54" s="16">
        <v>4.0</v>
      </c>
      <c r="N54" s="16">
        <v>5.0</v>
      </c>
      <c r="O54" s="16">
        <v>3.0</v>
      </c>
      <c r="P54" s="4"/>
    </row>
    <row r="55">
      <c r="A55" s="17">
        <v>4.0</v>
      </c>
      <c r="B55" s="16">
        <v>5.0</v>
      </c>
      <c r="C55" s="16">
        <v>5.0</v>
      </c>
      <c r="D55" s="16">
        <v>4.0</v>
      </c>
      <c r="E55" s="16">
        <v>5.0</v>
      </c>
      <c r="F55" s="16">
        <v>5.0</v>
      </c>
      <c r="G55" s="16">
        <v>0.0</v>
      </c>
      <c r="H55" s="16">
        <v>5.0</v>
      </c>
      <c r="I55" s="16">
        <v>4.0</v>
      </c>
      <c r="J55" s="16">
        <v>5.0</v>
      </c>
      <c r="K55" s="16">
        <v>5.0</v>
      </c>
      <c r="L55" s="16">
        <v>5.0</v>
      </c>
      <c r="M55" s="16">
        <v>5.0</v>
      </c>
      <c r="N55" s="16">
        <v>0.0</v>
      </c>
      <c r="O55" s="16">
        <v>4.0</v>
      </c>
      <c r="P55" s="4"/>
    </row>
    <row r="56">
      <c r="A56" s="18" t="s">
        <v>15</v>
      </c>
      <c r="B56" s="10"/>
      <c r="C56" s="10"/>
      <c r="D56" s="10"/>
      <c r="E56" s="10"/>
      <c r="F56" s="9">
        <v>-1.0</v>
      </c>
      <c r="G56" s="9">
        <v>-1.0</v>
      </c>
      <c r="H56" s="9">
        <v>-1.0</v>
      </c>
      <c r="I56" s="10"/>
      <c r="J56" s="10"/>
      <c r="K56" s="10"/>
      <c r="L56" s="10"/>
      <c r="M56" s="10"/>
      <c r="N56" s="10"/>
      <c r="O56" s="10"/>
      <c r="P56" s="4"/>
    </row>
    <row r="57">
      <c r="A57" s="18" t="s">
        <v>16</v>
      </c>
      <c r="B57" s="10"/>
      <c r="C57" s="10"/>
      <c r="D57" s="10"/>
      <c r="E57" s="10"/>
      <c r="F57" s="10"/>
      <c r="G57" s="10"/>
      <c r="H57" s="10"/>
      <c r="I57" s="9">
        <v>-3.0</v>
      </c>
      <c r="J57" s="9">
        <v>-1.0</v>
      </c>
      <c r="K57" s="10"/>
      <c r="L57" s="10"/>
      <c r="M57" s="10"/>
      <c r="N57" s="10"/>
      <c r="O57" s="10"/>
      <c r="P57" s="4"/>
    </row>
    <row r="58">
      <c r="A58" s="18" t="s">
        <v>17</v>
      </c>
      <c r="B58" s="19">
        <f t="shared" ref="B58:O58" si="6">SUM(B52:B57)</f>
        <v>17</v>
      </c>
      <c r="C58" s="19">
        <f t="shared" si="6"/>
        <v>20</v>
      </c>
      <c r="D58" s="19">
        <f t="shared" si="6"/>
        <v>19</v>
      </c>
      <c r="E58" s="19">
        <f t="shared" si="6"/>
        <v>14</v>
      </c>
      <c r="F58" s="19">
        <f t="shared" si="6"/>
        <v>19</v>
      </c>
      <c r="G58" s="19">
        <f t="shared" si="6"/>
        <v>4</v>
      </c>
      <c r="H58" s="19">
        <f t="shared" si="6"/>
        <v>18</v>
      </c>
      <c r="I58" s="19">
        <f t="shared" si="6"/>
        <v>16</v>
      </c>
      <c r="J58" s="19">
        <f t="shared" si="6"/>
        <v>19</v>
      </c>
      <c r="K58" s="19">
        <f t="shared" si="6"/>
        <v>20</v>
      </c>
      <c r="L58" s="19">
        <f t="shared" si="6"/>
        <v>20</v>
      </c>
      <c r="M58" s="19">
        <f t="shared" si="6"/>
        <v>16</v>
      </c>
      <c r="N58" s="19">
        <f t="shared" si="6"/>
        <v>14</v>
      </c>
      <c r="O58" s="19">
        <f t="shared" si="6"/>
        <v>15</v>
      </c>
      <c r="P58" s="4"/>
    </row>
    <row r="59">
      <c r="A59" s="18" t="s">
        <v>18</v>
      </c>
      <c r="B59" s="19">
        <f t="shared" ref="B59:O59" si="7">VLOOKUP(B58,$U12:$V16,2,TRUE)</f>
        <v>5</v>
      </c>
      <c r="C59" s="19">
        <f t="shared" si="7"/>
        <v>5</v>
      </c>
      <c r="D59" s="19">
        <f t="shared" si="7"/>
        <v>5</v>
      </c>
      <c r="E59" s="19">
        <f t="shared" si="7"/>
        <v>4</v>
      </c>
      <c r="F59" s="19">
        <f t="shared" si="7"/>
        <v>5</v>
      </c>
      <c r="G59" s="19">
        <f t="shared" si="7"/>
        <v>1</v>
      </c>
      <c r="H59" s="19">
        <f t="shared" si="7"/>
        <v>5</v>
      </c>
      <c r="I59" s="19">
        <f t="shared" si="7"/>
        <v>4</v>
      </c>
      <c r="J59" s="19">
        <f t="shared" si="7"/>
        <v>5</v>
      </c>
      <c r="K59" s="19">
        <f t="shared" si="7"/>
        <v>5</v>
      </c>
      <c r="L59" s="19">
        <f t="shared" si="7"/>
        <v>5</v>
      </c>
      <c r="M59" s="19">
        <f t="shared" si="7"/>
        <v>4</v>
      </c>
      <c r="N59" s="19">
        <f t="shared" si="7"/>
        <v>4</v>
      </c>
      <c r="O59" s="19">
        <f t="shared" si="7"/>
        <v>4</v>
      </c>
      <c r="P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9" t="s">
        <v>23</v>
      </c>
      <c r="B64" s="10"/>
      <c r="C64" s="10"/>
      <c r="D64" s="10"/>
      <c r="E64" s="10"/>
      <c r="F64" s="10"/>
      <c r="G64" s="11"/>
      <c r="H64" s="10"/>
      <c r="I64" s="10"/>
      <c r="J64" s="10"/>
      <c r="K64" s="10"/>
      <c r="L64" s="10"/>
      <c r="M64" s="10"/>
      <c r="N64" s="10"/>
      <c r="O64" s="10"/>
      <c r="P64" s="4"/>
    </row>
    <row r="65">
      <c r="A65" s="12"/>
      <c r="B65" s="13" t="s">
        <v>0</v>
      </c>
      <c r="C65" s="13" t="s">
        <v>1</v>
      </c>
      <c r="D65" s="13" t="s">
        <v>2</v>
      </c>
      <c r="E65" s="13" t="s">
        <v>3</v>
      </c>
      <c r="F65" s="13" t="s">
        <v>4</v>
      </c>
      <c r="G65" s="14" t="s">
        <v>5</v>
      </c>
      <c r="H65" s="13" t="s">
        <v>6</v>
      </c>
      <c r="I65" s="13" t="s">
        <v>7</v>
      </c>
      <c r="J65" s="13" t="s">
        <v>8</v>
      </c>
      <c r="K65" s="13" t="s">
        <v>9</v>
      </c>
      <c r="L65" s="13" t="s">
        <v>10</v>
      </c>
      <c r="M65" s="13" t="s">
        <v>11</v>
      </c>
      <c r="N65" s="13" t="s">
        <v>12</v>
      </c>
      <c r="O65" s="13" t="s">
        <v>13</v>
      </c>
      <c r="P65" s="4"/>
    </row>
    <row r="66">
      <c r="A66" s="15">
        <v>1.0</v>
      </c>
      <c r="B66" s="16">
        <v>4.0</v>
      </c>
      <c r="C66" s="16">
        <v>4.0</v>
      </c>
      <c r="D66" s="16">
        <v>4.0</v>
      </c>
      <c r="E66" s="16">
        <v>4.0</v>
      </c>
      <c r="F66" s="16">
        <v>4.0</v>
      </c>
      <c r="G66" s="16">
        <v>4.0</v>
      </c>
      <c r="H66" s="16">
        <v>4.0</v>
      </c>
      <c r="I66" s="16">
        <v>4.0</v>
      </c>
      <c r="J66" s="16">
        <v>4.0</v>
      </c>
      <c r="K66" s="16">
        <v>4.0</v>
      </c>
      <c r="L66" s="16">
        <v>4.0</v>
      </c>
      <c r="M66" s="16"/>
      <c r="N66" s="16">
        <v>4.0</v>
      </c>
      <c r="O66" s="16"/>
      <c r="P66" s="4"/>
    </row>
    <row r="67">
      <c r="A67" s="20">
        <v>2.0</v>
      </c>
      <c r="B67" s="16">
        <v>4.0</v>
      </c>
      <c r="C67" s="16">
        <v>4.0</v>
      </c>
      <c r="D67" s="16">
        <v>4.0</v>
      </c>
      <c r="E67" s="16">
        <v>4.0</v>
      </c>
      <c r="F67" s="16">
        <v>4.0</v>
      </c>
      <c r="G67" s="16">
        <v>4.0</v>
      </c>
      <c r="H67" s="16">
        <v>4.0</v>
      </c>
      <c r="I67" s="16">
        <v>4.0</v>
      </c>
      <c r="J67" s="16">
        <v>4.0</v>
      </c>
      <c r="K67" s="16">
        <v>4.0</v>
      </c>
      <c r="L67" s="16">
        <v>4.0</v>
      </c>
      <c r="M67" s="16"/>
      <c r="N67" s="16">
        <v>4.0</v>
      </c>
      <c r="O67" s="16"/>
      <c r="P67" s="4"/>
    </row>
    <row r="68">
      <c r="A68" s="20">
        <v>3.0</v>
      </c>
      <c r="B68" s="16">
        <v>4.0</v>
      </c>
      <c r="C68" s="16">
        <v>4.0</v>
      </c>
      <c r="D68" s="16">
        <v>4.0</v>
      </c>
      <c r="E68" s="16">
        <v>4.0</v>
      </c>
      <c r="F68" s="16">
        <v>4.0</v>
      </c>
      <c r="G68" s="16">
        <v>4.0</v>
      </c>
      <c r="H68" s="16">
        <v>4.0</v>
      </c>
      <c r="I68" s="16">
        <v>4.0</v>
      </c>
      <c r="J68" s="16">
        <v>4.0</v>
      </c>
      <c r="K68" s="16">
        <v>4.0</v>
      </c>
      <c r="L68" s="16">
        <v>4.0</v>
      </c>
      <c r="M68" s="16"/>
      <c r="N68" s="16">
        <v>4.0</v>
      </c>
      <c r="O68" s="16"/>
      <c r="P68" s="4"/>
    </row>
    <row r="69">
      <c r="A69" s="20">
        <v>4.0</v>
      </c>
      <c r="B69" s="16">
        <v>4.0</v>
      </c>
      <c r="C69" s="16">
        <v>4.0</v>
      </c>
      <c r="D69" s="16">
        <v>4.0</v>
      </c>
      <c r="E69" s="16">
        <v>4.0</v>
      </c>
      <c r="F69" s="16">
        <v>4.0</v>
      </c>
      <c r="G69" s="5">
        <v>4.0</v>
      </c>
      <c r="H69" s="16">
        <v>4.0</v>
      </c>
      <c r="I69" s="16">
        <v>4.0</v>
      </c>
      <c r="J69" s="16">
        <v>4.0</v>
      </c>
      <c r="K69" s="16">
        <v>4.0</v>
      </c>
      <c r="L69" s="16">
        <v>4.0</v>
      </c>
      <c r="M69" s="16"/>
      <c r="N69" s="16">
        <v>4.0</v>
      </c>
      <c r="O69" s="16"/>
      <c r="P69" s="4"/>
    </row>
    <row r="70">
      <c r="A70" s="20">
        <v>5.0</v>
      </c>
      <c r="B70" s="16">
        <v>4.0</v>
      </c>
      <c r="C70" s="16">
        <v>4.0</v>
      </c>
      <c r="D70" s="16">
        <v>4.0</v>
      </c>
      <c r="E70" s="16">
        <v>4.0</v>
      </c>
      <c r="F70" s="16">
        <v>4.0</v>
      </c>
      <c r="G70" s="16">
        <v>4.0</v>
      </c>
      <c r="H70" s="16">
        <v>4.0</v>
      </c>
      <c r="I70" s="16">
        <v>4.0</v>
      </c>
      <c r="J70" s="16">
        <v>4.0</v>
      </c>
      <c r="K70" s="16">
        <v>4.0</v>
      </c>
      <c r="L70" s="16">
        <v>4.0</v>
      </c>
      <c r="M70" s="16"/>
      <c r="N70" s="16">
        <v>4.0</v>
      </c>
      <c r="O70" s="16"/>
      <c r="P70" s="4"/>
    </row>
    <row r="71">
      <c r="A71" s="18" t="s">
        <v>15</v>
      </c>
      <c r="B71" s="10"/>
      <c r="C71" s="10"/>
      <c r="D71" s="10"/>
      <c r="E71" s="10"/>
      <c r="F71" s="9"/>
      <c r="G71" s="9"/>
      <c r="H71" s="9"/>
      <c r="I71" s="10"/>
      <c r="J71" s="10"/>
      <c r="K71" s="10"/>
      <c r="L71" s="10"/>
      <c r="M71" s="10"/>
      <c r="N71" s="10"/>
      <c r="O71" s="10"/>
      <c r="P71" s="4"/>
    </row>
    <row r="72">
      <c r="A72" s="18" t="s">
        <v>16</v>
      </c>
      <c r="B72" s="10"/>
      <c r="C72" s="10"/>
      <c r="D72" s="10"/>
      <c r="E72" s="10"/>
      <c r="F72" s="10"/>
      <c r="G72" s="10"/>
      <c r="H72" s="10"/>
      <c r="I72" s="9"/>
      <c r="J72" s="9"/>
      <c r="K72" s="10"/>
      <c r="L72" s="10"/>
      <c r="M72" s="10"/>
      <c r="N72" s="10"/>
      <c r="O72" s="10"/>
      <c r="P72" s="4"/>
    </row>
    <row r="73">
      <c r="A73" s="18" t="s">
        <v>17</v>
      </c>
      <c r="B73" s="19">
        <f t="shared" ref="B73:L73" si="8">SUM(B66:B72)</f>
        <v>20</v>
      </c>
      <c r="C73" s="19">
        <f t="shared" si="8"/>
        <v>20</v>
      </c>
      <c r="D73" s="19">
        <f t="shared" si="8"/>
        <v>20</v>
      </c>
      <c r="E73" s="19">
        <f t="shared" si="8"/>
        <v>20</v>
      </c>
      <c r="F73" s="19">
        <f t="shared" si="8"/>
        <v>20</v>
      </c>
      <c r="G73" s="19">
        <f t="shared" si="8"/>
        <v>20</v>
      </c>
      <c r="H73" s="19">
        <f t="shared" si="8"/>
        <v>20</v>
      </c>
      <c r="I73" s="19">
        <f t="shared" si="8"/>
        <v>20</v>
      </c>
      <c r="J73" s="19">
        <f t="shared" si="8"/>
        <v>20</v>
      </c>
      <c r="K73" s="19">
        <f t="shared" si="8"/>
        <v>20</v>
      </c>
      <c r="L73" s="19">
        <f t="shared" si="8"/>
        <v>20</v>
      </c>
      <c r="M73" s="16">
        <v>20.0</v>
      </c>
      <c r="N73" s="19">
        <f>SUM(N66:N72)</f>
        <v>20</v>
      </c>
      <c r="O73" s="16">
        <v>20.0</v>
      </c>
      <c r="P73" s="4"/>
    </row>
    <row r="74">
      <c r="A74" s="18" t="s">
        <v>18</v>
      </c>
      <c r="B74" s="19">
        <f t="shared" ref="B74:O74" si="9">VLOOKUP(B73,$U12:$V16,2,TRUE)</f>
        <v>5</v>
      </c>
      <c r="C74" s="19">
        <f t="shared" si="9"/>
        <v>5</v>
      </c>
      <c r="D74" s="19">
        <f t="shared" si="9"/>
        <v>5</v>
      </c>
      <c r="E74" s="19">
        <f t="shared" si="9"/>
        <v>5</v>
      </c>
      <c r="F74" s="19">
        <f t="shared" si="9"/>
        <v>5</v>
      </c>
      <c r="G74" s="19">
        <f t="shared" si="9"/>
        <v>5</v>
      </c>
      <c r="H74" s="19">
        <f t="shared" si="9"/>
        <v>5</v>
      </c>
      <c r="I74" s="19">
        <f t="shared" si="9"/>
        <v>5</v>
      </c>
      <c r="J74" s="19">
        <f t="shared" si="9"/>
        <v>5</v>
      </c>
      <c r="K74" s="19">
        <f t="shared" si="9"/>
        <v>5</v>
      </c>
      <c r="L74" s="19">
        <f t="shared" si="9"/>
        <v>5</v>
      </c>
      <c r="M74" s="19">
        <f t="shared" si="9"/>
        <v>5</v>
      </c>
      <c r="N74" s="19">
        <f t="shared" si="9"/>
        <v>5</v>
      </c>
      <c r="O74" s="19">
        <f t="shared" si="9"/>
        <v>5</v>
      </c>
      <c r="P74" s="4"/>
    </row>
    <row r="7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B76" s="4">
        <f t="shared" ref="B76:O76" si="10">ROUNDUP((B74+B59+B45+B27)/4)</f>
        <v>4</v>
      </c>
      <c r="C76" s="4">
        <f t="shared" si="10"/>
        <v>5</v>
      </c>
      <c r="D76" s="4">
        <f t="shared" si="10"/>
        <v>5</v>
      </c>
      <c r="E76" s="4">
        <f t="shared" si="10"/>
        <v>4</v>
      </c>
      <c r="F76" s="4">
        <f t="shared" si="10"/>
        <v>5</v>
      </c>
      <c r="G76" s="4">
        <f t="shared" si="10"/>
        <v>4</v>
      </c>
      <c r="H76" s="4">
        <f t="shared" si="10"/>
        <v>5</v>
      </c>
      <c r="I76" s="4">
        <f t="shared" si="10"/>
        <v>4</v>
      </c>
      <c r="J76" s="4">
        <f t="shared" si="10"/>
        <v>4</v>
      </c>
      <c r="K76" s="4">
        <f t="shared" si="10"/>
        <v>5</v>
      </c>
      <c r="L76" s="4">
        <f t="shared" si="10"/>
        <v>5</v>
      </c>
      <c r="M76" s="4">
        <f t="shared" si="10"/>
        <v>5</v>
      </c>
      <c r="N76" s="4">
        <f t="shared" si="10"/>
        <v>4</v>
      </c>
      <c r="O76" s="4">
        <f t="shared" si="10"/>
        <v>5</v>
      </c>
      <c r="P76" s="4">
        <f>AVERAGE(B76:O76)</f>
        <v>4.571428571</v>
      </c>
    </row>
    <row r="77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8"/>
      <c r="B79" s="4"/>
      <c r="C79" s="4"/>
      <c r="D79" s="4"/>
      <c r="E79" s="4"/>
      <c r="F79" s="4"/>
      <c r="G79" s="1"/>
      <c r="H79" s="4"/>
      <c r="I79" s="4"/>
      <c r="J79" s="4"/>
      <c r="K79" s="4"/>
      <c r="L79" s="4"/>
      <c r="M79" s="4"/>
      <c r="N79" s="4"/>
      <c r="O79" s="4"/>
      <c r="P79" s="4"/>
    </row>
    <row r="80">
      <c r="A80" s="8"/>
      <c r="B80" s="4"/>
      <c r="C80" s="4"/>
      <c r="D80" s="4"/>
      <c r="E80" s="4"/>
      <c r="F80" s="4"/>
      <c r="G80" s="1"/>
      <c r="H80" s="4"/>
      <c r="I80" s="4"/>
      <c r="J80" s="4"/>
      <c r="K80" s="4"/>
      <c r="L80" s="4"/>
      <c r="M80" s="4"/>
      <c r="N80" s="4"/>
      <c r="O80" s="4"/>
      <c r="P80" s="4"/>
    </row>
    <row r="81">
      <c r="A81" s="9" t="s">
        <v>24</v>
      </c>
      <c r="B81" s="9" t="s">
        <v>25</v>
      </c>
      <c r="C81" s="9" t="s">
        <v>26</v>
      </c>
      <c r="D81" s="9" t="s">
        <v>26</v>
      </c>
      <c r="E81" s="9" t="s">
        <v>26</v>
      </c>
      <c r="F81" s="9" t="s">
        <v>25</v>
      </c>
      <c r="G81" s="9" t="s">
        <v>25</v>
      </c>
      <c r="H81" s="9" t="s">
        <v>25</v>
      </c>
      <c r="I81" s="9" t="s">
        <v>26</v>
      </c>
      <c r="J81" s="9" t="s">
        <v>26</v>
      </c>
      <c r="K81" s="9" t="s">
        <v>26</v>
      </c>
      <c r="L81" s="9" t="s">
        <v>25</v>
      </c>
      <c r="M81" s="9" t="s">
        <v>25</v>
      </c>
      <c r="N81" s="9" t="s">
        <v>25</v>
      </c>
      <c r="O81" s="9" t="s">
        <v>26</v>
      </c>
      <c r="P81" s="4"/>
    </row>
    <row r="82">
      <c r="A82" s="12"/>
      <c r="B82" s="13" t="s">
        <v>0</v>
      </c>
      <c r="C82" s="13" t="s">
        <v>1</v>
      </c>
      <c r="D82" s="13" t="s">
        <v>2</v>
      </c>
      <c r="E82" s="13" t="s">
        <v>3</v>
      </c>
      <c r="F82" s="13" t="s">
        <v>4</v>
      </c>
      <c r="G82" s="14" t="s">
        <v>5</v>
      </c>
      <c r="H82" s="13" t="s">
        <v>6</v>
      </c>
      <c r="I82" s="13" t="s">
        <v>7</v>
      </c>
      <c r="J82" s="13" t="s">
        <v>8</v>
      </c>
      <c r="K82" s="13" t="s">
        <v>9</v>
      </c>
      <c r="L82" s="13" t="s">
        <v>10</v>
      </c>
      <c r="M82" s="13" t="s">
        <v>11</v>
      </c>
      <c r="N82" s="13" t="s">
        <v>12</v>
      </c>
      <c r="O82" s="13" t="s">
        <v>13</v>
      </c>
      <c r="P82" s="4"/>
    </row>
    <row r="83">
      <c r="A83" s="15">
        <v>1.0</v>
      </c>
      <c r="B83" s="16">
        <v>6.0</v>
      </c>
      <c r="C83" s="16">
        <v>6.0</v>
      </c>
      <c r="D83" s="16">
        <v>6.0</v>
      </c>
      <c r="E83" s="16">
        <v>6.0</v>
      </c>
      <c r="F83" s="16">
        <v>6.0</v>
      </c>
      <c r="G83" s="16">
        <v>3.0</v>
      </c>
      <c r="H83" s="16">
        <v>0.0</v>
      </c>
      <c r="I83" s="16">
        <v>0.0</v>
      </c>
      <c r="J83" s="16">
        <v>5.0</v>
      </c>
      <c r="K83" s="16">
        <v>5.0</v>
      </c>
      <c r="L83" s="16">
        <v>6.0</v>
      </c>
      <c r="M83" s="16">
        <v>6.0</v>
      </c>
      <c r="N83" s="16">
        <v>0.0</v>
      </c>
      <c r="O83" s="16">
        <v>6.0</v>
      </c>
      <c r="P83" s="4"/>
    </row>
    <row r="84">
      <c r="A84" s="15">
        <v>2.0</v>
      </c>
      <c r="B84" s="16">
        <v>6.0</v>
      </c>
      <c r="C84" s="16">
        <v>5.0</v>
      </c>
      <c r="D84" s="16">
        <v>6.0</v>
      </c>
      <c r="E84" s="16">
        <v>6.0</v>
      </c>
      <c r="F84" s="16">
        <v>5.0</v>
      </c>
      <c r="G84" s="16">
        <v>5.0</v>
      </c>
      <c r="H84" s="16">
        <v>5.0</v>
      </c>
      <c r="I84" s="16">
        <v>0.0</v>
      </c>
      <c r="J84" s="16">
        <v>5.0</v>
      </c>
      <c r="K84" s="5">
        <v>5.0</v>
      </c>
      <c r="L84" s="16">
        <v>5.0</v>
      </c>
      <c r="M84" s="16">
        <v>5.0</v>
      </c>
      <c r="N84" s="16">
        <v>2.0</v>
      </c>
      <c r="O84" s="16">
        <v>6.0</v>
      </c>
      <c r="P84" s="4"/>
    </row>
    <row r="85">
      <c r="A85" s="17">
        <v>3.0</v>
      </c>
      <c r="B85" s="16">
        <v>6.0</v>
      </c>
      <c r="C85" s="16">
        <v>8.0</v>
      </c>
      <c r="D85" s="16">
        <v>8.0</v>
      </c>
      <c r="E85" s="16">
        <v>8.0</v>
      </c>
      <c r="F85" s="16">
        <v>8.0</v>
      </c>
      <c r="G85" s="5">
        <v>4.0</v>
      </c>
      <c r="H85" s="16">
        <v>6.0</v>
      </c>
      <c r="I85" s="16">
        <v>0.0</v>
      </c>
      <c r="J85" s="16">
        <v>8.0</v>
      </c>
      <c r="K85" s="16">
        <v>8.0</v>
      </c>
      <c r="L85" s="16">
        <v>8.0</v>
      </c>
      <c r="M85" s="16">
        <v>8.0</v>
      </c>
      <c r="N85" s="16">
        <v>4.0</v>
      </c>
      <c r="O85" s="16">
        <v>6.0</v>
      </c>
      <c r="P85" s="4"/>
      <c r="T85" s="5">
        <v>0.0</v>
      </c>
      <c r="U85" s="5">
        <v>1.0</v>
      </c>
    </row>
    <row r="86">
      <c r="A86" s="18" t="s">
        <v>15</v>
      </c>
      <c r="B86" s="10"/>
      <c r="C86" s="9">
        <v>-2.0</v>
      </c>
      <c r="D86" s="10"/>
      <c r="E86" s="10"/>
      <c r="F86" s="9"/>
      <c r="G86" s="9"/>
      <c r="H86" s="9"/>
      <c r="I86" s="10"/>
      <c r="J86" s="10"/>
      <c r="K86" s="10"/>
      <c r="L86" s="10"/>
      <c r="M86" s="10"/>
      <c r="N86" s="10"/>
      <c r="O86" s="10"/>
      <c r="P86" s="4"/>
      <c r="T86" s="5">
        <v>8.0</v>
      </c>
      <c r="U86" s="5">
        <v>2.0</v>
      </c>
    </row>
    <row r="87">
      <c r="A87" s="18"/>
      <c r="B87" s="10"/>
      <c r="C87" s="10"/>
      <c r="D87" s="10"/>
      <c r="E87" s="10"/>
      <c r="F87" s="10"/>
      <c r="G87" s="10"/>
      <c r="H87" s="10"/>
      <c r="I87" s="9"/>
      <c r="J87" s="9"/>
      <c r="K87" s="10"/>
      <c r="L87" s="10"/>
      <c r="M87" s="10"/>
      <c r="N87" s="10"/>
      <c r="O87" s="10"/>
      <c r="P87" s="4"/>
      <c r="T87" s="5">
        <v>11.0</v>
      </c>
      <c r="U87" s="5">
        <v>3.0</v>
      </c>
    </row>
    <row r="88">
      <c r="A88" s="18" t="s">
        <v>17</v>
      </c>
      <c r="B88" s="19">
        <f t="shared" ref="B88:O88" si="11">SUM(B83:B87)</f>
        <v>18</v>
      </c>
      <c r="C88" s="19">
        <f t="shared" si="11"/>
        <v>17</v>
      </c>
      <c r="D88" s="19">
        <f t="shared" si="11"/>
        <v>20</v>
      </c>
      <c r="E88" s="19">
        <f t="shared" si="11"/>
        <v>20</v>
      </c>
      <c r="F88" s="19">
        <f t="shared" si="11"/>
        <v>19</v>
      </c>
      <c r="G88" s="19">
        <f t="shared" si="11"/>
        <v>12</v>
      </c>
      <c r="H88" s="19">
        <f t="shared" si="11"/>
        <v>11</v>
      </c>
      <c r="I88" s="19">
        <f t="shared" si="11"/>
        <v>0</v>
      </c>
      <c r="J88" s="19">
        <f t="shared" si="11"/>
        <v>18</v>
      </c>
      <c r="K88" s="19">
        <f t="shared" si="11"/>
        <v>18</v>
      </c>
      <c r="L88" s="19">
        <f t="shared" si="11"/>
        <v>19</v>
      </c>
      <c r="M88" s="19">
        <f t="shared" si="11"/>
        <v>19</v>
      </c>
      <c r="N88" s="19">
        <f t="shared" si="11"/>
        <v>6</v>
      </c>
      <c r="O88" s="19">
        <f t="shared" si="11"/>
        <v>18</v>
      </c>
      <c r="P88" s="4"/>
      <c r="T88" s="5">
        <v>14.0</v>
      </c>
      <c r="U88" s="5">
        <v>4.0</v>
      </c>
    </row>
    <row r="89">
      <c r="A89" s="18" t="s">
        <v>18</v>
      </c>
      <c r="B89" s="19">
        <f t="shared" ref="B89:O89" si="12">VLOOKUP(B88,$T85:$U89,2,TRUE)</f>
        <v>5</v>
      </c>
      <c r="C89" s="19">
        <f t="shared" si="12"/>
        <v>5</v>
      </c>
      <c r="D89" s="19">
        <f t="shared" si="12"/>
        <v>5</v>
      </c>
      <c r="E89" s="19">
        <f t="shared" si="12"/>
        <v>5</v>
      </c>
      <c r="F89" s="19">
        <f t="shared" si="12"/>
        <v>5</v>
      </c>
      <c r="G89" s="19">
        <f t="shared" si="12"/>
        <v>3</v>
      </c>
      <c r="H89" s="19">
        <f t="shared" si="12"/>
        <v>3</v>
      </c>
      <c r="I89" s="19">
        <f t="shared" si="12"/>
        <v>1</v>
      </c>
      <c r="J89" s="19">
        <f t="shared" si="12"/>
        <v>5</v>
      </c>
      <c r="K89" s="19">
        <f t="shared" si="12"/>
        <v>5</v>
      </c>
      <c r="L89" s="19">
        <f t="shared" si="12"/>
        <v>5</v>
      </c>
      <c r="M89" s="19">
        <f t="shared" si="12"/>
        <v>5</v>
      </c>
      <c r="N89" s="19">
        <f t="shared" si="12"/>
        <v>1</v>
      </c>
      <c r="O89" s="19">
        <f t="shared" si="12"/>
        <v>5</v>
      </c>
      <c r="P89" s="4"/>
      <c r="T89" s="5">
        <v>17.0</v>
      </c>
      <c r="U89" s="5">
        <v>5.0</v>
      </c>
    </row>
    <row r="90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5"/>
    <col customWidth="1" min="2" max="24" width="5.25"/>
  </cols>
  <sheetData>
    <row r="1" ht="138.0" customHeight="1">
      <c r="A1" s="4"/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  <c r="Q1" s="2" t="s">
        <v>42</v>
      </c>
      <c r="R1" s="2" t="s">
        <v>43</v>
      </c>
      <c r="S1" s="21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</row>
    <row r="2">
      <c r="A2" s="1" t="s">
        <v>50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T2" s="22"/>
      <c r="U2" s="22"/>
      <c r="V2" s="22"/>
      <c r="W2" s="22"/>
      <c r="X2" s="22"/>
    </row>
    <row r="3">
      <c r="A3" s="1" t="s">
        <v>51</v>
      </c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2"/>
      <c r="Q3" s="22"/>
      <c r="R3" s="22"/>
      <c r="T3" s="22"/>
      <c r="U3" s="22"/>
      <c r="V3" s="22"/>
      <c r="W3" s="22"/>
      <c r="X3" s="22"/>
    </row>
    <row r="4">
      <c r="A4" s="1" t="s">
        <v>52</v>
      </c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2"/>
      <c r="Q4" s="22"/>
      <c r="R4" s="22"/>
      <c r="T4" s="22"/>
      <c r="U4" s="22"/>
      <c r="V4" s="22"/>
      <c r="W4" s="22"/>
      <c r="X4" s="22"/>
    </row>
    <row r="5">
      <c r="A5" s="1" t="s">
        <v>53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2"/>
      <c r="Q5" s="22"/>
      <c r="R5" s="22"/>
      <c r="T5" s="22"/>
      <c r="U5" s="22"/>
      <c r="V5" s="22"/>
      <c r="W5" s="22"/>
      <c r="X5" s="22"/>
    </row>
    <row r="6">
      <c r="A6" s="1" t="s">
        <v>54</v>
      </c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2"/>
      <c r="Q6" s="22"/>
      <c r="R6" s="22"/>
      <c r="T6" s="22"/>
      <c r="U6" s="22"/>
      <c r="V6" s="22"/>
      <c r="W6" s="22"/>
      <c r="X6" s="22"/>
    </row>
    <row r="7">
      <c r="A7" s="1" t="s">
        <v>55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2"/>
      <c r="Q7" s="22"/>
      <c r="R7" s="22"/>
      <c r="T7" s="22"/>
      <c r="U7" s="22"/>
      <c r="V7" s="22"/>
      <c r="W7" s="22"/>
      <c r="X7" s="22"/>
      <c r="Z7" s="5" t="s">
        <v>56</v>
      </c>
      <c r="AA7" s="5">
        <v>99.0</v>
      </c>
    </row>
    <row r="8">
      <c r="A8" s="1" t="s">
        <v>57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2"/>
      <c r="Q8" s="22"/>
      <c r="R8" s="22"/>
      <c r="T8" s="22"/>
      <c r="U8" s="22"/>
      <c r="V8" s="22"/>
      <c r="W8" s="22"/>
      <c r="X8" s="22"/>
      <c r="Z8" s="5" t="s">
        <v>58</v>
      </c>
      <c r="AA8" s="5">
        <v>23.0</v>
      </c>
    </row>
    <row r="9">
      <c r="A9" s="1" t="s">
        <v>59</v>
      </c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2"/>
      <c r="Q9" s="22"/>
      <c r="R9" s="22"/>
      <c r="T9" s="22"/>
      <c r="U9" s="22"/>
      <c r="V9" s="22"/>
      <c r="W9" s="22"/>
      <c r="X9" s="22"/>
      <c r="Z9" s="5" t="s">
        <v>60</v>
      </c>
      <c r="AA9" s="5">
        <v>4.3</v>
      </c>
    </row>
    <row r="10">
      <c r="A10" s="1" t="s">
        <v>61</v>
      </c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2"/>
      <c r="Q10" s="22"/>
      <c r="R10" s="22"/>
      <c r="T10" s="22"/>
      <c r="U10" s="22"/>
      <c r="V10" s="22"/>
      <c r="W10" s="22"/>
      <c r="X10" s="22"/>
    </row>
    <row r="11">
      <c r="A11" s="1" t="s">
        <v>62</v>
      </c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2"/>
      <c r="Q11" s="22"/>
      <c r="R11" s="22"/>
      <c r="T11" s="22"/>
      <c r="U11" s="22"/>
      <c r="V11" s="22"/>
      <c r="W11" s="22"/>
      <c r="X11" s="22"/>
    </row>
    <row r="12">
      <c r="A12" s="1" t="s">
        <v>63</v>
      </c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2"/>
      <c r="Q12" s="22"/>
      <c r="R12" s="22"/>
      <c r="T12" s="22"/>
      <c r="U12" s="22"/>
      <c r="V12" s="22"/>
      <c r="W12" s="22"/>
      <c r="X12" s="22"/>
    </row>
    <row r="13">
      <c r="A13" s="1" t="s">
        <v>64</v>
      </c>
      <c r="B13" s="22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2"/>
      <c r="Q13" s="22"/>
      <c r="R13" s="22"/>
      <c r="T13" s="22"/>
      <c r="U13" s="22"/>
      <c r="V13" s="22"/>
      <c r="W13" s="22"/>
      <c r="X13" s="22"/>
      <c r="Z13" s="5">
        <v>0.0</v>
      </c>
      <c r="AA13" s="5">
        <v>1.0</v>
      </c>
    </row>
    <row r="14">
      <c r="A14" s="1" t="s">
        <v>65</v>
      </c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2"/>
      <c r="Q14" s="22"/>
      <c r="R14" s="22"/>
      <c r="T14" s="22"/>
      <c r="U14" s="22"/>
      <c r="V14" s="22"/>
      <c r="W14" s="22"/>
      <c r="X14" s="22"/>
      <c r="Z14" s="5">
        <v>7.5</v>
      </c>
      <c r="AA14" s="5">
        <v>2.0</v>
      </c>
    </row>
    <row r="15">
      <c r="A15" s="1" t="s">
        <v>66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2"/>
      <c r="Q15" s="22"/>
      <c r="R15" s="22"/>
      <c r="T15" s="22"/>
      <c r="U15" s="22"/>
      <c r="V15" s="22"/>
      <c r="W15" s="22"/>
      <c r="X15" s="22"/>
      <c r="Z15" s="5">
        <v>11.5</v>
      </c>
      <c r="AA15" s="5">
        <v>3.0</v>
      </c>
    </row>
    <row r="16">
      <c r="A16" s="1" t="s">
        <v>67</v>
      </c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2"/>
      <c r="Q16" s="22"/>
      <c r="R16" s="22"/>
      <c r="T16" s="22"/>
      <c r="U16" s="22"/>
      <c r="V16" s="22"/>
      <c r="W16" s="22"/>
      <c r="X16" s="22"/>
      <c r="Z16" s="5">
        <v>14.5</v>
      </c>
      <c r="AA16" s="5">
        <v>4.0</v>
      </c>
    </row>
    <row r="17">
      <c r="A17" s="1" t="s">
        <v>68</v>
      </c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2"/>
      <c r="Q17" s="22"/>
      <c r="R17" s="22"/>
      <c r="T17" s="22"/>
      <c r="U17" s="22"/>
      <c r="V17" s="22"/>
      <c r="W17" s="22"/>
      <c r="X17" s="22"/>
      <c r="Z17" s="5">
        <v>17.5</v>
      </c>
      <c r="AA17" s="5">
        <v>5.0</v>
      </c>
    </row>
    <row r="18">
      <c r="A18" s="1" t="s">
        <v>69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2"/>
      <c r="Q18" s="22"/>
      <c r="R18" s="22"/>
      <c r="T18" s="22"/>
      <c r="U18" s="22"/>
      <c r="V18" s="22"/>
      <c r="W18" s="22"/>
      <c r="X18" s="22"/>
    </row>
    <row r="19">
      <c r="A19" s="1" t="s">
        <v>70</v>
      </c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2"/>
      <c r="Q19" s="22"/>
      <c r="R19" s="22"/>
      <c r="T19" s="22"/>
      <c r="U19" s="22"/>
      <c r="V19" s="22"/>
      <c r="W19" s="22"/>
      <c r="X19" s="22"/>
    </row>
    <row r="20">
      <c r="A20" s="1" t="s">
        <v>71</v>
      </c>
      <c r="B20" s="2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2"/>
      <c r="R20" s="22"/>
      <c r="T20" s="22"/>
      <c r="U20" s="22"/>
      <c r="V20" s="22"/>
      <c r="W20" s="22"/>
      <c r="X20" s="22"/>
    </row>
    <row r="21">
      <c r="A21" s="1" t="s">
        <v>72</v>
      </c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2"/>
      <c r="Q21" s="22"/>
      <c r="R21" s="22"/>
      <c r="T21" s="22"/>
      <c r="U21" s="22"/>
      <c r="V21" s="22"/>
      <c r="W21" s="22"/>
      <c r="X21" s="22"/>
    </row>
    <row r="22">
      <c r="A22" s="1"/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2"/>
      <c r="Q22" s="22"/>
      <c r="R22" s="22"/>
      <c r="T22" s="22"/>
      <c r="U22" s="22"/>
      <c r="V22" s="22"/>
      <c r="W22" s="22"/>
      <c r="X22" s="22"/>
    </row>
    <row r="23">
      <c r="A23" s="1" t="s">
        <v>73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2"/>
      <c r="R23" s="22"/>
      <c r="T23" s="22"/>
      <c r="U23" s="22"/>
      <c r="V23" s="22"/>
      <c r="W23" s="22"/>
      <c r="X23" s="22"/>
    </row>
    <row r="24">
      <c r="B24" s="2" t="s">
        <v>27</v>
      </c>
      <c r="C24" s="2" t="s">
        <v>28</v>
      </c>
      <c r="D24" s="2" t="s">
        <v>29</v>
      </c>
      <c r="E24" s="2" t="s">
        <v>30</v>
      </c>
      <c r="F24" s="2" t="s">
        <v>31</v>
      </c>
      <c r="G24" s="2" t="s">
        <v>32</v>
      </c>
      <c r="H24" s="2" t="s">
        <v>33</v>
      </c>
      <c r="I24" s="2" t="s">
        <v>34</v>
      </c>
      <c r="J24" s="2" t="s">
        <v>35</v>
      </c>
      <c r="K24" s="2" t="s">
        <v>36</v>
      </c>
      <c r="L24" s="2" t="s">
        <v>37</v>
      </c>
      <c r="M24" s="2" t="s">
        <v>38</v>
      </c>
      <c r="N24" s="2" t="s">
        <v>39</v>
      </c>
      <c r="O24" s="2" t="s">
        <v>40</v>
      </c>
      <c r="P24" s="2" t="s">
        <v>41</v>
      </c>
      <c r="Q24" s="2" t="s">
        <v>42</v>
      </c>
      <c r="R24" s="2" t="s">
        <v>43</v>
      </c>
      <c r="S24" s="21" t="s">
        <v>44</v>
      </c>
      <c r="T24" s="2" t="s">
        <v>45</v>
      </c>
      <c r="U24" s="2" t="s">
        <v>46</v>
      </c>
      <c r="V24" s="2" t="s">
        <v>47</v>
      </c>
      <c r="W24" s="2" t="s">
        <v>48</v>
      </c>
      <c r="X24" s="2" t="s">
        <v>49</v>
      </c>
    </row>
    <row r="25">
      <c r="A25" s="5" t="s">
        <v>74</v>
      </c>
      <c r="B25" s="24"/>
      <c r="C25" s="25">
        <v>15.5</v>
      </c>
      <c r="D25" s="25">
        <v>16.0</v>
      </c>
      <c r="E25" s="25">
        <v>17.0</v>
      </c>
      <c r="F25" s="25">
        <v>17.5</v>
      </c>
      <c r="G25" s="25">
        <v>17.5</v>
      </c>
      <c r="H25" s="25">
        <v>13.0</v>
      </c>
      <c r="I25" s="25">
        <v>3.0</v>
      </c>
      <c r="J25" s="25">
        <v>18.5</v>
      </c>
      <c r="K25" s="25">
        <v>18.0</v>
      </c>
      <c r="L25" s="25">
        <v>18.0</v>
      </c>
      <c r="M25" s="25">
        <v>12.0</v>
      </c>
      <c r="N25" s="25">
        <v>3.5</v>
      </c>
      <c r="O25" s="25">
        <v>19.0</v>
      </c>
      <c r="P25" s="24">
        <v>17.0</v>
      </c>
      <c r="Q25" s="24">
        <v>14.5</v>
      </c>
      <c r="R25" s="24">
        <v>11.5</v>
      </c>
      <c r="S25" s="24">
        <v>15.0</v>
      </c>
      <c r="T25" s="24">
        <v>13.5</v>
      </c>
      <c r="U25" s="24">
        <v>16.0</v>
      </c>
      <c r="V25" s="24">
        <v>9.0</v>
      </c>
      <c r="W25" s="24">
        <v>18.0</v>
      </c>
      <c r="X25" s="24">
        <v>19.0</v>
      </c>
    </row>
    <row r="26">
      <c r="A26" s="5" t="s">
        <v>15</v>
      </c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6"/>
      <c r="Q26" s="26"/>
      <c r="R26" s="26"/>
      <c r="S26" s="26"/>
      <c r="T26" s="26"/>
      <c r="U26" s="24"/>
      <c r="V26" s="26"/>
      <c r="W26" s="26"/>
      <c r="X26" s="26"/>
    </row>
    <row r="27">
      <c r="A27" s="5" t="s">
        <v>18</v>
      </c>
      <c r="B27" s="24">
        <v>3.0</v>
      </c>
      <c r="C27" s="27">
        <f t="shared" ref="C27:X27" si="1">VLOOKUP(C25,$Z13:$AA17,2,TRUE)</f>
        <v>4</v>
      </c>
      <c r="D27" s="27">
        <f t="shared" si="1"/>
        <v>4</v>
      </c>
      <c r="E27" s="27">
        <f t="shared" si="1"/>
        <v>4</v>
      </c>
      <c r="F27" s="27">
        <f t="shared" si="1"/>
        <v>5</v>
      </c>
      <c r="G27" s="27">
        <f t="shared" si="1"/>
        <v>5</v>
      </c>
      <c r="H27" s="27">
        <f t="shared" si="1"/>
        <v>3</v>
      </c>
      <c r="I27" s="27">
        <f t="shared" si="1"/>
        <v>1</v>
      </c>
      <c r="J27" s="27">
        <f t="shared" si="1"/>
        <v>5</v>
      </c>
      <c r="K27" s="27">
        <f t="shared" si="1"/>
        <v>5</v>
      </c>
      <c r="L27" s="27">
        <f t="shared" si="1"/>
        <v>5</v>
      </c>
      <c r="M27" s="27">
        <f t="shared" si="1"/>
        <v>3</v>
      </c>
      <c r="N27" s="27">
        <f t="shared" si="1"/>
        <v>1</v>
      </c>
      <c r="O27" s="27">
        <f t="shared" si="1"/>
        <v>5</v>
      </c>
      <c r="P27" s="27">
        <f t="shared" si="1"/>
        <v>4</v>
      </c>
      <c r="Q27" s="27">
        <f t="shared" si="1"/>
        <v>4</v>
      </c>
      <c r="R27" s="27">
        <f t="shared" si="1"/>
        <v>3</v>
      </c>
      <c r="S27" s="27">
        <f t="shared" si="1"/>
        <v>4</v>
      </c>
      <c r="T27" s="27">
        <f t="shared" si="1"/>
        <v>3</v>
      </c>
      <c r="U27" s="27">
        <f t="shared" si="1"/>
        <v>4</v>
      </c>
      <c r="V27" s="27">
        <f t="shared" si="1"/>
        <v>2</v>
      </c>
      <c r="W27" s="27">
        <f t="shared" si="1"/>
        <v>5</v>
      </c>
      <c r="X27" s="27">
        <f t="shared" si="1"/>
        <v>5</v>
      </c>
      <c r="Y27" s="28">
        <f>AVERAGE(B27:X27)</f>
        <v>3.782608696</v>
      </c>
    </row>
    <row r="28"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2"/>
      <c r="Q28" s="22"/>
      <c r="R28" s="22"/>
      <c r="T28" s="22"/>
      <c r="U28" s="22"/>
      <c r="V28" s="22"/>
      <c r="W28" s="22"/>
      <c r="X28" s="22"/>
    </row>
    <row r="29"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2"/>
      <c r="Q29" s="22"/>
      <c r="R29" s="22"/>
      <c r="T29" s="22"/>
      <c r="U29" s="22"/>
      <c r="V29" s="22"/>
      <c r="W29" s="22"/>
      <c r="X29" s="22"/>
    </row>
    <row r="30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2"/>
      <c r="Q30" s="22"/>
      <c r="R30" s="22"/>
      <c r="T30" s="22"/>
      <c r="U30" s="22"/>
      <c r="V30" s="22"/>
      <c r="W30" s="22"/>
      <c r="X30" s="22"/>
    </row>
    <row r="31">
      <c r="A31" s="4"/>
      <c r="B31" s="22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2"/>
      <c r="Q31" s="22"/>
      <c r="R31" s="22"/>
      <c r="T31" s="22"/>
      <c r="U31" s="22"/>
      <c r="V31" s="22"/>
      <c r="W31" s="22"/>
      <c r="X31" s="22"/>
    </row>
    <row r="32">
      <c r="A32" s="1" t="s">
        <v>75</v>
      </c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2"/>
      <c r="Q32" s="22"/>
      <c r="R32" s="22"/>
      <c r="T32" s="22"/>
      <c r="U32" s="22"/>
      <c r="V32" s="22"/>
      <c r="W32" s="22"/>
      <c r="X32" s="22"/>
    </row>
    <row r="33">
      <c r="B33" s="2" t="s">
        <v>27</v>
      </c>
      <c r="C33" s="2" t="s">
        <v>28</v>
      </c>
      <c r="D33" s="2" t="s">
        <v>29</v>
      </c>
      <c r="E33" s="2" t="s">
        <v>30</v>
      </c>
      <c r="F33" s="2" t="s">
        <v>31</v>
      </c>
      <c r="G33" s="2" t="s">
        <v>32</v>
      </c>
      <c r="H33" s="2" t="s">
        <v>33</v>
      </c>
      <c r="I33" s="2" t="s">
        <v>34</v>
      </c>
      <c r="J33" s="2" t="s">
        <v>35</v>
      </c>
      <c r="K33" s="2" t="s">
        <v>36</v>
      </c>
      <c r="L33" s="2" t="s">
        <v>37</v>
      </c>
      <c r="M33" s="2" t="s">
        <v>38</v>
      </c>
      <c r="N33" s="2" t="s">
        <v>39</v>
      </c>
      <c r="O33" s="2" t="s">
        <v>40</v>
      </c>
      <c r="P33" s="2" t="s">
        <v>41</v>
      </c>
      <c r="Q33" s="2" t="s">
        <v>42</v>
      </c>
      <c r="R33" s="2" t="s">
        <v>43</v>
      </c>
      <c r="S33" s="21" t="s">
        <v>44</v>
      </c>
      <c r="T33" s="2" t="s">
        <v>45</v>
      </c>
      <c r="U33" s="2" t="s">
        <v>46</v>
      </c>
      <c r="V33" s="2" t="s">
        <v>47</v>
      </c>
      <c r="W33" s="2" t="s">
        <v>48</v>
      </c>
      <c r="X33" s="2" t="s">
        <v>49</v>
      </c>
    </row>
    <row r="34">
      <c r="A34" s="5" t="s">
        <v>74</v>
      </c>
      <c r="B34" s="24">
        <v>14.0</v>
      </c>
      <c r="C34" s="25">
        <v>17.5</v>
      </c>
      <c r="D34" s="25">
        <v>15.5</v>
      </c>
      <c r="E34" s="25">
        <v>13.5</v>
      </c>
      <c r="F34" s="25">
        <v>16.0</v>
      </c>
      <c r="G34" s="25">
        <v>13.5</v>
      </c>
      <c r="H34" s="25">
        <v>12.5</v>
      </c>
      <c r="I34" s="25">
        <v>0.0</v>
      </c>
      <c r="J34" s="25">
        <v>17.0</v>
      </c>
      <c r="K34" s="25">
        <v>15.0</v>
      </c>
      <c r="L34" s="25">
        <v>16.5</v>
      </c>
      <c r="M34" s="25">
        <v>15.0</v>
      </c>
      <c r="N34" s="25">
        <v>13.0</v>
      </c>
      <c r="O34" s="25">
        <v>17.5</v>
      </c>
      <c r="P34" s="24">
        <v>16.0</v>
      </c>
      <c r="Q34" s="24">
        <v>0.0</v>
      </c>
      <c r="R34" s="24">
        <v>11.5</v>
      </c>
      <c r="S34" s="24">
        <v>2.5</v>
      </c>
      <c r="T34" s="24">
        <v>17.0</v>
      </c>
      <c r="U34" s="24">
        <v>15.0</v>
      </c>
      <c r="V34" s="24">
        <v>14.5</v>
      </c>
      <c r="W34" s="24">
        <v>18.0</v>
      </c>
      <c r="X34" s="24">
        <v>19.5</v>
      </c>
    </row>
    <row r="35">
      <c r="A35" s="5" t="s">
        <v>15</v>
      </c>
      <c r="B35" s="24">
        <v>1.0</v>
      </c>
      <c r="C35" s="24">
        <v>1.0</v>
      </c>
      <c r="D35" s="24">
        <v>1.0</v>
      </c>
      <c r="E35" s="24">
        <v>1.0</v>
      </c>
      <c r="F35" s="24">
        <v>1.0</v>
      </c>
      <c r="G35" s="24">
        <v>1.0</v>
      </c>
      <c r="H35" s="24">
        <v>1.0</v>
      </c>
      <c r="I35" s="24">
        <v>1.0</v>
      </c>
      <c r="J35" s="24">
        <v>1.0</v>
      </c>
      <c r="K35" s="24">
        <v>1.0</v>
      </c>
      <c r="L35" s="24">
        <v>1.0</v>
      </c>
      <c r="M35" s="24">
        <v>1.0</v>
      </c>
      <c r="N35" s="24">
        <v>1.0</v>
      </c>
      <c r="O35" s="24">
        <v>1.0</v>
      </c>
      <c r="P35" s="24">
        <v>1.0</v>
      </c>
      <c r="Q35" s="24">
        <v>1.0</v>
      </c>
      <c r="R35" s="24">
        <v>1.0</v>
      </c>
      <c r="S35" s="24">
        <v>1.0</v>
      </c>
      <c r="T35" s="24">
        <v>1.0</v>
      </c>
      <c r="U35" s="24">
        <v>1.0</v>
      </c>
      <c r="V35" s="24">
        <v>1.0</v>
      </c>
      <c r="W35" s="24">
        <v>1.0</v>
      </c>
      <c r="X35" s="24">
        <v>1.0</v>
      </c>
    </row>
    <row r="36">
      <c r="A36" s="5" t="s">
        <v>18</v>
      </c>
      <c r="B36" s="26">
        <f t="shared" ref="B36:X36" si="2">VLOOKUP(B34+B35,$Z13:$AA17,2,TRUE)</f>
        <v>4</v>
      </c>
      <c r="C36" s="26">
        <f t="shared" si="2"/>
        <v>5</v>
      </c>
      <c r="D36" s="26">
        <f t="shared" si="2"/>
        <v>4</v>
      </c>
      <c r="E36" s="26">
        <f t="shared" si="2"/>
        <v>4</v>
      </c>
      <c r="F36" s="26">
        <f t="shared" si="2"/>
        <v>4</v>
      </c>
      <c r="G36" s="26">
        <f t="shared" si="2"/>
        <v>4</v>
      </c>
      <c r="H36" s="26">
        <f t="shared" si="2"/>
        <v>3</v>
      </c>
      <c r="I36" s="26">
        <f t="shared" si="2"/>
        <v>1</v>
      </c>
      <c r="J36" s="26">
        <f t="shared" si="2"/>
        <v>5</v>
      </c>
      <c r="K36" s="26">
        <f t="shared" si="2"/>
        <v>4</v>
      </c>
      <c r="L36" s="26">
        <f t="shared" si="2"/>
        <v>5</v>
      </c>
      <c r="M36" s="26">
        <f t="shared" si="2"/>
        <v>4</v>
      </c>
      <c r="N36" s="26">
        <f t="shared" si="2"/>
        <v>3</v>
      </c>
      <c r="O36" s="26">
        <f t="shared" si="2"/>
        <v>5</v>
      </c>
      <c r="P36" s="26">
        <f t="shared" si="2"/>
        <v>4</v>
      </c>
      <c r="Q36" s="26">
        <f t="shared" si="2"/>
        <v>1</v>
      </c>
      <c r="R36" s="26">
        <f t="shared" si="2"/>
        <v>3</v>
      </c>
      <c r="S36" s="26">
        <f t="shared" si="2"/>
        <v>1</v>
      </c>
      <c r="T36" s="26">
        <f t="shared" si="2"/>
        <v>5</v>
      </c>
      <c r="U36" s="26">
        <f t="shared" si="2"/>
        <v>4</v>
      </c>
      <c r="V36" s="26">
        <f t="shared" si="2"/>
        <v>4</v>
      </c>
      <c r="W36" s="26">
        <f t="shared" si="2"/>
        <v>5</v>
      </c>
      <c r="X36" s="26">
        <f t="shared" si="2"/>
        <v>5</v>
      </c>
      <c r="Y36" s="28">
        <f>AVERAGE(B36:X36)</f>
        <v>3.782608696</v>
      </c>
    </row>
    <row r="37"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2"/>
      <c r="Q37" s="22"/>
      <c r="R37" s="22"/>
      <c r="T37" s="22"/>
      <c r="U37" s="22"/>
      <c r="V37" s="22"/>
      <c r="W37" s="22"/>
      <c r="X37" s="22"/>
    </row>
    <row r="38"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2"/>
      <c r="Q38" s="22"/>
      <c r="R38" s="22"/>
      <c r="T38" s="22"/>
      <c r="U38" s="22"/>
      <c r="V38" s="22"/>
      <c r="W38" s="22"/>
      <c r="X38" s="22"/>
    </row>
    <row r="39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2"/>
      <c r="Q39" s="22"/>
      <c r="R39" s="22"/>
      <c r="T39" s="22"/>
      <c r="U39" s="22"/>
      <c r="V39" s="22"/>
      <c r="W39" s="22"/>
      <c r="X39" s="22"/>
    </row>
    <row r="40">
      <c r="A40" s="4"/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2"/>
      <c r="Q40" s="22"/>
      <c r="R40" s="22"/>
      <c r="T40" s="22"/>
      <c r="U40" s="22"/>
      <c r="V40" s="22"/>
      <c r="W40" s="22"/>
      <c r="X40" s="22"/>
    </row>
    <row r="41">
      <c r="A41" s="1" t="s">
        <v>76</v>
      </c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2"/>
      <c r="Q41" s="22"/>
      <c r="R41" s="22"/>
      <c r="T41" s="22"/>
      <c r="U41" s="22"/>
      <c r="V41" s="22"/>
      <c r="W41" s="22"/>
      <c r="X41" s="22"/>
    </row>
    <row r="42">
      <c r="B42" s="2" t="s">
        <v>27</v>
      </c>
      <c r="C42" s="2" t="s">
        <v>28</v>
      </c>
      <c r="D42" s="2" t="s">
        <v>29</v>
      </c>
      <c r="E42" s="2" t="s">
        <v>30</v>
      </c>
      <c r="F42" s="2" t="s">
        <v>31</v>
      </c>
      <c r="G42" s="2" t="s">
        <v>32</v>
      </c>
      <c r="H42" s="2" t="s">
        <v>33</v>
      </c>
      <c r="I42" s="2" t="s">
        <v>34</v>
      </c>
      <c r="J42" s="2" t="s">
        <v>35</v>
      </c>
      <c r="K42" s="2" t="s">
        <v>36</v>
      </c>
      <c r="L42" s="2" t="s">
        <v>37</v>
      </c>
      <c r="M42" s="2" t="s">
        <v>38</v>
      </c>
      <c r="N42" s="2" t="s">
        <v>39</v>
      </c>
      <c r="O42" s="2" t="s">
        <v>40</v>
      </c>
      <c r="P42" s="2" t="s">
        <v>41</v>
      </c>
      <c r="Q42" s="2" t="s">
        <v>42</v>
      </c>
      <c r="R42" s="2" t="s">
        <v>43</v>
      </c>
      <c r="S42" s="21" t="s">
        <v>44</v>
      </c>
      <c r="T42" s="2" t="s">
        <v>45</v>
      </c>
      <c r="U42" s="2" t="s">
        <v>46</v>
      </c>
      <c r="V42" s="2" t="s">
        <v>47</v>
      </c>
      <c r="W42" s="2" t="s">
        <v>48</v>
      </c>
      <c r="X42" s="2" t="s">
        <v>49</v>
      </c>
    </row>
    <row r="43">
      <c r="A43" s="5" t="s">
        <v>74</v>
      </c>
      <c r="B43" s="24">
        <v>14.5</v>
      </c>
      <c r="C43" s="25">
        <v>17.5</v>
      </c>
      <c r="D43" s="25">
        <v>18.0</v>
      </c>
      <c r="E43" s="25">
        <v>20.0</v>
      </c>
      <c r="F43" s="25">
        <v>18.0</v>
      </c>
      <c r="G43" s="25">
        <v>17.5</v>
      </c>
      <c r="H43" s="25">
        <v>18.0</v>
      </c>
      <c r="I43" s="25">
        <v>12.0</v>
      </c>
      <c r="J43" s="25">
        <v>19.0</v>
      </c>
      <c r="K43" s="25">
        <v>17.5</v>
      </c>
      <c r="L43" s="25">
        <v>20.0</v>
      </c>
      <c r="M43" s="25">
        <v>20.0</v>
      </c>
      <c r="N43" s="25">
        <v>10.0</v>
      </c>
      <c r="O43" s="25">
        <v>17.0</v>
      </c>
      <c r="P43" s="24">
        <v>20.0</v>
      </c>
      <c r="Q43" s="24">
        <v>12.0</v>
      </c>
      <c r="R43" s="24">
        <v>13.0</v>
      </c>
      <c r="S43" s="24">
        <v>4.0</v>
      </c>
      <c r="T43" s="24">
        <v>19.0</v>
      </c>
      <c r="U43" s="24">
        <v>15.0</v>
      </c>
      <c r="V43" s="24">
        <v>13.0</v>
      </c>
      <c r="W43" s="24">
        <v>17.5</v>
      </c>
      <c r="X43" s="24">
        <v>18.5</v>
      </c>
    </row>
    <row r="44">
      <c r="A44" s="5" t="s">
        <v>15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>
        <v>-1.0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>
      <c r="A45" s="5" t="s">
        <v>18</v>
      </c>
      <c r="B45" s="26">
        <f t="shared" ref="B45:X45" si="3">VLOOKUP(B43+B44,$Z13:$AA17,2,TRUE)</f>
        <v>4</v>
      </c>
      <c r="C45" s="26">
        <f t="shared" si="3"/>
        <v>5</v>
      </c>
      <c r="D45" s="26">
        <f t="shared" si="3"/>
        <v>5</v>
      </c>
      <c r="E45" s="26">
        <f t="shared" si="3"/>
        <v>5</v>
      </c>
      <c r="F45" s="26">
        <f t="shared" si="3"/>
        <v>5</v>
      </c>
      <c r="G45" s="26">
        <f t="shared" si="3"/>
        <v>5</v>
      </c>
      <c r="H45" s="26">
        <f t="shared" si="3"/>
        <v>5</v>
      </c>
      <c r="I45" s="26">
        <f t="shared" si="3"/>
        <v>3</v>
      </c>
      <c r="J45" s="26">
        <f t="shared" si="3"/>
        <v>5</v>
      </c>
      <c r="K45" s="26">
        <f t="shared" si="3"/>
        <v>5</v>
      </c>
      <c r="L45" s="26">
        <f t="shared" si="3"/>
        <v>5</v>
      </c>
      <c r="M45" s="26">
        <f t="shared" si="3"/>
        <v>5</v>
      </c>
      <c r="N45" s="26">
        <f t="shared" si="3"/>
        <v>2</v>
      </c>
      <c r="O45" s="26">
        <f t="shared" si="3"/>
        <v>4</v>
      </c>
      <c r="P45" s="26">
        <f t="shared" si="3"/>
        <v>5</v>
      </c>
      <c r="Q45" s="26">
        <f t="shared" si="3"/>
        <v>3</v>
      </c>
      <c r="R45" s="26">
        <f t="shared" si="3"/>
        <v>3</v>
      </c>
      <c r="S45" s="26">
        <f t="shared" si="3"/>
        <v>1</v>
      </c>
      <c r="T45" s="26">
        <f t="shared" si="3"/>
        <v>5</v>
      </c>
      <c r="U45" s="26">
        <f t="shared" si="3"/>
        <v>4</v>
      </c>
      <c r="V45" s="26">
        <f t="shared" si="3"/>
        <v>3</v>
      </c>
      <c r="W45" s="26">
        <f t="shared" si="3"/>
        <v>5</v>
      </c>
      <c r="X45" s="26">
        <f t="shared" si="3"/>
        <v>5</v>
      </c>
      <c r="Y45" s="28">
        <f>AVERAGE(B45:X45)</f>
        <v>4.217391304</v>
      </c>
    </row>
    <row r="46"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2"/>
      <c r="Q46" s="22"/>
      <c r="R46" s="22"/>
      <c r="T46" s="22"/>
      <c r="U46" s="22"/>
      <c r="V46" s="22"/>
      <c r="W46" s="22"/>
      <c r="X46" s="22"/>
    </row>
    <row r="47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2"/>
      <c r="Q47" s="22"/>
      <c r="R47" s="22"/>
      <c r="T47" s="22"/>
      <c r="U47" s="22"/>
      <c r="V47" s="22"/>
      <c r="W47" s="22"/>
      <c r="X47" s="22"/>
    </row>
    <row r="48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2"/>
      <c r="Q48" s="22"/>
      <c r="R48" s="22"/>
      <c r="T48" s="22"/>
      <c r="U48" s="22"/>
      <c r="V48" s="22"/>
      <c r="W48" s="22"/>
      <c r="X48" s="22"/>
    </row>
    <row r="49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2"/>
      <c r="Q49" s="22"/>
      <c r="R49" s="22"/>
      <c r="T49" s="22"/>
      <c r="U49" s="22"/>
      <c r="V49" s="22"/>
      <c r="W49" s="22"/>
      <c r="X49" s="22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16" t="s">
        <v>77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10"/>
      <c r="B52" s="29" t="s">
        <v>27</v>
      </c>
      <c r="C52" s="29" t="s">
        <v>28</v>
      </c>
      <c r="D52" s="29" t="s">
        <v>29</v>
      </c>
      <c r="E52" s="29" t="s">
        <v>30</v>
      </c>
      <c r="F52" s="29" t="s">
        <v>31</v>
      </c>
      <c r="G52" s="29" t="s">
        <v>32</v>
      </c>
      <c r="H52" s="29" t="s">
        <v>33</v>
      </c>
      <c r="I52" s="29" t="s">
        <v>34</v>
      </c>
      <c r="J52" s="29" t="s">
        <v>35</v>
      </c>
      <c r="K52" s="29" t="s">
        <v>36</v>
      </c>
      <c r="L52" s="29" t="s">
        <v>37</v>
      </c>
      <c r="M52" s="29" t="s">
        <v>38</v>
      </c>
      <c r="N52" s="29" t="s">
        <v>39</v>
      </c>
      <c r="O52" s="29" t="s">
        <v>40</v>
      </c>
      <c r="P52" s="29" t="s">
        <v>41</v>
      </c>
      <c r="Q52" s="29" t="s">
        <v>42</v>
      </c>
      <c r="R52" s="29" t="s">
        <v>43</v>
      </c>
      <c r="S52" s="30" t="s">
        <v>44</v>
      </c>
      <c r="T52" s="29" t="s">
        <v>45</v>
      </c>
      <c r="U52" s="29" t="s">
        <v>46</v>
      </c>
      <c r="V52" s="29" t="s">
        <v>47</v>
      </c>
      <c r="W52" s="29" t="s">
        <v>48</v>
      </c>
      <c r="X52" s="29" t="s">
        <v>49</v>
      </c>
      <c r="Y52" s="10"/>
    </row>
    <row r="53">
      <c r="A53" s="10"/>
      <c r="B53" s="31">
        <v>2.0</v>
      </c>
      <c r="C53" s="31">
        <v>3.0</v>
      </c>
      <c r="D53" s="31">
        <v>2.0</v>
      </c>
      <c r="E53" s="31">
        <v>3.0</v>
      </c>
      <c r="F53" s="31">
        <v>3.0</v>
      </c>
      <c r="G53" s="32"/>
      <c r="H53" s="31">
        <v>3.0</v>
      </c>
      <c r="I53" s="32"/>
      <c r="J53" s="31">
        <v>3.0</v>
      </c>
      <c r="K53" s="31">
        <v>2.0</v>
      </c>
      <c r="L53" s="31">
        <v>2.5</v>
      </c>
      <c r="M53" s="31">
        <v>3.0</v>
      </c>
      <c r="N53" s="31">
        <v>1.0</v>
      </c>
      <c r="O53" s="31">
        <v>3.0</v>
      </c>
      <c r="P53" s="31">
        <v>3.0</v>
      </c>
      <c r="Q53" s="32"/>
      <c r="R53" s="31">
        <v>2.0</v>
      </c>
      <c r="S53" s="32"/>
      <c r="T53" s="31">
        <v>3.0</v>
      </c>
      <c r="U53" s="31">
        <v>3.0</v>
      </c>
      <c r="V53" s="31">
        <v>1.0</v>
      </c>
      <c r="W53" s="31">
        <v>3.0</v>
      </c>
      <c r="X53" s="31">
        <v>3.0</v>
      </c>
      <c r="Y53" s="10"/>
    </row>
    <row r="54">
      <c r="A54" s="10"/>
      <c r="B54" s="31">
        <v>3.5</v>
      </c>
      <c r="C54" s="31">
        <v>4.0</v>
      </c>
      <c r="D54" s="31">
        <v>3.0</v>
      </c>
      <c r="E54" s="31">
        <v>4.0</v>
      </c>
      <c r="F54" s="31">
        <v>4.0</v>
      </c>
      <c r="G54" s="32"/>
      <c r="H54" s="31">
        <v>4.0</v>
      </c>
      <c r="I54" s="32"/>
      <c r="J54" s="31">
        <v>4.0</v>
      </c>
      <c r="K54" s="31">
        <v>4.0</v>
      </c>
      <c r="L54" s="31">
        <v>3.5</v>
      </c>
      <c r="M54" s="31">
        <v>4.0</v>
      </c>
      <c r="N54" s="31">
        <v>3.0</v>
      </c>
      <c r="O54" s="31">
        <v>4.0</v>
      </c>
      <c r="P54" s="31">
        <v>4.0</v>
      </c>
      <c r="Q54" s="32"/>
      <c r="R54" s="31">
        <v>4.0</v>
      </c>
      <c r="S54" s="32"/>
      <c r="T54" s="31">
        <v>2.0</v>
      </c>
      <c r="U54" s="31">
        <v>3.0</v>
      </c>
      <c r="V54" s="31">
        <v>4.0</v>
      </c>
      <c r="W54" s="31">
        <v>4.0</v>
      </c>
      <c r="X54" s="31">
        <v>4.0</v>
      </c>
      <c r="Y54" s="10"/>
    </row>
    <row r="55">
      <c r="A55" s="10"/>
      <c r="B55" s="31">
        <v>5.0</v>
      </c>
      <c r="C55" s="31">
        <v>5.0</v>
      </c>
      <c r="D55" s="31">
        <v>2.0</v>
      </c>
      <c r="E55" s="31">
        <v>5.0</v>
      </c>
      <c r="F55" s="31">
        <v>4.0</v>
      </c>
      <c r="G55" s="32"/>
      <c r="H55" s="31">
        <v>5.0</v>
      </c>
      <c r="I55" s="32"/>
      <c r="J55" s="31">
        <v>5.0</v>
      </c>
      <c r="K55" s="31">
        <v>4.0</v>
      </c>
      <c r="L55" s="31">
        <v>4.0</v>
      </c>
      <c r="M55" s="31">
        <v>4.0</v>
      </c>
      <c r="N55" s="31">
        <v>4.0</v>
      </c>
      <c r="O55" s="31">
        <v>5.0</v>
      </c>
      <c r="P55" s="31">
        <v>5.0</v>
      </c>
      <c r="Q55" s="32"/>
      <c r="R55" s="31">
        <v>3.0</v>
      </c>
      <c r="S55" s="32"/>
      <c r="T55" s="31">
        <v>3.0</v>
      </c>
      <c r="U55" s="31">
        <v>2.5</v>
      </c>
      <c r="V55" s="31">
        <v>0.0</v>
      </c>
      <c r="W55" s="31">
        <v>5.0</v>
      </c>
      <c r="X55" s="31">
        <v>5.0</v>
      </c>
      <c r="Y55" s="10"/>
    </row>
    <row r="56">
      <c r="A56" s="10"/>
      <c r="B56" s="31">
        <v>3.0</v>
      </c>
      <c r="C56" s="31">
        <v>2.0</v>
      </c>
      <c r="D56" s="31">
        <v>2.0</v>
      </c>
      <c r="E56" s="31">
        <v>3.0</v>
      </c>
      <c r="F56" s="31">
        <v>3.0</v>
      </c>
      <c r="G56" s="32"/>
      <c r="H56" s="31">
        <v>3.0</v>
      </c>
      <c r="I56" s="32"/>
      <c r="J56" s="31">
        <v>3.0</v>
      </c>
      <c r="K56" s="31">
        <v>2.0</v>
      </c>
      <c r="L56" s="31">
        <v>2.5</v>
      </c>
      <c r="M56" s="31">
        <v>3.0</v>
      </c>
      <c r="N56" s="31">
        <v>1.0</v>
      </c>
      <c r="O56" s="31">
        <v>2.0</v>
      </c>
      <c r="P56" s="31">
        <v>3.0</v>
      </c>
      <c r="Q56" s="32"/>
      <c r="R56" s="31">
        <v>2.0</v>
      </c>
      <c r="S56" s="32"/>
      <c r="T56" s="31">
        <v>2.0</v>
      </c>
      <c r="U56" s="31">
        <v>2.0</v>
      </c>
      <c r="V56" s="31">
        <v>1.5</v>
      </c>
      <c r="W56" s="31">
        <v>2.0</v>
      </c>
      <c r="X56" s="31">
        <v>3.0</v>
      </c>
      <c r="Y56" s="10"/>
    </row>
    <row r="57">
      <c r="A57" s="10"/>
      <c r="B57" s="31">
        <v>4.0</v>
      </c>
      <c r="C57" s="31">
        <v>4.0</v>
      </c>
      <c r="D57" s="31">
        <v>4.0</v>
      </c>
      <c r="E57" s="31">
        <v>5.0</v>
      </c>
      <c r="F57" s="31">
        <v>0.0</v>
      </c>
      <c r="G57" s="32"/>
      <c r="H57" s="31">
        <v>5.0</v>
      </c>
      <c r="I57" s="32"/>
      <c r="J57" s="31">
        <v>5.0</v>
      </c>
      <c r="K57" s="31">
        <v>4.0</v>
      </c>
      <c r="L57" s="31">
        <v>5.0</v>
      </c>
      <c r="M57" s="31">
        <v>4.0</v>
      </c>
      <c r="N57" s="31">
        <v>3.0</v>
      </c>
      <c r="O57" s="31">
        <v>4.0</v>
      </c>
      <c r="P57" s="31">
        <v>5.0</v>
      </c>
      <c r="Q57" s="32"/>
      <c r="R57" s="31">
        <v>4.0</v>
      </c>
      <c r="S57" s="32"/>
      <c r="T57" s="31">
        <v>3.0</v>
      </c>
      <c r="U57" s="31">
        <v>4.0</v>
      </c>
      <c r="V57" s="31">
        <v>5.0</v>
      </c>
      <c r="W57" s="31">
        <v>4.0</v>
      </c>
      <c r="X57" s="31">
        <v>5.0</v>
      </c>
      <c r="Y57" s="10"/>
    </row>
    <row r="58">
      <c r="A58" s="10"/>
      <c r="B58" s="32">
        <f t="shared" ref="B58:F58" si="4">SUM(B53:B57)</f>
        <v>17.5</v>
      </c>
      <c r="C58" s="32">
        <f t="shared" si="4"/>
        <v>18</v>
      </c>
      <c r="D58" s="32">
        <f t="shared" si="4"/>
        <v>13</v>
      </c>
      <c r="E58" s="32">
        <f t="shared" si="4"/>
        <v>20</v>
      </c>
      <c r="F58" s="32">
        <f t="shared" si="4"/>
        <v>14</v>
      </c>
      <c r="G58" s="32"/>
      <c r="H58" s="32">
        <f>SUM(H53:H57)</f>
        <v>20</v>
      </c>
      <c r="I58" s="31">
        <v>11.5</v>
      </c>
      <c r="J58" s="32">
        <f t="shared" ref="J58:P58" si="5">SUM(J53:J57)</f>
        <v>20</v>
      </c>
      <c r="K58" s="32">
        <f t="shared" si="5"/>
        <v>16</v>
      </c>
      <c r="L58" s="32">
        <f t="shared" si="5"/>
        <v>17.5</v>
      </c>
      <c r="M58" s="32">
        <f t="shared" si="5"/>
        <v>18</v>
      </c>
      <c r="N58" s="32">
        <f t="shared" si="5"/>
        <v>12</v>
      </c>
      <c r="O58" s="32">
        <f t="shared" si="5"/>
        <v>18</v>
      </c>
      <c r="P58" s="32">
        <f t="shared" si="5"/>
        <v>20</v>
      </c>
      <c r="Q58" s="32"/>
      <c r="R58" s="32">
        <f>SUM(R53:R57)</f>
        <v>15</v>
      </c>
      <c r="S58" s="32"/>
      <c r="T58" s="32">
        <f t="shared" ref="T58:X58" si="6">SUM(T53:T57)</f>
        <v>13</v>
      </c>
      <c r="U58" s="32">
        <f t="shared" si="6"/>
        <v>14.5</v>
      </c>
      <c r="V58" s="32">
        <f t="shared" si="6"/>
        <v>11.5</v>
      </c>
      <c r="W58" s="32">
        <f t="shared" si="6"/>
        <v>18</v>
      </c>
      <c r="X58" s="32">
        <f t="shared" si="6"/>
        <v>20</v>
      </c>
      <c r="Y58" s="10"/>
    </row>
    <row r="59">
      <c r="A59" s="10" t="s">
        <v>18</v>
      </c>
      <c r="B59" s="32">
        <f t="shared" ref="B59:F59" si="7">VLOOKUP(B58,$Z13:$AA17,2,TRUE)</f>
        <v>5</v>
      </c>
      <c r="C59" s="32">
        <f t="shared" si="7"/>
        <v>5</v>
      </c>
      <c r="D59" s="32">
        <f t="shared" si="7"/>
        <v>3</v>
      </c>
      <c r="E59" s="32">
        <f t="shared" si="7"/>
        <v>5</v>
      </c>
      <c r="F59" s="32">
        <f t="shared" si="7"/>
        <v>3</v>
      </c>
      <c r="G59" s="32"/>
      <c r="H59" s="32">
        <f t="shared" ref="H59:P59" si="8">VLOOKUP(H58,$Z13:$AA17,2,TRUE)</f>
        <v>5</v>
      </c>
      <c r="I59" s="32">
        <f t="shared" si="8"/>
        <v>3</v>
      </c>
      <c r="J59" s="32">
        <f t="shared" si="8"/>
        <v>5</v>
      </c>
      <c r="K59" s="32">
        <f t="shared" si="8"/>
        <v>4</v>
      </c>
      <c r="L59" s="32">
        <f t="shared" si="8"/>
        <v>5</v>
      </c>
      <c r="M59" s="32">
        <f t="shared" si="8"/>
        <v>5</v>
      </c>
      <c r="N59" s="32">
        <f t="shared" si="8"/>
        <v>3</v>
      </c>
      <c r="O59" s="32">
        <f t="shared" si="8"/>
        <v>5</v>
      </c>
      <c r="P59" s="32">
        <f t="shared" si="8"/>
        <v>5</v>
      </c>
      <c r="Q59" s="32"/>
      <c r="R59" s="32">
        <f>VLOOKUP(R58,$Z13:$AA17,2,TRUE)</f>
        <v>4</v>
      </c>
      <c r="S59" s="32"/>
      <c r="T59" s="32">
        <f t="shared" ref="T59:X59" si="9">VLOOKUP(T58,$Z13:$AA17,2,TRUE)</f>
        <v>3</v>
      </c>
      <c r="U59" s="32">
        <f t="shared" si="9"/>
        <v>4</v>
      </c>
      <c r="V59" s="32">
        <f t="shared" si="9"/>
        <v>3</v>
      </c>
      <c r="W59" s="32">
        <f t="shared" si="9"/>
        <v>5</v>
      </c>
      <c r="X59" s="32">
        <f t="shared" si="9"/>
        <v>5</v>
      </c>
      <c r="Y59" s="19">
        <f>AVERAGE(B59:X59)</f>
        <v>4.25</v>
      </c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B62" s="22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2"/>
      <c r="Q62" s="22"/>
      <c r="R62" s="22"/>
      <c r="T62" s="22"/>
      <c r="U62" s="22"/>
      <c r="V62" s="22"/>
      <c r="W62" s="22"/>
      <c r="X62" s="22"/>
    </row>
    <row r="63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19" t="s">
        <v>77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10"/>
      <c r="B67" s="29" t="s">
        <v>27</v>
      </c>
      <c r="C67" s="29" t="s">
        <v>28</v>
      </c>
      <c r="D67" s="29" t="s">
        <v>29</v>
      </c>
      <c r="E67" s="29" t="s">
        <v>30</v>
      </c>
      <c r="F67" s="29" t="s">
        <v>31</v>
      </c>
      <c r="G67" s="29" t="s">
        <v>32</v>
      </c>
      <c r="H67" s="29" t="s">
        <v>33</v>
      </c>
      <c r="I67" s="29" t="s">
        <v>34</v>
      </c>
      <c r="J67" s="29" t="s">
        <v>35</v>
      </c>
      <c r="K67" s="29" t="s">
        <v>36</v>
      </c>
      <c r="L67" s="29" t="s">
        <v>37</v>
      </c>
      <c r="M67" s="29" t="s">
        <v>38</v>
      </c>
      <c r="N67" s="29" t="s">
        <v>39</v>
      </c>
      <c r="O67" s="29" t="s">
        <v>40</v>
      </c>
      <c r="P67" s="29" t="s">
        <v>41</v>
      </c>
      <c r="Q67" s="29" t="s">
        <v>42</v>
      </c>
      <c r="R67" s="29" t="s">
        <v>43</v>
      </c>
      <c r="S67" s="30" t="s">
        <v>44</v>
      </c>
      <c r="T67" s="29" t="s">
        <v>45</v>
      </c>
      <c r="U67" s="29" t="s">
        <v>46</v>
      </c>
      <c r="V67" s="29" t="s">
        <v>47</v>
      </c>
      <c r="W67" s="29" t="s">
        <v>48</v>
      </c>
      <c r="X67" s="29" t="s">
        <v>49</v>
      </c>
      <c r="Y67" s="10"/>
    </row>
    <row r="68">
      <c r="A68" s="9"/>
      <c r="B68" s="31">
        <v>2.0</v>
      </c>
      <c r="C68" s="31">
        <v>3.0</v>
      </c>
      <c r="D68" s="31">
        <v>4.0</v>
      </c>
      <c r="E68" s="31">
        <v>4.0</v>
      </c>
      <c r="F68" s="31">
        <v>2.0</v>
      </c>
      <c r="G68" s="10"/>
      <c r="H68" s="31">
        <v>4.0</v>
      </c>
      <c r="I68" s="9">
        <v>4.0</v>
      </c>
      <c r="J68" s="31">
        <v>2.0</v>
      </c>
      <c r="K68" s="31">
        <v>3.0</v>
      </c>
      <c r="L68" s="31">
        <v>4.0</v>
      </c>
      <c r="M68" s="31">
        <v>2.0</v>
      </c>
      <c r="N68" s="31">
        <v>3.0</v>
      </c>
      <c r="O68" s="31">
        <v>2.0</v>
      </c>
      <c r="P68" s="31">
        <v>2.0</v>
      </c>
      <c r="Q68" s="10"/>
      <c r="R68" s="31">
        <v>1.0</v>
      </c>
      <c r="S68" s="9">
        <v>4.0</v>
      </c>
      <c r="T68" s="31">
        <v>3.0</v>
      </c>
      <c r="U68" s="31">
        <v>2.0</v>
      </c>
      <c r="V68" s="32"/>
      <c r="W68" s="31">
        <v>3.0</v>
      </c>
      <c r="X68" s="31">
        <v>2.0</v>
      </c>
      <c r="Y68" s="10"/>
    </row>
    <row r="69">
      <c r="A69" s="9"/>
      <c r="B69" s="33">
        <v>-1.0</v>
      </c>
      <c r="C69" s="33">
        <v>-0.5</v>
      </c>
      <c r="D69" s="34"/>
      <c r="E69" s="33">
        <v>-0.5</v>
      </c>
      <c r="F69" s="33">
        <v>-1.0</v>
      </c>
      <c r="G69" s="35"/>
      <c r="H69" s="33">
        <v>-0.5</v>
      </c>
      <c r="I69" s="36">
        <v>-0.5</v>
      </c>
      <c r="J69" s="33">
        <v>-1.0</v>
      </c>
      <c r="K69" s="33">
        <v>-1.0</v>
      </c>
      <c r="L69" s="33"/>
      <c r="M69" s="33">
        <v>-1.5</v>
      </c>
      <c r="N69" s="33">
        <v>-1.0</v>
      </c>
      <c r="O69" s="33">
        <v>-0.5</v>
      </c>
      <c r="P69" s="33">
        <v>-1.5</v>
      </c>
      <c r="Q69" s="35"/>
      <c r="R69" s="33">
        <v>-1.5</v>
      </c>
      <c r="S69" s="36">
        <v>-0.5</v>
      </c>
      <c r="T69" s="33">
        <v>-0.5</v>
      </c>
      <c r="U69" s="33">
        <v>-1.5</v>
      </c>
      <c r="V69" s="34"/>
      <c r="W69" s="33">
        <v>-0.5</v>
      </c>
      <c r="X69" s="33">
        <v>-1.5</v>
      </c>
      <c r="Y69" s="10"/>
    </row>
    <row r="70">
      <c r="A70" s="9"/>
      <c r="B70" s="31">
        <v>3.0</v>
      </c>
      <c r="C70" s="31">
        <v>3.0</v>
      </c>
      <c r="D70" s="31">
        <v>3.0</v>
      </c>
      <c r="E70" s="31">
        <v>3.0</v>
      </c>
      <c r="F70" s="31">
        <v>3.0</v>
      </c>
      <c r="G70" s="10"/>
      <c r="H70" s="31">
        <v>3.0</v>
      </c>
      <c r="I70" s="9">
        <v>3.0</v>
      </c>
      <c r="J70" s="31">
        <v>3.0</v>
      </c>
      <c r="K70" s="31">
        <v>3.0</v>
      </c>
      <c r="L70" s="31">
        <v>3.0</v>
      </c>
      <c r="M70" s="31">
        <v>3.0</v>
      </c>
      <c r="N70" s="31">
        <v>1.0</v>
      </c>
      <c r="O70" s="31">
        <v>3.0</v>
      </c>
      <c r="P70" s="31">
        <v>3.0</v>
      </c>
      <c r="Q70" s="10"/>
      <c r="R70" s="31">
        <v>3.0</v>
      </c>
      <c r="S70" s="9">
        <v>3.0</v>
      </c>
      <c r="T70" s="31">
        <v>3.0</v>
      </c>
      <c r="U70" s="31">
        <v>2.5</v>
      </c>
      <c r="V70" s="32"/>
      <c r="W70" s="31">
        <v>3.0</v>
      </c>
      <c r="X70" s="31">
        <v>3.0</v>
      </c>
      <c r="Y70" s="10"/>
    </row>
    <row r="71">
      <c r="A71" s="9"/>
      <c r="B71" s="31">
        <v>0.0</v>
      </c>
      <c r="C71" s="31">
        <v>2.0</v>
      </c>
      <c r="D71" s="31">
        <v>1.5</v>
      </c>
      <c r="E71" s="31">
        <v>0.0</v>
      </c>
      <c r="F71" s="31">
        <v>2.0</v>
      </c>
      <c r="G71" s="10"/>
      <c r="H71" s="31">
        <v>2.0</v>
      </c>
      <c r="I71" s="9">
        <v>2.0</v>
      </c>
      <c r="J71" s="31">
        <v>2.0</v>
      </c>
      <c r="K71" s="31">
        <v>2.0</v>
      </c>
      <c r="L71" s="31">
        <v>2.0</v>
      </c>
      <c r="M71" s="31">
        <v>2.0</v>
      </c>
      <c r="N71" s="31">
        <v>0.0</v>
      </c>
      <c r="O71" s="31">
        <v>2.0</v>
      </c>
      <c r="P71" s="31">
        <v>2.0</v>
      </c>
      <c r="Q71" s="10"/>
      <c r="R71" s="31">
        <v>2.0</v>
      </c>
      <c r="S71" s="9">
        <v>0.0</v>
      </c>
      <c r="T71" s="31">
        <v>1.5</v>
      </c>
      <c r="U71" s="31">
        <v>0.0</v>
      </c>
      <c r="V71" s="32"/>
      <c r="W71" s="31">
        <v>2.0</v>
      </c>
      <c r="X71" s="31">
        <v>2.0</v>
      </c>
      <c r="Y71" s="10"/>
    </row>
    <row r="72">
      <c r="A72" s="9"/>
      <c r="B72" s="31">
        <v>4.0</v>
      </c>
      <c r="C72" s="31">
        <v>2.0</v>
      </c>
      <c r="D72" s="31">
        <v>1.0</v>
      </c>
      <c r="E72" s="31">
        <v>4.0</v>
      </c>
      <c r="F72" s="31">
        <v>3.0</v>
      </c>
      <c r="G72" s="10"/>
      <c r="H72" s="31">
        <v>1.0</v>
      </c>
      <c r="I72" s="9">
        <v>2.0</v>
      </c>
      <c r="J72" s="31">
        <v>4.0</v>
      </c>
      <c r="K72" s="31">
        <v>1.0</v>
      </c>
      <c r="L72" s="31">
        <v>4.0</v>
      </c>
      <c r="M72" s="31">
        <v>4.0</v>
      </c>
      <c r="N72" s="31">
        <v>4.0</v>
      </c>
      <c r="O72" s="31">
        <v>4.0</v>
      </c>
      <c r="P72" s="31">
        <v>4.0</v>
      </c>
      <c r="Q72" s="10"/>
      <c r="R72" s="31">
        <v>1.5</v>
      </c>
      <c r="S72" s="9">
        <v>1.0</v>
      </c>
      <c r="T72" s="31">
        <v>1.5</v>
      </c>
      <c r="U72" s="31">
        <v>4.0</v>
      </c>
      <c r="V72" s="32"/>
      <c r="W72" s="31">
        <v>4.0</v>
      </c>
      <c r="X72" s="31">
        <v>4.0</v>
      </c>
      <c r="Y72" s="10"/>
    </row>
    <row r="73">
      <c r="A73" s="9"/>
      <c r="B73" s="31">
        <v>3.0</v>
      </c>
      <c r="C73" s="31">
        <v>3.0</v>
      </c>
      <c r="D73" s="31">
        <v>3.0</v>
      </c>
      <c r="E73" s="31">
        <v>3.0</v>
      </c>
      <c r="F73" s="31">
        <v>3.0</v>
      </c>
      <c r="G73" s="10"/>
      <c r="H73" s="31">
        <v>3.0</v>
      </c>
      <c r="I73" s="9">
        <v>3.0</v>
      </c>
      <c r="J73" s="31">
        <v>3.0</v>
      </c>
      <c r="K73" s="31">
        <v>3.0</v>
      </c>
      <c r="L73" s="31">
        <v>3.0</v>
      </c>
      <c r="M73" s="31">
        <v>3.0</v>
      </c>
      <c r="N73" s="31">
        <v>1.0</v>
      </c>
      <c r="O73" s="31">
        <v>3.0</v>
      </c>
      <c r="P73" s="31">
        <v>3.0</v>
      </c>
      <c r="Q73" s="10"/>
      <c r="R73" s="31">
        <v>3.0</v>
      </c>
      <c r="S73" s="9">
        <v>3.0</v>
      </c>
      <c r="T73" s="31">
        <v>3.0</v>
      </c>
      <c r="U73" s="31">
        <v>2.0</v>
      </c>
      <c r="V73" s="32"/>
      <c r="W73" s="5">
        <v>3.0</v>
      </c>
      <c r="X73" s="31">
        <v>3.0</v>
      </c>
      <c r="Y73" s="10"/>
    </row>
    <row r="74">
      <c r="A74" s="9"/>
      <c r="B74" s="31">
        <v>0.0</v>
      </c>
      <c r="C74" s="31">
        <v>3.0</v>
      </c>
      <c r="D74" s="31">
        <v>1.0</v>
      </c>
      <c r="E74" s="31">
        <v>3.0</v>
      </c>
      <c r="F74" s="31">
        <v>2.0</v>
      </c>
      <c r="G74" s="10"/>
      <c r="H74" s="31">
        <v>3.0</v>
      </c>
      <c r="I74" s="9">
        <v>0.0</v>
      </c>
      <c r="J74" s="31">
        <v>3.0</v>
      </c>
      <c r="K74" s="31">
        <v>3.0</v>
      </c>
      <c r="L74" s="31">
        <v>3.0</v>
      </c>
      <c r="M74" s="31">
        <v>3.0</v>
      </c>
      <c r="N74" s="31">
        <v>3.0</v>
      </c>
      <c r="O74" s="31">
        <v>3.0</v>
      </c>
      <c r="P74" s="31">
        <v>3.0</v>
      </c>
      <c r="Q74" s="10"/>
      <c r="R74" s="31">
        <v>3.0</v>
      </c>
      <c r="S74" s="9">
        <v>1.0</v>
      </c>
      <c r="T74" s="31">
        <v>1.5</v>
      </c>
      <c r="U74" s="31">
        <v>3.0</v>
      </c>
      <c r="V74" s="32"/>
      <c r="W74" s="31">
        <v>2.0</v>
      </c>
      <c r="X74" s="31">
        <v>3.0</v>
      </c>
      <c r="Y74" s="10"/>
    </row>
    <row r="75">
      <c r="A75" s="10"/>
      <c r="B75" s="32">
        <f t="shared" ref="B75:F75" si="10">SUM(B68:B74)</f>
        <v>11</v>
      </c>
      <c r="C75" s="32">
        <f t="shared" si="10"/>
        <v>15.5</v>
      </c>
      <c r="D75" s="32">
        <f t="shared" si="10"/>
        <v>13.5</v>
      </c>
      <c r="E75" s="32">
        <f t="shared" si="10"/>
        <v>16.5</v>
      </c>
      <c r="F75" s="32">
        <f t="shared" si="10"/>
        <v>14</v>
      </c>
      <c r="G75" s="32"/>
      <c r="H75" s="32">
        <f t="shared" ref="H75:P75" si="11">SUM(H68:H74)</f>
        <v>15.5</v>
      </c>
      <c r="I75" s="32">
        <f t="shared" si="11"/>
        <v>13.5</v>
      </c>
      <c r="J75" s="32">
        <f t="shared" si="11"/>
        <v>16</v>
      </c>
      <c r="K75" s="32">
        <f t="shared" si="11"/>
        <v>14</v>
      </c>
      <c r="L75" s="32">
        <f t="shared" si="11"/>
        <v>19</v>
      </c>
      <c r="M75" s="32">
        <f t="shared" si="11"/>
        <v>15.5</v>
      </c>
      <c r="N75" s="32">
        <f t="shared" si="11"/>
        <v>11</v>
      </c>
      <c r="O75" s="32">
        <f t="shared" si="11"/>
        <v>16.5</v>
      </c>
      <c r="P75" s="32">
        <f t="shared" si="11"/>
        <v>15.5</v>
      </c>
      <c r="Q75" s="32"/>
      <c r="R75" s="32">
        <f t="shared" ref="R75:U75" si="12">SUM(R68:R74)</f>
        <v>12</v>
      </c>
      <c r="S75" s="32">
        <f t="shared" si="12"/>
        <v>11.5</v>
      </c>
      <c r="T75" s="32">
        <f t="shared" si="12"/>
        <v>13</v>
      </c>
      <c r="U75" s="32">
        <f t="shared" si="12"/>
        <v>12</v>
      </c>
      <c r="V75" s="32"/>
      <c r="W75" s="32">
        <f t="shared" ref="W75:X75" si="13">SUM(W68:W74)</f>
        <v>16.5</v>
      </c>
      <c r="X75" s="32">
        <f t="shared" si="13"/>
        <v>15.5</v>
      </c>
      <c r="Y75" s="10"/>
    </row>
    <row r="76">
      <c r="A76" s="10" t="s">
        <v>18</v>
      </c>
      <c r="B76" s="32">
        <f t="shared" ref="B76:F76" si="14">VLOOKUP(B75,$Z13:$AA17,2,TRUE)</f>
        <v>2</v>
      </c>
      <c r="C76" s="32">
        <f t="shared" si="14"/>
        <v>4</v>
      </c>
      <c r="D76" s="32">
        <f t="shared" si="14"/>
        <v>3</v>
      </c>
      <c r="E76" s="32">
        <f t="shared" si="14"/>
        <v>4</v>
      </c>
      <c r="F76" s="32">
        <f t="shared" si="14"/>
        <v>3</v>
      </c>
      <c r="G76" s="32"/>
      <c r="H76" s="32">
        <f t="shared" ref="H76:P76" si="15">VLOOKUP(H75,$Z13:$AA17,2,TRUE)</f>
        <v>4</v>
      </c>
      <c r="I76" s="32">
        <f t="shared" si="15"/>
        <v>3</v>
      </c>
      <c r="J76" s="32">
        <f t="shared" si="15"/>
        <v>4</v>
      </c>
      <c r="K76" s="32">
        <f t="shared" si="15"/>
        <v>3</v>
      </c>
      <c r="L76" s="32">
        <f t="shared" si="15"/>
        <v>5</v>
      </c>
      <c r="M76" s="32">
        <f t="shared" si="15"/>
        <v>4</v>
      </c>
      <c r="N76" s="32">
        <f t="shared" si="15"/>
        <v>2</v>
      </c>
      <c r="O76" s="32">
        <f t="shared" si="15"/>
        <v>4</v>
      </c>
      <c r="P76" s="32">
        <f t="shared" si="15"/>
        <v>4</v>
      </c>
      <c r="Q76" s="32"/>
      <c r="R76" s="32">
        <f t="shared" ref="R76:U76" si="16">VLOOKUP(R75,$Z13:$AA17,2,TRUE)</f>
        <v>3</v>
      </c>
      <c r="S76" s="32">
        <f t="shared" si="16"/>
        <v>3</v>
      </c>
      <c r="T76" s="32">
        <f t="shared" si="16"/>
        <v>3</v>
      </c>
      <c r="U76" s="32">
        <f t="shared" si="16"/>
        <v>3</v>
      </c>
      <c r="V76" s="32"/>
      <c r="W76" s="32">
        <f t="shared" ref="W76:X76" si="17">VLOOKUP(W75,$Z13:$AA17,2,TRUE)</f>
        <v>4</v>
      </c>
      <c r="X76" s="32">
        <f t="shared" si="17"/>
        <v>4</v>
      </c>
      <c r="Y76" s="19">
        <f>AVERAGE(B76:X76)</f>
        <v>3.45</v>
      </c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9"/>
    </row>
    <row r="78">
      <c r="A78" s="9" t="s">
        <v>17</v>
      </c>
      <c r="B78" s="10">
        <f t="shared" ref="B78:F78" si="18">SUM(B70:B74)</f>
        <v>10</v>
      </c>
      <c r="C78" s="10">
        <f t="shared" si="18"/>
        <v>13</v>
      </c>
      <c r="D78" s="10">
        <f t="shared" si="18"/>
        <v>9.5</v>
      </c>
      <c r="E78" s="10">
        <f t="shared" si="18"/>
        <v>13</v>
      </c>
      <c r="F78" s="10">
        <f t="shared" si="18"/>
        <v>13</v>
      </c>
      <c r="G78" s="10"/>
      <c r="H78" s="10">
        <f t="shared" ref="H78:P78" si="19">SUM(H70:H74)</f>
        <v>12</v>
      </c>
      <c r="I78" s="10">
        <f t="shared" si="19"/>
        <v>10</v>
      </c>
      <c r="J78" s="10">
        <f t="shared" si="19"/>
        <v>15</v>
      </c>
      <c r="K78" s="10">
        <f t="shared" si="19"/>
        <v>12</v>
      </c>
      <c r="L78" s="10">
        <f t="shared" si="19"/>
        <v>15</v>
      </c>
      <c r="M78" s="10">
        <f t="shared" si="19"/>
        <v>15</v>
      </c>
      <c r="N78" s="10">
        <f t="shared" si="19"/>
        <v>9</v>
      </c>
      <c r="O78" s="10">
        <f t="shared" si="19"/>
        <v>15</v>
      </c>
      <c r="P78" s="10">
        <f t="shared" si="19"/>
        <v>15</v>
      </c>
      <c r="Q78" s="10"/>
      <c r="R78" s="10">
        <f t="shared" ref="R78:U78" si="20">SUM(R70:R74)</f>
        <v>12.5</v>
      </c>
      <c r="S78" s="10">
        <f t="shared" si="20"/>
        <v>8</v>
      </c>
      <c r="T78" s="10">
        <f t="shared" si="20"/>
        <v>10.5</v>
      </c>
      <c r="U78" s="10">
        <f t="shared" si="20"/>
        <v>11.5</v>
      </c>
      <c r="V78" s="9"/>
      <c r="W78" s="10">
        <f t="shared" ref="W78:X78" si="21">SUM(W70:W74)</f>
        <v>14</v>
      </c>
      <c r="X78" s="10">
        <f t="shared" si="21"/>
        <v>15</v>
      </c>
      <c r="Y78" s="19"/>
    </row>
    <row r="79">
      <c r="A79" s="5" t="s">
        <v>78</v>
      </c>
      <c r="B79" s="31">
        <f t="shared" ref="B79:F79" si="22">B78*6.66</f>
        <v>66.6</v>
      </c>
      <c r="C79" s="31">
        <f t="shared" si="22"/>
        <v>86.58</v>
      </c>
      <c r="D79" s="31">
        <f t="shared" si="22"/>
        <v>63.27</v>
      </c>
      <c r="E79" s="31">
        <f t="shared" si="22"/>
        <v>86.58</v>
      </c>
      <c r="F79" s="31">
        <f t="shared" si="22"/>
        <v>86.58</v>
      </c>
      <c r="G79" s="31"/>
      <c r="H79" s="31">
        <f t="shared" ref="H79:P79" si="23">H78*6.66</f>
        <v>79.92</v>
      </c>
      <c r="I79" s="31">
        <f t="shared" si="23"/>
        <v>66.6</v>
      </c>
      <c r="J79" s="31">
        <f t="shared" si="23"/>
        <v>99.9</v>
      </c>
      <c r="K79" s="31">
        <f t="shared" si="23"/>
        <v>79.92</v>
      </c>
      <c r="L79" s="31">
        <f t="shared" si="23"/>
        <v>99.9</v>
      </c>
      <c r="M79" s="31">
        <f t="shared" si="23"/>
        <v>99.9</v>
      </c>
      <c r="N79" s="31">
        <f t="shared" si="23"/>
        <v>59.94</v>
      </c>
      <c r="O79" s="31">
        <f t="shared" si="23"/>
        <v>99.9</v>
      </c>
      <c r="P79" s="31">
        <f t="shared" si="23"/>
        <v>99.9</v>
      </c>
      <c r="Q79" s="31"/>
      <c r="R79" s="31">
        <f t="shared" ref="R79:U79" si="24">R78*6.66</f>
        <v>83.25</v>
      </c>
      <c r="S79" s="31">
        <f t="shared" si="24"/>
        <v>53.28</v>
      </c>
      <c r="T79" s="31">
        <f t="shared" si="24"/>
        <v>69.93</v>
      </c>
      <c r="U79" s="31">
        <f t="shared" si="24"/>
        <v>76.59</v>
      </c>
      <c r="V79" s="31"/>
      <c r="W79" s="31">
        <f t="shared" ref="W79:X79" si="25">W78*6.66</f>
        <v>93.24</v>
      </c>
      <c r="X79" s="31">
        <f t="shared" si="25"/>
        <v>99.9</v>
      </c>
      <c r="Y79" s="19"/>
    </row>
    <row r="80">
      <c r="A80" s="5" t="s">
        <v>18</v>
      </c>
      <c r="B80" s="32">
        <f t="shared" ref="B80:F80" si="26">VLOOKUP(B79,$Y90:$Z94,2,TRUE)</f>
        <v>3</v>
      </c>
      <c r="C80" s="32">
        <f t="shared" si="26"/>
        <v>5</v>
      </c>
      <c r="D80" s="32">
        <f t="shared" si="26"/>
        <v>3</v>
      </c>
      <c r="E80" s="32">
        <f t="shared" si="26"/>
        <v>5</v>
      </c>
      <c r="F80" s="32">
        <f t="shared" si="26"/>
        <v>5</v>
      </c>
      <c r="G80" s="32"/>
      <c r="H80" s="32">
        <f t="shared" ref="H80:P80" si="27">VLOOKUP(H79,$Y90:$Z94,2,TRUE)</f>
        <v>4</v>
      </c>
      <c r="I80" s="32">
        <f t="shared" si="27"/>
        <v>3</v>
      </c>
      <c r="J80" s="32">
        <f t="shared" si="27"/>
        <v>5</v>
      </c>
      <c r="K80" s="32">
        <f t="shared" si="27"/>
        <v>4</v>
      </c>
      <c r="L80" s="32">
        <f t="shared" si="27"/>
        <v>5</v>
      </c>
      <c r="M80" s="32">
        <f t="shared" si="27"/>
        <v>5</v>
      </c>
      <c r="N80" s="32">
        <f t="shared" si="27"/>
        <v>3</v>
      </c>
      <c r="O80" s="32">
        <f t="shared" si="27"/>
        <v>5</v>
      </c>
      <c r="P80" s="32">
        <f t="shared" si="27"/>
        <v>5</v>
      </c>
      <c r="Q80" s="32"/>
      <c r="R80" s="32">
        <f t="shared" ref="R80:U80" si="28">VLOOKUP(R79,$Y90:$Z94,2,TRUE)</f>
        <v>4</v>
      </c>
      <c r="S80" s="32">
        <f t="shared" si="28"/>
        <v>2</v>
      </c>
      <c r="T80" s="32">
        <f t="shared" si="28"/>
        <v>3</v>
      </c>
      <c r="U80" s="32">
        <f t="shared" si="28"/>
        <v>4</v>
      </c>
      <c r="V80" s="32"/>
      <c r="W80" s="32">
        <f t="shared" ref="W80:X80" si="29">VLOOKUP(W79,$Y90:$Z94,2,TRUE)</f>
        <v>5</v>
      </c>
      <c r="X80" s="32">
        <f t="shared" si="29"/>
        <v>5</v>
      </c>
      <c r="Y80" s="19">
        <f>AVERAGE(B80:X80)</f>
        <v>4.15</v>
      </c>
    </row>
    <row r="81">
      <c r="B81" s="22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2"/>
      <c r="Q81" s="22"/>
      <c r="R81" s="22"/>
      <c r="T81" s="22"/>
      <c r="U81" s="22"/>
      <c r="V81" s="22"/>
      <c r="W81" s="22"/>
      <c r="X81" s="22"/>
    </row>
    <row r="83">
      <c r="B83" s="37">
        <v>1.0</v>
      </c>
      <c r="C83" s="28">
        <f>COUNTIF(B76:X76,"1")</f>
        <v>0</v>
      </c>
      <c r="M83" s="37">
        <v>1.0</v>
      </c>
      <c r="N83" s="28">
        <f>COUNTIF(B80:X80,"1")</f>
        <v>0</v>
      </c>
      <c r="Q83" s="28">
        <f t="shared" ref="Q83:Q87" si="30">Y90/100*15</f>
        <v>0</v>
      </c>
      <c r="R83" s="5">
        <v>1.0</v>
      </c>
      <c r="T83" s="5">
        <f>0.5/20*100</f>
        <v>2.5</v>
      </c>
      <c r="Y83" s="37">
        <v>0.0</v>
      </c>
      <c r="Z83" s="37">
        <v>1.0</v>
      </c>
    </row>
    <row r="84">
      <c r="A84" s="37"/>
      <c r="B84" s="37">
        <v>2.0</v>
      </c>
      <c r="C84" s="28">
        <f>COUNTIF(B76:X76,"2")</f>
        <v>2</v>
      </c>
      <c r="D84" s="37"/>
      <c r="E84" s="37"/>
      <c r="G84" s="37"/>
      <c r="H84" s="37"/>
      <c r="I84" s="37"/>
      <c r="J84" s="37"/>
      <c r="K84" s="37"/>
      <c r="L84" s="37"/>
      <c r="M84" s="37">
        <v>2.0</v>
      </c>
      <c r="N84" s="37">
        <f>COUNTIF(B80:X80,"2")</f>
        <v>1</v>
      </c>
      <c r="O84" s="37"/>
      <c r="Q84" s="28">
        <f t="shared" si="30"/>
        <v>6</v>
      </c>
      <c r="R84" s="5">
        <v>2.0</v>
      </c>
      <c r="S84" s="37"/>
      <c r="T84" s="28">
        <f>T83/100*15</f>
        <v>0.375</v>
      </c>
      <c r="W84" s="37"/>
      <c r="Y84" s="37">
        <v>7.5</v>
      </c>
      <c r="Z84" s="37">
        <v>2.0</v>
      </c>
    </row>
    <row r="85">
      <c r="B85" s="37">
        <v>3.0</v>
      </c>
      <c r="C85" s="28">
        <f>COUNTIF(B76:X76,"3")</f>
        <v>8</v>
      </c>
      <c r="M85" s="37">
        <v>3.0</v>
      </c>
      <c r="N85" s="28">
        <f>COUNTIF(B80:X80,"3")</f>
        <v>5</v>
      </c>
      <c r="Q85" s="28">
        <f t="shared" si="30"/>
        <v>8.25</v>
      </c>
      <c r="R85" s="5">
        <v>3.0</v>
      </c>
      <c r="Y85" s="37">
        <v>11.5</v>
      </c>
      <c r="Z85" s="37">
        <v>3.0</v>
      </c>
    </row>
    <row r="86">
      <c r="B86" s="37">
        <v>4.0</v>
      </c>
      <c r="C86" s="28">
        <f>COUNTIF(B76:X76,"4")</f>
        <v>9</v>
      </c>
      <c r="M86" s="37">
        <v>4.0</v>
      </c>
      <c r="N86" s="28">
        <f>COUNTIF(B80:X80,"4")</f>
        <v>4</v>
      </c>
      <c r="Q86" s="28">
        <f t="shared" si="30"/>
        <v>10.5</v>
      </c>
      <c r="R86" s="5">
        <v>4.0</v>
      </c>
      <c r="Y86" s="37">
        <v>14.5</v>
      </c>
      <c r="Z86" s="37">
        <v>4.0</v>
      </c>
    </row>
    <row r="87">
      <c r="B87" s="37">
        <v>5.0</v>
      </c>
      <c r="C87" s="28">
        <f>COUNTIF(B76:X76,"5")</f>
        <v>1</v>
      </c>
      <c r="M87" s="37">
        <v>5.0</v>
      </c>
      <c r="N87" s="28">
        <f>COUNTIF(B80:X80,"5")</f>
        <v>10</v>
      </c>
      <c r="Q87" s="28">
        <f t="shared" si="30"/>
        <v>12.75</v>
      </c>
      <c r="R87" s="5">
        <v>5.0</v>
      </c>
      <c r="Y87" s="37">
        <v>17.5</v>
      </c>
      <c r="Z87" s="37">
        <v>5.0</v>
      </c>
    </row>
    <row r="90">
      <c r="Y90" s="37">
        <v>0.0</v>
      </c>
      <c r="Z90" s="37">
        <v>1.0</v>
      </c>
    </row>
    <row r="91">
      <c r="Y91" s="37">
        <v>40.0</v>
      </c>
      <c r="Z91" s="37">
        <v>2.0</v>
      </c>
    </row>
    <row r="92">
      <c r="Y92" s="37">
        <v>55.0</v>
      </c>
      <c r="Z92" s="37">
        <v>3.0</v>
      </c>
    </row>
    <row r="93">
      <c r="Y93" s="37">
        <v>70.0</v>
      </c>
      <c r="Z93" s="37">
        <v>4.0</v>
      </c>
    </row>
    <row r="94">
      <c r="Y94" s="37">
        <v>85.0</v>
      </c>
      <c r="Z94" s="37">
        <v>5.0</v>
      </c>
    </row>
    <row r="104">
      <c r="A104" s="10"/>
      <c r="B104" s="29" t="s">
        <v>27</v>
      </c>
      <c r="C104" s="29" t="s">
        <v>28</v>
      </c>
      <c r="D104" s="38" t="s">
        <v>79</v>
      </c>
      <c r="E104" s="29" t="s">
        <v>30</v>
      </c>
      <c r="F104" s="29" t="s">
        <v>31</v>
      </c>
      <c r="G104" s="29" t="s">
        <v>32</v>
      </c>
      <c r="H104" s="29" t="s">
        <v>33</v>
      </c>
      <c r="I104" s="29" t="s">
        <v>34</v>
      </c>
      <c r="J104" s="29" t="s">
        <v>35</v>
      </c>
      <c r="K104" s="29" t="s">
        <v>36</v>
      </c>
      <c r="L104" s="29" t="s">
        <v>37</v>
      </c>
      <c r="M104" s="29" t="s">
        <v>38</v>
      </c>
      <c r="N104" s="29" t="s">
        <v>39</v>
      </c>
      <c r="O104" s="29" t="s">
        <v>40</v>
      </c>
      <c r="P104" s="29" t="s">
        <v>41</v>
      </c>
      <c r="Q104" s="29" t="s">
        <v>42</v>
      </c>
      <c r="R104" s="29" t="s">
        <v>43</v>
      </c>
      <c r="S104" s="29" t="s">
        <v>44</v>
      </c>
      <c r="T104" s="38" t="s">
        <v>80</v>
      </c>
      <c r="U104" s="29" t="s">
        <v>46</v>
      </c>
      <c r="V104" s="38" t="s">
        <v>81</v>
      </c>
      <c r="W104" s="29" t="s">
        <v>48</v>
      </c>
      <c r="X104" s="29" t="s">
        <v>49</v>
      </c>
    </row>
    <row r="105">
      <c r="A105" s="9" t="s">
        <v>17</v>
      </c>
      <c r="B105" s="10">
        <v>10.0</v>
      </c>
      <c r="C105" s="10">
        <v>13.0</v>
      </c>
      <c r="D105" s="10">
        <v>9.5</v>
      </c>
      <c r="E105" s="10">
        <v>13.0</v>
      </c>
      <c r="F105" s="10">
        <v>13.0</v>
      </c>
      <c r="G105" s="10"/>
      <c r="H105" s="10">
        <v>12.0</v>
      </c>
      <c r="I105" s="10">
        <v>10.0</v>
      </c>
      <c r="J105" s="10">
        <v>15.0</v>
      </c>
      <c r="K105" s="10">
        <v>12.0</v>
      </c>
      <c r="L105" s="10">
        <v>15.0</v>
      </c>
      <c r="M105" s="10">
        <v>15.0</v>
      </c>
      <c r="N105" s="10">
        <v>9.0</v>
      </c>
      <c r="O105" s="10">
        <v>15.0</v>
      </c>
      <c r="P105" s="10">
        <v>15.0</v>
      </c>
      <c r="Q105" s="10"/>
      <c r="R105" s="10">
        <v>12.5</v>
      </c>
      <c r="S105" s="10">
        <v>8.0</v>
      </c>
      <c r="T105" s="10">
        <v>10.5</v>
      </c>
      <c r="U105" s="10">
        <v>11.5</v>
      </c>
      <c r="V105" s="9"/>
      <c r="W105" s="10">
        <v>14.0</v>
      </c>
      <c r="X105" s="10">
        <v>15.0</v>
      </c>
    </row>
    <row r="106">
      <c r="A106" s="5" t="s">
        <v>18</v>
      </c>
      <c r="B106" s="28">
        <v>3.0</v>
      </c>
      <c r="C106" s="28">
        <v>5.0</v>
      </c>
      <c r="D106" s="28">
        <v>3.0</v>
      </c>
      <c r="E106" s="28">
        <v>5.0</v>
      </c>
      <c r="F106" s="28">
        <v>5.0</v>
      </c>
      <c r="H106" s="28">
        <v>4.0</v>
      </c>
      <c r="I106" s="28">
        <v>3.0</v>
      </c>
      <c r="J106" s="28">
        <v>5.0</v>
      </c>
      <c r="K106" s="28">
        <v>4.0</v>
      </c>
      <c r="L106" s="28">
        <v>5.0</v>
      </c>
      <c r="M106" s="28">
        <v>5.0</v>
      </c>
      <c r="N106" s="28">
        <v>3.0</v>
      </c>
      <c r="O106" s="28">
        <v>5.0</v>
      </c>
      <c r="P106" s="28">
        <v>5.0</v>
      </c>
      <c r="R106" s="28">
        <v>4.0</v>
      </c>
      <c r="S106" s="28">
        <v>2.0</v>
      </c>
      <c r="T106" s="28">
        <v>3.0</v>
      </c>
      <c r="U106" s="28">
        <v>4.0</v>
      </c>
      <c r="W106" s="28">
        <v>5.0</v>
      </c>
      <c r="X106" s="28">
        <v>5.0</v>
      </c>
    </row>
    <row r="198">
      <c r="B198" s="22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2"/>
      <c r="Q198" s="22"/>
      <c r="R198" s="22"/>
      <c r="T198" s="22"/>
      <c r="U198" s="22"/>
      <c r="V198" s="22"/>
      <c r="W198" s="22"/>
      <c r="X198" s="22"/>
    </row>
    <row r="199">
      <c r="B199" s="22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2"/>
      <c r="Q199" s="22"/>
      <c r="R199" s="22"/>
      <c r="T199" s="22"/>
      <c r="U199" s="22"/>
      <c r="V199" s="22"/>
      <c r="W199" s="22"/>
      <c r="X199" s="22"/>
    </row>
    <row r="200">
      <c r="B200" s="22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2"/>
      <c r="Q200" s="22"/>
      <c r="R200" s="22"/>
      <c r="T200" s="22"/>
      <c r="U200" s="22"/>
      <c r="V200" s="22"/>
      <c r="W200" s="22"/>
      <c r="X200" s="22"/>
    </row>
    <row r="201">
      <c r="B201" s="22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2"/>
      <c r="Q201" s="22"/>
      <c r="R201" s="22"/>
      <c r="T201" s="22"/>
      <c r="U201" s="22"/>
      <c r="V201" s="22"/>
      <c r="W201" s="22"/>
      <c r="X201" s="22"/>
    </row>
    <row r="202">
      <c r="B202" s="22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2"/>
      <c r="Q202" s="22"/>
      <c r="R202" s="22"/>
      <c r="T202" s="22"/>
      <c r="U202" s="22"/>
      <c r="V202" s="22"/>
      <c r="W202" s="22"/>
      <c r="X202" s="22"/>
    </row>
    <row r="203">
      <c r="B203" s="22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2"/>
      <c r="Q203" s="22"/>
      <c r="R203" s="22"/>
      <c r="T203" s="22"/>
      <c r="U203" s="22"/>
      <c r="V203" s="22"/>
      <c r="W203" s="22"/>
      <c r="X203" s="22"/>
    </row>
    <row r="204">
      <c r="B204" s="22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2"/>
      <c r="Q204" s="22"/>
      <c r="R204" s="22"/>
      <c r="T204" s="22"/>
      <c r="U204" s="22"/>
      <c r="V204" s="22"/>
      <c r="W204" s="22"/>
      <c r="X204" s="22"/>
    </row>
    <row r="205">
      <c r="B205" s="22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2"/>
      <c r="Q205" s="22"/>
      <c r="R205" s="22"/>
      <c r="T205" s="22"/>
      <c r="U205" s="22"/>
      <c r="V205" s="22"/>
      <c r="W205" s="22"/>
      <c r="X205" s="22"/>
    </row>
    <row r="206">
      <c r="B206" s="22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2"/>
      <c r="Q206" s="22"/>
      <c r="R206" s="22"/>
      <c r="T206" s="22"/>
      <c r="U206" s="22"/>
      <c r="V206" s="22"/>
      <c r="W206" s="22"/>
      <c r="X206" s="22"/>
    </row>
    <row r="207">
      <c r="B207" s="22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2"/>
      <c r="Q207" s="22"/>
      <c r="R207" s="22"/>
      <c r="T207" s="22"/>
      <c r="U207" s="22"/>
      <c r="V207" s="22"/>
      <c r="W207" s="22"/>
      <c r="X207" s="22"/>
    </row>
    <row r="208">
      <c r="B208" s="22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2"/>
      <c r="Q208" s="22"/>
      <c r="R208" s="22"/>
      <c r="T208" s="22"/>
      <c r="U208" s="22"/>
      <c r="V208" s="22"/>
      <c r="W208" s="22"/>
      <c r="X208" s="22"/>
    </row>
    <row r="209">
      <c r="B209" s="22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2"/>
      <c r="Q209" s="22"/>
      <c r="R209" s="22"/>
      <c r="T209" s="22"/>
      <c r="U209" s="22"/>
      <c r="V209" s="22"/>
      <c r="W209" s="22"/>
      <c r="X209" s="22"/>
    </row>
    <row r="210">
      <c r="B210" s="22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2"/>
      <c r="Q210" s="22"/>
      <c r="R210" s="22"/>
      <c r="T210" s="22"/>
      <c r="U210" s="22"/>
      <c r="V210" s="22"/>
      <c r="W210" s="22"/>
      <c r="X210" s="22"/>
    </row>
    <row r="211">
      <c r="B211" s="22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2"/>
      <c r="Q211" s="22"/>
      <c r="R211" s="22"/>
      <c r="T211" s="22"/>
      <c r="U211" s="22"/>
      <c r="V211" s="22"/>
      <c r="W211" s="22"/>
      <c r="X211" s="22"/>
    </row>
    <row r="212">
      <c r="B212" s="22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2"/>
      <c r="Q212" s="22"/>
      <c r="R212" s="22"/>
      <c r="T212" s="22"/>
      <c r="U212" s="22"/>
      <c r="V212" s="22"/>
      <c r="W212" s="22"/>
      <c r="X212" s="22"/>
    </row>
    <row r="213">
      <c r="B213" s="22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2"/>
      <c r="Q213" s="22"/>
      <c r="R213" s="22"/>
      <c r="T213" s="22"/>
      <c r="U213" s="22"/>
      <c r="V213" s="22"/>
      <c r="W213" s="22"/>
      <c r="X213" s="22"/>
    </row>
    <row r="214">
      <c r="B214" s="22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2"/>
      <c r="Q214" s="22"/>
      <c r="R214" s="22"/>
      <c r="T214" s="22"/>
      <c r="U214" s="22"/>
      <c r="V214" s="22"/>
      <c r="W214" s="22"/>
      <c r="X214" s="22"/>
    </row>
    <row r="215">
      <c r="B215" s="22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2"/>
      <c r="Q215" s="22"/>
      <c r="R215" s="22"/>
      <c r="T215" s="22"/>
      <c r="U215" s="22"/>
      <c r="V215" s="22"/>
      <c r="W215" s="22"/>
      <c r="X215" s="22"/>
    </row>
    <row r="216">
      <c r="B216" s="22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2"/>
      <c r="Q216" s="22"/>
      <c r="R216" s="22"/>
      <c r="T216" s="22"/>
      <c r="U216" s="22"/>
      <c r="V216" s="22"/>
      <c r="W216" s="22"/>
      <c r="X216" s="22"/>
    </row>
    <row r="217">
      <c r="B217" s="22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2"/>
      <c r="Q217" s="22"/>
      <c r="R217" s="22"/>
      <c r="T217" s="22"/>
      <c r="U217" s="22"/>
      <c r="V217" s="22"/>
      <c r="W217" s="22"/>
      <c r="X217" s="22"/>
    </row>
    <row r="218">
      <c r="B218" s="22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2"/>
      <c r="Q218" s="22"/>
      <c r="R218" s="22"/>
      <c r="T218" s="22"/>
      <c r="U218" s="22"/>
      <c r="V218" s="22"/>
      <c r="W218" s="22"/>
      <c r="X218" s="22"/>
    </row>
    <row r="219">
      <c r="B219" s="22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2"/>
      <c r="Q219" s="22"/>
      <c r="R219" s="22"/>
      <c r="T219" s="22"/>
      <c r="U219" s="22"/>
      <c r="V219" s="22"/>
      <c r="W219" s="22"/>
      <c r="X219" s="22"/>
    </row>
    <row r="220">
      <c r="B220" s="22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2"/>
      <c r="Q220" s="22"/>
      <c r="R220" s="22"/>
      <c r="T220" s="22"/>
      <c r="U220" s="22"/>
      <c r="V220" s="22"/>
      <c r="W220" s="22"/>
      <c r="X220" s="22"/>
    </row>
    <row r="221">
      <c r="B221" s="22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2"/>
      <c r="Q221" s="22"/>
      <c r="R221" s="22"/>
      <c r="T221" s="22"/>
      <c r="U221" s="22"/>
      <c r="V221" s="22"/>
      <c r="W221" s="22"/>
      <c r="X221" s="22"/>
    </row>
    <row r="222">
      <c r="B222" s="22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2"/>
      <c r="Q222" s="22"/>
      <c r="R222" s="22"/>
      <c r="T222" s="22"/>
      <c r="U222" s="22"/>
      <c r="V222" s="22"/>
      <c r="W222" s="22"/>
      <c r="X222" s="22"/>
    </row>
    <row r="223">
      <c r="B223" s="22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2"/>
      <c r="Q223" s="22"/>
      <c r="R223" s="22"/>
      <c r="T223" s="22"/>
      <c r="U223" s="22"/>
      <c r="V223" s="22"/>
      <c r="W223" s="22"/>
      <c r="X223" s="22"/>
    </row>
    <row r="224">
      <c r="B224" s="22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2"/>
      <c r="Q224" s="22"/>
      <c r="R224" s="22"/>
      <c r="T224" s="22"/>
      <c r="U224" s="22"/>
      <c r="V224" s="22"/>
      <c r="W224" s="22"/>
      <c r="X224" s="22"/>
    </row>
    <row r="225">
      <c r="B225" s="22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2"/>
      <c r="Q225" s="22"/>
      <c r="R225" s="22"/>
      <c r="T225" s="22"/>
      <c r="U225" s="22"/>
      <c r="V225" s="22"/>
      <c r="W225" s="22"/>
      <c r="X225" s="22"/>
    </row>
    <row r="226">
      <c r="B226" s="22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2"/>
      <c r="Q226" s="22"/>
      <c r="R226" s="22"/>
      <c r="T226" s="22"/>
      <c r="U226" s="22"/>
      <c r="V226" s="22"/>
      <c r="W226" s="22"/>
      <c r="X226" s="22"/>
    </row>
    <row r="227">
      <c r="B227" s="22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2"/>
      <c r="Q227" s="22"/>
      <c r="R227" s="22"/>
      <c r="T227" s="22"/>
      <c r="U227" s="22"/>
      <c r="V227" s="22"/>
      <c r="W227" s="22"/>
      <c r="X227" s="22"/>
    </row>
    <row r="228">
      <c r="B228" s="22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2"/>
      <c r="Q228" s="22"/>
      <c r="R228" s="22"/>
      <c r="T228" s="22"/>
      <c r="U228" s="22"/>
      <c r="V228" s="22"/>
      <c r="W228" s="22"/>
      <c r="X228" s="22"/>
    </row>
    <row r="229">
      <c r="B229" s="22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2"/>
      <c r="Q229" s="22"/>
      <c r="R229" s="22"/>
      <c r="T229" s="22"/>
      <c r="U229" s="22"/>
      <c r="V229" s="22"/>
      <c r="W229" s="22"/>
      <c r="X229" s="22"/>
    </row>
    <row r="230">
      <c r="B230" s="22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2"/>
      <c r="Q230" s="22"/>
      <c r="R230" s="22"/>
      <c r="T230" s="22"/>
      <c r="U230" s="22"/>
      <c r="V230" s="22"/>
      <c r="W230" s="22"/>
      <c r="X230" s="22"/>
    </row>
    <row r="231">
      <c r="B231" s="22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2"/>
      <c r="Q231" s="22"/>
      <c r="R231" s="22"/>
      <c r="T231" s="22"/>
      <c r="U231" s="22"/>
      <c r="V231" s="22"/>
      <c r="W231" s="22"/>
      <c r="X231" s="22"/>
    </row>
    <row r="232">
      <c r="B232" s="22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2"/>
      <c r="Q232" s="22"/>
      <c r="R232" s="22"/>
      <c r="T232" s="22"/>
      <c r="U232" s="22"/>
      <c r="V232" s="22"/>
      <c r="W232" s="22"/>
      <c r="X232" s="22"/>
    </row>
    <row r="233">
      <c r="B233" s="22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2"/>
      <c r="Q233" s="22"/>
      <c r="R233" s="22"/>
      <c r="T233" s="22"/>
      <c r="U233" s="22"/>
      <c r="V233" s="22"/>
      <c r="W233" s="22"/>
      <c r="X233" s="22"/>
    </row>
    <row r="234">
      <c r="B234" s="22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2"/>
      <c r="Q234" s="22"/>
      <c r="R234" s="22"/>
      <c r="T234" s="22"/>
      <c r="U234" s="22"/>
      <c r="V234" s="22"/>
      <c r="W234" s="22"/>
      <c r="X234" s="22"/>
    </row>
    <row r="235">
      <c r="B235" s="22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2"/>
      <c r="Q235" s="22"/>
      <c r="R235" s="22"/>
      <c r="T235" s="22"/>
      <c r="U235" s="22"/>
      <c r="V235" s="22"/>
      <c r="W235" s="22"/>
      <c r="X235" s="22"/>
    </row>
    <row r="236">
      <c r="B236" s="22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2"/>
      <c r="Q236" s="22"/>
      <c r="R236" s="22"/>
      <c r="T236" s="22"/>
      <c r="U236" s="22"/>
      <c r="V236" s="22"/>
      <c r="W236" s="22"/>
      <c r="X236" s="22"/>
    </row>
    <row r="237">
      <c r="B237" s="22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2"/>
      <c r="Q237" s="22"/>
      <c r="R237" s="22"/>
      <c r="T237" s="22"/>
      <c r="U237" s="22"/>
      <c r="V237" s="22"/>
      <c r="W237" s="22"/>
      <c r="X237" s="22"/>
    </row>
    <row r="238">
      <c r="B238" s="22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2"/>
      <c r="Q238" s="22"/>
      <c r="R238" s="22"/>
      <c r="T238" s="22"/>
      <c r="U238" s="22"/>
      <c r="V238" s="22"/>
      <c r="W238" s="22"/>
      <c r="X238" s="22"/>
    </row>
    <row r="239">
      <c r="B239" s="22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2"/>
      <c r="Q239" s="22"/>
      <c r="R239" s="22"/>
      <c r="T239" s="22"/>
      <c r="U239" s="22"/>
      <c r="V239" s="22"/>
      <c r="W239" s="22"/>
      <c r="X239" s="22"/>
    </row>
    <row r="240">
      <c r="B240" s="22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2"/>
      <c r="Q240" s="22"/>
      <c r="R240" s="22"/>
      <c r="T240" s="22"/>
      <c r="U240" s="22"/>
      <c r="V240" s="22"/>
      <c r="W240" s="22"/>
      <c r="X240" s="22"/>
    </row>
    <row r="241">
      <c r="B241" s="22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2"/>
      <c r="Q241" s="22"/>
      <c r="R241" s="22"/>
      <c r="T241" s="22"/>
      <c r="U241" s="22"/>
      <c r="V241" s="22"/>
      <c r="W241" s="22"/>
      <c r="X241" s="22"/>
    </row>
    <row r="242">
      <c r="B242" s="22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2"/>
      <c r="Q242" s="22"/>
      <c r="R242" s="22"/>
      <c r="T242" s="22"/>
      <c r="U242" s="22"/>
      <c r="V242" s="22"/>
      <c r="W242" s="22"/>
      <c r="X242" s="22"/>
    </row>
    <row r="243">
      <c r="B243" s="22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2"/>
      <c r="Q243" s="22"/>
      <c r="R243" s="22"/>
      <c r="T243" s="22"/>
      <c r="U243" s="22"/>
      <c r="V243" s="22"/>
      <c r="W243" s="22"/>
      <c r="X243" s="22"/>
    </row>
    <row r="244">
      <c r="B244" s="22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2"/>
      <c r="Q244" s="22"/>
      <c r="R244" s="22"/>
      <c r="T244" s="22"/>
      <c r="U244" s="22"/>
      <c r="V244" s="22"/>
      <c r="W244" s="22"/>
      <c r="X244" s="22"/>
    </row>
    <row r="245">
      <c r="B245" s="22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2"/>
      <c r="Q245" s="22"/>
      <c r="R245" s="22"/>
      <c r="T245" s="22"/>
      <c r="U245" s="22"/>
      <c r="V245" s="22"/>
      <c r="W245" s="22"/>
      <c r="X245" s="22"/>
    </row>
    <row r="246">
      <c r="B246" s="22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2"/>
      <c r="Q246" s="22"/>
      <c r="R246" s="22"/>
      <c r="T246" s="22"/>
      <c r="U246" s="22"/>
      <c r="V246" s="22"/>
      <c r="W246" s="22"/>
      <c r="X246" s="22"/>
    </row>
    <row r="247">
      <c r="B247" s="22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2"/>
      <c r="Q247" s="22"/>
      <c r="R247" s="22"/>
      <c r="T247" s="22"/>
      <c r="U247" s="22"/>
      <c r="V247" s="22"/>
      <c r="W247" s="22"/>
      <c r="X247" s="22"/>
    </row>
    <row r="248">
      <c r="B248" s="22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2"/>
      <c r="Q248" s="22"/>
      <c r="R248" s="22"/>
      <c r="T248" s="22"/>
      <c r="U248" s="22"/>
      <c r="V248" s="22"/>
      <c r="W248" s="22"/>
      <c r="X248" s="22"/>
    </row>
    <row r="249">
      <c r="B249" s="22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2"/>
      <c r="Q249" s="22"/>
      <c r="R249" s="22"/>
      <c r="T249" s="22"/>
      <c r="U249" s="22"/>
      <c r="V249" s="22"/>
      <c r="W249" s="22"/>
      <c r="X249" s="22"/>
    </row>
    <row r="250">
      <c r="B250" s="22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2"/>
      <c r="Q250" s="22"/>
      <c r="R250" s="22"/>
      <c r="T250" s="22"/>
      <c r="U250" s="22"/>
      <c r="V250" s="22"/>
      <c r="W250" s="22"/>
      <c r="X250" s="22"/>
    </row>
    <row r="251">
      <c r="B251" s="22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2"/>
      <c r="Q251" s="22"/>
      <c r="R251" s="22"/>
      <c r="T251" s="22"/>
      <c r="U251" s="22"/>
      <c r="V251" s="22"/>
      <c r="W251" s="22"/>
      <c r="X251" s="22"/>
    </row>
    <row r="252">
      <c r="B252" s="22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2"/>
      <c r="Q252" s="22"/>
      <c r="R252" s="22"/>
      <c r="T252" s="22"/>
      <c r="U252" s="22"/>
      <c r="V252" s="22"/>
      <c r="W252" s="22"/>
      <c r="X252" s="22"/>
    </row>
    <row r="253">
      <c r="B253" s="22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2"/>
      <c r="Q253" s="22"/>
      <c r="R253" s="22"/>
      <c r="T253" s="22"/>
      <c r="U253" s="22"/>
      <c r="V253" s="22"/>
      <c r="W253" s="22"/>
      <c r="X253" s="22"/>
    </row>
    <row r="254">
      <c r="B254" s="22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2"/>
      <c r="Q254" s="22"/>
      <c r="R254" s="22"/>
      <c r="T254" s="22"/>
      <c r="U254" s="22"/>
      <c r="V254" s="22"/>
      <c r="W254" s="22"/>
      <c r="X254" s="22"/>
    </row>
    <row r="255">
      <c r="B255" s="22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2"/>
      <c r="Q255" s="22"/>
      <c r="R255" s="22"/>
      <c r="T255" s="22"/>
      <c r="U255" s="22"/>
      <c r="V255" s="22"/>
      <c r="W255" s="22"/>
      <c r="X255" s="22"/>
    </row>
    <row r="256">
      <c r="B256" s="22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2"/>
      <c r="Q256" s="22"/>
      <c r="R256" s="22"/>
      <c r="T256" s="22"/>
      <c r="U256" s="22"/>
      <c r="V256" s="22"/>
      <c r="W256" s="22"/>
      <c r="X256" s="22"/>
    </row>
    <row r="257">
      <c r="B257" s="22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2"/>
      <c r="Q257" s="22"/>
      <c r="R257" s="22"/>
      <c r="T257" s="22"/>
      <c r="U257" s="22"/>
      <c r="V257" s="22"/>
      <c r="W257" s="22"/>
      <c r="X257" s="22"/>
    </row>
    <row r="258">
      <c r="B258" s="22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2"/>
      <c r="Q258" s="22"/>
      <c r="R258" s="22"/>
      <c r="T258" s="22"/>
      <c r="U258" s="22"/>
      <c r="V258" s="22"/>
      <c r="W258" s="22"/>
      <c r="X258" s="22"/>
    </row>
    <row r="259">
      <c r="B259" s="22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2"/>
      <c r="Q259" s="22"/>
      <c r="R259" s="22"/>
      <c r="T259" s="22"/>
      <c r="U259" s="22"/>
      <c r="V259" s="22"/>
      <c r="W259" s="22"/>
      <c r="X259" s="22"/>
    </row>
    <row r="260">
      <c r="B260" s="22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2"/>
      <c r="Q260" s="22"/>
      <c r="R260" s="22"/>
      <c r="T260" s="22"/>
      <c r="U260" s="22"/>
      <c r="V260" s="22"/>
      <c r="W260" s="22"/>
      <c r="X260" s="22"/>
    </row>
    <row r="261">
      <c r="B261" s="22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2"/>
      <c r="Q261" s="22"/>
      <c r="R261" s="22"/>
      <c r="T261" s="22"/>
      <c r="U261" s="22"/>
      <c r="V261" s="22"/>
      <c r="W261" s="22"/>
      <c r="X261" s="22"/>
    </row>
    <row r="262">
      <c r="B262" s="22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2"/>
      <c r="Q262" s="22"/>
      <c r="R262" s="22"/>
      <c r="T262" s="22"/>
      <c r="U262" s="22"/>
      <c r="V262" s="22"/>
      <c r="W262" s="22"/>
      <c r="X262" s="22"/>
    </row>
    <row r="263">
      <c r="B263" s="22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2"/>
      <c r="Q263" s="22"/>
      <c r="R263" s="22"/>
      <c r="T263" s="22"/>
      <c r="U263" s="22"/>
      <c r="V263" s="22"/>
      <c r="W263" s="22"/>
      <c r="X263" s="22"/>
    </row>
    <row r="264">
      <c r="B264" s="22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2"/>
      <c r="Q264" s="22"/>
      <c r="R264" s="22"/>
      <c r="T264" s="22"/>
      <c r="U264" s="22"/>
      <c r="V264" s="22"/>
      <c r="W264" s="22"/>
      <c r="X264" s="22"/>
    </row>
    <row r="265">
      <c r="B265" s="22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2"/>
      <c r="Q265" s="22"/>
      <c r="R265" s="22"/>
      <c r="T265" s="22"/>
      <c r="U265" s="22"/>
      <c r="V265" s="22"/>
      <c r="W265" s="22"/>
      <c r="X265" s="22"/>
    </row>
    <row r="266">
      <c r="B266" s="22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2"/>
      <c r="Q266" s="22"/>
      <c r="R266" s="22"/>
      <c r="T266" s="22"/>
      <c r="U266" s="22"/>
      <c r="V266" s="22"/>
      <c r="W266" s="22"/>
      <c r="X266" s="22"/>
    </row>
    <row r="267">
      <c r="B267" s="22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2"/>
      <c r="Q267" s="22"/>
      <c r="R267" s="22"/>
      <c r="T267" s="22"/>
      <c r="U267" s="22"/>
      <c r="V267" s="22"/>
      <c r="W267" s="22"/>
      <c r="X267" s="22"/>
    </row>
    <row r="268">
      <c r="B268" s="22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2"/>
      <c r="Q268" s="22"/>
      <c r="R268" s="22"/>
      <c r="T268" s="22"/>
      <c r="U268" s="22"/>
      <c r="V268" s="22"/>
      <c r="W268" s="22"/>
      <c r="X268" s="22"/>
    </row>
    <row r="269">
      <c r="B269" s="22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2"/>
      <c r="Q269" s="22"/>
      <c r="R269" s="22"/>
      <c r="T269" s="22"/>
      <c r="U269" s="22"/>
      <c r="V269" s="22"/>
      <c r="W269" s="22"/>
      <c r="X269" s="22"/>
    </row>
    <row r="270">
      <c r="B270" s="22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2"/>
      <c r="Q270" s="22"/>
      <c r="R270" s="22"/>
      <c r="T270" s="22"/>
      <c r="U270" s="22"/>
      <c r="V270" s="22"/>
      <c r="W270" s="22"/>
      <c r="X270" s="22"/>
    </row>
    <row r="271">
      <c r="B271" s="22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2"/>
      <c r="Q271" s="22"/>
      <c r="R271" s="22"/>
      <c r="T271" s="22"/>
      <c r="U271" s="22"/>
      <c r="V271" s="22"/>
      <c r="W271" s="22"/>
      <c r="X271" s="22"/>
    </row>
    <row r="272">
      <c r="B272" s="22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2"/>
      <c r="Q272" s="22"/>
      <c r="R272" s="22"/>
      <c r="T272" s="22"/>
      <c r="U272" s="22"/>
      <c r="V272" s="22"/>
      <c r="W272" s="22"/>
      <c r="X272" s="22"/>
    </row>
    <row r="273">
      <c r="B273" s="22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2"/>
      <c r="Q273" s="22"/>
      <c r="R273" s="22"/>
      <c r="T273" s="22"/>
      <c r="U273" s="22"/>
      <c r="V273" s="22"/>
      <c r="W273" s="22"/>
      <c r="X273" s="22"/>
    </row>
    <row r="274">
      <c r="B274" s="22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2"/>
      <c r="Q274" s="22"/>
      <c r="R274" s="22"/>
      <c r="T274" s="22"/>
      <c r="U274" s="22"/>
      <c r="V274" s="22"/>
      <c r="W274" s="22"/>
      <c r="X274" s="22"/>
    </row>
    <row r="275">
      <c r="B275" s="22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2"/>
      <c r="Q275" s="22"/>
      <c r="R275" s="22"/>
      <c r="T275" s="22"/>
      <c r="U275" s="22"/>
      <c r="V275" s="22"/>
      <c r="W275" s="22"/>
      <c r="X275" s="22"/>
    </row>
    <row r="276">
      <c r="B276" s="22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2"/>
      <c r="Q276" s="22"/>
      <c r="R276" s="22"/>
      <c r="T276" s="22"/>
      <c r="U276" s="22"/>
      <c r="V276" s="22"/>
      <c r="W276" s="22"/>
      <c r="X276" s="22"/>
    </row>
    <row r="277">
      <c r="B277" s="22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2"/>
      <c r="Q277" s="22"/>
      <c r="R277" s="22"/>
      <c r="T277" s="22"/>
      <c r="U277" s="22"/>
      <c r="V277" s="22"/>
      <c r="W277" s="22"/>
      <c r="X277" s="22"/>
    </row>
    <row r="278">
      <c r="B278" s="22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2"/>
      <c r="Q278" s="22"/>
      <c r="R278" s="22"/>
      <c r="T278" s="22"/>
      <c r="U278" s="22"/>
      <c r="V278" s="22"/>
      <c r="W278" s="22"/>
      <c r="X278" s="22"/>
    </row>
    <row r="279">
      <c r="B279" s="22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2"/>
      <c r="Q279" s="22"/>
      <c r="R279" s="22"/>
      <c r="T279" s="22"/>
      <c r="U279" s="22"/>
      <c r="V279" s="22"/>
      <c r="W279" s="22"/>
      <c r="X279" s="22"/>
    </row>
    <row r="280">
      <c r="B280" s="22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2"/>
      <c r="Q280" s="22"/>
      <c r="R280" s="22"/>
      <c r="T280" s="22"/>
      <c r="U280" s="22"/>
      <c r="V280" s="22"/>
      <c r="W280" s="22"/>
      <c r="X280" s="22"/>
    </row>
    <row r="281">
      <c r="B281" s="22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2"/>
      <c r="Q281" s="22"/>
      <c r="R281" s="22"/>
      <c r="T281" s="22"/>
      <c r="U281" s="22"/>
      <c r="V281" s="22"/>
      <c r="W281" s="22"/>
      <c r="X281" s="22"/>
    </row>
    <row r="282">
      <c r="B282" s="22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2"/>
      <c r="Q282" s="22"/>
      <c r="R282" s="22"/>
      <c r="T282" s="22"/>
      <c r="U282" s="22"/>
      <c r="V282" s="22"/>
      <c r="W282" s="22"/>
      <c r="X282" s="22"/>
    </row>
    <row r="283">
      <c r="B283" s="22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2"/>
      <c r="Q283" s="22"/>
      <c r="R283" s="22"/>
      <c r="T283" s="22"/>
      <c r="U283" s="22"/>
      <c r="V283" s="22"/>
      <c r="W283" s="22"/>
      <c r="X283" s="22"/>
    </row>
    <row r="284">
      <c r="B284" s="22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2"/>
      <c r="Q284" s="22"/>
      <c r="R284" s="22"/>
      <c r="T284" s="22"/>
      <c r="U284" s="22"/>
      <c r="V284" s="22"/>
      <c r="W284" s="22"/>
      <c r="X284" s="22"/>
    </row>
    <row r="285">
      <c r="B285" s="22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2"/>
      <c r="Q285" s="22"/>
      <c r="R285" s="22"/>
      <c r="T285" s="22"/>
      <c r="U285" s="22"/>
      <c r="V285" s="22"/>
      <c r="W285" s="22"/>
      <c r="X285" s="22"/>
    </row>
    <row r="286">
      <c r="B286" s="22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2"/>
      <c r="Q286" s="22"/>
      <c r="R286" s="22"/>
      <c r="T286" s="22"/>
      <c r="U286" s="22"/>
      <c r="V286" s="22"/>
      <c r="W286" s="22"/>
      <c r="X286" s="22"/>
    </row>
    <row r="287">
      <c r="B287" s="22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2"/>
      <c r="Q287" s="22"/>
      <c r="R287" s="22"/>
      <c r="T287" s="22"/>
      <c r="U287" s="22"/>
      <c r="V287" s="22"/>
      <c r="W287" s="22"/>
      <c r="X287" s="22"/>
    </row>
    <row r="288">
      <c r="B288" s="22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2"/>
      <c r="Q288" s="22"/>
      <c r="R288" s="22"/>
      <c r="T288" s="22"/>
      <c r="U288" s="22"/>
      <c r="V288" s="22"/>
      <c r="W288" s="22"/>
      <c r="X288" s="22"/>
    </row>
    <row r="289">
      <c r="B289" s="22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2"/>
      <c r="Q289" s="22"/>
      <c r="R289" s="22"/>
      <c r="T289" s="22"/>
      <c r="U289" s="22"/>
      <c r="V289" s="22"/>
      <c r="W289" s="22"/>
      <c r="X289" s="22"/>
    </row>
    <row r="290">
      <c r="B290" s="22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2"/>
      <c r="Q290" s="22"/>
      <c r="R290" s="22"/>
      <c r="T290" s="22"/>
      <c r="U290" s="22"/>
      <c r="V290" s="22"/>
      <c r="W290" s="22"/>
      <c r="X290" s="22"/>
    </row>
    <row r="291">
      <c r="B291" s="22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2"/>
      <c r="Q291" s="22"/>
      <c r="R291" s="22"/>
      <c r="T291" s="22"/>
      <c r="U291" s="22"/>
      <c r="V291" s="22"/>
      <c r="W291" s="22"/>
      <c r="X291" s="22"/>
    </row>
    <row r="292">
      <c r="B292" s="22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2"/>
      <c r="Q292" s="22"/>
      <c r="R292" s="22"/>
      <c r="T292" s="22"/>
      <c r="U292" s="22"/>
      <c r="V292" s="22"/>
      <c r="W292" s="22"/>
      <c r="X292" s="22"/>
    </row>
    <row r="293">
      <c r="B293" s="22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2"/>
      <c r="Q293" s="22"/>
      <c r="R293" s="22"/>
      <c r="T293" s="22"/>
      <c r="U293" s="22"/>
      <c r="V293" s="22"/>
      <c r="W293" s="22"/>
      <c r="X293" s="22"/>
    </row>
    <row r="294">
      <c r="B294" s="22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2"/>
      <c r="Q294" s="22"/>
      <c r="R294" s="22"/>
      <c r="T294" s="22"/>
      <c r="U294" s="22"/>
      <c r="V294" s="22"/>
      <c r="W294" s="22"/>
      <c r="X294" s="22"/>
    </row>
    <row r="295">
      <c r="B295" s="22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2"/>
      <c r="Q295" s="22"/>
      <c r="R295" s="22"/>
      <c r="T295" s="22"/>
      <c r="U295" s="22"/>
      <c r="V295" s="22"/>
      <c r="W295" s="22"/>
      <c r="X295" s="22"/>
    </row>
    <row r="296">
      <c r="B296" s="22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2"/>
      <c r="Q296" s="22"/>
      <c r="R296" s="22"/>
      <c r="T296" s="22"/>
      <c r="U296" s="22"/>
      <c r="V296" s="22"/>
      <c r="W296" s="22"/>
      <c r="X296" s="22"/>
    </row>
    <row r="297">
      <c r="B297" s="22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2"/>
      <c r="Q297" s="22"/>
      <c r="R297" s="22"/>
      <c r="T297" s="22"/>
      <c r="U297" s="22"/>
      <c r="V297" s="22"/>
      <c r="W297" s="22"/>
      <c r="X297" s="22"/>
    </row>
    <row r="298">
      <c r="B298" s="22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2"/>
      <c r="Q298" s="22"/>
      <c r="R298" s="22"/>
      <c r="T298" s="22"/>
      <c r="U298" s="22"/>
      <c r="V298" s="22"/>
      <c r="W298" s="22"/>
      <c r="X298" s="22"/>
    </row>
    <row r="299">
      <c r="B299" s="22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2"/>
      <c r="Q299" s="22"/>
      <c r="R299" s="22"/>
      <c r="T299" s="22"/>
      <c r="U299" s="22"/>
      <c r="V299" s="22"/>
      <c r="W299" s="22"/>
      <c r="X299" s="22"/>
    </row>
    <row r="300">
      <c r="B300" s="22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2"/>
      <c r="Q300" s="22"/>
      <c r="R300" s="22"/>
      <c r="T300" s="22"/>
      <c r="U300" s="22"/>
      <c r="V300" s="22"/>
      <c r="W300" s="22"/>
      <c r="X300" s="22"/>
    </row>
    <row r="301">
      <c r="B301" s="22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2"/>
      <c r="Q301" s="22"/>
      <c r="R301" s="22"/>
      <c r="T301" s="22"/>
      <c r="U301" s="22"/>
      <c r="V301" s="22"/>
      <c r="W301" s="22"/>
      <c r="X301" s="22"/>
    </row>
    <row r="302">
      <c r="B302" s="22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2"/>
      <c r="Q302" s="22"/>
      <c r="R302" s="22"/>
      <c r="T302" s="22"/>
      <c r="U302" s="22"/>
      <c r="V302" s="22"/>
      <c r="W302" s="22"/>
      <c r="X302" s="22"/>
    </row>
    <row r="303">
      <c r="B303" s="22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2"/>
      <c r="Q303" s="22"/>
      <c r="R303" s="22"/>
      <c r="T303" s="22"/>
      <c r="U303" s="22"/>
      <c r="V303" s="22"/>
      <c r="W303" s="22"/>
      <c r="X303" s="22"/>
    </row>
    <row r="304">
      <c r="B304" s="22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2"/>
      <c r="Q304" s="22"/>
      <c r="R304" s="22"/>
      <c r="T304" s="22"/>
      <c r="U304" s="22"/>
      <c r="V304" s="22"/>
      <c r="W304" s="22"/>
      <c r="X304" s="22"/>
    </row>
    <row r="305">
      <c r="B305" s="22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2"/>
      <c r="Q305" s="22"/>
      <c r="R305" s="22"/>
      <c r="T305" s="22"/>
      <c r="U305" s="22"/>
      <c r="V305" s="22"/>
      <c r="W305" s="22"/>
      <c r="X305" s="22"/>
    </row>
    <row r="306">
      <c r="B306" s="22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2"/>
      <c r="Q306" s="22"/>
      <c r="R306" s="22"/>
      <c r="T306" s="22"/>
      <c r="U306" s="22"/>
      <c r="V306" s="22"/>
      <c r="W306" s="22"/>
      <c r="X306" s="22"/>
    </row>
    <row r="307">
      <c r="B307" s="22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2"/>
      <c r="Q307" s="22"/>
      <c r="R307" s="22"/>
      <c r="T307" s="22"/>
      <c r="U307" s="22"/>
      <c r="V307" s="22"/>
      <c r="W307" s="22"/>
      <c r="X307" s="22"/>
    </row>
    <row r="308">
      <c r="B308" s="22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2"/>
      <c r="Q308" s="22"/>
      <c r="R308" s="22"/>
      <c r="T308" s="22"/>
      <c r="U308" s="22"/>
      <c r="V308" s="22"/>
      <c r="W308" s="22"/>
      <c r="X308" s="22"/>
    </row>
    <row r="309">
      <c r="B309" s="22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2"/>
      <c r="Q309" s="22"/>
      <c r="R309" s="22"/>
      <c r="T309" s="22"/>
      <c r="U309" s="22"/>
      <c r="V309" s="22"/>
      <c r="W309" s="22"/>
      <c r="X309" s="22"/>
    </row>
    <row r="310">
      <c r="B310" s="22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2"/>
      <c r="Q310" s="22"/>
      <c r="R310" s="22"/>
      <c r="T310" s="22"/>
      <c r="U310" s="22"/>
      <c r="V310" s="22"/>
      <c r="W310" s="22"/>
      <c r="X310" s="22"/>
    </row>
    <row r="311">
      <c r="B311" s="22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2"/>
      <c r="Q311" s="22"/>
      <c r="R311" s="22"/>
      <c r="T311" s="22"/>
      <c r="U311" s="22"/>
      <c r="V311" s="22"/>
      <c r="W311" s="22"/>
      <c r="X311" s="22"/>
    </row>
    <row r="312">
      <c r="B312" s="22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2"/>
      <c r="Q312" s="22"/>
      <c r="R312" s="22"/>
      <c r="T312" s="22"/>
      <c r="U312" s="22"/>
      <c r="V312" s="22"/>
      <c r="W312" s="22"/>
      <c r="X312" s="22"/>
    </row>
    <row r="313">
      <c r="B313" s="22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2"/>
      <c r="Q313" s="22"/>
      <c r="R313" s="22"/>
      <c r="T313" s="22"/>
      <c r="U313" s="22"/>
      <c r="V313" s="22"/>
      <c r="W313" s="22"/>
      <c r="X313" s="22"/>
    </row>
    <row r="314">
      <c r="B314" s="22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2"/>
      <c r="Q314" s="22"/>
      <c r="R314" s="22"/>
      <c r="T314" s="22"/>
      <c r="U314" s="22"/>
      <c r="V314" s="22"/>
      <c r="W314" s="22"/>
      <c r="X314" s="22"/>
    </row>
    <row r="315">
      <c r="B315" s="22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2"/>
      <c r="Q315" s="22"/>
      <c r="R315" s="22"/>
      <c r="T315" s="22"/>
      <c r="U315" s="22"/>
      <c r="V315" s="22"/>
      <c r="W315" s="22"/>
      <c r="X315" s="22"/>
    </row>
    <row r="316">
      <c r="B316" s="22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2"/>
      <c r="Q316" s="22"/>
      <c r="R316" s="22"/>
      <c r="T316" s="22"/>
      <c r="U316" s="22"/>
      <c r="V316" s="22"/>
      <c r="W316" s="22"/>
      <c r="X316" s="22"/>
    </row>
    <row r="317">
      <c r="B317" s="22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2"/>
      <c r="Q317" s="22"/>
      <c r="R317" s="22"/>
      <c r="T317" s="22"/>
      <c r="U317" s="22"/>
      <c r="V317" s="22"/>
      <c r="W317" s="22"/>
      <c r="X317" s="22"/>
    </row>
    <row r="318">
      <c r="B318" s="22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2"/>
      <c r="Q318" s="22"/>
      <c r="R318" s="22"/>
      <c r="T318" s="22"/>
      <c r="U318" s="22"/>
      <c r="V318" s="22"/>
      <c r="W318" s="22"/>
      <c r="X318" s="22"/>
    </row>
    <row r="319">
      <c r="B319" s="22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2"/>
      <c r="Q319" s="22"/>
      <c r="R319" s="22"/>
      <c r="T319" s="22"/>
      <c r="U319" s="22"/>
      <c r="V319" s="22"/>
      <c r="W319" s="22"/>
      <c r="X319" s="22"/>
    </row>
    <row r="320">
      <c r="B320" s="22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2"/>
      <c r="Q320" s="22"/>
      <c r="R320" s="22"/>
      <c r="T320" s="22"/>
      <c r="U320" s="22"/>
      <c r="V320" s="22"/>
      <c r="W320" s="22"/>
      <c r="X320" s="22"/>
    </row>
    <row r="321">
      <c r="B321" s="22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2"/>
      <c r="Q321" s="22"/>
      <c r="R321" s="22"/>
      <c r="T321" s="22"/>
      <c r="U321" s="22"/>
      <c r="V321" s="22"/>
      <c r="W321" s="22"/>
      <c r="X321" s="22"/>
    </row>
    <row r="322">
      <c r="B322" s="22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2"/>
      <c r="Q322" s="22"/>
      <c r="R322" s="22"/>
      <c r="T322" s="22"/>
      <c r="U322" s="22"/>
      <c r="V322" s="22"/>
      <c r="W322" s="22"/>
      <c r="X322" s="22"/>
    </row>
    <row r="323">
      <c r="B323" s="22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2"/>
      <c r="Q323" s="22"/>
      <c r="R323" s="22"/>
      <c r="T323" s="22"/>
      <c r="U323" s="22"/>
      <c r="V323" s="22"/>
      <c r="W323" s="22"/>
      <c r="X323" s="22"/>
    </row>
    <row r="324">
      <c r="B324" s="22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2"/>
      <c r="Q324" s="22"/>
      <c r="R324" s="22"/>
      <c r="T324" s="22"/>
      <c r="U324" s="22"/>
      <c r="V324" s="22"/>
      <c r="W324" s="22"/>
      <c r="X324" s="22"/>
    </row>
    <row r="325">
      <c r="B325" s="22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2"/>
      <c r="Q325" s="22"/>
      <c r="R325" s="22"/>
      <c r="T325" s="22"/>
      <c r="U325" s="22"/>
      <c r="V325" s="22"/>
      <c r="W325" s="22"/>
      <c r="X325" s="22"/>
    </row>
    <row r="326">
      <c r="B326" s="22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2"/>
      <c r="Q326" s="22"/>
      <c r="R326" s="22"/>
      <c r="T326" s="22"/>
      <c r="U326" s="22"/>
      <c r="V326" s="22"/>
      <c r="W326" s="22"/>
      <c r="X326" s="22"/>
    </row>
    <row r="327">
      <c r="B327" s="22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2"/>
      <c r="Q327" s="22"/>
      <c r="R327" s="22"/>
      <c r="T327" s="22"/>
      <c r="U327" s="22"/>
      <c r="V327" s="22"/>
      <c r="W327" s="22"/>
      <c r="X327" s="22"/>
    </row>
    <row r="328">
      <c r="B328" s="22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2"/>
      <c r="Q328" s="22"/>
      <c r="R328" s="22"/>
      <c r="T328" s="22"/>
      <c r="U328" s="22"/>
      <c r="V328" s="22"/>
      <c r="W328" s="22"/>
      <c r="X328" s="22"/>
    </row>
    <row r="329">
      <c r="B329" s="22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2"/>
      <c r="Q329" s="22"/>
      <c r="R329" s="22"/>
      <c r="T329" s="22"/>
      <c r="U329" s="22"/>
      <c r="V329" s="22"/>
      <c r="W329" s="22"/>
      <c r="X329" s="22"/>
    </row>
    <row r="330">
      <c r="B330" s="22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2"/>
      <c r="Q330" s="22"/>
      <c r="R330" s="22"/>
      <c r="T330" s="22"/>
      <c r="U330" s="22"/>
      <c r="V330" s="22"/>
      <c r="W330" s="22"/>
      <c r="X330" s="22"/>
    </row>
    <row r="331">
      <c r="B331" s="22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2"/>
      <c r="Q331" s="22"/>
      <c r="R331" s="22"/>
      <c r="T331" s="22"/>
      <c r="U331" s="22"/>
      <c r="V331" s="22"/>
      <c r="W331" s="22"/>
      <c r="X331" s="22"/>
    </row>
    <row r="332">
      <c r="B332" s="22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2"/>
      <c r="Q332" s="22"/>
      <c r="R332" s="22"/>
      <c r="T332" s="22"/>
      <c r="U332" s="22"/>
      <c r="V332" s="22"/>
      <c r="W332" s="22"/>
      <c r="X332" s="22"/>
    </row>
    <row r="333">
      <c r="B333" s="22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2"/>
      <c r="Q333" s="22"/>
      <c r="R333" s="22"/>
      <c r="T333" s="22"/>
      <c r="U333" s="22"/>
      <c r="V333" s="22"/>
      <c r="W333" s="22"/>
      <c r="X333" s="22"/>
    </row>
    <row r="334">
      <c r="B334" s="22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2"/>
      <c r="Q334" s="22"/>
      <c r="R334" s="22"/>
      <c r="T334" s="22"/>
      <c r="U334" s="22"/>
      <c r="V334" s="22"/>
      <c r="W334" s="22"/>
      <c r="X334" s="22"/>
    </row>
    <row r="335">
      <c r="B335" s="22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2"/>
      <c r="Q335" s="22"/>
      <c r="R335" s="22"/>
      <c r="T335" s="22"/>
      <c r="U335" s="22"/>
      <c r="V335" s="22"/>
      <c r="W335" s="22"/>
      <c r="X335" s="22"/>
    </row>
    <row r="336">
      <c r="B336" s="22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2"/>
      <c r="Q336" s="22"/>
      <c r="R336" s="22"/>
      <c r="T336" s="22"/>
      <c r="U336" s="22"/>
      <c r="V336" s="22"/>
      <c r="W336" s="22"/>
      <c r="X336" s="22"/>
    </row>
    <row r="337">
      <c r="B337" s="22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2"/>
      <c r="Q337" s="22"/>
      <c r="R337" s="22"/>
      <c r="T337" s="22"/>
      <c r="U337" s="22"/>
      <c r="V337" s="22"/>
      <c r="W337" s="22"/>
      <c r="X337" s="22"/>
    </row>
    <row r="338">
      <c r="B338" s="22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2"/>
      <c r="Q338" s="22"/>
      <c r="R338" s="22"/>
      <c r="T338" s="22"/>
      <c r="U338" s="22"/>
      <c r="V338" s="22"/>
      <c r="W338" s="22"/>
      <c r="X338" s="22"/>
    </row>
    <row r="339">
      <c r="B339" s="22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2"/>
      <c r="Q339" s="22"/>
      <c r="R339" s="22"/>
      <c r="T339" s="22"/>
      <c r="U339" s="22"/>
      <c r="V339" s="22"/>
      <c r="W339" s="22"/>
      <c r="X339" s="22"/>
    </row>
    <row r="340">
      <c r="B340" s="22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2"/>
      <c r="Q340" s="22"/>
      <c r="R340" s="22"/>
      <c r="T340" s="22"/>
      <c r="U340" s="22"/>
      <c r="V340" s="22"/>
      <c r="W340" s="22"/>
      <c r="X340" s="22"/>
    </row>
    <row r="341">
      <c r="B341" s="22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2"/>
      <c r="Q341" s="22"/>
      <c r="R341" s="22"/>
      <c r="T341" s="22"/>
      <c r="U341" s="22"/>
      <c r="V341" s="22"/>
      <c r="W341" s="22"/>
      <c r="X341" s="22"/>
    </row>
    <row r="342">
      <c r="B342" s="22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2"/>
      <c r="Q342" s="22"/>
      <c r="R342" s="22"/>
      <c r="T342" s="22"/>
      <c r="U342" s="22"/>
      <c r="V342" s="22"/>
      <c r="W342" s="22"/>
      <c r="X342" s="22"/>
    </row>
    <row r="343">
      <c r="B343" s="22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2"/>
      <c r="Q343" s="22"/>
      <c r="R343" s="22"/>
      <c r="T343" s="22"/>
      <c r="U343" s="22"/>
      <c r="V343" s="22"/>
      <c r="W343" s="22"/>
      <c r="X343" s="22"/>
    </row>
    <row r="344">
      <c r="B344" s="22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2"/>
      <c r="Q344" s="22"/>
      <c r="R344" s="22"/>
      <c r="T344" s="22"/>
      <c r="U344" s="22"/>
      <c r="V344" s="22"/>
      <c r="W344" s="22"/>
      <c r="X344" s="22"/>
    </row>
    <row r="345">
      <c r="B345" s="22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2"/>
      <c r="Q345" s="22"/>
      <c r="R345" s="22"/>
      <c r="T345" s="22"/>
      <c r="U345" s="22"/>
      <c r="V345" s="22"/>
      <c r="W345" s="22"/>
      <c r="X345" s="22"/>
    </row>
    <row r="346">
      <c r="B346" s="22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2"/>
      <c r="Q346" s="22"/>
      <c r="R346" s="22"/>
      <c r="T346" s="22"/>
      <c r="U346" s="22"/>
      <c r="V346" s="22"/>
      <c r="W346" s="22"/>
      <c r="X346" s="22"/>
    </row>
    <row r="347">
      <c r="B347" s="22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2"/>
      <c r="Q347" s="22"/>
      <c r="R347" s="22"/>
      <c r="T347" s="22"/>
      <c r="U347" s="22"/>
      <c r="V347" s="22"/>
      <c r="W347" s="22"/>
      <c r="X347" s="22"/>
    </row>
    <row r="348">
      <c r="B348" s="22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2"/>
      <c r="Q348" s="22"/>
      <c r="R348" s="22"/>
      <c r="T348" s="22"/>
      <c r="U348" s="22"/>
      <c r="V348" s="22"/>
      <c r="W348" s="22"/>
      <c r="X348" s="22"/>
    </row>
    <row r="349">
      <c r="B349" s="22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2"/>
      <c r="Q349" s="22"/>
      <c r="R349" s="22"/>
      <c r="T349" s="22"/>
      <c r="U349" s="22"/>
      <c r="V349" s="22"/>
      <c r="W349" s="22"/>
      <c r="X349" s="22"/>
    </row>
    <row r="350">
      <c r="B350" s="22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2"/>
      <c r="Q350" s="22"/>
      <c r="R350" s="22"/>
      <c r="T350" s="22"/>
      <c r="U350" s="22"/>
      <c r="V350" s="22"/>
      <c r="W350" s="22"/>
      <c r="X350" s="22"/>
    </row>
    <row r="351">
      <c r="B351" s="22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2"/>
      <c r="Q351" s="22"/>
      <c r="R351" s="22"/>
      <c r="T351" s="22"/>
      <c r="U351" s="22"/>
      <c r="V351" s="22"/>
      <c r="W351" s="22"/>
      <c r="X351" s="22"/>
    </row>
    <row r="352">
      <c r="B352" s="22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2"/>
      <c r="Q352" s="22"/>
      <c r="R352" s="22"/>
      <c r="T352" s="22"/>
      <c r="U352" s="22"/>
      <c r="V352" s="22"/>
      <c r="W352" s="22"/>
      <c r="X352" s="22"/>
    </row>
    <row r="353">
      <c r="B353" s="22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2"/>
      <c r="Q353" s="22"/>
      <c r="R353" s="22"/>
      <c r="T353" s="22"/>
      <c r="U353" s="22"/>
      <c r="V353" s="22"/>
      <c r="W353" s="22"/>
      <c r="X353" s="22"/>
    </row>
    <row r="354">
      <c r="B354" s="22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2"/>
      <c r="Q354" s="22"/>
      <c r="R354" s="22"/>
      <c r="T354" s="22"/>
      <c r="U354" s="22"/>
      <c r="V354" s="22"/>
      <c r="W354" s="22"/>
      <c r="X354" s="22"/>
    </row>
    <row r="355">
      <c r="B355" s="22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2"/>
      <c r="Q355" s="22"/>
      <c r="R355" s="22"/>
      <c r="T355" s="22"/>
      <c r="U355" s="22"/>
      <c r="V355" s="22"/>
      <c r="W355" s="22"/>
      <c r="X355" s="22"/>
    </row>
    <row r="356">
      <c r="B356" s="22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2"/>
      <c r="Q356" s="22"/>
      <c r="R356" s="22"/>
      <c r="T356" s="22"/>
      <c r="U356" s="22"/>
      <c r="V356" s="22"/>
      <c r="W356" s="22"/>
      <c r="X356" s="22"/>
    </row>
    <row r="357">
      <c r="B357" s="22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2"/>
      <c r="Q357" s="22"/>
      <c r="R357" s="22"/>
      <c r="T357" s="22"/>
      <c r="U357" s="22"/>
      <c r="V357" s="22"/>
      <c r="W357" s="22"/>
      <c r="X357" s="22"/>
    </row>
    <row r="358">
      <c r="B358" s="22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2"/>
      <c r="Q358" s="22"/>
      <c r="R358" s="22"/>
      <c r="T358" s="22"/>
      <c r="U358" s="22"/>
      <c r="V358" s="22"/>
      <c r="W358" s="22"/>
      <c r="X358" s="22"/>
    </row>
    <row r="359">
      <c r="B359" s="22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2"/>
      <c r="Q359" s="22"/>
      <c r="R359" s="22"/>
      <c r="T359" s="22"/>
      <c r="U359" s="22"/>
      <c r="V359" s="22"/>
      <c r="W359" s="22"/>
      <c r="X359" s="22"/>
    </row>
    <row r="360">
      <c r="B360" s="22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2"/>
      <c r="Q360" s="22"/>
      <c r="R360" s="22"/>
      <c r="T360" s="22"/>
      <c r="U360" s="22"/>
      <c r="V360" s="22"/>
      <c r="W360" s="22"/>
      <c r="X360" s="22"/>
    </row>
    <row r="361">
      <c r="B361" s="22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2"/>
      <c r="Q361" s="22"/>
      <c r="R361" s="22"/>
      <c r="T361" s="22"/>
      <c r="U361" s="22"/>
      <c r="V361" s="22"/>
      <c r="W361" s="22"/>
      <c r="X361" s="22"/>
    </row>
    <row r="362">
      <c r="B362" s="22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2"/>
      <c r="Q362" s="22"/>
      <c r="R362" s="22"/>
      <c r="T362" s="22"/>
      <c r="U362" s="22"/>
      <c r="V362" s="22"/>
      <c r="W362" s="22"/>
      <c r="X362" s="22"/>
    </row>
    <row r="363">
      <c r="B363" s="22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2"/>
      <c r="Q363" s="22"/>
      <c r="R363" s="22"/>
      <c r="T363" s="22"/>
      <c r="U363" s="22"/>
      <c r="V363" s="22"/>
      <c r="W363" s="22"/>
      <c r="X363" s="22"/>
    </row>
    <row r="364">
      <c r="B364" s="22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2"/>
      <c r="Q364" s="22"/>
      <c r="R364" s="22"/>
      <c r="T364" s="22"/>
      <c r="U364" s="22"/>
      <c r="V364" s="22"/>
      <c r="W364" s="22"/>
      <c r="X364" s="22"/>
    </row>
    <row r="365">
      <c r="B365" s="22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2"/>
      <c r="Q365" s="22"/>
      <c r="R365" s="22"/>
      <c r="T365" s="22"/>
      <c r="U365" s="22"/>
      <c r="V365" s="22"/>
      <c r="W365" s="22"/>
      <c r="X365" s="22"/>
    </row>
    <row r="366">
      <c r="B366" s="22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2"/>
      <c r="Q366" s="22"/>
      <c r="R366" s="22"/>
      <c r="T366" s="22"/>
      <c r="U366" s="22"/>
      <c r="V366" s="22"/>
      <c r="W366" s="22"/>
      <c r="X366" s="22"/>
    </row>
    <row r="367">
      <c r="B367" s="22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2"/>
      <c r="Q367" s="22"/>
      <c r="R367" s="22"/>
      <c r="T367" s="22"/>
      <c r="U367" s="22"/>
      <c r="V367" s="22"/>
      <c r="W367" s="22"/>
      <c r="X367" s="22"/>
    </row>
    <row r="368">
      <c r="B368" s="22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2"/>
      <c r="Q368" s="22"/>
      <c r="R368" s="22"/>
      <c r="T368" s="22"/>
      <c r="U368" s="22"/>
      <c r="V368" s="22"/>
      <c r="W368" s="22"/>
      <c r="X368" s="22"/>
    </row>
    <row r="369">
      <c r="B369" s="22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2"/>
      <c r="Q369" s="22"/>
      <c r="R369" s="22"/>
      <c r="T369" s="22"/>
      <c r="U369" s="22"/>
      <c r="V369" s="22"/>
      <c r="W369" s="22"/>
      <c r="X369" s="22"/>
    </row>
    <row r="370">
      <c r="B370" s="22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2"/>
      <c r="Q370" s="22"/>
      <c r="R370" s="22"/>
      <c r="T370" s="22"/>
      <c r="U370" s="22"/>
      <c r="V370" s="22"/>
      <c r="W370" s="22"/>
      <c r="X370" s="22"/>
    </row>
    <row r="371">
      <c r="B371" s="22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2"/>
      <c r="Q371" s="22"/>
      <c r="R371" s="22"/>
      <c r="T371" s="22"/>
      <c r="U371" s="22"/>
      <c r="V371" s="22"/>
      <c r="W371" s="22"/>
      <c r="X371" s="22"/>
    </row>
    <row r="372">
      <c r="B372" s="22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2"/>
      <c r="Q372" s="22"/>
      <c r="R372" s="22"/>
      <c r="T372" s="22"/>
      <c r="U372" s="22"/>
      <c r="V372" s="22"/>
      <c r="W372" s="22"/>
      <c r="X372" s="22"/>
    </row>
    <row r="373">
      <c r="B373" s="22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2"/>
      <c r="Q373" s="22"/>
      <c r="R373" s="22"/>
      <c r="T373" s="22"/>
      <c r="U373" s="22"/>
      <c r="V373" s="22"/>
      <c r="W373" s="22"/>
      <c r="X373" s="22"/>
    </row>
    <row r="374">
      <c r="B374" s="22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2"/>
      <c r="Q374" s="22"/>
      <c r="R374" s="22"/>
      <c r="T374" s="22"/>
      <c r="U374" s="22"/>
      <c r="V374" s="22"/>
      <c r="W374" s="22"/>
      <c r="X374" s="22"/>
    </row>
    <row r="375">
      <c r="B375" s="22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2"/>
      <c r="Q375" s="22"/>
      <c r="R375" s="22"/>
      <c r="T375" s="22"/>
      <c r="U375" s="22"/>
      <c r="V375" s="22"/>
      <c r="W375" s="22"/>
      <c r="X375" s="22"/>
    </row>
    <row r="376">
      <c r="B376" s="22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2"/>
      <c r="Q376" s="22"/>
      <c r="R376" s="22"/>
      <c r="T376" s="22"/>
      <c r="U376" s="22"/>
      <c r="V376" s="22"/>
      <c r="W376" s="22"/>
      <c r="X376" s="22"/>
    </row>
    <row r="377">
      <c r="B377" s="22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2"/>
      <c r="Q377" s="22"/>
      <c r="R377" s="22"/>
      <c r="T377" s="22"/>
      <c r="U377" s="22"/>
      <c r="V377" s="22"/>
      <c r="W377" s="22"/>
      <c r="X377" s="22"/>
    </row>
    <row r="378">
      <c r="B378" s="22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2"/>
      <c r="Q378" s="22"/>
      <c r="R378" s="22"/>
      <c r="T378" s="22"/>
      <c r="U378" s="22"/>
      <c r="V378" s="22"/>
      <c r="W378" s="22"/>
      <c r="X378" s="22"/>
    </row>
    <row r="379">
      <c r="B379" s="22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2"/>
      <c r="Q379" s="22"/>
      <c r="R379" s="22"/>
      <c r="T379" s="22"/>
      <c r="U379" s="22"/>
      <c r="V379" s="22"/>
      <c r="W379" s="22"/>
      <c r="X379" s="22"/>
    </row>
    <row r="380">
      <c r="B380" s="22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2"/>
      <c r="Q380" s="22"/>
      <c r="R380" s="22"/>
      <c r="T380" s="22"/>
      <c r="U380" s="22"/>
      <c r="V380" s="22"/>
      <c r="W380" s="22"/>
      <c r="X380" s="22"/>
    </row>
    <row r="381">
      <c r="B381" s="22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2"/>
      <c r="Q381" s="22"/>
      <c r="R381" s="22"/>
      <c r="T381" s="22"/>
      <c r="U381" s="22"/>
      <c r="V381" s="22"/>
      <c r="W381" s="22"/>
      <c r="X381" s="22"/>
    </row>
    <row r="382">
      <c r="B382" s="22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2"/>
      <c r="Q382" s="22"/>
      <c r="R382" s="22"/>
      <c r="T382" s="22"/>
      <c r="U382" s="22"/>
      <c r="V382" s="22"/>
      <c r="W382" s="22"/>
      <c r="X382" s="22"/>
    </row>
    <row r="383">
      <c r="B383" s="22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2"/>
      <c r="Q383" s="22"/>
      <c r="R383" s="22"/>
      <c r="T383" s="22"/>
      <c r="U383" s="22"/>
      <c r="V383" s="22"/>
      <c r="W383" s="22"/>
      <c r="X383" s="22"/>
    </row>
    <row r="384">
      <c r="B384" s="22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2"/>
      <c r="Q384" s="22"/>
      <c r="R384" s="22"/>
      <c r="T384" s="22"/>
      <c r="U384" s="22"/>
      <c r="V384" s="22"/>
      <c r="W384" s="22"/>
      <c r="X384" s="22"/>
    </row>
    <row r="385">
      <c r="B385" s="22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2"/>
      <c r="Q385" s="22"/>
      <c r="R385" s="22"/>
      <c r="T385" s="22"/>
      <c r="U385" s="22"/>
      <c r="V385" s="22"/>
      <c r="W385" s="22"/>
      <c r="X385" s="22"/>
    </row>
    <row r="386">
      <c r="B386" s="22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2"/>
      <c r="Q386" s="22"/>
      <c r="R386" s="22"/>
      <c r="T386" s="22"/>
      <c r="U386" s="22"/>
      <c r="V386" s="22"/>
      <c r="W386" s="22"/>
      <c r="X386" s="22"/>
    </row>
    <row r="387">
      <c r="B387" s="22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2"/>
      <c r="Q387" s="22"/>
      <c r="R387" s="22"/>
      <c r="T387" s="22"/>
      <c r="U387" s="22"/>
      <c r="V387" s="22"/>
      <c r="W387" s="22"/>
      <c r="X387" s="22"/>
    </row>
    <row r="388">
      <c r="B388" s="22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2"/>
      <c r="Q388" s="22"/>
      <c r="R388" s="22"/>
      <c r="T388" s="22"/>
      <c r="U388" s="22"/>
      <c r="V388" s="22"/>
      <c r="W388" s="22"/>
      <c r="X388" s="22"/>
    </row>
    <row r="389">
      <c r="B389" s="22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2"/>
      <c r="Q389" s="22"/>
      <c r="R389" s="22"/>
      <c r="T389" s="22"/>
      <c r="U389" s="22"/>
      <c r="V389" s="22"/>
      <c r="W389" s="22"/>
      <c r="X389" s="22"/>
    </row>
    <row r="390">
      <c r="B390" s="22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2"/>
      <c r="Q390" s="22"/>
      <c r="R390" s="22"/>
      <c r="T390" s="22"/>
      <c r="U390" s="22"/>
      <c r="V390" s="22"/>
      <c r="W390" s="22"/>
      <c r="X390" s="22"/>
    </row>
    <row r="391">
      <c r="B391" s="22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2"/>
      <c r="Q391" s="22"/>
      <c r="R391" s="22"/>
      <c r="T391" s="22"/>
      <c r="U391" s="22"/>
      <c r="V391" s="22"/>
      <c r="W391" s="22"/>
      <c r="X391" s="22"/>
    </row>
    <row r="392">
      <c r="B392" s="22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2"/>
      <c r="Q392" s="22"/>
      <c r="R392" s="22"/>
      <c r="T392" s="22"/>
      <c r="U392" s="22"/>
      <c r="V392" s="22"/>
      <c r="W392" s="22"/>
      <c r="X392" s="22"/>
    </row>
    <row r="393">
      <c r="B393" s="22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2"/>
      <c r="Q393" s="22"/>
      <c r="R393" s="22"/>
      <c r="T393" s="22"/>
      <c r="U393" s="22"/>
      <c r="V393" s="22"/>
      <c r="W393" s="22"/>
      <c r="X393" s="22"/>
    </row>
    <row r="394">
      <c r="B394" s="22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2"/>
      <c r="Q394" s="22"/>
      <c r="R394" s="22"/>
      <c r="T394" s="22"/>
      <c r="U394" s="22"/>
      <c r="V394" s="22"/>
      <c r="W394" s="22"/>
      <c r="X394" s="22"/>
    </row>
    <row r="395">
      <c r="B395" s="22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2"/>
      <c r="Q395" s="22"/>
      <c r="R395" s="22"/>
      <c r="T395" s="22"/>
      <c r="U395" s="22"/>
      <c r="V395" s="22"/>
      <c r="W395" s="22"/>
      <c r="X395" s="22"/>
    </row>
    <row r="396">
      <c r="B396" s="22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2"/>
      <c r="Q396" s="22"/>
      <c r="R396" s="22"/>
      <c r="T396" s="22"/>
      <c r="U396" s="22"/>
      <c r="V396" s="22"/>
      <c r="W396" s="22"/>
      <c r="X396" s="22"/>
    </row>
    <row r="397">
      <c r="B397" s="22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2"/>
      <c r="Q397" s="22"/>
      <c r="R397" s="22"/>
      <c r="T397" s="22"/>
      <c r="U397" s="22"/>
      <c r="V397" s="22"/>
      <c r="W397" s="22"/>
      <c r="X397" s="22"/>
    </row>
    <row r="398">
      <c r="B398" s="22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2"/>
      <c r="Q398" s="22"/>
      <c r="R398" s="22"/>
      <c r="T398" s="22"/>
      <c r="U398" s="22"/>
      <c r="V398" s="22"/>
      <c r="W398" s="22"/>
      <c r="X398" s="22"/>
    </row>
    <row r="399">
      <c r="B399" s="22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2"/>
      <c r="Q399" s="22"/>
      <c r="R399" s="22"/>
      <c r="T399" s="22"/>
      <c r="U399" s="22"/>
      <c r="V399" s="22"/>
      <c r="W399" s="22"/>
      <c r="X399" s="22"/>
    </row>
    <row r="400">
      <c r="B400" s="22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2"/>
      <c r="Q400" s="22"/>
      <c r="R400" s="22"/>
      <c r="T400" s="22"/>
      <c r="U400" s="22"/>
      <c r="V400" s="22"/>
      <c r="W400" s="22"/>
      <c r="X400" s="22"/>
    </row>
    <row r="401">
      <c r="B401" s="22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2"/>
      <c r="Q401" s="22"/>
      <c r="R401" s="22"/>
      <c r="T401" s="22"/>
      <c r="U401" s="22"/>
      <c r="V401" s="22"/>
      <c r="W401" s="22"/>
      <c r="X401" s="22"/>
    </row>
    <row r="402">
      <c r="B402" s="22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2"/>
      <c r="Q402" s="22"/>
      <c r="R402" s="22"/>
      <c r="T402" s="22"/>
      <c r="U402" s="22"/>
      <c r="V402" s="22"/>
      <c r="W402" s="22"/>
      <c r="X402" s="22"/>
    </row>
    <row r="403">
      <c r="B403" s="22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2"/>
      <c r="Q403" s="22"/>
      <c r="R403" s="22"/>
      <c r="T403" s="22"/>
      <c r="U403" s="22"/>
      <c r="V403" s="22"/>
      <c r="W403" s="22"/>
      <c r="X403" s="22"/>
    </row>
    <row r="404">
      <c r="B404" s="22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2"/>
      <c r="Q404" s="22"/>
      <c r="R404" s="22"/>
      <c r="T404" s="22"/>
      <c r="U404" s="22"/>
      <c r="V404" s="22"/>
      <c r="W404" s="22"/>
      <c r="X404" s="22"/>
    </row>
    <row r="405">
      <c r="B405" s="22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2"/>
      <c r="Q405" s="22"/>
      <c r="R405" s="22"/>
      <c r="T405" s="22"/>
      <c r="U405" s="22"/>
      <c r="V405" s="22"/>
      <c r="W405" s="22"/>
      <c r="X405" s="22"/>
    </row>
    <row r="406">
      <c r="B406" s="22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2"/>
      <c r="Q406" s="22"/>
      <c r="R406" s="22"/>
      <c r="T406" s="22"/>
      <c r="U406" s="22"/>
      <c r="V406" s="22"/>
      <c r="W406" s="22"/>
      <c r="X406" s="22"/>
    </row>
    <row r="407">
      <c r="B407" s="22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2"/>
      <c r="Q407" s="22"/>
      <c r="R407" s="22"/>
      <c r="T407" s="22"/>
      <c r="U407" s="22"/>
      <c r="V407" s="22"/>
      <c r="W407" s="22"/>
      <c r="X407" s="22"/>
    </row>
    <row r="408">
      <c r="B408" s="22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2"/>
      <c r="Q408" s="22"/>
      <c r="R408" s="22"/>
      <c r="T408" s="22"/>
      <c r="U408" s="22"/>
      <c r="V408" s="22"/>
      <c r="W408" s="22"/>
      <c r="X408" s="22"/>
    </row>
    <row r="409">
      <c r="B409" s="22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2"/>
      <c r="Q409" s="22"/>
      <c r="R409" s="22"/>
      <c r="T409" s="22"/>
      <c r="U409" s="22"/>
      <c r="V409" s="22"/>
      <c r="W409" s="22"/>
      <c r="X409" s="22"/>
    </row>
    <row r="410">
      <c r="B410" s="22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2"/>
      <c r="Q410" s="22"/>
      <c r="R410" s="22"/>
      <c r="T410" s="22"/>
      <c r="U410" s="22"/>
      <c r="V410" s="22"/>
      <c r="W410" s="22"/>
      <c r="X410" s="22"/>
    </row>
    <row r="411">
      <c r="B411" s="22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2"/>
      <c r="Q411" s="22"/>
      <c r="R411" s="22"/>
      <c r="T411" s="22"/>
      <c r="U411" s="22"/>
      <c r="V411" s="22"/>
      <c r="W411" s="22"/>
      <c r="X411" s="22"/>
    </row>
    <row r="412">
      <c r="B412" s="22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2"/>
      <c r="Q412" s="22"/>
      <c r="R412" s="22"/>
      <c r="T412" s="22"/>
      <c r="U412" s="22"/>
      <c r="V412" s="22"/>
      <c r="W412" s="22"/>
      <c r="X412" s="22"/>
    </row>
    <row r="413">
      <c r="B413" s="22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2"/>
      <c r="Q413" s="22"/>
      <c r="R413" s="22"/>
      <c r="T413" s="22"/>
      <c r="U413" s="22"/>
      <c r="V413" s="22"/>
      <c r="W413" s="22"/>
      <c r="X413" s="22"/>
    </row>
    <row r="414">
      <c r="B414" s="22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2"/>
      <c r="Q414" s="22"/>
      <c r="R414" s="22"/>
      <c r="T414" s="22"/>
      <c r="U414" s="22"/>
      <c r="V414" s="22"/>
      <c r="W414" s="22"/>
      <c r="X414" s="22"/>
    </row>
    <row r="415">
      <c r="B415" s="22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2"/>
      <c r="Q415" s="22"/>
      <c r="R415" s="22"/>
      <c r="T415" s="22"/>
      <c r="U415" s="22"/>
      <c r="V415" s="22"/>
      <c r="W415" s="22"/>
      <c r="X415" s="22"/>
    </row>
    <row r="416">
      <c r="B416" s="22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2"/>
      <c r="Q416" s="22"/>
      <c r="R416" s="22"/>
      <c r="T416" s="22"/>
      <c r="U416" s="22"/>
      <c r="V416" s="22"/>
      <c r="W416" s="22"/>
      <c r="X416" s="22"/>
    </row>
    <row r="417">
      <c r="B417" s="22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2"/>
      <c r="Q417" s="22"/>
      <c r="R417" s="22"/>
      <c r="T417" s="22"/>
      <c r="U417" s="22"/>
      <c r="V417" s="22"/>
      <c r="W417" s="22"/>
      <c r="X417" s="22"/>
    </row>
    <row r="418">
      <c r="B418" s="22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2"/>
      <c r="Q418" s="22"/>
      <c r="R418" s="22"/>
      <c r="T418" s="22"/>
      <c r="U418" s="22"/>
      <c r="V418" s="22"/>
      <c r="W418" s="22"/>
      <c r="X418" s="22"/>
    </row>
    <row r="419">
      <c r="B419" s="22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2"/>
      <c r="Q419" s="22"/>
      <c r="R419" s="22"/>
      <c r="T419" s="22"/>
      <c r="U419" s="22"/>
      <c r="V419" s="22"/>
      <c r="W419" s="22"/>
      <c r="X419" s="22"/>
    </row>
    <row r="420">
      <c r="B420" s="22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2"/>
      <c r="Q420" s="22"/>
      <c r="R420" s="22"/>
      <c r="T420" s="22"/>
      <c r="U420" s="22"/>
      <c r="V420" s="22"/>
      <c r="W420" s="22"/>
      <c r="X420" s="22"/>
    </row>
    <row r="421">
      <c r="B421" s="22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2"/>
      <c r="Q421" s="22"/>
      <c r="R421" s="22"/>
      <c r="T421" s="22"/>
      <c r="U421" s="22"/>
      <c r="V421" s="22"/>
      <c r="W421" s="22"/>
      <c r="X421" s="22"/>
    </row>
    <row r="422">
      <c r="B422" s="22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2"/>
      <c r="Q422" s="22"/>
      <c r="R422" s="22"/>
      <c r="T422" s="22"/>
      <c r="U422" s="22"/>
      <c r="V422" s="22"/>
      <c r="W422" s="22"/>
      <c r="X422" s="22"/>
    </row>
    <row r="423">
      <c r="B423" s="22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2"/>
      <c r="Q423" s="22"/>
      <c r="R423" s="22"/>
      <c r="T423" s="22"/>
      <c r="U423" s="22"/>
      <c r="V423" s="22"/>
      <c r="W423" s="22"/>
      <c r="X423" s="22"/>
    </row>
    <row r="424">
      <c r="B424" s="22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2"/>
      <c r="Q424" s="22"/>
      <c r="R424" s="22"/>
      <c r="T424" s="22"/>
      <c r="U424" s="22"/>
      <c r="V424" s="22"/>
      <c r="W424" s="22"/>
      <c r="X424" s="22"/>
    </row>
    <row r="425">
      <c r="B425" s="22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2"/>
      <c r="Q425" s="22"/>
      <c r="R425" s="22"/>
      <c r="T425" s="22"/>
      <c r="U425" s="22"/>
      <c r="V425" s="22"/>
      <c r="W425" s="22"/>
      <c r="X425" s="22"/>
    </row>
    <row r="426">
      <c r="B426" s="22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2"/>
      <c r="Q426" s="22"/>
      <c r="R426" s="22"/>
      <c r="T426" s="22"/>
      <c r="U426" s="22"/>
      <c r="V426" s="22"/>
      <c r="W426" s="22"/>
      <c r="X426" s="22"/>
    </row>
    <row r="427">
      <c r="B427" s="22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2"/>
      <c r="Q427" s="22"/>
      <c r="R427" s="22"/>
      <c r="T427" s="22"/>
      <c r="U427" s="22"/>
      <c r="V427" s="22"/>
      <c r="W427" s="22"/>
      <c r="X427" s="22"/>
    </row>
    <row r="428">
      <c r="B428" s="22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2"/>
      <c r="Q428" s="22"/>
      <c r="R428" s="22"/>
      <c r="T428" s="22"/>
      <c r="U428" s="22"/>
      <c r="V428" s="22"/>
      <c r="W428" s="22"/>
      <c r="X428" s="22"/>
    </row>
    <row r="429">
      <c r="B429" s="22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2"/>
      <c r="Q429" s="22"/>
      <c r="R429" s="22"/>
      <c r="T429" s="22"/>
      <c r="U429" s="22"/>
      <c r="V429" s="22"/>
      <c r="W429" s="22"/>
      <c r="X429" s="22"/>
    </row>
    <row r="430">
      <c r="B430" s="22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2"/>
      <c r="Q430" s="22"/>
      <c r="R430" s="22"/>
      <c r="T430" s="22"/>
      <c r="U430" s="22"/>
      <c r="V430" s="22"/>
      <c r="W430" s="22"/>
      <c r="X430" s="22"/>
    </row>
    <row r="431">
      <c r="B431" s="22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2"/>
      <c r="Q431" s="22"/>
      <c r="R431" s="22"/>
      <c r="T431" s="22"/>
      <c r="U431" s="22"/>
      <c r="V431" s="22"/>
      <c r="W431" s="22"/>
      <c r="X431" s="22"/>
    </row>
    <row r="432">
      <c r="B432" s="22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2"/>
      <c r="Q432" s="22"/>
      <c r="R432" s="22"/>
      <c r="T432" s="22"/>
      <c r="U432" s="22"/>
      <c r="V432" s="22"/>
      <c r="W432" s="22"/>
      <c r="X432" s="22"/>
    </row>
    <row r="433">
      <c r="B433" s="22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2"/>
      <c r="Q433" s="22"/>
      <c r="R433" s="22"/>
      <c r="T433" s="22"/>
      <c r="U433" s="22"/>
      <c r="V433" s="22"/>
      <c r="W433" s="22"/>
      <c r="X433" s="22"/>
    </row>
    <row r="434">
      <c r="B434" s="22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2"/>
      <c r="Q434" s="22"/>
      <c r="R434" s="22"/>
      <c r="T434" s="22"/>
      <c r="U434" s="22"/>
      <c r="V434" s="22"/>
      <c r="W434" s="22"/>
      <c r="X434" s="22"/>
    </row>
    <row r="435">
      <c r="B435" s="22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2"/>
      <c r="Q435" s="22"/>
      <c r="R435" s="22"/>
      <c r="T435" s="22"/>
      <c r="U435" s="22"/>
      <c r="V435" s="22"/>
      <c r="W435" s="22"/>
      <c r="X435" s="22"/>
    </row>
    <row r="436">
      <c r="B436" s="22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2"/>
      <c r="Q436" s="22"/>
      <c r="R436" s="22"/>
      <c r="T436" s="22"/>
      <c r="U436" s="22"/>
      <c r="V436" s="22"/>
      <c r="W436" s="22"/>
      <c r="X436" s="22"/>
    </row>
    <row r="437">
      <c r="B437" s="22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2"/>
      <c r="Q437" s="22"/>
      <c r="R437" s="22"/>
      <c r="T437" s="22"/>
      <c r="U437" s="22"/>
      <c r="V437" s="22"/>
      <c r="W437" s="22"/>
      <c r="X437" s="22"/>
    </row>
    <row r="438">
      <c r="B438" s="22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2"/>
      <c r="Q438" s="22"/>
      <c r="R438" s="22"/>
      <c r="T438" s="22"/>
      <c r="U438" s="22"/>
      <c r="V438" s="22"/>
      <c r="W438" s="22"/>
      <c r="X438" s="22"/>
    </row>
    <row r="439">
      <c r="B439" s="22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2"/>
      <c r="Q439" s="22"/>
      <c r="R439" s="22"/>
      <c r="T439" s="22"/>
      <c r="U439" s="22"/>
      <c r="V439" s="22"/>
      <c r="W439" s="22"/>
      <c r="X439" s="22"/>
    </row>
    <row r="440">
      <c r="B440" s="22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2"/>
      <c r="Q440" s="22"/>
      <c r="R440" s="22"/>
      <c r="T440" s="22"/>
      <c r="U440" s="22"/>
      <c r="V440" s="22"/>
      <c r="W440" s="22"/>
      <c r="X440" s="22"/>
    </row>
    <row r="441">
      <c r="B441" s="22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2"/>
      <c r="Q441" s="22"/>
      <c r="R441" s="22"/>
      <c r="T441" s="22"/>
      <c r="U441" s="22"/>
      <c r="V441" s="22"/>
      <c r="W441" s="22"/>
      <c r="X441" s="22"/>
    </row>
    <row r="442">
      <c r="B442" s="22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2"/>
      <c r="Q442" s="22"/>
      <c r="R442" s="22"/>
      <c r="T442" s="22"/>
      <c r="U442" s="22"/>
      <c r="V442" s="22"/>
      <c r="W442" s="22"/>
      <c r="X442" s="22"/>
    </row>
    <row r="443">
      <c r="B443" s="22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2"/>
      <c r="Q443" s="22"/>
      <c r="R443" s="22"/>
      <c r="T443" s="22"/>
      <c r="U443" s="22"/>
      <c r="V443" s="22"/>
      <c r="W443" s="22"/>
      <c r="X443" s="22"/>
    </row>
    <row r="444">
      <c r="B444" s="22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2"/>
      <c r="Q444" s="22"/>
      <c r="R444" s="22"/>
      <c r="T444" s="22"/>
      <c r="U444" s="22"/>
      <c r="V444" s="22"/>
      <c r="W444" s="22"/>
      <c r="X444" s="22"/>
    </row>
    <row r="445">
      <c r="B445" s="22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2"/>
      <c r="Q445" s="22"/>
      <c r="R445" s="22"/>
      <c r="T445" s="22"/>
      <c r="U445" s="22"/>
      <c r="V445" s="22"/>
      <c r="W445" s="22"/>
      <c r="X445" s="22"/>
    </row>
    <row r="446">
      <c r="B446" s="22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2"/>
      <c r="Q446" s="22"/>
      <c r="R446" s="22"/>
      <c r="T446" s="22"/>
      <c r="U446" s="22"/>
      <c r="V446" s="22"/>
      <c r="W446" s="22"/>
      <c r="X446" s="22"/>
    </row>
    <row r="447">
      <c r="B447" s="22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2"/>
      <c r="Q447" s="22"/>
      <c r="R447" s="22"/>
      <c r="T447" s="22"/>
      <c r="U447" s="22"/>
      <c r="V447" s="22"/>
      <c r="W447" s="22"/>
      <c r="X447" s="22"/>
    </row>
    <row r="448">
      <c r="B448" s="22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2"/>
      <c r="Q448" s="22"/>
      <c r="R448" s="22"/>
      <c r="T448" s="22"/>
      <c r="U448" s="22"/>
      <c r="V448" s="22"/>
      <c r="W448" s="22"/>
      <c r="X448" s="22"/>
    </row>
    <row r="449">
      <c r="B449" s="22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2"/>
      <c r="Q449" s="22"/>
      <c r="R449" s="22"/>
      <c r="T449" s="22"/>
      <c r="U449" s="22"/>
      <c r="V449" s="22"/>
      <c r="W449" s="22"/>
      <c r="X449" s="22"/>
    </row>
    <row r="450">
      <c r="B450" s="22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2"/>
      <c r="Q450" s="22"/>
      <c r="R450" s="22"/>
      <c r="T450" s="22"/>
      <c r="U450" s="22"/>
      <c r="V450" s="22"/>
      <c r="W450" s="22"/>
      <c r="X450" s="22"/>
    </row>
    <row r="451">
      <c r="B451" s="22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2"/>
      <c r="Q451" s="22"/>
      <c r="R451" s="22"/>
      <c r="T451" s="22"/>
      <c r="U451" s="22"/>
      <c r="V451" s="22"/>
      <c r="W451" s="22"/>
      <c r="X451" s="22"/>
    </row>
    <row r="452">
      <c r="B452" s="22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2"/>
      <c r="Q452" s="22"/>
      <c r="R452" s="22"/>
      <c r="T452" s="22"/>
      <c r="U452" s="22"/>
      <c r="V452" s="22"/>
      <c r="W452" s="22"/>
      <c r="X452" s="22"/>
    </row>
    <row r="453">
      <c r="B453" s="22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2"/>
      <c r="Q453" s="22"/>
      <c r="R453" s="22"/>
      <c r="T453" s="22"/>
      <c r="U453" s="22"/>
      <c r="V453" s="22"/>
      <c r="W453" s="22"/>
      <c r="X453" s="22"/>
    </row>
    <row r="454">
      <c r="B454" s="22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2"/>
      <c r="Q454" s="22"/>
      <c r="R454" s="22"/>
      <c r="T454" s="22"/>
      <c r="U454" s="22"/>
      <c r="V454" s="22"/>
      <c r="W454" s="22"/>
      <c r="X454" s="22"/>
    </row>
    <row r="455">
      <c r="B455" s="22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2"/>
      <c r="Q455" s="22"/>
      <c r="R455" s="22"/>
      <c r="T455" s="22"/>
      <c r="U455" s="22"/>
      <c r="V455" s="22"/>
      <c r="W455" s="22"/>
      <c r="X455" s="22"/>
    </row>
    <row r="456">
      <c r="B456" s="22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2"/>
      <c r="Q456" s="22"/>
      <c r="R456" s="22"/>
      <c r="T456" s="22"/>
      <c r="U456" s="22"/>
      <c r="V456" s="22"/>
      <c r="W456" s="22"/>
      <c r="X456" s="22"/>
    </row>
    <row r="457">
      <c r="B457" s="22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2"/>
      <c r="Q457" s="22"/>
      <c r="R457" s="22"/>
      <c r="T457" s="22"/>
      <c r="U457" s="22"/>
      <c r="V457" s="22"/>
      <c r="W457" s="22"/>
      <c r="X457" s="22"/>
    </row>
    <row r="458">
      <c r="B458" s="22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2"/>
      <c r="Q458" s="22"/>
      <c r="R458" s="22"/>
      <c r="T458" s="22"/>
      <c r="U458" s="22"/>
      <c r="V458" s="22"/>
      <c r="W458" s="22"/>
      <c r="X458" s="22"/>
    </row>
    <row r="459">
      <c r="B459" s="22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2"/>
      <c r="Q459" s="22"/>
      <c r="R459" s="22"/>
      <c r="T459" s="22"/>
      <c r="U459" s="22"/>
      <c r="V459" s="22"/>
      <c r="W459" s="22"/>
      <c r="X459" s="22"/>
    </row>
    <row r="460">
      <c r="B460" s="22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2"/>
      <c r="Q460" s="22"/>
      <c r="R460" s="22"/>
      <c r="T460" s="22"/>
      <c r="U460" s="22"/>
      <c r="V460" s="22"/>
      <c r="W460" s="22"/>
      <c r="X460" s="22"/>
    </row>
    <row r="461">
      <c r="B461" s="22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2"/>
      <c r="Q461" s="22"/>
      <c r="R461" s="22"/>
      <c r="T461" s="22"/>
      <c r="U461" s="22"/>
      <c r="V461" s="22"/>
      <c r="W461" s="22"/>
      <c r="X461" s="22"/>
    </row>
    <row r="462">
      <c r="B462" s="22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2"/>
      <c r="Q462" s="22"/>
      <c r="R462" s="22"/>
      <c r="T462" s="22"/>
      <c r="U462" s="22"/>
      <c r="V462" s="22"/>
      <c r="W462" s="22"/>
      <c r="X462" s="22"/>
    </row>
    <row r="463">
      <c r="B463" s="22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2"/>
      <c r="Q463" s="22"/>
      <c r="R463" s="22"/>
      <c r="T463" s="22"/>
      <c r="U463" s="22"/>
      <c r="V463" s="22"/>
      <c r="W463" s="22"/>
      <c r="X463" s="22"/>
    </row>
    <row r="464">
      <c r="B464" s="22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2"/>
      <c r="Q464" s="22"/>
      <c r="R464" s="22"/>
      <c r="T464" s="22"/>
      <c r="U464" s="22"/>
      <c r="V464" s="22"/>
      <c r="W464" s="22"/>
      <c r="X464" s="22"/>
    </row>
    <row r="465">
      <c r="B465" s="22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2"/>
      <c r="Q465" s="22"/>
      <c r="R465" s="22"/>
      <c r="T465" s="22"/>
      <c r="U465" s="22"/>
      <c r="V465" s="22"/>
      <c r="W465" s="22"/>
      <c r="X465" s="22"/>
    </row>
    <row r="466">
      <c r="B466" s="22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2"/>
      <c r="Q466" s="22"/>
      <c r="R466" s="22"/>
      <c r="T466" s="22"/>
      <c r="U466" s="22"/>
      <c r="V466" s="22"/>
      <c r="W466" s="22"/>
      <c r="X466" s="22"/>
    </row>
    <row r="467">
      <c r="B467" s="22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2"/>
      <c r="Q467" s="22"/>
      <c r="R467" s="22"/>
      <c r="T467" s="22"/>
      <c r="U467" s="22"/>
      <c r="V467" s="22"/>
      <c r="W467" s="22"/>
      <c r="X467" s="22"/>
    </row>
    <row r="468">
      <c r="B468" s="22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2"/>
      <c r="Q468" s="22"/>
      <c r="R468" s="22"/>
      <c r="T468" s="22"/>
      <c r="U468" s="22"/>
      <c r="V468" s="22"/>
      <c r="W468" s="22"/>
      <c r="X468" s="22"/>
    </row>
    <row r="469">
      <c r="B469" s="22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2"/>
      <c r="Q469" s="22"/>
      <c r="R469" s="22"/>
      <c r="T469" s="22"/>
      <c r="U469" s="22"/>
      <c r="V469" s="22"/>
      <c r="W469" s="22"/>
      <c r="X469" s="22"/>
    </row>
    <row r="470">
      <c r="B470" s="22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2"/>
      <c r="Q470" s="22"/>
      <c r="R470" s="22"/>
      <c r="T470" s="22"/>
      <c r="U470" s="22"/>
      <c r="V470" s="22"/>
      <c r="W470" s="22"/>
      <c r="X470" s="22"/>
    </row>
    <row r="471">
      <c r="B471" s="22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2"/>
      <c r="Q471" s="22"/>
      <c r="R471" s="22"/>
      <c r="T471" s="22"/>
      <c r="U471" s="22"/>
      <c r="V471" s="22"/>
      <c r="W471" s="22"/>
      <c r="X471" s="22"/>
    </row>
    <row r="472">
      <c r="B472" s="22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2"/>
      <c r="Q472" s="22"/>
      <c r="R472" s="22"/>
      <c r="T472" s="22"/>
      <c r="U472" s="22"/>
      <c r="V472" s="22"/>
      <c r="W472" s="22"/>
      <c r="X472" s="22"/>
    </row>
    <row r="473">
      <c r="B473" s="22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2"/>
      <c r="Q473" s="22"/>
      <c r="R473" s="22"/>
      <c r="T473" s="22"/>
      <c r="U473" s="22"/>
      <c r="V473" s="22"/>
      <c r="W473" s="22"/>
      <c r="X473" s="22"/>
    </row>
    <row r="474">
      <c r="B474" s="22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2"/>
      <c r="Q474" s="22"/>
      <c r="R474" s="22"/>
      <c r="T474" s="22"/>
      <c r="U474" s="22"/>
      <c r="V474" s="22"/>
      <c r="W474" s="22"/>
      <c r="X474" s="22"/>
    </row>
    <row r="475">
      <c r="B475" s="22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2"/>
      <c r="Q475" s="22"/>
      <c r="R475" s="22"/>
      <c r="T475" s="22"/>
      <c r="U475" s="22"/>
      <c r="V475" s="22"/>
      <c r="W475" s="22"/>
      <c r="X475" s="22"/>
    </row>
    <row r="476">
      <c r="B476" s="22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2"/>
      <c r="Q476" s="22"/>
      <c r="R476" s="22"/>
      <c r="T476" s="22"/>
      <c r="U476" s="22"/>
      <c r="V476" s="22"/>
      <c r="W476" s="22"/>
      <c r="X476" s="22"/>
    </row>
    <row r="477">
      <c r="B477" s="22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2"/>
      <c r="Q477" s="22"/>
      <c r="R477" s="22"/>
      <c r="T477" s="22"/>
      <c r="U477" s="22"/>
      <c r="V477" s="22"/>
      <c r="W477" s="22"/>
      <c r="X477" s="22"/>
    </row>
    <row r="478">
      <c r="B478" s="22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2"/>
      <c r="Q478" s="22"/>
      <c r="R478" s="22"/>
      <c r="T478" s="22"/>
      <c r="U478" s="22"/>
      <c r="V478" s="22"/>
      <c r="W478" s="22"/>
      <c r="X478" s="22"/>
    </row>
    <row r="479">
      <c r="B479" s="22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2"/>
      <c r="Q479" s="22"/>
      <c r="R479" s="22"/>
      <c r="T479" s="22"/>
      <c r="U479" s="22"/>
      <c r="V479" s="22"/>
      <c r="W479" s="22"/>
      <c r="X479" s="22"/>
    </row>
    <row r="480">
      <c r="B480" s="22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2"/>
      <c r="Q480" s="22"/>
      <c r="R480" s="22"/>
      <c r="T480" s="22"/>
      <c r="U480" s="22"/>
      <c r="V480" s="22"/>
      <c r="W480" s="22"/>
      <c r="X480" s="22"/>
    </row>
    <row r="481">
      <c r="B481" s="22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2"/>
      <c r="Q481" s="22"/>
      <c r="R481" s="22"/>
      <c r="T481" s="22"/>
      <c r="U481" s="22"/>
      <c r="V481" s="22"/>
      <c r="W481" s="22"/>
      <c r="X481" s="22"/>
    </row>
    <row r="482">
      <c r="B482" s="22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2"/>
      <c r="Q482" s="22"/>
      <c r="R482" s="22"/>
      <c r="T482" s="22"/>
      <c r="U482" s="22"/>
      <c r="V482" s="22"/>
      <c r="W482" s="22"/>
      <c r="X482" s="22"/>
    </row>
    <row r="483">
      <c r="B483" s="22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2"/>
      <c r="Q483" s="22"/>
      <c r="R483" s="22"/>
      <c r="T483" s="22"/>
      <c r="U483" s="22"/>
      <c r="V483" s="22"/>
      <c r="W483" s="22"/>
      <c r="X483" s="22"/>
    </row>
    <row r="484">
      <c r="B484" s="22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2"/>
      <c r="Q484" s="22"/>
      <c r="R484" s="22"/>
      <c r="T484" s="22"/>
      <c r="U484" s="22"/>
      <c r="V484" s="22"/>
      <c r="W484" s="22"/>
      <c r="X484" s="22"/>
    </row>
    <row r="485">
      <c r="B485" s="22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2"/>
      <c r="Q485" s="22"/>
      <c r="R485" s="22"/>
      <c r="T485" s="22"/>
      <c r="U485" s="22"/>
      <c r="V485" s="22"/>
      <c r="W485" s="22"/>
      <c r="X485" s="22"/>
    </row>
    <row r="486">
      <c r="B486" s="22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2"/>
      <c r="Q486" s="22"/>
      <c r="R486" s="22"/>
      <c r="T486" s="22"/>
      <c r="U486" s="22"/>
      <c r="V486" s="22"/>
      <c r="W486" s="22"/>
      <c r="X486" s="22"/>
    </row>
    <row r="487">
      <c r="B487" s="22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2"/>
      <c r="Q487" s="22"/>
      <c r="R487" s="22"/>
      <c r="T487" s="22"/>
      <c r="U487" s="22"/>
      <c r="V487" s="22"/>
      <c r="W487" s="22"/>
      <c r="X487" s="22"/>
    </row>
    <row r="488">
      <c r="B488" s="22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2"/>
      <c r="Q488" s="22"/>
      <c r="R488" s="22"/>
      <c r="T488" s="22"/>
      <c r="U488" s="22"/>
      <c r="V488" s="22"/>
      <c r="W488" s="22"/>
      <c r="X488" s="22"/>
    </row>
    <row r="489">
      <c r="B489" s="22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2"/>
      <c r="Q489" s="22"/>
      <c r="R489" s="22"/>
      <c r="T489" s="22"/>
      <c r="U489" s="22"/>
      <c r="V489" s="22"/>
      <c r="W489" s="22"/>
      <c r="X489" s="22"/>
    </row>
    <row r="490">
      <c r="B490" s="22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2"/>
      <c r="Q490" s="22"/>
      <c r="R490" s="22"/>
      <c r="T490" s="22"/>
      <c r="U490" s="22"/>
      <c r="V490" s="22"/>
      <c r="W490" s="22"/>
      <c r="X490" s="22"/>
    </row>
    <row r="491">
      <c r="B491" s="22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2"/>
      <c r="Q491" s="22"/>
      <c r="R491" s="22"/>
      <c r="T491" s="22"/>
      <c r="U491" s="22"/>
      <c r="V491" s="22"/>
      <c r="W491" s="22"/>
      <c r="X491" s="22"/>
    </row>
    <row r="492">
      <c r="B492" s="22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2"/>
      <c r="Q492" s="22"/>
      <c r="R492" s="22"/>
      <c r="T492" s="22"/>
      <c r="U492" s="22"/>
      <c r="V492" s="22"/>
      <c r="W492" s="22"/>
      <c r="X492" s="22"/>
    </row>
    <row r="493">
      <c r="B493" s="22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2"/>
      <c r="Q493" s="22"/>
      <c r="R493" s="22"/>
      <c r="T493" s="22"/>
      <c r="U493" s="22"/>
      <c r="V493" s="22"/>
      <c r="W493" s="22"/>
      <c r="X493" s="22"/>
    </row>
    <row r="494">
      <c r="B494" s="22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2"/>
      <c r="Q494" s="22"/>
      <c r="R494" s="22"/>
      <c r="T494" s="22"/>
      <c r="U494" s="22"/>
      <c r="V494" s="22"/>
      <c r="W494" s="22"/>
      <c r="X494" s="22"/>
    </row>
    <row r="495">
      <c r="B495" s="22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2"/>
      <c r="Q495" s="22"/>
      <c r="R495" s="22"/>
      <c r="T495" s="22"/>
      <c r="U495" s="22"/>
      <c r="V495" s="22"/>
      <c r="W495" s="22"/>
      <c r="X495" s="22"/>
    </row>
    <row r="496">
      <c r="B496" s="22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2"/>
      <c r="Q496" s="22"/>
      <c r="R496" s="22"/>
      <c r="T496" s="22"/>
      <c r="U496" s="22"/>
      <c r="V496" s="22"/>
      <c r="W496" s="22"/>
      <c r="X496" s="22"/>
    </row>
    <row r="497">
      <c r="B497" s="22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2"/>
      <c r="Q497" s="22"/>
      <c r="R497" s="22"/>
      <c r="T497" s="22"/>
      <c r="U497" s="22"/>
      <c r="V497" s="22"/>
      <c r="W497" s="22"/>
      <c r="X497" s="22"/>
    </row>
    <row r="498">
      <c r="B498" s="22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2"/>
      <c r="Q498" s="22"/>
      <c r="R498" s="22"/>
      <c r="T498" s="22"/>
      <c r="U498" s="22"/>
      <c r="V498" s="22"/>
      <c r="W498" s="22"/>
      <c r="X498" s="22"/>
    </row>
    <row r="499">
      <c r="B499" s="22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2"/>
      <c r="Q499" s="22"/>
      <c r="R499" s="22"/>
      <c r="T499" s="22"/>
      <c r="U499" s="22"/>
      <c r="V499" s="22"/>
      <c r="W499" s="22"/>
      <c r="X499" s="22"/>
    </row>
    <row r="500">
      <c r="B500" s="22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2"/>
      <c r="Q500" s="22"/>
      <c r="R500" s="22"/>
      <c r="T500" s="22"/>
      <c r="U500" s="22"/>
      <c r="V500" s="22"/>
      <c r="W500" s="22"/>
      <c r="X500" s="22"/>
    </row>
    <row r="501">
      <c r="B501" s="22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2"/>
      <c r="Q501" s="22"/>
      <c r="R501" s="22"/>
      <c r="T501" s="22"/>
      <c r="U501" s="22"/>
      <c r="V501" s="22"/>
      <c r="W501" s="22"/>
      <c r="X501" s="22"/>
    </row>
    <row r="502">
      <c r="B502" s="22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2"/>
      <c r="Q502" s="22"/>
      <c r="R502" s="22"/>
      <c r="T502" s="22"/>
      <c r="U502" s="22"/>
      <c r="V502" s="22"/>
      <c r="W502" s="22"/>
      <c r="X502" s="22"/>
    </row>
    <row r="503">
      <c r="B503" s="22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2"/>
      <c r="Q503" s="22"/>
      <c r="R503" s="22"/>
      <c r="T503" s="22"/>
      <c r="U503" s="22"/>
      <c r="V503" s="22"/>
      <c r="W503" s="22"/>
      <c r="X503" s="22"/>
    </row>
    <row r="504">
      <c r="B504" s="22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2"/>
      <c r="Q504" s="22"/>
      <c r="R504" s="22"/>
      <c r="T504" s="22"/>
      <c r="U504" s="22"/>
      <c r="V504" s="22"/>
      <c r="W504" s="22"/>
      <c r="X504" s="22"/>
    </row>
    <row r="505">
      <c r="B505" s="22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2"/>
      <c r="Q505" s="22"/>
      <c r="R505" s="22"/>
      <c r="T505" s="22"/>
      <c r="U505" s="22"/>
      <c r="V505" s="22"/>
      <c r="W505" s="22"/>
      <c r="X505" s="22"/>
    </row>
    <row r="506">
      <c r="B506" s="22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2"/>
      <c r="Q506" s="22"/>
      <c r="R506" s="22"/>
      <c r="T506" s="22"/>
      <c r="U506" s="22"/>
      <c r="V506" s="22"/>
      <c r="W506" s="22"/>
      <c r="X506" s="22"/>
    </row>
    <row r="507">
      <c r="B507" s="22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2"/>
      <c r="Q507" s="22"/>
      <c r="R507" s="22"/>
      <c r="T507" s="22"/>
      <c r="U507" s="22"/>
      <c r="V507" s="22"/>
      <c r="W507" s="22"/>
      <c r="X507" s="22"/>
    </row>
    <row r="508">
      <c r="B508" s="22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2"/>
      <c r="Q508" s="22"/>
      <c r="R508" s="22"/>
      <c r="T508" s="22"/>
      <c r="U508" s="22"/>
      <c r="V508" s="22"/>
      <c r="W508" s="22"/>
      <c r="X508" s="22"/>
    </row>
    <row r="509">
      <c r="B509" s="22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2"/>
      <c r="Q509" s="22"/>
      <c r="R509" s="22"/>
      <c r="T509" s="22"/>
      <c r="U509" s="22"/>
      <c r="V509" s="22"/>
      <c r="W509" s="22"/>
      <c r="X509" s="22"/>
    </row>
    <row r="510">
      <c r="B510" s="22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2"/>
      <c r="Q510" s="22"/>
      <c r="R510" s="22"/>
      <c r="T510" s="22"/>
      <c r="U510" s="22"/>
      <c r="V510" s="22"/>
      <c r="W510" s="22"/>
      <c r="X510" s="22"/>
    </row>
    <row r="511">
      <c r="B511" s="22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2"/>
      <c r="Q511" s="22"/>
      <c r="R511" s="22"/>
      <c r="T511" s="22"/>
      <c r="U511" s="22"/>
      <c r="V511" s="22"/>
      <c r="W511" s="22"/>
      <c r="X511" s="22"/>
    </row>
    <row r="512">
      <c r="B512" s="22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2"/>
      <c r="Q512" s="22"/>
      <c r="R512" s="22"/>
      <c r="T512" s="22"/>
      <c r="U512" s="22"/>
      <c r="V512" s="22"/>
      <c r="W512" s="22"/>
      <c r="X512" s="22"/>
    </row>
    <row r="513">
      <c r="B513" s="22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2"/>
      <c r="Q513" s="22"/>
      <c r="R513" s="22"/>
      <c r="T513" s="22"/>
      <c r="U513" s="22"/>
      <c r="V513" s="22"/>
      <c r="W513" s="22"/>
      <c r="X513" s="22"/>
    </row>
    <row r="514">
      <c r="B514" s="22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2"/>
      <c r="Q514" s="22"/>
      <c r="R514" s="22"/>
      <c r="T514" s="22"/>
      <c r="U514" s="22"/>
      <c r="V514" s="22"/>
      <c r="W514" s="22"/>
      <c r="X514" s="22"/>
    </row>
    <row r="515">
      <c r="B515" s="22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2"/>
      <c r="Q515" s="22"/>
      <c r="R515" s="22"/>
      <c r="T515" s="22"/>
      <c r="U515" s="22"/>
      <c r="V515" s="22"/>
      <c r="W515" s="22"/>
      <c r="X515" s="22"/>
    </row>
    <row r="516">
      <c r="B516" s="22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2"/>
      <c r="Q516" s="22"/>
      <c r="R516" s="22"/>
      <c r="T516" s="22"/>
      <c r="U516" s="22"/>
      <c r="V516" s="22"/>
      <c r="W516" s="22"/>
      <c r="X516" s="22"/>
    </row>
    <row r="517">
      <c r="B517" s="22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2"/>
      <c r="Q517" s="22"/>
      <c r="R517" s="22"/>
      <c r="T517" s="22"/>
      <c r="U517" s="22"/>
      <c r="V517" s="22"/>
      <c r="W517" s="22"/>
      <c r="X517" s="22"/>
    </row>
    <row r="518">
      <c r="B518" s="22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2"/>
      <c r="Q518" s="22"/>
      <c r="R518" s="22"/>
      <c r="T518" s="22"/>
      <c r="U518" s="22"/>
      <c r="V518" s="22"/>
      <c r="W518" s="22"/>
      <c r="X518" s="22"/>
    </row>
    <row r="519">
      <c r="B519" s="22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2"/>
      <c r="Q519" s="22"/>
      <c r="R519" s="22"/>
      <c r="T519" s="22"/>
      <c r="U519" s="22"/>
      <c r="V519" s="22"/>
      <c r="W519" s="22"/>
      <c r="X519" s="22"/>
    </row>
    <row r="520">
      <c r="B520" s="22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2"/>
      <c r="Q520" s="22"/>
      <c r="R520" s="22"/>
      <c r="T520" s="22"/>
      <c r="U520" s="22"/>
      <c r="V520" s="22"/>
      <c r="W520" s="22"/>
      <c r="X520" s="22"/>
    </row>
    <row r="521">
      <c r="B521" s="22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2"/>
      <c r="Q521" s="22"/>
      <c r="R521" s="22"/>
      <c r="T521" s="22"/>
      <c r="U521" s="22"/>
      <c r="V521" s="22"/>
      <c r="W521" s="22"/>
      <c r="X521" s="22"/>
    </row>
    <row r="522">
      <c r="B522" s="22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2"/>
      <c r="Q522" s="22"/>
      <c r="R522" s="22"/>
      <c r="T522" s="22"/>
      <c r="U522" s="22"/>
      <c r="V522" s="22"/>
      <c r="W522" s="22"/>
      <c r="X522" s="22"/>
    </row>
    <row r="523">
      <c r="B523" s="22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2"/>
      <c r="Q523" s="22"/>
      <c r="R523" s="22"/>
      <c r="T523" s="22"/>
      <c r="U523" s="22"/>
      <c r="V523" s="22"/>
      <c r="W523" s="22"/>
      <c r="X523" s="22"/>
    </row>
    <row r="524">
      <c r="B524" s="22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2"/>
      <c r="Q524" s="22"/>
      <c r="R524" s="22"/>
      <c r="T524" s="22"/>
      <c r="U524" s="22"/>
      <c r="V524" s="22"/>
      <c r="W524" s="22"/>
      <c r="X524" s="22"/>
    </row>
    <row r="525">
      <c r="B525" s="22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2"/>
      <c r="Q525" s="22"/>
      <c r="R525" s="22"/>
      <c r="T525" s="22"/>
      <c r="U525" s="22"/>
      <c r="V525" s="22"/>
      <c r="W525" s="22"/>
      <c r="X525" s="22"/>
    </row>
    <row r="526">
      <c r="B526" s="22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2"/>
      <c r="Q526" s="22"/>
      <c r="R526" s="22"/>
      <c r="T526" s="22"/>
      <c r="U526" s="22"/>
      <c r="V526" s="22"/>
      <c r="W526" s="22"/>
      <c r="X526" s="22"/>
    </row>
    <row r="527">
      <c r="B527" s="22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2"/>
      <c r="Q527" s="22"/>
      <c r="R527" s="22"/>
      <c r="T527" s="22"/>
      <c r="U527" s="22"/>
      <c r="V527" s="22"/>
      <c r="W527" s="22"/>
      <c r="X527" s="22"/>
    </row>
    <row r="528">
      <c r="B528" s="22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2"/>
      <c r="Q528" s="22"/>
      <c r="R528" s="22"/>
      <c r="T528" s="22"/>
      <c r="U528" s="22"/>
      <c r="V528" s="22"/>
      <c r="W528" s="22"/>
      <c r="X528" s="22"/>
    </row>
    <row r="529">
      <c r="B529" s="22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2"/>
      <c r="Q529" s="22"/>
      <c r="R529" s="22"/>
      <c r="T529" s="22"/>
      <c r="U529" s="22"/>
      <c r="V529" s="22"/>
      <c r="W529" s="22"/>
      <c r="X529" s="22"/>
    </row>
    <row r="530">
      <c r="B530" s="22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2"/>
      <c r="Q530" s="22"/>
      <c r="R530" s="22"/>
      <c r="T530" s="22"/>
      <c r="U530" s="22"/>
      <c r="V530" s="22"/>
      <c r="W530" s="22"/>
      <c r="X530" s="22"/>
    </row>
    <row r="531">
      <c r="B531" s="22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2"/>
      <c r="Q531" s="22"/>
      <c r="R531" s="22"/>
      <c r="T531" s="22"/>
      <c r="U531" s="22"/>
      <c r="V531" s="22"/>
      <c r="W531" s="22"/>
      <c r="X531" s="22"/>
    </row>
    <row r="532">
      <c r="B532" s="22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2"/>
      <c r="Q532" s="22"/>
      <c r="R532" s="22"/>
      <c r="T532" s="22"/>
      <c r="U532" s="22"/>
      <c r="V532" s="22"/>
      <c r="W532" s="22"/>
      <c r="X532" s="22"/>
    </row>
    <row r="533">
      <c r="B533" s="22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2"/>
      <c r="Q533" s="22"/>
      <c r="R533" s="22"/>
      <c r="T533" s="22"/>
      <c r="U533" s="22"/>
      <c r="V533" s="22"/>
      <c r="W533" s="22"/>
      <c r="X533" s="22"/>
    </row>
    <row r="534">
      <c r="B534" s="22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2"/>
      <c r="Q534" s="22"/>
      <c r="R534" s="22"/>
      <c r="T534" s="22"/>
      <c r="U534" s="22"/>
      <c r="V534" s="22"/>
      <c r="W534" s="22"/>
      <c r="X534" s="22"/>
    </row>
    <row r="535">
      <c r="B535" s="22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2"/>
      <c r="Q535" s="22"/>
      <c r="R535" s="22"/>
      <c r="T535" s="22"/>
      <c r="U535" s="22"/>
      <c r="V535" s="22"/>
      <c r="W535" s="22"/>
      <c r="X535" s="22"/>
    </row>
    <row r="536">
      <c r="B536" s="22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2"/>
      <c r="Q536" s="22"/>
      <c r="R536" s="22"/>
      <c r="T536" s="22"/>
      <c r="U536" s="22"/>
      <c r="V536" s="22"/>
      <c r="W536" s="22"/>
      <c r="X536" s="22"/>
    </row>
    <row r="537">
      <c r="B537" s="22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2"/>
      <c r="Q537" s="22"/>
      <c r="R537" s="22"/>
      <c r="T537" s="22"/>
      <c r="U537" s="22"/>
      <c r="V537" s="22"/>
      <c r="W537" s="22"/>
      <c r="X537" s="22"/>
    </row>
    <row r="538">
      <c r="B538" s="22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2"/>
      <c r="Q538" s="22"/>
      <c r="R538" s="22"/>
      <c r="T538" s="22"/>
      <c r="U538" s="22"/>
      <c r="V538" s="22"/>
      <c r="W538" s="22"/>
      <c r="X538" s="22"/>
    </row>
    <row r="539">
      <c r="B539" s="22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2"/>
      <c r="Q539" s="22"/>
      <c r="R539" s="22"/>
      <c r="T539" s="22"/>
      <c r="U539" s="22"/>
      <c r="V539" s="22"/>
      <c r="W539" s="22"/>
      <c r="X539" s="22"/>
    </row>
    <row r="540">
      <c r="B540" s="22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2"/>
      <c r="Q540" s="22"/>
      <c r="R540" s="22"/>
      <c r="T540" s="22"/>
      <c r="U540" s="22"/>
      <c r="V540" s="22"/>
      <c r="W540" s="22"/>
      <c r="X540" s="22"/>
    </row>
    <row r="541">
      <c r="B541" s="22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2"/>
      <c r="Q541" s="22"/>
      <c r="R541" s="22"/>
      <c r="T541" s="22"/>
      <c r="U541" s="22"/>
      <c r="V541" s="22"/>
      <c r="W541" s="22"/>
      <c r="X541" s="22"/>
    </row>
    <row r="542">
      <c r="B542" s="22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2"/>
      <c r="Q542" s="22"/>
      <c r="R542" s="22"/>
      <c r="T542" s="22"/>
      <c r="U542" s="22"/>
      <c r="V542" s="22"/>
      <c r="W542" s="22"/>
      <c r="X542" s="22"/>
    </row>
    <row r="543">
      <c r="B543" s="22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2"/>
      <c r="Q543" s="22"/>
      <c r="R543" s="22"/>
      <c r="T543" s="22"/>
      <c r="U543" s="22"/>
      <c r="V543" s="22"/>
      <c r="W543" s="22"/>
      <c r="X543" s="22"/>
    </row>
    <row r="544">
      <c r="B544" s="22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2"/>
      <c r="Q544" s="22"/>
      <c r="R544" s="22"/>
      <c r="T544" s="22"/>
      <c r="U544" s="22"/>
      <c r="V544" s="22"/>
      <c r="W544" s="22"/>
      <c r="X544" s="22"/>
    </row>
    <row r="545">
      <c r="B545" s="22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2"/>
      <c r="Q545" s="22"/>
      <c r="R545" s="22"/>
      <c r="T545" s="22"/>
      <c r="U545" s="22"/>
      <c r="V545" s="22"/>
      <c r="W545" s="22"/>
      <c r="X545" s="22"/>
    </row>
    <row r="546">
      <c r="B546" s="22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2"/>
      <c r="Q546" s="22"/>
      <c r="R546" s="22"/>
      <c r="T546" s="22"/>
      <c r="U546" s="22"/>
      <c r="V546" s="22"/>
      <c r="W546" s="22"/>
      <c r="X546" s="22"/>
    </row>
    <row r="547">
      <c r="B547" s="22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2"/>
      <c r="Q547" s="22"/>
      <c r="R547" s="22"/>
      <c r="T547" s="22"/>
      <c r="U547" s="22"/>
      <c r="V547" s="22"/>
      <c r="W547" s="22"/>
      <c r="X547" s="22"/>
    </row>
    <row r="548">
      <c r="B548" s="22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2"/>
      <c r="Q548" s="22"/>
      <c r="R548" s="22"/>
      <c r="T548" s="22"/>
      <c r="U548" s="22"/>
      <c r="V548" s="22"/>
      <c r="W548" s="22"/>
      <c r="X548" s="22"/>
    </row>
    <row r="549">
      <c r="B549" s="22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2"/>
      <c r="Q549" s="22"/>
      <c r="R549" s="22"/>
      <c r="T549" s="22"/>
      <c r="U549" s="22"/>
      <c r="V549" s="22"/>
      <c r="W549" s="22"/>
      <c r="X549" s="22"/>
    </row>
    <row r="550">
      <c r="B550" s="22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2"/>
      <c r="Q550" s="22"/>
      <c r="R550" s="22"/>
      <c r="T550" s="22"/>
      <c r="U550" s="22"/>
      <c r="V550" s="22"/>
      <c r="W550" s="22"/>
      <c r="X550" s="22"/>
    </row>
    <row r="551">
      <c r="B551" s="22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2"/>
      <c r="Q551" s="22"/>
      <c r="R551" s="22"/>
      <c r="T551" s="22"/>
      <c r="U551" s="22"/>
      <c r="V551" s="22"/>
      <c r="W551" s="22"/>
      <c r="X551" s="22"/>
    </row>
    <row r="552">
      <c r="B552" s="22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2"/>
      <c r="Q552" s="22"/>
      <c r="R552" s="22"/>
      <c r="T552" s="22"/>
      <c r="U552" s="22"/>
      <c r="V552" s="22"/>
      <c r="W552" s="22"/>
      <c r="X552" s="22"/>
    </row>
    <row r="553">
      <c r="B553" s="22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2"/>
      <c r="Q553" s="22"/>
      <c r="R553" s="22"/>
      <c r="T553" s="22"/>
      <c r="U553" s="22"/>
      <c r="V553" s="22"/>
      <c r="W553" s="22"/>
      <c r="X553" s="22"/>
    </row>
    <row r="554">
      <c r="B554" s="22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2"/>
      <c r="Q554" s="22"/>
      <c r="R554" s="22"/>
      <c r="T554" s="22"/>
      <c r="U554" s="22"/>
      <c r="V554" s="22"/>
      <c r="W554" s="22"/>
      <c r="X554" s="22"/>
    </row>
    <row r="555">
      <c r="B555" s="22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2"/>
      <c r="Q555" s="22"/>
      <c r="R555" s="22"/>
      <c r="T555" s="22"/>
      <c r="U555" s="22"/>
      <c r="V555" s="22"/>
      <c r="W555" s="22"/>
      <c r="X555" s="22"/>
    </row>
    <row r="556">
      <c r="B556" s="22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2"/>
      <c r="Q556" s="22"/>
      <c r="R556" s="22"/>
      <c r="T556" s="22"/>
      <c r="U556" s="22"/>
      <c r="V556" s="22"/>
      <c r="W556" s="22"/>
      <c r="X556" s="22"/>
    </row>
    <row r="557">
      <c r="B557" s="22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2"/>
      <c r="Q557" s="22"/>
      <c r="R557" s="22"/>
      <c r="T557" s="22"/>
      <c r="U557" s="22"/>
      <c r="V557" s="22"/>
      <c r="W557" s="22"/>
      <c r="X557" s="22"/>
    </row>
    <row r="558">
      <c r="B558" s="22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2"/>
      <c r="Q558" s="22"/>
      <c r="R558" s="22"/>
      <c r="T558" s="22"/>
      <c r="U558" s="22"/>
      <c r="V558" s="22"/>
      <c r="W558" s="22"/>
      <c r="X558" s="22"/>
    </row>
    <row r="559">
      <c r="B559" s="22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2"/>
      <c r="Q559" s="22"/>
      <c r="R559" s="22"/>
      <c r="T559" s="22"/>
      <c r="U559" s="22"/>
      <c r="V559" s="22"/>
      <c r="W559" s="22"/>
      <c r="X559" s="22"/>
    </row>
    <row r="560">
      <c r="B560" s="22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2"/>
      <c r="Q560" s="22"/>
      <c r="R560" s="22"/>
      <c r="T560" s="22"/>
      <c r="U560" s="22"/>
      <c r="V560" s="22"/>
      <c r="W560" s="22"/>
      <c r="X560" s="22"/>
    </row>
    <row r="561">
      <c r="B561" s="22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2"/>
      <c r="Q561" s="22"/>
      <c r="R561" s="22"/>
      <c r="T561" s="22"/>
      <c r="U561" s="22"/>
      <c r="V561" s="22"/>
      <c r="W561" s="22"/>
      <c r="X561" s="22"/>
    </row>
    <row r="562">
      <c r="B562" s="22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2"/>
      <c r="Q562" s="22"/>
      <c r="R562" s="22"/>
      <c r="T562" s="22"/>
      <c r="U562" s="22"/>
      <c r="V562" s="22"/>
      <c r="W562" s="22"/>
      <c r="X562" s="22"/>
    </row>
    <row r="563">
      <c r="B563" s="22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2"/>
      <c r="Q563" s="22"/>
      <c r="R563" s="22"/>
      <c r="T563" s="22"/>
      <c r="U563" s="22"/>
      <c r="V563" s="22"/>
      <c r="W563" s="22"/>
      <c r="X563" s="22"/>
    </row>
    <row r="564">
      <c r="B564" s="22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2"/>
      <c r="Q564" s="22"/>
      <c r="R564" s="22"/>
      <c r="T564" s="22"/>
      <c r="U564" s="22"/>
      <c r="V564" s="22"/>
      <c r="W564" s="22"/>
      <c r="X564" s="22"/>
    </row>
    <row r="565">
      <c r="B565" s="22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2"/>
      <c r="Q565" s="22"/>
      <c r="R565" s="22"/>
      <c r="T565" s="22"/>
      <c r="U565" s="22"/>
      <c r="V565" s="22"/>
      <c r="W565" s="22"/>
      <c r="X565" s="22"/>
    </row>
    <row r="566">
      <c r="B566" s="22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2"/>
      <c r="Q566" s="22"/>
      <c r="R566" s="22"/>
      <c r="T566" s="22"/>
      <c r="U566" s="22"/>
      <c r="V566" s="22"/>
      <c r="W566" s="22"/>
      <c r="X566" s="22"/>
    </row>
    <row r="567">
      <c r="B567" s="22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2"/>
      <c r="Q567" s="22"/>
      <c r="R567" s="22"/>
      <c r="T567" s="22"/>
      <c r="U567" s="22"/>
      <c r="V567" s="22"/>
      <c r="W567" s="22"/>
      <c r="X567" s="22"/>
    </row>
    <row r="568">
      <c r="B568" s="22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2"/>
      <c r="Q568" s="22"/>
      <c r="R568" s="22"/>
      <c r="T568" s="22"/>
      <c r="U568" s="22"/>
      <c r="V568" s="22"/>
      <c r="W568" s="22"/>
      <c r="X568" s="22"/>
    </row>
    <row r="569">
      <c r="B569" s="22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2"/>
      <c r="Q569" s="22"/>
      <c r="R569" s="22"/>
      <c r="T569" s="22"/>
      <c r="U569" s="22"/>
      <c r="V569" s="22"/>
      <c r="W569" s="22"/>
      <c r="X569" s="22"/>
    </row>
    <row r="570">
      <c r="B570" s="22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2"/>
      <c r="Q570" s="22"/>
      <c r="R570" s="22"/>
      <c r="T570" s="22"/>
      <c r="U570" s="22"/>
      <c r="V570" s="22"/>
      <c r="W570" s="22"/>
      <c r="X570" s="22"/>
    </row>
    <row r="571">
      <c r="B571" s="22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2"/>
      <c r="Q571" s="22"/>
      <c r="R571" s="22"/>
      <c r="T571" s="22"/>
      <c r="U571" s="22"/>
      <c r="V571" s="22"/>
      <c r="W571" s="22"/>
      <c r="X571" s="22"/>
    </row>
    <row r="572">
      <c r="B572" s="22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2"/>
      <c r="Q572" s="22"/>
      <c r="R572" s="22"/>
      <c r="T572" s="22"/>
      <c r="U572" s="22"/>
      <c r="V572" s="22"/>
      <c r="W572" s="22"/>
      <c r="X572" s="22"/>
    </row>
    <row r="573">
      <c r="B573" s="22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2"/>
      <c r="Q573" s="22"/>
      <c r="R573" s="22"/>
      <c r="T573" s="22"/>
      <c r="U573" s="22"/>
      <c r="V573" s="22"/>
      <c r="W573" s="22"/>
      <c r="X573" s="22"/>
    </row>
    <row r="574">
      <c r="B574" s="22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2"/>
      <c r="Q574" s="22"/>
      <c r="R574" s="22"/>
      <c r="T574" s="22"/>
      <c r="U574" s="22"/>
      <c r="V574" s="22"/>
      <c r="W574" s="22"/>
      <c r="X574" s="22"/>
    </row>
    <row r="575">
      <c r="B575" s="22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2"/>
      <c r="Q575" s="22"/>
      <c r="R575" s="22"/>
      <c r="T575" s="22"/>
      <c r="U575" s="22"/>
      <c r="V575" s="22"/>
      <c r="W575" s="22"/>
      <c r="X575" s="22"/>
    </row>
    <row r="576">
      <c r="B576" s="22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2"/>
      <c r="Q576" s="22"/>
      <c r="R576" s="22"/>
      <c r="T576" s="22"/>
      <c r="U576" s="22"/>
      <c r="V576" s="22"/>
      <c r="W576" s="22"/>
      <c r="X576" s="22"/>
    </row>
    <row r="577">
      <c r="B577" s="22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2"/>
      <c r="Q577" s="22"/>
      <c r="R577" s="22"/>
      <c r="T577" s="22"/>
      <c r="U577" s="22"/>
      <c r="V577" s="22"/>
      <c r="W577" s="22"/>
      <c r="X577" s="22"/>
    </row>
    <row r="578">
      <c r="B578" s="22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2"/>
      <c r="Q578" s="22"/>
      <c r="R578" s="22"/>
      <c r="T578" s="22"/>
      <c r="U578" s="22"/>
      <c r="V578" s="22"/>
      <c r="W578" s="22"/>
      <c r="X578" s="22"/>
    </row>
    <row r="579">
      <c r="B579" s="22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2"/>
      <c r="Q579" s="22"/>
      <c r="R579" s="22"/>
      <c r="T579" s="22"/>
      <c r="U579" s="22"/>
      <c r="V579" s="22"/>
      <c r="W579" s="22"/>
      <c r="X579" s="22"/>
    </row>
    <row r="580">
      <c r="B580" s="22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2"/>
      <c r="Q580" s="22"/>
      <c r="R580" s="22"/>
      <c r="T580" s="22"/>
      <c r="U580" s="22"/>
      <c r="V580" s="22"/>
      <c r="W580" s="22"/>
      <c r="X580" s="22"/>
    </row>
    <row r="581">
      <c r="B581" s="22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2"/>
      <c r="Q581" s="22"/>
      <c r="R581" s="22"/>
      <c r="T581" s="22"/>
      <c r="U581" s="22"/>
      <c r="V581" s="22"/>
      <c r="W581" s="22"/>
      <c r="X581" s="22"/>
    </row>
    <row r="582">
      <c r="B582" s="22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2"/>
      <c r="Q582" s="22"/>
      <c r="R582" s="22"/>
      <c r="T582" s="22"/>
      <c r="U582" s="22"/>
      <c r="V582" s="22"/>
      <c r="W582" s="22"/>
      <c r="X582" s="22"/>
    </row>
    <row r="583">
      <c r="B583" s="22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2"/>
      <c r="Q583" s="22"/>
      <c r="R583" s="22"/>
      <c r="T583" s="22"/>
      <c r="U583" s="22"/>
      <c r="V583" s="22"/>
      <c r="W583" s="22"/>
      <c r="X583" s="22"/>
    </row>
    <row r="584">
      <c r="B584" s="22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2"/>
      <c r="Q584" s="22"/>
      <c r="R584" s="22"/>
      <c r="T584" s="22"/>
      <c r="U584" s="22"/>
      <c r="V584" s="22"/>
      <c r="W584" s="22"/>
      <c r="X584" s="22"/>
    </row>
    <row r="585">
      <c r="B585" s="22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2"/>
      <c r="Q585" s="22"/>
      <c r="R585" s="22"/>
      <c r="T585" s="22"/>
      <c r="U585" s="22"/>
      <c r="V585" s="22"/>
      <c r="W585" s="22"/>
      <c r="X585" s="22"/>
    </row>
    <row r="586">
      <c r="B586" s="22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2"/>
      <c r="Q586" s="22"/>
      <c r="R586" s="22"/>
      <c r="T586" s="22"/>
      <c r="U586" s="22"/>
      <c r="V586" s="22"/>
      <c r="W586" s="22"/>
      <c r="X586" s="22"/>
    </row>
    <row r="587">
      <c r="B587" s="22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2"/>
      <c r="Q587" s="22"/>
      <c r="R587" s="22"/>
      <c r="T587" s="22"/>
      <c r="U587" s="22"/>
      <c r="V587" s="22"/>
      <c r="W587" s="22"/>
      <c r="X587" s="22"/>
    </row>
    <row r="588">
      <c r="B588" s="22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2"/>
      <c r="Q588" s="22"/>
      <c r="R588" s="22"/>
      <c r="T588" s="22"/>
      <c r="U588" s="22"/>
      <c r="V588" s="22"/>
      <c r="W588" s="22"/>
      <c r="X588" s="22"/>
    </row>
    <row r="589">
      <c r="B589" s="22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2"/>
      <c r="Q589" s="22"/>
      <c r="R589" s="22"/>
      <c r="T589" s="22"/>
      <c r="U589" s="22"/>
      <c r="V589" s="22"/>
      <c r="W589" s="22"/>
      <c r="X589" s="22"/>
    </row>
    <row r="590">
      <c r="B590" s="22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2"/>
      <c r="Q590" s="22"/>
      <c r="R590" s="22"/>
      <c r="T590" s="22"/>
      <c r="U590" s="22"/>
      <c r="V590" s="22"/>
      <c r="W590" s="22"/>
      <c r="X590" s="22"/>
    </row>
    <row r="591">
      <c r="B591" s="22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2"/>
      <c r="Q591" s="22"/>
      <c r="R591" s="22"/>
      <c r="T591" s="22"/>
      <c r="U591" s="22"/>
      <c r="V591" s="22"/>
      <c r="W591" s="22"/>
      <c r="X591" s="22"/>
    </row>
    <row r="592">
      <c r="B592" s="22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2"/>
      <c r="Q592" s="22"/>
      <c r="R592" s="22"/>
      <c r="T592" s="22"/>
      <c r="U592" s="22"/>
      <c r="V592" s="22"/>
      <c r="W592" s="22"/>
      <c r="X592" s="22"/>
    </row>
    <row r="593">
      <c r="B593" s="22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2"/>
      <c r="Q593" s="22"/>
      <c r="R593" s="22"/>
      <c r="T593" s="22"/>
      <c r="U593" s="22"/>
      <c r="V593" s="22"/>
      <c r="W593" s="22"/>
      <c r="X593" s="22"/>
    </row>
    <row r="594">
      <c r="B594" s="22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2"/>
      <c r="Q594" s="22"/>
      <c r="R594" s="22"/>
      <c r="T594" s="22"/>
      <c r="U594" s="22"/>
      <c r="V594" s="22"/>
      <c r="W594" s="22"/>
      <c r="X594" s="22"/>
    </row>
    <row r="595">
      <c r="B595" s="22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2"/>
      <c r="Q595" s="22"/>
      <c r="R595" s="22"/>
      <c r="T595" s="22"/>
      <c r="U595" s="22"/>
      <c r="V595" s="22"/>
      <c r="W595" s="22"/>
      <c r="X595" s="22"/>
    </row>
    <row r="596">
      <c r="B596" s="22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2"/>
      <c r="Q596" s="22"/>
      <c r="R596" s="22"/>
      <c r="T596" s="22"/>
      <c r="U596" s="22"/>
      <c r="V596" s="22"/>
      <c r="W596" s="22"/>
      <c r="X596" s="22"/>
    </row>
    <row r="597">
      <c r="B597" s="22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2"/>
      <c r="Q597" s="22"/>
      <c r="R597" s="22"/>
      <c r="T597" s="22"/>
      <c r="U597" s="22"/>
      <c r="V597" s="22"/>
      <c r="W597" s="22"/>
      <c r="X597" s="22"/>
    </row>
    <row r="598">
      <c r="B598" s="22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2"/>
      <c r="Q598" s="22"/>
      <c r="R598" s="22"/>
      <c r="T598" s="22"/>
      <c r="U598" s="22"/>
      <c r="V598" s="22"/>
      <c r="W598" s="22"/>
      <c r="X598" s="22"/>
    </row>
    <row r="599">
      <c r="B599" s="22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2"/>
      <c r="Q599" s="22"/>
      <c r="R599" s="22"/>
      <c r="T599" s="22"/>
      <c r="U599" s="22"/>
      <c r="V599" s="22"/>
      <c r="W599" s="22"/>
      <c r="X599" s="22"/>
    </row>
    <row r="600">
      <c r="B600" s="22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2"/>
      <c r="Q600" s="22"/>
      <c r="R600" s="22"/>
      <c r="T600" s="22"/>
      <c r="U600" s="22"/>
      <c r="V600" s="22"/>
      <c r="W600" s="22"/>
      <c r="X600" s="22"/>
    </row>
    <row r="601">
      <c r="B601" s="22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2"/>
      <c r="Q601" s="22"/>
      <c r="R601" s="22"/>
      <c r="T601" s="22"/>
      <c r="U601" s="22"/>
      <c r="V601" s="22"/>
      <c r="W601" s="22"/>
      <c r="X601" s="22"/>
    </row>
    <row r="602">
      <c r="B602" s="22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2"/>
      <c r="Q602" s="22"/>
      <c r="R602" s="22"/>
      <c r="T602" s="22"/>
      <c r="U602" s="22"/>
      <c r="V602" s="22"/>
      <c r="W602" s="22"/>
      <c r="X602" s="22"/>
    </row>
    <row r="603">
      <c r="B603" s="22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2"/>
      <c r="Q603" s="22"/>
      <c r="R603" s="22"/>
      <c r="T603" s="22"/>
      <c r="U603" s="22"/>
      <c r="V603" s="22"/>
      <c r="W603" s="22"/>
      <c r="X603" s="22"/>
    </row>
    <row r="604">
      <c r="B604" s="22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2"/>
      <c r="Q604" s="22"/>
      <c r="R604" s="22"/>
      <c r="T604" s="22"/>
      <c r="U604" s="22"/>
      <c r="V604" s="22"/>
      <c r="W604" s="22"/>
      <c r="X604" s="22"/>
    </row>
    <row r="605">
      <c r="B605" s="22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2"/>
      <c r="Q605" s="22"/>
      <c r="R605" s="22"/>
      <c r="T605" s="22"/>
      <c r="U605" s="22"/>
      <c r="V605" s="22"/>
      <c r="W605" s="22"/>
      <c r="X605" s="22"/>
    </row>
    <row r="606">
      <c r="B606" s="22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2"/>
      <c r="Q606" s="22"/>
      <c r="R606" s="22"/>
      <c r="T606" s="22"/>
      <c r="U606" s="22"/>
      <c r="V606" s="22"/>
      <c r="W606" s="22"/>
      <c r="X606" s="22"/>
    </row>
    <row r="607">
      <c r="B607" s="22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2"/>
      <c r="Q607" s="22"/>
      <c r="R607" s="22"/>
      <c r="T607" s="22"/>
      <c r="U607" s="22"/>
      <c r="V607" s="22"/>
      <c r="W607" s="22"/>
      <c r="X607" s="22"/>
    </row>
    <row r="608">
      <c r="B608" s="22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2"/>
      <c r="Q608" s="22"/>
      <c r="R608" s="22"/>
      <c r="T608" s="22"/>
      <c r="U608" s="22"/>
      <c r="V608" s="22"/>
      <c r="W608" s="22"/>
      <c r="X608" s="22"/>
    </row>
    <row r="609">
      <c r="B609" s="22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2"/>
      <c r="Q609" s="22"/>
      <c r="R609" s="22"/>
      <c r="T609" s="22"/>
      <c r="U609" s="22"/>
      <c r="V609" s="22"/>
      <c r="W609" s="22"/>
      <c r="X609" s="22"/>
    </row>
    <row r="610">
      <c r="B610" s="22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2"/>
      <c r="Q610" s="22"/>
      <c r="R610" s="22"/>
      <c r="T610" s="22"/>
      <c r="U610" s="22"/>
      <c r="V610" s="22"/>
      <c r="W610" s="22"/>
      <c r="X610" s="22"/>
    </row>
    <row r="611">
      <c r="B611" s="22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2"/>
      <c r="Q611" s="22"/>
      <c r="R611" s="22"/>
      <c r="T611" s="22"/>
      <c r="U611" s="22"/>
      <c r="V611" s="22"/>
      <c r="W611" s="22"/>
      <c r="X611" s="22"/>
    </row>
    <row r="612">
      <c r="B612" s="22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2"/>
      <c r="Q612" s="22"/>
      <c r="R612" s="22"/>
      <c r="T612" s="22"/>
      <c r="U612" s="22"/>
      <c r="V612" s="22"/>
      <c r="W612" s="22"/>
      <c r="X612" s="22"/>
    </row>
    <row r="613">
      <c r="B613" s="22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2"/>
      <c r="Q613" s="22"/>
      <c r="R613" s="22"/>
      <c r="T613" s="22"/>
      <c r="U613" s="22"/>
      <c r="V613" s="22"/>
      <c r="W613" s="22"/>
      <c r="X613" s="22"/>
    </row>
    <row r="614">
      <c r="B614" s="22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2"/>
      <c r="Q614" s="22"/>
      <c r="R614" s="22"/>
      <c r="T614" s="22"/>
      <c r="U614" s="22"/>
      <c r="V614" s="22"/>
      <c r="W614" s="22"/>
      <c r="X614" s="22"/>
    </row>
    <row r="615">
      <c r="B615" s="22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2"/>
      <c r="Q615" s="22"/>
      <c r="R615" s="22"/>
      <c r="T615" s="22"/>
      <c r="U615" s="22"/>
      <c r="V615" s="22"/>
      <c r="W615" s="22"/>
      <c r="X615" s="22"/>
    </row>
    <row r="616">
      <c r="B616" s="22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2"/>
      <c r="Q616" s="22"/>
      <c r="R616" s="22"/>
      <c r="T616" s="22"/>
      <c r="U616" s="22"/>
      <c r="V616" s="22"/>
      <c r="W616" s="22"/>
      <c r="X616" s="22"/>
    </row>
    <row r="617">
      <c r="B617" s="22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2"/>
      <c r="Q617" s="22"/>
      <c r="R617" s="22"/>
      <c r="T617" s="22"/>
      <c r="U617" s="22"/>
      <c r="V617" s="22"/>
      <c r="W617" s="22"/>
      <c r="X617" s="22"/>
    </row>
    <row r="618">
      <c r="B618" s="22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2"/>
      <c r="Q618" s="22"/>
      <c r="R618" s="22"/>
      <c r="T618" s="22"/>
      <c r="U618" s="22"/>
      <c r="V618" s="22"/>
      <c r="W618" s="22"/>
      <c r="X618" s="22"/>
    </row>
    <row r="619">
      <c r="B619" s="22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2"/>
      <c r="Q619" s="22"/>
      <c r="R619" s="22"/>
      <c r="T619" s="22"/>
      <c r="U619" s="22"/>
      <c r="V619" s="22"/>
      <c r="W619" s="22"/>
      <c r="X619" s="22"/>
    </row>
    <row r="620">
      <c r="B620" s="22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2"/>
      <c r="Q620" s="22"/>
      <c r="R620" s="22"/>
      <c r="T620" s="22"/>
      <c r="U620" s="22"/>
      <c r="V620" s="22"/>
      <c r="W620" s="22"/>
      <c r="X620" s="22"/>
    </row>
    <row r="621">
      <c r="B621" s="22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2"/>
      <c r="Q621" s="22"/>
      <c r="R621" s="22"/>
      <c r="T621" s="22"/>
      <c r="U621" s="22"/>
      <c r="V621" s="22"/>
      <c r="W621" s="22"/>
      <c r="X621" s="22"/>
    </row>
    <row r="622">
      <c r="B622" s="22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2"/>
      <c r="Q622" s="22"/>
      <c r="R622" s="22"/>
      <c r="T622" s="22"/>
      <c r="U622" s="22"/>
      <c r="V622" s="22"/>
      <c r="W622" s="22"/>
      <c r="X622" s="22"/>
    </row>
    <row r="623">
      <c r="B623" s="22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2"/>
      <c r="Q623" s="22"/>
      <c r="R623" s="22"/>
      <c r="T623" s="22"/>
      <c r="U623" s="22"/>
      <c r="V623" s="22"/>
      <c r="W623" s="22"/>
      <c r="X623" s="22"/>
    </row>
    <row r="624">
      <c r="B624" s="22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2"/>
      <c r="Q624" s="22"/>
      <c r="R624" s="22"/>
      <c r="T624" s="22"/>
      <c r="U624" s="22"/>
      <c r="V624" s="22"/>
      <c r="W624" s="22"/>
      <c r="X624" s="22"/>
    </row>
    <row r="625">
      <c r="B625" s="22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2"/>
      <c r="Q625" s="22"/>
      <c r="R625" s="22"/>
      <c r="T625" s="22"/>
      <c r="U625" s="22"/>
      <c r="V625" s="22"/>
      <c r="W625" s="22"/>
      <c r="X625" s="22"/>
    </row>
    <row r="626">
      <c r="B626" s="22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2"/>
      <c r="Q626" s="22"/>
      <c r="R626" s="22"/>
      <c r="T626" s="22"/>
      <c r="U626" s="22"/>
      <c r="V626" s="22"/>
      <c r="W626" s="22"/>
      <c r="X626" s="22"/>
    </row>
    <row r="627">
      <c r="B627" s="22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2"/>
      <c r="Q627" s="22"/>
      <c r="R627" s="22"/>
      <c r="T627" s="22"/>
      <c r="U627" s="22"/>
      <c r="V627" s="22"/>
      <c r="W627" s="22"/>
      <c r="X627" s="22"/>
    </row>
    <row r="628">
      <c r="B628" s="22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2"/>
      <c r="Q628" s="22"/>
      <c r="R628" s="22"/>
      <c r="T628" s="22"/>
      <c r="U628" s="22"/>
      <c r="V628" s="22"/>
      <c r="W628" s="22"/>
      <c r="X628" s="22"/>
    </row>
    <row r="629">
      <c r="B629" s="22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2"/>
      <c r="Q629" s="22"/>
      <c r="R629" s="22"/>
      <c r="T629" s="22"/>
      <c r="U629" s="22"/>
      <c r="V629" s="22"/>
      <c r="W629" s="22"/>
      <c r="X629" s="22"/>
    </row>
    <row r="630">
      <c r="B630" s="22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2"/>
      <c r="Q630" s="22"/>
      <c r="R630" s="22"/>
      <c r="T630" s="22"/>
      <c r="U630" s="22"/>
      <c r="V630" s="22"/>
      <c r="W630" s="22"/>
      <c r="X630" s="22"/>
    </row>
    <row r="631">
      <c r="B631" s="22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2"/>
      <c r="Q631" s="22"/>
      <c r="R631" s="22"/>
      <c r="T631" s="22"/>
      <c r="U631" s="22"/>
      <c r="V631" s="22"/>
      <c r="W631" s="22"/>
      <c r="X631" s="22"/>
    </row>
    <row r="632">
      <c r="B632" s="22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2"/>
      <c r="Q632" s="22"/>
      <c r="R632" s="22"/>
      <c r="T632" s="22"/>
      <c r="U632" s="22"/>
      <c r="V632" s="22"/>
      <c r="W632" s="22"/>
      <c r="X632" s="22"/>
    </row>
    <row r="633">
      <c r="B633" s="22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2"/>
      <c r="Q633" s="22"/>
      <c r="R633" s="22"/>
      <c r="T633" s="22"/>
      <c r="U633" s="22"/>
      <c r="V633" s="22"/>
      <c r="W633" s="22"/>
      <c r="X633" s="22"/>
    </row>
    <row r="634">
      <c r="B634" s="22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2"/>
      <c r="Q634" s="22"/>
      <c r="R634" s="22"/>
      <c r="T634" s="22"/>
      <c r="U634" s="22"/>
      <c r="V634" s="22"/>
      <c r="W634" s="22"/>
      <c r="X634" s="22"/>
    </row>
    <row r="635">
      <c r="B635" s="22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2"/>
      <c r="Q635" s="22"/>
      <c r="R635" s="22"/>
      <c r="T635" s="22"/>
      <c r="U635" s="22"/>
      <c r="V635" s="22"/>
      <c r="W635" s="22"/>
      <c r="X635" s="22"/>
    </row>
    <row r="636">
      <c r="B636" s="22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2"/>
      <c r="Q636" s="22"/>
      <c r="R636" s="22"/>
      <c r="T636" s="22"/>
      <c r="U636" s="22"/>
      <c r="V636" s="22"/>
      <c r="W636" s="22"/>
      <c r="X636" s="22"/>
    </row>
    <row r="637">
      <c r="B637" s="22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2"/>
      <c r="Q637" s="22"/>
      <c r="R637" s="22"/>
      <c r="T637" s="22"/>
      <c r="U637" s="22"/>
      <c r="V637" s="22"/>
      <c r="W637" s="22"/>
      <c r="X637" s="22"/>
    </row>
    <row r="638">
      <c r="B638" s="22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2"/>
      <c r="Q638" s="22"/>
      <c r="R638" s="22"/>
      <c r="T638" s="22"/>
      <c r="U638" s="22"/>
      <c r="V638" s="22"/>
      <c r="W638" s="22"/>
      <c r="X638" s="22"/>
    </row>
    <row r="639">
      <c r="B639" s="22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2"/>
      <c r="Q639" s="22"/>
      <c r="R639" s="22"/>
      <c r="T639" s="22"/>
      <c r="U639" s="22"/>
      <c r="V639" s="22"/>
      <c r="W639" s="22"/>
      <c r="X639" s="22"/>
    </row>
    <row r="640">
      <c r="B640" s="22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2"/>
      <c r="Q640" s="22"/>
      <c r="R640" s="22"/>
      <c r="T640" s="22"/>
      <c r="U640" s="22"/>
      <c r="V640" s="22"/>
      <c r="W640" s="22"/>
      <c r="X640" s="22"/>
    </row>
    <row r="641">
      <c r="B641" s="22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2"/>
      <c r="Q641" s="22"/>
      <c r="R641" s="22"/>
      <c r="T641" s="22"/>
      <c r="U641" s="22"/>
      <c r="V641" s="22"/>
      <c r="W641" s="22"/>
      <c r="X641" s="22"/>
    </row>
    <row r="642">
      <c r="B642" s="22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2"/>
      <c r="Q642" s="22"/>
      <c r="R642" s="22"/>
      <c r="T642" s="22"/>
      <c r="U642" s="22"/>
      <c r="V642" s="22"/>
      <c r="W642" s="22"/>
      <c r="X642" s="22"/>
    </row>
    <row r="643">
      <c r="B643" s="22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2"/>
      <c r="Q643" s="22"/>
      <c r="R643" s="22"/>
      <c r="T643" s="22"/>
      <c r="U643" s="22"/>
      <c r="V643" s="22"/>
      <c r="W643" s="22"/>
      <c r="X643" s="22"/>
    </row>
    <row r="644">
      <c r="B644" s="22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2"/>
      <c r="Q644" s="22"/>
      <c r="R644" s="22"/>
      <c r="T644" s="22"/>
      <c r="U644" s="22"/>
      <c r="V644" s="22"/>
      <c r="W644" s="22"/>
      <c r="X644" s="22"/>
    </row>
    <row r="645">
      <c r="B645" s="22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2"/>
      <c r="Q645" s="22"/>
      <c r="R645" s="22"/>
      <c r="T645" s="22"/>
      <c r="U645" s="22"/>
      <c r="V645" s="22"/>
      <c r="W645" s="22"/>
      <c r="X645" s="22"/>
    </row>
    <row r="646">
      <c r="B646" s="22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2"/>
      <c r="Q646" s="22"/>
      <c r="R646" s="22"/>
      <c r="T646" s="22"/>
      <c r="U646" s="22"/>
      <c r="V646" s="22"/>
      <c r="W646" s="22"/>
      <c r="X646" s="22"/>
    </row>
    <row r="647">
      <c r="B647" s="22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2"/>
      <c r="Q647" s="22"/>
      <c r="R647" s="22"/>
      <c r="T647" s="22"/>
      <c r="U647" s="22"/>
      <c r="V647" s="22"/>
      <c r="W647" s="22"/>
      <c r="X647" s="22"/>
    </row>
    <row r="648">
      <c r="B648" s="22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2"/>
      <c r="Q648" s="22"/>
      <c r="R648" s="22"/>
      <c r="T648" s="22"/>
      <c r="U648" s="22"/>
      <c r="V648" s="22"/>
      <c r="W648" s="22"/>
      <c r="X648" s="22"/>
    </row>
    <row r="649">
      <c r="B649" s="22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2"/>
      <c r="Q649" s="22"/>
      <c r="R649" s="22"/>
      <c r="T649" s="22"/>
      <c r="U649" s="22"/>
      <c r="V649" s="22"/>
      <c r="W649" s="22"/>
      <c r="X649" s="22"/>
    </row>
    <row r="650">
      <c r="B650" s="22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2"/>
      <c r="Q650" s="22"/>
      <c r="R650" s="22"/>
      <c r="T650" s="22"/>
      <c r="U650" s="22"/>
      <c r="V650" s="22"/>
      <c r="W650" s="22"/>
      <c r="X650" s="22"/>
    </row>
    <row r="651">
      <c r="B651" s="22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2"/>
      <c r="Q651" s="22"/>
      <c r="R651" s="22"/>
      <c r="T651" s="22"/>
      <c r="U651" s="22"/>
      <c r="V651" s="22"/>
      <c r="W651" s="22"/>
      <c r="X651" s="22"/>
    </row>
    <row r="652">
      <c r="B652" s="22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2"/>
      <c r="Q652" s="22"/>
      <c r="R652" s="22"/>
      <c r="T652" s="22"/>
      <c r="U652" s="22"/>
      <c r="V652" s="22"/>
      <c r="W652" s="22"/>
      <c r="X652" s="22"/>
    </row>
    <row r="653">
      <c r="B653" s="22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2"/>
      <c r="Q653" s="22"/>
      <c r="R653" s="22"/>
      <c r="T653" s="22"/>
      <c r="U653" s="22"/>
      <c r="V653" s="22"/>
      <c r="W653" s="22"/>
      <c r="X653" s="22"/>
    </row>
    <row r="654">
      <c r="B654" s="22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2"/>
      <c r="Q654" s="22"/>
      <c r="R654" s="22"/>
      <c r="T654" s="22"/>
      <c r="U654" s="22"/>
      <c r="V654" s="22"/>
      <c r="W654" s="22"/>
      <c r="X654" s="22"/>
    </row>
    <row r="655">
      <c r="B655" s="22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2"/>
      <c r="Q655" s="22"/>
      <c r="R655" s="22"/>
      <c r="T655" s="22"/>
      <c r="U655" s="22"/>
      <c r="V655" s="22"/>
      <c r="W655" s="22"/>
      <c r="X655" s="22"/>
    </row>
    <row r="656">
      <c r="B656" s="22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2"/>
      <c r="Q656" s="22"/>
      <c r="R656" s="22"/>
      <c r="T656" s="22"/>
      <c r="U656" s="22"/>
      <c r="V656" s="22"/>
      <c r="W656" s="22"/>
      <c r="X656" s="22"/>
    </row>
    <row r="657">
      <c r="B657" s="22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2"/>
      <c r="Q657" s="22"/>
      <c r="R657" s="22"/>
      <c r="T657" s="22"/>
      <c r="U657" s="22"/>
      <c r="V657" s="22"/>
      <c r="W657" s="22"/>
      <c r="X657" s="22"/>
    </row>
    <row r="658">
      <c r="B658" s="22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2"/>
      <c r="Q658" s="22"/>
      <c r="R658" s="22"/>
      <c r="T658" s="22"/>
      <c r="U658" s="22"/>
      <c r="V658" s="22"/>
      <c r="W658" s="22"/>
      <c r="X658" s="22"/>
    </row>
    <row r="659">
      <c r="B659" s="22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2"/>
      <c r="Q659" s="22"/>
      <c r="R659" s="22"/>
      <c r="T659" s="22"/>
      <c r="U659" s="22"/>
      <c r="V659" s="22"/>
      <c r="W659" s="22"/>
      <c r="X659" s="22"/>
    </row>
    <row r="660">
      <c r="B660" s="22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2"/>
      <c r="Q660" s="22"/>
      <c r="R660" s="22"/>
      <c r="T660" s="22"/>
      <c r="U660" s="22"/>
      <c r="V660" s="22"/>
      <c r="W660" s="22"/>
      <c r="X660" s="22"/>
    </row>
    <row r="661">
      <c r="B661" s="22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2"/>
      <c r="Q661" s="22"/>
      <c r="R661" s="22"/>
      <c r="T661" s="22"/>
      <c r="U661" s="22"/>
      <c r="V661" s="22"/>
      <c r="W661" s="22"/>
      <c r="X661" s="22"/>
    </row>
    <row r="662">
      <c r="B662" s="22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2"/>
      <c r="Q662" s="22"/>
      <c r="R662" s="22"/>
      <c r="T662" s="22"/>
      <c r="U662" s="22"/>
      <c r="V662" s="22"/>
      <c r="W662" s="22"/>
      <c r="X662" s="22"/>
    </row>
    <row r="663">
      <c r="B663" s="22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2"/>
      <c r="Q663" s="22"/>
      <c r="R663" s="22"/>
      <c r="T663" s="22"/>
      <c r="U663" s="22"/>
      <c r="V663" s="22"/>
      <c r="W663" s="22"/>
      <c r="X663" s="22"/>
    </row>
    <row r="664">
      <c r="B664" s="22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2"/>
      <c r="Q664" s="22"/>
      <c r="R664" s="22"/>
      <c r="T664" s="22"/>
      <c r="U664" s="22"/>
      <c r="V664" s="22"/>
      <c r="W664" s="22"/>
      <c r="X664" s="22"/>
    </row>
    <row r="665">
      <c r="B665" s="22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2"/>
      <c r="Q665" s="22"/>
      <c r="R665" s="22"/>
      <c r="T665" s="22"/>
      <c r="U665" s="22"/>
      <c r="V665" s="22"/>
      <c r="W665" s="22"/>
      <c r="X665" s="22"/>
    </row>
    <row r="666">
      <c r="B666" s="22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2"/>
      <c r="Q666" s="22"/>
      <c r="R666" s="22"/>
      <c r="T666" s="22"/>
      <c r="U666" s="22"/>
      <c r="V666" s="22"/>
      <c r="W666" s="22"/>
      <c r="X666" s="22"/>
    </row>
    <row r="667">
      <c r="B667" s="22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2"/>
      <c r="Q667" s="22"/>
      <c r="R667" s="22"/>
      <c r="T667" s="22"/>
      <c r="U667" s="22"/>
      <c r="V667" s="22"/>
      <c r="W667" s="22"/>
      <c r="X667" s="22"/>
    </row>
    <row r="668">
      <c r="B668" s="22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2"/>
      <c r="Q668" s="22"/>
      <c r="R668" s="22"/>
      <c r="T668" s="22"/>
      <c r="U668" s="22"/>
      <c r="V668" s="22"/>
      <c r="W668" s="22"/>
      <c r="X668" s="22"/>
    </row>
    <row r="669">
      <c r="B669" s="22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2"/>
      <c r="Q669" s="22"/>
      <c r="R669" s="22"/>
      <c r="T669" s="22"/>
      <c r="U669" s="22"/>
      <c r="V669" s="22"/>
      <c r="W669" s="22"/>
      <c r="X669" s="22"/>
    </row>
    <row r="670">
      <c r="B670" s="22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2"/>
      <c r="Q670" s="22"/>
      <c r="R670" s="22"/>
      <c r="T670" s="22"/>
      <c r="U670" s="22"/>
      <c r="V670" s="22"/>
      <c r="W670" s="22"/>
      <c r="X670" s="22"/>
    </row>
    <row r="671">
      <c r="B671" s="22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2"/>
      <c r="Q671" s="22"/>
      <c r="R671" s="22"/>
      <c r="T671" s="22"/>
      <c r="U671" s="22"/>
      <c r="V671" s="22"/>
      <c r="W671" s="22"/>
      <c r="X671" s="22"/>
    </row>
    <row r="672">
      <c r="B672" s="22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2"/>
      <c r="Q672" s="22"/>
      <c r="R672" s="22"/>
      <c r="T672" s="22"/>
      <c r="U672" s="22"/>
      <c r="V672" s="22"/>
      <c r="W672" s="22"/>
      <c r="X672" s="22"/>
    </row>
    <row r="673">
      <c r="B673" s="22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2"/>
      <c r="Q673" s="22"/>
      <c r="R673" s="22"/>
      <c r="T673" s="22"/>
      <c r="U673" s="22"/>
      <c r="V673" s="22"/>
      <c r="W673" s="22"/>
      <c r="X673" s="22"/>
    </row>
    <row r="674">
      <c r="B674" s="22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2"/>
      <c r="Q674" s="22"/>
      <c r="R674" s="22"/>
      <c r="T674" s="22"/>
      <c r="U674" s="22"/>
      <c r="V674" s="22"/>
      <c r="W674" s="22"/>
      <c r="X674" s="22"/>
    </row>
    <row r="675">
      <c r="B675" s="22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2"/>
      <c r="Q675" s="22"/>
      <c r="R675" s="22"/>
      <c r="T675" s="22"/>
      <c r="U675" s="22"/>
      <c r="V675" s="22"/>
      <c r="W675" s="22"/>
      <c r="X675" s="22"/>
    </row>
    <row r="676">
      <c r="B676" s="22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2"/>
      <c r="Q676" s="22"/>
      <c r="R676" s="22"/>
      <c r="T676" s="22"/>
      <c r="U676" s="22"/>
      <c r="V676" s="22"/>
      <c r="W676" s="22"/>
      <c r="X676" s="22"/>
    </row>
    <row r="677">
      <c r="B677" s="22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2"/>
      <c r="Q677" s="22"/>
      <c r="R677" s="22"/>
      <c r="T677" s="22"/>
      <c r="U677" s="22"/>
      <c r="V677" s="22"/>
      <c r="W677" s="22"/>
      <c r="X677" s="22"/>
    </row>
    <row r="678">
      <c r="B678" s="22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2"/>
      <c r="Q678" s="22"/>
      <c r="R678" s="22"/>
      <c r="T678" s="22"/>
      <c r="U678" s="22"/>
      <c r="V678" s="22"/>
      <c r="W678" s="22"/>
      <c r="X678" s="22"/>
    </row>
    <row r="679">
      <c r="B679" s="22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2"/>
      <c r="Q679" s="22"/>
      <c r="R679" s="22"/>
      <c r="T679" s="22"/>
      <c r="U679" s="22"/>
      <c r="V679" s="22"/>
      <c r="W679" s="22"/>
      <c r="X679" s="22"/>
    </row>
    <row r="680">
      <c r="B680" s="22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2"/>
      <c r="Q680" s="22"/>
      <c r="R680" s="22"/>
      <c r="T680" s="22"/>
      <c r="U680" s="22"/>
      <c r="V680" s="22"/>
      <c r="W680" s="22"/>
      <c r="X680" s="22"/>
    </row>
    <row r="681">
      <c r="B681" s="22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2"/>
      <c r="Q681" s="22"/>
      <c r="R681" s="22"/>
      <c r="T681" s="22"/>
      <c r="U681" s="22"/>
      <c r="V681" s="22"/>
      <c r="W681" s="22"/>
      <c r="X681" s="22"/>
    </row>
    <row r="682">
      <c r="B682" s="22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2"/>
      <c r="Q682" s="22"/>
      <c r="R682" s="22"/>
      <c r="T682" s="22"/>
      <c r="U682" s="22"/>
      <c r="V682" s="22"/>
      <c r="W682" s="22"/>
      <c r="X682" s="22"/>
    </row>
    <row r="683">
      <c r="B683" s="22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2"/>
      <c r="Q683" s="22"/>
      <c r="R683" s="22"/>
      <c r="T683" s="22"/>
      <c r="U683" s="22"/>
      <c r="V683" s="22"/>
      <c r="W683" s="22"/>
      <c r="X683" s="22"/>
    </row>
    <row r="684">
      <c r="B684" s="22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2"/>
      <c r="Q684" s="22"/>
      <c r="R684" s="22"/>
      <c r="T684" s="22"/>
      <c r="U684" s="22"/>
      <c r="V684" s="22"/>
      <c r="W684" s="22"/>
      <c r="X684" s="22"/>
    </row>
    <row r="685">
      <c r="B685" s="22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2"/>
      <c r="Q685" s="22"/>
      <c r="R685" s="22"/>
      <c r="T685" s="22"/>
      <c r="U685" s="22"/>
      <c r="V685" s="22"/>
      <c r="W685" s="22"/>
      <c r="X685" s="22"/>
    </row>
    <row r="686">
      <c r="B686" s="22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2"/>
      <c r="Q686" s="22"/>
      <c r="R686" s="22"/>
      <c r="T686" s="22"/>
      <c r="U686" s="22"/>
      <c r="V686" s="22"/>
      <c r="W686" s="22"/>
      <c r="X686" s="22"/>
    </row>
    <row r="687">
      <c r="B687" s="22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2"/>
      <c r="Q687" s="22"/>
      <c r="R687" s="22"/>
      <c r="T687" s="22"/>
      <c r="U687" s="22"/>
      <c r="V687" s="22"/>
      <c r="W687" s="22"/>
      <c r="X687" s="22"/>
    </row>
    <row r="688">
      <c r="B688" s="22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2"/>
      <c r="Q688" s="22"/>
      <c r="R688" s="22"/>
      <c r="T688" s="22"/>
      <c r="U688" s="22"/>
      <c r="V688" s="22"/>
      <c r="W688" s="22"/>
      <c r="X688" s="22"/>
    </row>
    <row r="689">
      <c r="B689" s="22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2"/>
      <c r="Q689" s="22"/>
      <c r="R689" s="22"/>
      <c r="T689" s="22"/>
      <c r="U689" s="22"/>
      <c r="V689" s="22"/>
      <c r="W689" s="22"/>
      <c r="X689" s="22"/>
    </row>
    <row r="690">
      <c r="B690" s="22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2"/>
      <c r="Q690" s="22"/>
      <c r="R690" s="22"/>
      <c r="T690" s="22"/>
      <c r="U690" s="22"/>
      <c r="V690" s="22"/>
      <c r="W690" s="22"/>
      <c r="X690" s="22"/>
    </row>
    <row r="691">
      <c r="B691" s="22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2"/>
      <c r="Q691" s="22"/>
      <c r="R691" s="22"/>
      <c r="T691" s="22"/>
      <c r="U691" s="22"/>
      <c r="V691" s="22"/>
      <c r="W691" s="22"/>
      <c r="X691" s="22"/>
    </row>
    <row r="692">
      <c r="B692" s="22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2"/>
      <c r="Q692" s="22"/>
      <c r="R692" s="22"/>
      <c r="T692" s="22"/>
      <c r="U692" s="22"/>
      <c r="V692" s="22"/>
      <c r="W692" s="22"/>
      <c r="X692" s="22"/>
    </row>
    <row r="693">
      <c r="B693" s="22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2"/>
      <c r="Q693" s="22"/>
      <c r="R693" s="22"/>
      <c r="T693" s="22"/>
      <c r="U693" s="22"/>
      <c r="V693" s="22"/>
      <c r="W693" s="22"/>
      <c r="X693" s="22"/>
    </row>
    <row r="694">
      <c r="B694" s="22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2"/>
      <c r="Q694" s="22"/>
      <c r="R694" s="22"/>
      <c r="T694" s="22"/>
      <c r="U694" s="22"/>
      <c r="V694" s="22"/>
      <c r="W694" s="22"/>
      <c r="X694" s="22"/>
    </row>
    <row r="695">
      <c r="B695" s="22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2"/>
      <c r="Q695" s="22"/>
      <c r="R695" s="22"/>
      <c r="T695" s="22"/>
      <c r="U695" s="22"/>
      <c r="V695" s="22"/>
      <c r="W695" s="22"/>
      <c r="X695" s="22"/>
    </row>
    <row r="696">
      <c r="B696" s="22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2"/>
      <c r="Q696" s="22"/>
      <c r="R696" s="22"/>
      <c r="T696" s="22"/>
      <c r="U696" s="22"/>
      <c r="V696" s="22"/>
      <c r="W696" s="22"/>
      <c r="X696" s="22"/>
    </row>
    <row r="697">
      <c r="B697" s="22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2"/>
      <c r="Q697" s="22"/>
      <c r="R697" s="22"/>
      <c r="T697" s="22"/>
      <c r="U697" s="22"/>
      <c r="V697" s="22"/>
      <c r="W697" s="22"/>
      <c r="X697" s="22"/>
    </row>
    <row r="698">
      <c r="B698" s="22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2"/>
      <c r="Q698" s="22"/>
      <c r="R698" s="22"/>
      <c r="T698" s="22"/>
      <c r="U698" s="22"/>
      <c r="V698" s="22"/>
      <c r="W698" s="22"/>
      <c r="X698" s="22"/>
    </row>
    <row r="699">
      <c r="B699" s="22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2"/>
      <c r="Q699" s="22"/>
      <c r="R699" s="22"/>
      <c r="T699" s="22"/>
      <c r="U699" s="22"/>
      <c r="V699" s="22"/>
      <c r="W699" s="22"/>
      <c r="X699" s="22"/>
    </row>
    <row r="700">
      <c r="B700" s="22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2"/>
      <c r="Q700" s="22"/>
      <c r="R700" s="22"/>
      <c r="T700" s="22"/>
      <c r="U700" s="22"/>
      <c r="V700" s="22"/>
      <c r="W700" s="22"/>
      <c r="X700" s="22"/>
    </row>
    <row r="701">
      <c r="B701" s="22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2"/>
      <c r="Q701" s="22"/>
      <c r="R701" s="22"/>
      <c r="T701" s="22"/>
      <c r="U701" s="22"/>
      <c r="V701" s="22"/>
      <c r="W701" s="22"/>
      <c r="X701" s="22"/>
    </row>
    <row r="702">
      <c r="B702" s="22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2"/>
      <c r="Q702" s="22"/>
      <c r="R702" s="22"/>
      <c r="T702" s="22"/>
      <c r="U702" s="22"/>
      <c r="V702" s="22"/>
      <c r="W702" s="22"/>
      <c r="X702" s="22"/>
    </row>
    <row r="703">
      <c r="B703" s="22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2"/>
      <c r="Q703" s="22"/>
      <c r="R703" s="22"/>
      <c r="T703" s="22"/>
      <c r="U703" s="22"/>
      <c r="V703" s="22"/>
      <c r="W703" s="22"/>
      <c r="X703" s="22"/>
    </row>
    <row r="704">
      <c r="B704" s="22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2"/>
      <c r="Q704" s="22"/>
      <c r="R704" s="22"/>
      <c r="T704" s="22"/>
      <c r="U704" s="22"/>
      <c r="V704" s="22"/>
      <c r="W704" s="22"/>
      <c r="X704" s="22"/>
    </row>
    <row r="705">
      <c r="B705" s="22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2"/>
      <c r="Q705" s="22"/>
      <c r="R705" s="22"/>
      <c r="T705" s="22"/>
      <c r="U705" s="22"/>
      <c r="V705" s="22"/>
      <c r="W705" s="22"/>
      <c r="X705" s="22"/>
    </row>
    <row r="706">
      <c r="B706" s="22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2"/>
      <c r="Q706" s="22"/>
      <c r="R706" s="22"/>
      <c r="T706" s="22"/>
      <c r="U706" s="22"/>
      <c r="V706" s="22"/>
      <c r="W706" s="22"/>
      <c r="X706" s="22"/>
    </row>
    <row r="707">
      <c r="B707" s="22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2"/>
      <c r="Q707" s="22"/>
      <c r="R707" s="22"/>
      <c r="T707" s="22"/>
      <c r="U707" s="22"/>
      <c r="V707" s="22"/>
      <c r="W707" s="22"/>
      <c r="X707" s="22"/>
    </row>
    <row r="708">
      <c r="B708" s="22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2"/>
      <c r="Q708" s="22"/>
      <c r="R708" s="22"/>
      <c r="T708" s="22"/>
      <c r="U708" s="22"/>
      <c r="V708" s="22"/>
      <c r="W708" s="22"/>
      <c r="X708" s="22"/>
    </row>
    <row r="709">
      <c r="B709" s="22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2"/>
      <c r="Q709" s="22"/>
      <c r="R709" s="22"/>
      <c r="T709" s="22"/>
      <c r="U709" s="22"/>
      <c r="V709" s="22"/>
      <c r="W709" s="22"/>
      <c r="X709" s="22"/>
    </row>
    <row r="710">
      <c r="B710" s="22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2"/>
      <c r="Q710" s="22"/>
      <c r="R710" s="22"/>
      <c r="T710" s="22"/>
      <c r="U710" s="22"/>
      <c r="V710" s="22"/>
      <c r="W710" s="22"/>
      <c r="X710" s="22"/>
    </row>
    <row r="711">
      <c r="B711" s="22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2"/>
      <c r="Q711" s="22"/>
      <c r="R711" s="22"/>
      <c r="T711" s="22"/>
      <c r="U711" s="22"/>
      <c r="V711" s="22"/>
      <c r="W711" s="22"/>
      <c r="X711" s="22"/>
    </row>
    <row r="712">
      <c r="B712" s="22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2"/>
      <c r="Q712" s="22"/>
      <c r="R712" s="22"/>
      <c r="T712" s="22"/>
      <c r="U712" s="22"/>
      <c r="V712" s="22"/>
      <c r="W712" s="22"/>
      <c r="X712" s="22"/>
    </row>
    <row r="713">
      <c r="B713" s="22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2"/>
      <c r="Q713" s="22"/>
      <c r="R713" s="22"/>
      <c r="T713" s="22"/>
      <c r="U713" s="22"/>
      <c r="V713" s="22"/>
      <c r="W713" s="22"/>
      <c r="X713" s="22"/>
    </row>
    <row r="714">
      <c r="B714" s="22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2"/>
      <c r="Q714" s="22"/>
      <c r="R714" s="22"/>
      <c r="T714" s="22"/>
      <c r="U714" s="22"/>
      <c r="V714" s="22"/>
      <c r="W714" s="22"/>
      <c r="X714" s="22"/>
    </row>
    <row r="715">
      <c r="B715" s="22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2"/>
      <c r="Q715" s="22"/>
      <c r="R715" s="22"/>
      <c r="T715" s="22"/>
      <c r="U715" s="22"/>
      <c r="V715" s="22"/>
      <c r="W715" s="22"/>
      <c r="X715" s="22"/>
    </row>
    <row r="716">
      <c r="B716" s="22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2"/>
      <c r="Q716" s="22"/>
      <c r="R716" s="22"/>
      <c r="T716" s="22"/>
      <c r="U716" s="22"/>
      <c r="V716" s="22"/>
      <c r="W716" s="22"/>
      <c r="X716" s="22"/>
    </row>
    <row r="717">
      <c r="B717" s="22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2"/>
      <c r="Q717" s="22"/>
      <c r="R717" s="22"/>
      <c r="T717" s="22"/>
      <c r="U717" s="22"/>
      <c r="V717" s="22"/>
      <c r="W717" s="22"/>
      <c r="X717" s="22"/>
    </row>
    <row r="718">
      <c r="B718" s="22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2"/>
      <c r="Q718" s="22"/>
      <c r="R718" s="22"/>
      <c r="T718" s="22"/>
      <c r="U718" s="22"/>
      <c r="V718" s="22"/>
      <c r="W718" s="22"/>
      <c r="X718" s="22"/>
    </row>
    <row r="719">
      <c r="B719" s="22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2"/>
      <c r="Q719" s="22"/>
      <c r="R719" s="22"/>
      <c r="T719" s="22"/>
      <c r="U719" s="22"/>
      <c r="V719" s="22"/>
      <c r="W719" s="22"/>
      <c r="X719" s="22"/>
    </row>
    <row r="720">
      <c r="B720" s="22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2"/>
      <c r="Q720" s="22"/>
      <c r="R720" s="22"/>
      <c r="T720" s="22"/>
      <c r="U720" s="22"/>
      <c r="V720" s="22"/>
      <c r="W720" s="22"/>
      <c r="X720" s="22"/>
    </row>
    <row r="721">
      <c r="B721" s="22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2"/>
      <c r="Q721" s="22"/>
      <c r="R721" s="22"/>
      <c r="T721" s="22"/>
      <c r="U721" s="22"/>
      <c r="V721" s="22"/>
      <c r="W721" s="22"/>
      <c r="X721" s="22"/>
    </row>
    <row r="722">
      <c r="B722" s="22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2"/>
      <c r="Q722" s="22"/>
      <c r="R722" s="22"/>
      <c r="T722" s="22"/>
      <c r="U722" s="22"/>
      <c r="V722" s="22"/>
      <c r="W722" s="22"/>
      <c r="X722" s="22"/>
    </row>
    <row r="723">
      <c r="B723" s="22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2"/>
      <c r="Q723" s="22"/>
      <c r="R723" s="22"/>
      <c r="T723" s="22"/>
      <c r="U723" s="22"/>
      <c r="V723" s="22"/>
      <c r="W723" s="22"/>
      <c r="X723" s="22"/>
    </row>
    <row r="724">
      <c r="B724" s="22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2"/>
      <c r="Q724" s="22"/>
      <c r="R724" s="22"/>
      <c r="T724" s="22"/>
      <c r="U724" s="22"/>
      <c r="V724" s="22"/>
      <c r="W724" s="22"/>
      <c r="X724" s="22"/>
    </row>
    <row r="725">
      <c r="B725" s="22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2"/>
      <c r="Q725" s="22"/>
      <c r="R725" s="22"/>
      <c r="T725" s="22"/>
      <c r="U725" s="22"/>
      <c r="V725" s="22"/>
      <c r="W725" s="22"/>
      <c r="X725" s="22"/>
    </row>
    <row r="726">
      <c r="B726" s="22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2"/>
      <c r="Q726" s="22"/>
      <c r="R726" s="22"/>
      <c r="T726" s="22"/>
      <c r="U726" s="22"/>
      <c r="V726" s="22"/>
      <c r="W726" s="22"/>
      <c r="X726" s="22"/>
    </row>
    <row r="727">
      <c r="B727" s="22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2"/>
      <c r="Q727" s="22"/>
      <c r="R727" s="22"/>
      <c r="T727" s="22"/>
      <c r="U727" s="22"/>
      <c r="V727" s="22"/>
      <c r="W727" s="22"/>
      <c r="X727" s="22"/>
    </row>
    <row r="728">
      <c r="B728" s="22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2"/>
      <c r="Q728" s="22"/>
      <c r="R728" s="22"/>
      <c r="T728" s="22"/>
      <c r="U728" s="22"/>
      <c r="V728" s="22"/>
      <c r="W728" s="22"/>
      <c r="X728" s="22"/>
    </row>
    <row r="729">
      <c r="B729" s="22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2"/>
      <c r="Q729" s="22"/>
      <c r="R729" s="22"/>
      <c r="T729" s="22"/>
      <c r="U729" s="22"/>
      <c r="V729" s="22"/>
      <c r="W729" s="22"/>
      <c r="X729" s="22"/>
    </row>
    <row r="730">
      <c r="B730" s="22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2"/>
      <c r="Q730" s="22"/>
      <c r="R730" s="22"/>
      <c r="T730" s="22"/>
      <c r="U730" s="22"/>
      <c r="V730" s="22"/>
      <c r="W730" s="22"/>
      <c r="X730" s="22"/>
    </row>
    <row r="731">
      <c r="B731" s="22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2"/>
      <c r="Q731" s="22"/>
      <c r="R731" s="22"/>
      <c r="T731" s="22"/>
      <c r="U731" s="22"/>
      <c r="V731" s="22"/>
      <c r="W731" s="22"/>
      <c r="X731" s="22"/>
    </row>
    <row r="732">
      <c r="B732" s="22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2"/>
      <c r="Q732" s="22"/>
      <c r="R732" s="22"/>
      <c r="T732" s="22"/>
      <c r="U732" s="22"/>
      <c r="V732" s="22"/>
      <c r="W732" s="22"/>
      <c r="X732" s="22"/>
    </row>
    <row r="733">
      <c r="B733" s="22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2"/>
      <c r="Q733" s="22"/>
      <c r="R733" s="22"/>
      <c r="T733" s="22"/>
      <c r="U733" s="22"/>
      <c r="V733" s="22"/>
      <c r="W733" s="22"/>
      <c r="X733" s="22"/>
    </row>
    <row r="734">
      <c r="B734" s="22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2"/>
      <c r="Q734" s="22"/>
      <c r="R734" s="22"/>
      <c r="T734" s="22"/>
      <c r="U734" s="22"/>
      <c r="V734" s="22"/>
      <c r="W734" s="22"/>
      <c r="X734" s="22"/>
    </row>
    <row r="735">
      <c r="B735" s="22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2"/>
      <c r="Q735" s="22"/>
      <c r="R735" s="22"/>
      <c r="T735" s="22"/>
      <c r="U735" s="22"/>
      <c r="V735" s="22"/>
      <c r="W735" s="22"/>
      <c r="X735" s="22"/>
    </row>
    <row r="736">
      <c r="B736" s="22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2"/>
      <c r="Q736" s="22"/>
      <c r="R736" s="22"/>
      <c r="T736" s="22"/>
      <c r="U736" s="22"/>
      <c r="V736" s="22"/>
      <c r="W736" s="22"/>
      <c r="X736" s="22"/>
    </row>
    <row r="737">
      <c r="B737" s="22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2"/>
      <c r="Q737" s="22"/>
      <c r="R737" s="22"/>
      <c r="T737" s="22"/>
      <c r="U737" s="22"/>
      <c r="V737" s="22"/>
      <c r="W737" s="22"/>
      <c r="X737" s="22"/>
    </row>
    <row r="738">
      <c r="B738" s="22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2"/>
      <c r="Q738" s="22"/>
      <c r="R738" s="22"/>
      <c r="T738" s="22"/>
      <c r="U738" s="22"/>
      <c r="V738" s="22"/>
      <c r="W738" s="22"/>
      <c r="X738" s="22"/>
    </row>
    <row r="739">
      <c r="B739" s="22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2"/>
      <c r="Q739" s="22"/>
      <c r="R739" s="22"/>
      <c r="T739" s="22"/>
      <c r="U739" s="22"/>
      <c r="V739" s="22"/>
      <c r="W739" s="22"/>
      <c r="X739" s="22"/>
    </row>
    <row r="740">
      <c r="B740" s="22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2"/>
      <c r="Q740" s="22"/>
      <c r="R740" s="22"/>
      <c r="T740" s="22"/>
      <c r="U740" s="22"/>
      <c r="V740" s="22"/>
      <c r="W740" s="22"/>
      <c r="X740" s="22"/>
    </row>
    <row r="741">
      <c r="B741" s="22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2"/>
      <c r="Q741" s="22"/>
      <c r="R741" s="22"/>
      <c r="T741" s="22"/>
      <c r="U741" s="22"/>
      <c r="V741" s="22"/>
      <c r="W741" s="22"/>
      <c r="X741" s="22"/>
    </row>
    <row r="742">
      <c r="B742" s="22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2"/>
      <c r="Q742" s="22"/>
      <c r="R742" s="22"/>
      <c r="T742" s="22"/>
      <c r="U742" s="22"/>
      <c r="V742" s="22"/>
      <c r="W742" s="22"/>
      <c r="X742" s="22"/>
    </row>
    <row r="743">
      <c r="B743" s="22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2"/>
      <c r="Q743" s="22"/>
      <c r="R743" s="22"/>
      <c r="T743" s="22"/>
      <c r="U743" s="22"/>
      <c r="V743" s="22"/>
      <c r="W743" s="22"/>
      <c r="X743" s="22"/>
    </row>
    <row r="744">
      <c r="B744" s="22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2"/>
      <c r="Q744" s="22"/>
      <c r="R744" s="22"/>
      <c r="T744" s="22"/>
      <c r="U744" s="22"/>
      <c r="V744" s="22"/>
      <c r="W744" s="22"/>
      <c r="X744" s="22"/>
    </row>
    <row r="745">
      <c r="B745" s="22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2"/>
      <c r="Q745" s="22"/>
      <c r="R745" s="22"/>
      <c r="T745" s="22"/>
      <c r="U745" s="22"/>
      <c r="V745" s="22"/>
      <c r="W745" s="22"/>
      <c r="X745" s="22"/>
    </row>
    <row r="746">
      <c r="B746" s="22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2"/>
      <c r="Q746" s="22"/>
      <c r="R746" s="22"/>
      <c r="T746" s="22"/>
      <c r="U746" s="22"/>
      <c r="V746" s="22"/>
      <c r="W746" s="22"/>
      <c r="X746" s="22"/>
    </row>
    <row r="747">
      <c r="B747" s="22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2"/>
      <c r="Q747" s="22"/>
      <c r="R747" s="22"/>
      <c r="T747" s="22"/>
      <c r="U747" s="22"/>
      <c r="V747" s="22"/>
      <c r="W747" s="22"/>
      <c r="X747" s="22"/>
    </row>
    <row r="748">
      <c r="B748" s="22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2"/>
      <c r="Q748" s="22"/>
      <c r="R748" s="22"/>
      <c r="T748" s="22"/>
      <c r="U748" s="22"/>
      <c r="V748" s="22"/>
      <c r="W748" s="22"/>
      <c r="X748" s="22"/>
    </row>
    <row r="749">
      <c r="B749" s="22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2"/>
      <c r="Q749" s="22"/>
      <c r="R749" s="22"/>
      <c r="T749" s="22"/>
      <c r="U749" s="22"/>
      <c r="V749" s="22"/>
      <c r="W749" s="22"/>
      <c r="X749" s="22"/>
    </row>
    <row r="750">
      <c r="B750" s="22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2"/>
      <c r="Q750" s="22"/>
      <c r="R750" s="22"/>
      <c r="T750" s="22"/>
      <c r="U750" s="22"/>
      <c r="V750" s="22"/>
      <c r="W750" s="22"/>
      <c r="X750" s="22"/>
    </row>
    <row r="751">
      <c r="B751" s="22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2"/>
      <c r="Q751" s="22"/>
      <c r="R751" s="22"/>
      <c r="T751" s="22"/>
      <c r="U751" s="22"/>
      <c r="V751" s="22"/>
      <c r="W751" s="22"/>
      <c r="X751" s="22"/>
    </row>
    <row r="752">
      <c r="B752" s="22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2"/>
      <c r="Q752" s="22"/>
      <c r="R752" s="22"/>
      <c r="T752" s="22"/>
      <c r="U752" s="22"/>
      <c r="V752" s="22"/>
      <c r="W752" s="22"/>
      <c r="X752" s="22"/>
    </row>
    <row r="753">
      <c r="B753" s="22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2"/>
      <c r="Q753" s="22"/>
      <c r="R753" s="22"/>
      <c r="T753" s="22"/>
      <c r="U753" s="22"/>
      <c r="V753" s="22"/>
      <c r="W753" s="22"/>
      <c r="X753" s="22"/>
    </row>
    <row r="754">
      <c r="B754" s="22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2"/>
      <c r="Q754" s="22"/>
      <c r="R754" s="22"/>
      <c r="T754" s="22"/>
      <c r="U754" s="22"/>
      <c r="V754" s="22"/>
      <c r="W754" s="22"/>
      <c r="X754" s="22"/>
    </row>
    <row r="755">
      <c r="B755" s="22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2"/>
      <c r="Q755" s="22"/>
      <c r="R755" s="22"/>
      <c r="T755" s="22"/>
      <c r="U755" s="22"/>
      <c r="V755" s="22"/>
      <c r="W755" s="22"/>
      <c r="X755" s="22"/>
    </row>
    <row r="756">
      <c r="B756" s="22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2"/>
      <c r="Q756" s="22"/>
      <c r="R756" s="22"/>
      <c r="T756" s="22"/>
      <c r="U756" s="22"/>
      <c r="V756" s="22"/>
      <c r="W756" s="22"/>
      <c r="X756" s="22"/>
    </row>
    <row r="757">
      <c r="B757" s="22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2"/>
      <c r="Q757" s="22"/>
      <c r="R757" s="22"/>
      <c r="T757" s="22"/>
      <c r="U757" s="22"/>
      <c r="V757" s="22"/>
      <c r="W757" s="22"/>
      <c r="X757" s="22"/>
    </row>
    <row r="758">
      <c r="B758" s="22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2"/>
      <c r="Q758" s="22"/>
      <c r="R758" s="22"/>
      <c r="T758" s="22"/>
      <c r="U758" s="22"/>
      <c r="V758" s="22"/>
      <c r="W758" s="22"/>
      <c r="X758" s="22"/>
    </row>
    <row r="759">
      <c r="B759" s="22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2"/>
      <c r="Q759" s="22"/>
      <c r="R759" s="22"/>
      <c r="T759" s="22"/>
      <c r="U759" s="22"/>
      <c r="V759" s="22"/>
      <c r="W759" s="22"/>
      <c r="X759" s="22"/>
    </row>
    <row r="760">
      <c r="B760" s="22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2"/>
      <c r="Q760" s="22"/>
      <c r="R760" s="22"/>
      <c r="T760" s="22"/>
      <c r="U760" s="22"/>
      <c r="V760" s="22"/>
      <c r="W760" s="22"/>
      <c r="X760" s="22"/>
    </row>
    <row r="761">
      <c r="B761" s="22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2"/>
      <c r="Q761" s="22"/>
      <c r="R761" s="22"/>
      <c r="T761" s="22"/>
      <c r="U761" s="22"/>
      <c r="V761" s="22"/>
      <c r="W761" s="22"/>
      <c r="X761" s="22"/>
    </row>
    <row r="762">
      <c r="B762" s="22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2"/>
      <c r="Q762" s="22"/>
      <c r="R762" s="22"/>
      <c r="T762" s="22"/>
      <c r="U762" s="22"/>
      <c r="V762" s="22"/>
      <c r="W762" s="22"/>
      <c r="X762" s="22"/>
    </row>
    <row r="763">
      <c r="B763" s="22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2"/>
      <c r="Q763" s="22"/>
      <c r="R763" s="22"/>
      <c r="T763" s="22"/>
      <c r="U763" s="22"/>
      <c r="V763" s="22"/>
      <c r="W763" s="22"/>
      <c r="X763" s="22"/>
    </row>
    <row r="764">
      <c r="B764" s="22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2"/>
      <c r="Q764" s="22"/>
      <c r="R764" s="22"/>
      <c r="T764" s="22"/>
      <c r="U764" s="22"/>
      <c r="V764" s="22"/>
      <c r="W764" s="22"/>
      <c r="X764" s="22"/>
    </row>
    <row r="765">
      <c r="B765" s="22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2"/>
      <c r="Q765" s="22"/>
      <c r="R765" s="22"/>
      <c r="T765" s="22"/>
      <c r="U765" s="22"/>
      <c r="V765" s="22"/>
      <c r="W765" s="22"/>
      <c r="X765" s="22"/>
    </row>
    <row r="766">
      <c r="B766" s="22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2"/>
      <c r="Q766" s="22"/>
      <c r="R766" s="22"/>
      <c r="T766" s="22"/>
      <c r="U766" s="22"/>
      <c r="V766" s="22"/>
      <c r="W766" s="22"/>
      <c r="X766" s="22"/>
    </row>
    <row r="767">
      <c r="B767" s="22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2"/>
      <c r="Q767" s="22"/>
      <c r="R767" s="22"/>
      <c r="T767" s="22"/>
      <c r="U767" s="22"/>
      <c r="V767" s="22"/>
      <c r="W767" s="22"/>
      <c r="X767" s="22"/>
    </row>
    <row r="768">
      <c r="B768" s="22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2"/>
      <c r="Q768" s="22"/>
      <c r="R768" s="22"/>
      <c r="T768" s="22"/>
      <c r="U768" s="22"/>
      <c r="V768" s="22"/>
      <c r="W768" s="22"/>
      <c r="X768" s="22"/>
    </row>
    <row r="769">
      <c r="B769" s="22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2"/>
      <c r="Q769" s="22"/>
      <c r="R769" s="22"/>
      <c r="T769" s="22"/>
      <c r="U769" s="22"/>
      <c r="V769" s="22"/>
      <c r="W769" s="22"/>
      <c r="X769" s="22"/>
    </row>
    <row r="770">
      <c r="B770" s="22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2"/>
      <c r="Q770" s="22"/>
      <c r="R770" s="22"/>
      <c r="T770" s="22"/>
      <c r="U770" s="22"/>
      <c r="V770" s="22"/>
      <c r="W770" s="22"/>
      <c r="X770" s="22"/>
    </row>
    <row r="771">
      <c r="B771" s="22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2"/>
      <c r="Q771" s="22"/>
      <c r="R771" s="22"/>
      <c r="T771" s="22"/>
      <c r="U771" s="22"/>
      <c r="V771" s="22"/>
      <c r="W771" s="22"/>
      <c r="X771" s="22"/>
    </row>
    <row r="772">
      <c r="B772" s="22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2"/>
      <c r="Q772" s="22"/>
      <c r="R772" s="22"/>
      <c r="T772" s="22"/>
      <c r="U772" s="22"/>
      <c r="V772" s="22"/>
      <c r="W772" s="22"/>
      <c r="X772" s="22"/>
    </row>
    <row r="773">
      <c r="B773" s="22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2"/>
      <c r="Q773" s="22"/>
      <c r="R773" s="22"/>
      <c r="T773" s="22"/>
      <c r="U773" s="22"/>
      <c r="V773" s="22"/>
      <c r="W773" s="22"/>
      <c r="X773" s="22"/>
    </row>
    <row r="774">
      <c r="B774" s="22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2"/>
      <c r="Q774" s="22"/>
      <c r="R774" s="22"/>
      <c r="T774" s="22"/>
      <c r="U774" s="22"/>
      <c r="V774" s="22"/>
      <c r="W774" s="22"/>
      <c r="X774" s="22"/>
    </row>
    <row r="775">
      <c r="B775" s="22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2"/>
      <c r="Q775" s="22"/>
      <c r="R775" s="22"/>
      <c r="T775" s="22"/>
      <c r="U775" s="22"/>
      <c r="V775" s="22"/>
      <c r="W775" s="22"/>
      <c r="X775" s="22"/>
    </row>
    <row r="776">
      <c r="B776" s="22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2"/>
      <c r="Q776" s="22"/>
      <c r="R776" s="22"/>
      <c r="T776" s="22"/>
      <c r="U776" s="22"/>
      <c r="V776" s="22"/>
      <c r="W776" s="22"/>
      <c r="X776" s="22"/>
    </row>
    <row r="777">
      <c r="B777" s="22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2"/>
      <c r="Q777" s="22"/>
      <c r="R777" s="22"/>
      <c r="T777" s="22"/>
      <c r="U777" s="22"/>
      <c r="V777" s="22"/>
      <c r="W777" s="22"/>
      <c r="X777" s="22"/>
    </row>
    <row r="778">
      <c r="B778" s="22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2"/>
      <c r="Q778" s="22"/>
      <c r="R778" s="22"/>
      <c r="T778" s="22"/>
      <c r="U778" s="22"/>
      <c r="V778" s="22"/>
      <c r="W778" s="22"/>
      <c r="X778" s="22"/>
    </row>
    <row r="779">
      <c r="B779" s="22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2"/>
      <c r="Q779" s="22"/>
      <c r="R779" s="22"/>
      <c r="T779" s="22"/>
      <c r="U779" s="22"/>
      <c r="V779" s="22"/>
      <c r="W779" s="22"/>
      <c r="X779" s="22"/>
    </row>
    <row r="780">
      <c r="B780" s="22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2"/>
      <c r="Q780" s="22"/>
      <c r="R780" s="22"/>
      <c r="T780" s="22"/>
      <c r="U780" s="22"/>
      <c r="V780" s="22"/>
      <c r="W780" s="22"/>
      <c r="X780" s="22"/>
    </row>
    <row r="781">
      <c r="B781" s="22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2"/>
      <c r="Q781" s="22"/>
      <c r="R781" s="22"/>
      <c r="T781" s="22"/>
      <c r="U781" s="22"/>
      <c r="V781" s="22"/>
      <c r="W781" s="22"/>
      <c r="X781" s="22"/>
    </row>
    <row r="782">
      <c r="B782" s="22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2"/>
      <c r="Q782" s="22"/>
      <c r="R782" s="22"/>
      <c r="T782" s="22"/>
      <c r="U782" s="22"/>
      <c r="V782" s="22"/>
      <c r="W782" s="22"/>
      <c r="X782" s="22"/>
    </row>
    <row r="783">
      <c r="B783" s="22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2"/>
      <c r="Q783" s="22"/>
      <c r="R783" s="22"/>
      <c r="T783" s="22"/>
      <c r="U783" s="22"/>
      <c r="V783" s="22"/>
      <c r="W783" s="22"/>
      <c r="X783" s="22"/>
    </row>
    <row r="784">
      <c r="B784" s="22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2"/>
      <c r="Q784" s="22"/>
      <c r="R784" s="22"/>
      <c r="T784" s="22"/>
      <c r="U784" s="22"/>
      <c r="V784" s="22"/>
      <c r="W784" s="22"/>
      <c r="X784" s="22"/>
    </row>
    <row r="785">
      <c r="B785" s="22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2"/>
      <c r="Q785" s="22"/>
      <c r="R785" s="22"/>
      <c r="T785" s="22"/>
      <c r="U785" s="22"/>
      <c r="V785" s="22"/>
      <c r="W785" s="22"/>
      <c r="X785" s="22"/>
    </row>
    <row r="786">
      <c r="B786" s="22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2"/>
      <c r="Q786" s="22"/>
      <c r="R786" s="22"/>
      <c r="T786" s="22"/>
      <c r="U786" s="22"/>
      <c r="V786" s="22"/>
      <c r="W786" s="22"/>
      <c r="X786" s="22"/>
    </row>
    <row r="787">
      <c r="B787" s="22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2"/>
      <c r="Q787" s="22"/>
      <c r="R787" s="22"/>
      <c r="T787" s="22"/>
      <c r="U787" s="22"/>
      <c r="V787" s="22"/>
      <c r="W787" s="22"/>
      <c r="X787" s="22"/>
    </row>
    <row r="788">
      <c r="B788" s="22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2"/>
      <c r="Q788" s="22"/>
      <c r="R788" s="22"/>
      <c r="T788" s="22"/>
      <c r="U788" s="22"/>
      <c r="V788" s="22"/>
      <c r="W788" s="22"/>
      <c r="X788" s="22"/>
    </row>
    <row r="789">
      <c r="B789" s="22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2"/>
      <c r="Q789" s="22"/>
      <c r="R789" s="22"/>
      <c r="T789" s="22"/>
      <c r="U789" s="22"/>
      <c r="V789" s="22"/>
      <c r="W789" s="22"/>
      <c r="X789" s="22"/>
    </row>
    <row r="790">
      <c r="B790" s="22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2"/>
      <c r="Q790" s="22"/>
      <c r="R790" s="22"/>
      <c r="T790" s="22"/>
      <c r="U790" s="22"/>
      <c r="V790" s="22"/>
      <c r="W790" s="22"/>
      <c r="X790" s="22"/>
    </row>
    <row r="791">
      <c r="B791" s="22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2"/>
      <c r="Q791" s="22"/>
      <c r="R791" s="22"/>
      <c r="T791" s="22"/>
      <c r="U791" s="22"/>
      <c r="V791" s="22"/>
      <c r="W791" s="22"/>
      <c r="X791" s="22"/>
    </row>
    <row r="792">
      <c r="B792" s="22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2"/>
      <c r="Q792" s="22"/>
      <c r="R792" s="22"/>
      <c r="T792" s="22"/>
      <c r="U792" s="22"/>
      <c r="V792" s="22"/>
      <c r="W792" s="22"/>
      <c r="X792" s="22"/>
    </row>
    <row r="793">
      <c r="B793" s="22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2"/>
      <c r="Q793" s="22"/>
      <c r="R793" s="22"/>
      <c r="T793" s="22"/>
      <c r="U793" s="22"/>
      <c r="V793" s="22"/>
      <c r="W793" s="22"/>
      <c r="X793" s="22"/>
    </row>
    <row r="794">
      <c r="B794" s="22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2"/>
      <c r="Q794" s="22"/>
      <c r="R794" s="22"/>
      <c r="T794" s="22"/>
      <c r="U794" s="22"/>
      <c r="V794" s="22"/>
      <c r="W794" s="22"/>
      <c r="X794" s="22"/>
    </row>
    <row r="795">
      <c r="B795" s="22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2"/>
      <c r="Q795" s="22"/>
      <c r="R795" s="22"/>
      <c r="T795" s="22"/>
      <c r="U795" s="22"/>
      <c r="V795" s="22"/>
      <c r="W795" s="22"/>
      <c r="X795" s="22"/>
    </row>
    <row r="796">
      <c r="B796" s="22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2"/>
      <c r="Q796" s="22"/>
      <c r="R796" s="22"/>
      <c r="T796" s="22"/>
      <c r="U796" s="22"/>
      <c r="V796" s="22"/>
      <c r="W796" s="22"/>
      <c r="X796" s="22"/>
    </row>
    <row r="797">
      <c r="B797" s="22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2"/>
      <c r="Q797" s="22"/>
      <c r="R797" s="22"/>
      <c r="T797" s="22"/>
      <c r="U797" s="22"/>
      <c r="V797" s="22"/>
      <c r="W797" s="22"/>
      <c r="X797" s="22"/>
    </row>
    <row r="798">
      <c r="B798" s="22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2"/>
      <c r="Q798" s="22"/>
      <c r="R798" s="22"/>
      <c r="T798" s="22"/>
      <c r="U798" s="22"/>
      <c r="V798" s="22"/>
      <c r="W798" s="22"/>
      <c r="X798" s="22"/>
    </row>
    <row r="799">
      <c r="B799" s="22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2"/>
      <c r="Q799" s="22"/>
      <c r="R799" s="22"/>
      <c r="T799" s="22"/>
      <c r="U799" s="22"/>
      <c r="V799" s="22"/>
      <c r="W799" s="22"/>
      <c r="X799" s="22"/>
    </row>
    <row r="800">
      <c r="B800" s="22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2"/>
      <c r="Q800" s="22"/>
      <c r="R800" s="22"/>
      <c r="T800" s="22"/>
      <c r="U800" s="22"/>
      <c r="V800" s="22"/>
      <c r="W800" s="22"/>
      <c r="X800" s="22"/>
    </row>
    <row r="801">
      <c r="B801" s="22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2"/>
      <c r="Q801" s="22"/>
      <c r="R801" s="22"/>
      <c r="T801" s="22"/>
      <c r="U801" s="22"/>
      <c r="V801" s="22"/>
      <c r="W801" s="22"/>
      <c r="X801" s="22"/>
    </row>
    <row r="802">
      <c r="B802" s="22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2"/>
      <c r="Q802" s="22"/>
      <c r="R802" s="22"/>
      <c r="T802" s="22"/>
      <c r="U802" s="22"/>
      <c r="V802" s="22"/>
      <c r="W802" s="22"/>
      <c r="X802" s="22"/>
    </row>
    <row r="803">
      <c r="B803" s="22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2"/>
      <c r="Q803" s="22"/>
      <c r="R803" s="22"/>
      <c r="T803" s="22"/>
      <c r="U803" s="22"/>
      <c r="V803" s="22"/>
      <c r="W803" s="22"/>
      <c r="X803" s="22"/>
    </row>
    <row r="804">
      <c r="B804" s="22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2"/>
      <c r="Q804" s="22"/>
      <c r="R804" s="22"/>
      <c r="T804" s="22"/>
      <c r="U804" s="22"/>
      <c r="V804" s="22"/>
      <c r="W804" s="22"/>
      <c r="X804" s="22"/>
    </row>
    <row r="805">
      <c r="B805" s="22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2"/>
      <c r="Q805" s="22"/>
      <c r="R805" s="22"/>
      <c r="T805" s="22"/>
      <c r="U805" s="22"/>
      <c r="V805" s="22"/>
      <c r="W805" s="22"/>
      <c r="X805" s="22"/>
    </row>
    <row r="806">
      <c r="B806" s="22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2"/>
      <c r="Q806" s="22"/>
      <c r="R806" s="22"/>
      <c r="T806" s="22"/>
      <c r="U806" s="22"/>
      <c r="V806" s="22"/>
      <c r="W806" s="22"/>
      <c r="X806" s="22"/>
    </row>
    <row r="807">
      <c r="B807" s="22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2"/>
      <c r="Q807" s="22"/>
      <c r="R807" s="22"/>
      <c r="T807" s="22"/>
      <c r="U807" s="22"/>
      <c r="V807" s="22"/>
      <c r="W807" s="22"/>
      <c r="X807" s="22"/>
    </row>
    <row r="808">
      <c r="B808" s="22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2"/>
      <c r="Q808" s="22"/>
      <c r="R808" s="22"/>
      <c r="T808" s="22"/>
      <c r="U808" s="22"/>
      <c r="V808" s="22"/>
      <c r="W808" s="22"/>
      <c r="X808" s="22"/>
    </row>
    <row r="809">
      <c r="B809" s="22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2"/>
      <c r="Q809" s="22"/>
      <c r="R809" s="22"/>
      <c r="T809" s="22"/>
      <c r="U809" s="22"/>
      <c r="V809" s="22"/>
      <c r="W809" s="22"/>
      <c r="X809" s="22"/>
    </row>
    <row r="810">
      <c r="B810" s="22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2"/>
      <c r="Q810" s="22"/>
      <c r="R810" s="22"/>
      <c r="T810" s="22"/>
      <c r="U810" s="22"/>
      <c r="V810" s="22"/>
      <c r="W810" s="22"/>
      <c r="X810" s="22"/>
    </row>
    <row r="811">
      <c r="B811" s="22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2"/>
      <c r="Q811" s="22"/>
      <c r="R811" s="22"/>
      <c r="T811" s="22"/>
      <c r="U811" s="22"/>
      <c r="V811" s="22"/>
      <c r="W811" s="22"/>
      <c r="X811" s="22"/>
    </row>
    <row r="812">
      <c r="B812" s="22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2"/>
      <c r="Q812" s="22"/>
      <c r="R812" s="22"/>
      <c r="T812" s="22"/>
      <c r="U812" s="22"/>
      <c r="V812" s="22"/>
      <c r="W812" s="22"/>
      <c r="X812" s="22"/>
    </row>
    <row r="813">
      <c r="B813" s="22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2"/>
      <c r="Q813" s="22"/>
      <c r="R813" s="22"/>
      <c r="T813" s="22"/>
      <c r="U813" s="22"/>
      <c r="V813" s="22"/>
      <c r="W813" s="22"/>
      <c r="X813" s="22"/>
    </row>
    <row r="814">
      <c r="B814" s="22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2"/>
      <c r="Q814" s="22"/>
      <c r="R814" s="22"/>
      <c r="T814" s="22"/>
      <c r="U814" s="22"/>
      <c r="V814" s="22"/>
      <c r="W814" s="22"/>
      <c r="X814" s="22"/>
    </row>
    <row r="815">
      <c r="B815" s="22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2"/>
      <c r="Q815" s="22"/>
      <c r="R815" s="22"/>
      <c r="T815" s="22"/>
      <c r="U815" s="22"/>
      <c r="V815" s="22"/>
      <c r="W815" s="22"/>
      <c r="X815" s="22"/>
    </row>
    <row r="816">
      <c r="B816" s="22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2"/>
      <c r="Q816" s="22"/>
      <c r="R816" s="22"/>
      <c r="T816" s="22"/>
      <c r="U816" s="22"/>
      <c r="V816" s="22"/>
      <c r="W816" s="22"/>
      <c r="X816" s="22"/>
    </row>
    <row r="817">
      <c r="B817" s="22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2"/>
      <c r="Q817" s="22"/>
      <c r="R817" s="22"/>
      <c r="T817" s="22"/>
      <c r="U817" s="22"/>
      <c r="V817" s="22"/>
      <c r="W817" s="22"/>
      <c r="X817" s="22"/>
    </row>
    <row r="818">
      <c r="B818" s="22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2"/>
      <c r="Q818" s="22"/>
      <c r="R818" s="22"/>
      <c r="T818" s="22"/>
      <c r="U818" s="22"/>
      <c r="V818" s="22"/>
      <c r="W818" s="22"/>
      <c r="X818" s="22"/>
    </row>
    <row r="819">
      <c r="B819" s="22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2"/>
      <c r="Q819" s="22"/>
      <c r="R819" s="22"/>
      <c r="T819" s="22"/>
      <c r="U819" s="22"/>
      <c r="V819" s="22"/>
      <c r="W819" s="22"/>
      <c r="X819" s="22"/>
    </row>
    <row r="820">
      <c r="B820" s="22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2"/>
      <c r="Q820" s="22"/>
      <c r="R820" s="22"/>
      <c r="T820" s="22"/>
      <c r="U820" s="22"/>
      <c r="V820" s="22"/>
      <c r="W820" s="22"/>
      <c r="X820" s="22"/>
    </row>
    <row r="821">
      <c r="B821" s="22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2"/>
      <c r="Q821" s="22"/>
      <c r="R821" s="22"/>
      <c r="T821" s="22"/>
      <c r="U821" s="22"/>
      <c r="V821" s="22"/>
      <c r="W821" s="22"/>
      <c r="X821" s="22"/>
    </row>
    <row r="822">
      <c r="B822" s="22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2"/>
      <c r="Q822" s="22"/>
      <c r="R822" s="22"/>
      <c r="T822" s="22"/>
      <c r="U822" s="22"/>
      <c r="V822" s="22"/>
      <c r="W822" s="22"/>
      <c r="X822" s="22"/>
    </row>
    <row r="823">
      <c r="B823" s="22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2"/>
      <c r="Q823" s="22"/>
      <c r="R823" s="22"/>
      <c r="T823" s="22"/>
      <c r="U823" s="22"/>
      <c r="V823" s="22"/>
      <c r="W823" s="22"/>
      <c r="X823" s="22"/>
    </row>
    <row r="824">
      <c r="B824" s="22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2"/>
      <c r="Q824" s="22"/>
      <c r="R824" s="22"/>
      <c r="T824" s="22"/>
      <c r="U824" s="22"/>
      <c r="V824" s="22"/>
      <c r="W824" s="22"/>
      <c r="X824" s="22"/>
    </row>
    <row r="825">
      <c r="B825" s="22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2"/>
      <c r="Q825" s="22"/>
      <c r="R825" s="22"/>
      <c r="T825" s="22"/>
      <c r="U825" s="22"/>
      <c r="V825" s="22"/>
      <c r="W825" s="22"/>
      <c r="X825" s="22"/>
    </row>
    <row r="826">
      <c r="B826" s="22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2"/>
      <c r="Q826" s="22"/>
      <c r="R826" s="22"/>
      <c r="T826" s="22"/>
      <c r="U826" s="22"/>
      <c r="V826" s="22"/>
      <c r="W826" s="22"/>
      <c r="X826" s="22"/>
    </row>
    <row r="827">
      <c r="B827" s="22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2"/>
      <c r="Q827" s="22"/>
      <c r="R827" s="22"/>
      <c r="T827" s="22"/>
      <c r="U827" s="22"/>
      <c r="V827" s="22"/>
      <c r="W827" s="22"/>
      <c r="X827" s="22"/>
    </row>
    <row r="828">
      <c r="B828" s="22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2"/>
      <c r="Q828" s="22"/>
      <c r="R828" s="22"/>
      <c r="T828" s="22"/>
      <c r="U828" s="22"/>
      <c r="V828" s="22"/>
      <c r="W828" s="22"/>
      <c r="X828" s="22"/>
    </row>
    <row r="829">
      <c r="B829" s="22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2"/>
      <c r="Q829" s="22"/>
      <c r="R829" s="22"/>
      <c r="T829" s="22"/>
      <c r="U829" s="22"/>
      <c r="V829" s="22"/>
      <c r="W829" s="22"/>
      <c r="X829" s="22"/>
    </row>
    <row r="830">
      <c r="B830" s="22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2"/>
      <c r="Q830" s="22"/>
      <c r="R830" s="22"/>
      <c r="T830" s="22"/>
      <c r="U830" s="22"/>
      <c r="V830" s="22"/>
      <c r="W830" s="22"/>
      <c r="X830" s="22"/>
    </row>
    <row r="831">
      <c r="B831" s="22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2"/>
      <c r="Q831" s="22"/>
      <c r="R831" s="22"/>
      <c r="T831" s="22"/>
      <c r="U831" s="22"/>
      <c r="V831" s="22"/>
      <c r="W831" s="22"/>
      <c r="X831" s="22"/>
    </row>
    <row r="832">
      <c r="B832" s="22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2"/>
      <c r="Q832" s="22"/>
      <c r="R832" s="22"/>
      <c r="T832" s="22"/>
      <c r="U832" s="22"/>
      <c r="V832" s="22"/>
      <c r="W832" s="22"/>
      <c r="X832" s="22"/>
    </row>
    <row r="833">
      <c r="B833" s="22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2"/>
      <c r="Q833" s="22"/>
      <c r="R833" s="22"/>
      <c r="T833" s="22"/>
      <c r="U833" s="22"/>
      <c r="V833" s="22"/>
      <c r="W833" s="22"/>
      <c r="X833" s="22"/>
    </row>
    <row r="834">
      <c r="B834" s="22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2"/>
      <c r="Q834" s="22"/>
      <c r="R834" s="22"/>
      <c r="T834" s="22"/>
      <c r="U834" s="22"/>
      <c r="V834" s="22"/>
      <c r="W834" s="22"/>
      <c r="X834" s="22"/>
    </row>
    <row r="835">
      <c r="B835" s="22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2"/>
      <c r="Q835" s="22"/>
      <c r="R835" s="22"/>
      <c r="T835" s="22"/>
      <c r="U835" s="22"/>
      <c r="V835" s="22"/>
      <c r="W835" s="22"/>
      <c r="X835" s="22"/>
    </row>
    <row r="836">
      <c r="B836" s="22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2"/>
      <c r="Q836" s="22"/>
      <c r="R836" s="22"/>
      <c r="T836" s="22"/>
      <c r="U836" s="22"/>
      <c r="V836" s="22"/>
      <c r="W836" s="22"/>
      <c r="X836" s="22"/>
    </row>
    <row r="837">
      <c r="B837" s="22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2"/>
      <c r="Q837" s="22"/>
      <c r="R837" s="22"/>
      <c r="T837" s="22"/>
      <c r="U837" s="22"/>
      <c r="V837" s="22"/>
      <c r="W837" s="22"/>
      <c r="X837" s="22"/>
    </row>
    <row r="838">
      <c r="B838" s="22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2"/>
      <c r="Q838" s="22"/>
      <c r="R838" s="22"/>
      <c r="T838" s="22"/>
      <c r="U838" s="22"/>
      <c r="V838" s="22"/>
      <c r="W838" s="22"/>
      <c r="X838" s="22"/>
    </row>
    <row r="839">
      <c r="B839" s="22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2"/>
      <c r="Q839" s="22"/>
      <c r="R839" s="22"/>
      <c r="T839" s="22"/>
      <c r="U839" s="22"/>
      <c r="V839" s="22"/>
      <c r="W839" s="22"/>
      <c r="X839" s="22"/>
    </row>
    <row r="840">
      <c r="B840" s="22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2"/>
      <c r="Q840" s="22"/>
      <c r="R840" s="22"/>
      <c r="T840" s="22"/>
      <c r="U840" s="22"/>
      <c r="V840" s="22"/>
      <c r="W840" s="22"/>
      <c r="X840" s="22"/>
    </row>
    <row r="841">
      <c r="B841" s="22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2"/>
      <c r="Q841" s="22"/>
      <c r="R841" s="22"/>
      <c r="T841" s="22"/>
      <c r="U841" s="22"/>
      <c r="V841" s="22"/>
      <c r="W841" s="22"/>
      <c r="X841" s="22"/>
    </row>
    <row r="842">
      <c r="B842" s="22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2"/>
      <c r="Q842" s="22"/>
      <c r="R842" s="22"/>
      <c r="T842" s="22"/>
      <c r="U842" s="22"/>
      <c r="V842" s="22"/>
      <c r="W842" s="22"/>
      <c r="X842" s="22"/>
    </row>
    <row r="843">
      <c r="B843" s="22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2"/>
      <c r="Q843" s="22"/>
      <c r="R843" s="22"/>
      <c r="T843" s="22"/>
      <c r="U843" s="22"/>
      <c r="V843" s="22"/>
      <c r="W843" s="22"/>
      <c r="X843" s="22"/>
    </row>
    <row r="844">
      <c r="B844" s="22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2"/>
      <c r="Q844" s="22"/>
      <c r="R844" s="22"/>
      <c r="T844" s="22"/>
      <c r="U844" s="22"/>
      <c r="V844" s="22"/>
      <c r="W844" s="22"/>
      <c r="X844" s="22"/>
    </row>
    <row r="845">
      <c r="B845" s="22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2"/>
      <c r="Q845" s="22"/>
      <c r="R845" s="22"/>
      <c r="T845" s="22"/>
      <c r="U845" s="22"/>
      <c r="V845" s="22"/>
      <c r="W845" s="22"/>
      <c r="X845" s="22"/>
    </row>
    <row r="846">
      <c r="B846" s="22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2"/>
      <c r="Q846" s="22"/>
      <c r="R846" s="22"/>
      <c r="T846" s="22"/>
      <c r="U846" s="22"/>
      <c r="V846" s="22"/>
      <c r="W846" s="22"/>
      <c r="X846" s="22"/>
    </row>
    <row r="847">
      <c r="B847" s="22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2"/>
      <c r="Q847" s="22"/>
      <c r="R847" s="22"/>
      <c r="T847" s="22"/>
      <c r="U847" s="22"/>
      <c r="V847" s="22"/>
      <c r="W847" s="22"/>
      <c r="X847" s="22"/>
    </row>
    <row r="848">
      <c r="B848" s="22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2"/>
      <c r="Q848" s="22"/>
      <c r="R848" s="22"/>
      <c r="T848" s="22"/>
      <c r="U848" s="22"/>
      <c r="V848" s="22"/>
      <c r="W848" s="22"/>
      <c r="X848" s="22"/>
    </row>
    <row r="849">
      <c r="B849" s="22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2"/>
      <c r="Q849" s="22"/>
      <c r="R849" s="22"/>
      <c r="T849" s="22"/>
      <c r="U849" s="22"/>
      <c r="V849" s="22"/>
      <c r="W849" s="22"/>
      <c r="X849" s="22"/>
    </row>
    <row r="850">
      <c r="B850" s="22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2"/>
      <c r="Q850" s="22"/>
      <c r="R850" s="22"/>
      <c r="T850" s="22"/>
      <c r="U850" s="22"/>
      <c r="V850" s="22"/>
      <c r="W850" s="22"/>
      <c r="X850" s="22"/>
    </row>
    <row r="851">
      <c r="B851" s="22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2"/>
      <c r="Q851" s="22"/>
      <c r="R851" s="22"/>
      <c r="T851" s="22"/>
      <c r="U851" s="22"/>
      <c r="V851" s="22"/>
      <c r="W851" s="22"/>
      <c r="X851" s="22"/>
    </row>
    <row r="852">
      <c r="B852" s="22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2"/>
      <c r="Q852" s="22"/>
      <c r="R852" s="22"/>
      <c r="T852" s="22"/>
      <c r="U852" s="22"/>
      <c r="V852" s="22"/>
      <c r="W852" s="22"/>
      <c r="X852" s="22"/>
    </row>
    <row r="853">
      <c r="B853" s="22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2"/>
      <c r="Q853" s="22"/>
      <c r="R853" s="22"/>
      <c r="T853" s="22"/>
      <c r="U853" s="22"/>
      <c r="V853" s="22"/>
      <c r="W853" s="22"/>
      <c r="X853" s="22"/>
    </row>
    <row r="854">
      <c r="B854" s="22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2"/>
      <c r="Q854" s="22"/>
      <c r="R854" s="22"/>
      <c r="T854" s="22"/>
      <c r="U854" s="22"/>
      <c r="V854" s="22"/>
      <c r="W854" s="22"/>
      <c r="X854" s="22"/>
    </row>
    <row r="855">
      <c r="B855" s="22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2"/>
      <c r="Q855" s="22"/>
      <c r="R855" s="22"/>
      <c r="T855" s="22"/>
      <c r="U855" s="22"/>
      <c r="V855" s="22"/>
      <c r="W855" s="22"/>
      <c r="X855" s="22"/>
    </row>
    <row r="856">
      <c r="B856" s="22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2"/>
      <c r="Q856" s="22"/>
      <c r="R856" s="22"/>
      <c r="T856" s="22"/>
      <c r="U856" s="22"/>
      <c r="V856" s="22"/>
      <c r="W856" s="22"/>
      <c r="X856" s="22"/>
    </row>
    <row r="857">
      <c r="B857" s="22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2"/>
      <c r="Q857" s="22"/>
      <c r="R857" s="22"/>
      <c r="T857" s="22"/>
      <c r="U857" s="22"/>
      <c r="V857" s="22"/>
      <c r="W857" s="22"/>
      <c r="X857" s="22"/>
    </row>
    <row r="858">
      <c r="B858" s="22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2"/>
      <c r="Q858" s="22"/>
      <c r="R858" s="22"/>
      <c r="T858" s="22"/>
      <c r="U858" s="22"/>
      <c r="V858" s="22"/>
      <c r="W858" s="22"/>
      <c r="X858" s="22"/>
    </row>
    <row r="859">
      <c r="B859" s="22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2"/>
      <c r="Q859" s="22"/>
      <c r="R859" s="22"/>
      <c r="T859" s="22"/>
      <c r="U859" s="22"/>
      <c r="V859" s="22"/>
      <c r="W859" s="22"/>
      <c r="X859" s="22"/>
    </row>
    <row r="860">
      <c r="B860" s="22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2"/>
      <c r="Q860" s="22"/>
      <c r="R860" s="22"/>
      <c r="T860" s="22"/>
      <c r="U860" s="22"/>
      <c r="V860" s="22"/>
      <c r="W860" s="22"/>
      <c r="X860" s="22"/>
    </row>
    <row r="861">
      <c r="B861" s="22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2"/>
      <c r="Q861" s="22"/>
      <c r="R861" s="22"/>
      <c r="T861" s="22"/>
      <c r="U861" s="22"/>
      <c r="V861" s="22"/>
      <c r="W861" s="22"/>
      <c r="X861" s="22"/>
    </row>
    <row r="862">
      <c r="B862" s="22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2"/>
      <c r="Q862" s="22"/>
      <c r="R862" s="22"/>
      <c r="T862" s="22"/>
      <c r="U862" s="22"/>
      <c r="V862" s="22"/>
      <c r="W862" s="22"/>
      <c r="X862" s="22"/>
    </row>
    <row r="863">
      <c r="B863" s="22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2"/>
      <c r="Q863" s="22"/>
      <c r="R863" s="22"/>
      <c r="T863" s="22"/>
      <c r="U863" s="22"/>
      <c r="V863" s="22"/>
      <c r="W863" s="22"/>
      <c r="X863" s="22"/>
    </row>
    <row r="864">
      <c r="B864" s="22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2"/>
      <c r="Q864" s="22"/>
      <c r="R864" s="22"/>
      <c r="T864" s="22"/>
      <c r="U864" s="22"/>
      <c r="V864" s="22"/>
      <c r="W864" s="22"/>
      <c r="X864" s="22"/>
    </row>
    <row r="865">
      <c r="B865" s="22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2"/>
      <c r="Q865" s="22"/>
      <c r="R865" s="22"/>
      <c r="T865" s="22"/>
      <c r="U865" s="22"/>
      <c r="V865" s="22"/>
      <c r="W865" s="22"/>
      <c r="X865" s="22"/>
    </row>
    <row r="866">
      <c r="B866" s="22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2"/>
      <c r="Q866" s="22"/>
      <c r="R866" s="22"/>
      <c r="T866" s="22"/>
      <c r="U866" s="22"/>
      <c r="V866" s="22"/>
      <c r="W866" s="22"/>
      <c r="X866" s="22"/>
    </row>
    <row r="867">
      <c r="B867" s="22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2"/>
      <c r="Q867" s="22"/>
      <c r="R867" s="22"/>
      <c r="T867" s="22"/>
      <c r="U867" s="22"/>
      <c r="V867" s="22"/>
      <c r="W867" s="22"/>
      <c r="X867" s="22"/>
    </row>
    <row r="868">
      <c r="B868" s="22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2"/>
      <c r="Q868" s="22"/>
      <c r="R868" s="22"/>
      <c r="T868" s="22"/>
      <c r="U868" s="22"/>
      <c r="V868" s="22"/>
      <c r="W868" s="22"/>
      <c r="X868" s="22"/>
    </row>
    <row r="869">
      <c r="B869" s="22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2"/>
      <c r="Q869" s="22"/>
      <c r="R869" s="22"/>
      <c r="T869" s="22"/>
      <c r="U869" s="22"/>
      <c r="V869" s="22"/>
      <c r="W869" s="22"/>
      <c r="X869" s="22"/>
    </row>
    <row r="870">
      <c r="B870" s="22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2"/>
      <c r="Q870" s="22"/>
      <c r="R870" s="22"/>
      <c r="T870" s="22"/>
      <c r="U870" s="22"/>
      <c r="V870" s="22"/>
      <c r="W870" s="22"/>
      <c r="X870" s="22"/>
    </row>
    <row r="871">
      <c r="B871" s="22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2"/>
      <c r="Q871" s="22"/>
      <c r="R871" s="22"/>
      <c r="T871" s="22"/>
      <c r="U871" s="22"/>
      <c r="V871" s="22"/>
      <c r="W871" s="22"/>
      <c r="X871" s="22"/>
    </row>
    <row r="872">
      <c r="B872" s="22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2"/>
      <c r="Q872" s="22"/>
      <c r="R872" s="22"/>
      <c r="T872" s="22"/>
      <c r="U872" s="22"/>
      <c r="V872" s="22"/>
      <c r="W872" s="22"/>
      <c r="X872" s="22"/>
    </row>
    <row r="873">
      <c r="B873" s="22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2"/>
      <c r="Q873" s="22"/>
      <c r="R873" s="22"/>
      <c r="T873" s="22"/>
      <c r="U873" s="22"/>
      <c r="V873" s="22"/>
      <c r="W873" s="22"/>
      <c r="X873" s="22"/>
    </row>
    <row r="874">
      <c r="B874" s="22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2"/>
      <c r="Q874" s="22"/>
      <c r="R874" s="22"/>
      <c r="T874" s="22"/>
      <c r="U874" s="22"/>
      <c r="V874" s="22"/>
      <c r="W874" s="22"/>
      <c r="X874" s="22"/>
    </row>
    <row r="875">
      <c r="B875" s="22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2"/>
      <c r="Q875" s="22"/>
      <c r="R875" s="22"/>
      <c r="T875" s="22"/>
      <c r="U875" s="22"/>
      <c r="V875" s="22"/>
      <c r="W875" s="22"/>
      <c r="X875" s="22"/>
    </row>
    <row r="876">
      <c r="B876" s="22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2"/>
      <c r="Q876" s="22"/>
      <c r="R876" s="22"/>
      <c r="T876" s="22"/>
      <c r="U876" s="22"/>
      <c r="V876" s="22"/>
      <c r="W876" s="22"/>
      <c r="X876" s="22"/>
    </row>
    <row r="877">
      <c r="B877" s="22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2"/>
      <c r="Q877" s="22"/>
      <c r="R877" s="22"/>
      <c r="T877" s="22"/>
      <c r="U877" s="22"/>
      <c r="V877" s="22"/>
      <c r="W877" s="22"/>
      <c r="X877" s="22"/>
    </row>
    <row r="878">
      <c r="B878" s="22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2"/>
      <c r="Q878" s="22"/>
      <c r="R878" s="22"/>
      <c r="T878" s="22"/>
      <c r="U878" s="22"/>
      <c r="V878" s="22"/>
      <c r="W878" s="22"/>
      <c r="X878" s="22"/>
    </row>
    <row r="879">
      <c r="B879" s="22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2"/>
      <c r="Q879" s="22"/>
      <c r="R879" s="22"/>
      <c r="T879" s="22"/>
      <c r="U879" s="22"/>
      <c r="V879" s="22"/>
      <c r="W879" s="22"/>
      <c r="X879" s="22"/>
    </row>
    <row r="880">
      <c r="B880" s="22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2"/>
      <c r="Q880" s="22"/>
      <c r="R880" s="22"/>
      <c r="T880" s="22"/>
      <c r="U880" s="22"/>
      <c r="V880" s="22"/>
      <c r="W880" s="22"/>
      <c r="X880" s="22"/>
    </row>
    <row r="881">
      <c r="B881" s="22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2"/>
      <c r="Q881" s="22"/>
      <c r="R881" s="22"/>
      <c r="T881" s="22"/>
      <c r="U881" s="22"/>
      <c r="V881" s="22"/>
      <c r="W881" s="22"/>
      <c r="X881" s="22"/>
    </row>
    <row r="882">
      <c r="B882" s="22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2"/>
      <c r="Q882" s="22"/>
      <c r="R882" s="22"/>
      <c r="T882" s="22"/>
      <c r="U882" s="22"/>
      <c r="V882" s="22"/>
      <c r="W882" s="22"/>
      <c r="X882" s="22"/>
    </row>
    <row r="883">
      <c r="B883" s="22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2"/>
      <c r="Q883" s="22"/>
      <c r="R883" s="22"/>
      <c r="T883" s="22"/>
      <c r="U883" s="22"/>
      <c r="V883" s="22"/>
      <c r="W883" s="22"/>
      <c r="X883" s="22"/>
    </row>
    <row r="884">
      <c r="B884" s="22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2"/>
      <c r="Q884" s="22"/>
      <c r="R884" s="22"/>
      <c r="T884" s="22"/>
      <c r="U884" s="22"/>
      <c r="V884" s="22"/>
      <c r="W884" s="22"/>
      <c r="X884" s="22"/>
    </row>
    <row r="885">
      <c r="B885" s="22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2"/>
      <c r="Q885" s="22"/>
      <c r="R885" s="22"/>
      <c r="T885" s="22"/>
      <c r="U885" s="22"/>
      <c r="V885" s="22"/>
      <c r="W885" s="22"/>
      <c r="X885" s="22"/>
    </row>
    <row r="886">
      <c r="B886" s="22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2"/>
      <c r="Q886" s="22"/>
      <c r="R886" s="22"/>
      <c r="T886" s="22"/>
      <c r="U886" s="22"/>
      <c r="V886" s="22"/>
      <c r="W886" s="22"/>
      <c r="X886" s="22"/>
    </row>
    <row r="887">
      <c r="B887" s="22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2"/>
      <c r="Q887" s="22"/>
      <c r="R887" s="22"/>
      <c r="T887" s="22"/>
      <c r="U887" s="22"/>
      <c r="V887" s="22"/>
      <c r="W887" s="22"/>
      <c r="X887" s="22"/>
    </row>
    <row r="888">
      <c r="B888" s="22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2"/>
      <c r="Q888" s="22"/>
      <c r="R888" s="22"/>
      <c r="T888" s="22"/>
      <c r="U888" s="22"/>
      <c r="V888" s="22"/>
      <c r="W888" s="22"/>
      <c r="X888" s="22"/>
    </row>
    <row r="889">
      <c r="B889" s="22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2"/>
      <c r="Q889" s="22"/>
      <c r="R889" s="22"/>
      <c r="T889" s="22"/>
      <c r="U889" s="22"/>
      <c r="V889" s="22"/>
      <c r="W889" s="22"/>
      <c r="X889" s="22"/>
    </row>
    <row r="890">
      <c r="B890" s="22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2"/>
      <c r="Q890" s="22"/>
      <c r="R890" s="22"/>
      <c r="T890" s="22"/>
      <c r="U890" s="22"/>
      <c r="V890" s="22"/>
      <c r="W890" s="22"/>
      <c r="X890" s="22"/>
    </row>
    <row r="891">
      <c r="B891" s="22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2"/>
      <c r="Q891" s="22"/>
      <c r="R891" s="22"/>
      <c r="T891" s="22"/>
      <c r="U891" s="22"/>
      <c r="V891" s="22"/>
      <c r="W891" s="22"/>
      <c r="X891" s="22"/>
    </row>
    <row r="892">
      <c r="B892" s="22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2"/>
      <c r="Q892" s="22"/>
      <c r="R892" s="22"/>
      <c r="T892" s="22"/>
      <c r="U892" s="22"/>
      <c r="V892" s="22"/>
      <c r="W892" s="22"/>
      <c r="X892" s="22"/>
    </row>
    <row r="893">
      <c r="B893" s="22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2"/>
      <c r="Q893" s="22"/>
      <c r="R893" s="22"/>
      <c r="T893" s="22"/>
      <c r="U893" s="22"/>
      <c r="V893" s="22"/>
      <c r="W893" s="22"/>
      <c r="X893" s="22"/>
    </row>
    <row r="894">
      <c r="B894" s="22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2"/>
      <c r="Q894" s="22"/>
      <c r="R894" s="22"/>
      <c r="T894" s="22"/>
      <c r="U894" s="22"/>
      <c r="V894" s="22"/>
      <c r="W894" s="22"/>
      <c r="X894" s="22"/>
    </row>
    <row r="895">
      <c r="B895" s="22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2"/>
      <c r="Q895" s="22"/>
      <c r="R895" s="22"/>
      <c r="T895" s="22"/>
      <c r="U895" s="22"/>
      <c r="V895" s="22"/>
      <c r="W895" s="22"/>
      <c r="X895" s="22"/>
    </row>
    <row r="896">
      <c r="B896" s="22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2"/>
      <c r="Q896" s="22"/>
      <c r="R896" s="22"/>
      <c r="T896" s="22"/>
      <c r="U896" s="22"/>
      <c r="V896" s="22"/>
      <c r="W896" s="22"/>
      <c r="X896" s="22"/>
    </row>
    <row r="897">
      <c r="B897" s="22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2"/>
      <c r="Q897" s="22"/>
      <c r="R897" s="22"/>
      <c r="T897" s="22"/>
      <c r="U897" s="22"/>
      <c r="V897" s="22"/>
      <c r="W897" s="22"/>
      <c r="X897" s="22"/>
    </row>
    <row r="898">
      <c r="B898" s="22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2"/>
      <c r="Q898" s="22"/>
      <c r="R898" s="22"/>
      <c r="T898" s="22"/>
      <c r="U898" s="22"/>
      <c r="V898" s="22"/>
      <c r="W898" s="22"/>
      <c r="X898" s="22"/>
    </row>
    <row r="899">
      <c r="B899" s="22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2"/>
      <c r="Q899" s="22"/>
      <c r="R899" s="22"/>
      <c r="T899" s="22"/>
      <c r="U899" s="22"/>
      <c r="V899" s="22"/>
      <c r="W899" s="22"/>
      <c r="X899" s="22"/>
    </row>
    <row r="900">
      <c r="B900" s="22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2"/>
      <c r="Q900" s="22"/>
      <c r="R900" s="22"/>
      <c r="T900" s="22"/>
      <c r="U900" s="22"/>
      <c r="V900" s="22"/>
      <c r="W900" s="22"/>
      <c r="X900" s="22"/>
    </row>
    <row r="901">
      <c r="B901" s="22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2"/>
      <c r="Q901" s="22"/>
      <c r="R901" s="22"/>
      <c r="T901" s="22"/>
      <c r="U901" s="22"/>
      <c r="V901" s="22"/>
      <c r="W901" s="22"/>
      <c r="X901" s="22"/>
    </row>
    <row r="902">
      <c r="B902" s="22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2"/>
      <c r="Q902" s="22"/>
      <c r="R902" s="22"/>
      <c r="T902" s="22"/>
      <c r="U902" s="22"/>
      <c r="V902" s="22"/>
      <c r="W902" s="22"/>
      <c r="X902" s="22"/>
    </row>
    <row r="903">
      <c r="B903" s="22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2"/>
      <c r="Q903" s="22"/>
      <c r="R903" s="22"/>
      <c r="T903" s="22"/>
      <c r="U903" s="22"/>
      <c r="V903" s="22"/>
      <c r="W903" s="22"/>
      <c r="X903" s="22"/>
    </row>
    <row r="904">
      <c r="B904" s="22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2"/>
      <c r="Q904" s="22"/>
      <c r="R904" s="22"/>
      <c r="T904" s="22"/>
      <c r="U904" s="22"/>
      <c r="V904" s="22"/>
      <c r="W904" s="22"/>
      <c r="X904" s="22"/>
    </row>
    <row r="905">
      <c r="B905" s="22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2"/>
      <c r="Q905" s="22"/>
      <c r="R905" s="22"/>
      <c r="T905" s="22"/>
      <c r="U905" s="22"/>
      <c r="V905" s="22"/>
      <c r="W905" s="22"/>
      <c r="X905" s="22"/>
    </row>
    <row r="906">
      <c r="B906" s="22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2"/>
      <c r="Q906" s="22"/>
      <c r="R906" s="22"/>
      <c r="T906" s="22"/>
      <c r="U906" s="22"/>
      <c r="V906" s="22"/>
      <c r="W906" s="22"/>
      <c r="X906" s="22"/>
    </row>
    <row r="907">
      <c r="B907" s="22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2"/>
      <c r="Q907" s="22"/>
      <c r="R907" s="22"/>
      <c r="T907" s="22"/>
      <c r="U907" s="22"/>
      <c r="V907" s="22"/>
      <c r="W907" s="22"/>
      <c r="X907" s="22"/>
    </row>
    <row r="908">
      <c r="B908" s="22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2"/>
      <c r="Q908" s="22"/>
      <c r="R908" s="22"/>
      <c r="T908" s="22"/>
      <c r="U908" s="22"/>
      <c r="V908" s="22"/>
      <c r="W908" s="22"/>
      <c r="X908" s="22"/>
    </row>
    <row r="909">
      <c r="B909" s="22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2"/>
      <c r="Q909" s="22"/>
      <c r="R909" s="22"/>
      <c r="T909" s="22"/>
      <c r="U909" s="22"/>
      <c r="V909" s="22"/>
      <c r="W909" s="22"/>
      <c r="X909" s="22"/>
    </row>
    <row r="910">
      <c r="B910" s="22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2"/>
      <c r="Q910" s="22"/>
      <c r="R910" s="22"/>
      <c r="T910" s="22"/>
      <c r="U910" s="22"/>
      <c r="V910" s="22"/>
      <c r="W910" s="22"/>
      <c r="X910" s="22"/>
    </row>
    <row r="911">
      <c r="B911" s="22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2"/>
      <c r="Q911" s="22"/>
      <c r="R911" s="22"/>
      <c r="T911" s="22"/>
      <c r="U911" s="22"/>
      <c r="V911" s="22"/>
      <c r="W911" s="22"/>
      <c r="X911" s="22"/>
    </row>
    <row r="912">
      <c r="B912" s="22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2"/>
      <c r="Q912" s="22"/>
      <c r="R912" s="22"/>
      <c r="T912" s="22"/>
      <c r="U912" s="22"/>
      <c r="V912" s="22"/>
      <c r="W912" s="22"/>
      <c r="X912" s="22"/>
    </row>
    <row r="913">
      <c r="B913" s="22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2"/>
      <c r="Q913" s="22"/>
      <c r="R913" s="22"/>
      <c r="T913" s="22"/>
      <c r="U913" s="22"/>
      <c r="V913" s="22"/>
      <c r="W913" s="22"/>
      <c r="X913" s="22"/>
    </row>
    <row r="914">
      <c r="B914" s="22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2"/>
      <c r="Q914" s="22"/>
      <c r="R914" s="22"/>
      <c r="T914" s="22"/>
      <c r="U914" s="22"/>
      <c r="V914" s="22"/>
      <c r="W914" s="22"/>
      <c r="X914" s="22"/>
    </row>
    <row r="915">
      <c r="B915" s="22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2"/>
      <c r="Q915" s="22"/>
      <c r="R915" s="22"/>
      <c r="T915" s="22"/>
      <c r="U915" s="22"/>
      <c r="V915" s="22"/>
      <c r="W915" s="22"/>
      <c r="X915" s="22"/>
    </row>
    <row r="916">
      <c r="B916" s="22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2"/>
      <c r="Q916" s="22"/>
      <c r="R916" s="22"/>
      <c r="T916" s="22"/>
      <c r="U916" s="22"/>
      <c r="V916" s="22"/>
      <c r="W916" s="22"/>
      <c r="X916" s="22"/>
    </row>
    <row r="917">
      <c r="B917" s="22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2"/>
      <c r="Q917" s="22"/>
      <c r="R917" s="22"/>
      <c r="T917" s="22"/>
      <c r="U917" s="22"/>
      <c r="V917" s="22"/>
      <c r="W917" s="22"/>
      <c r="X917" s="22"/>
    </row>
    <row r="918">
      <c r="B918" s="22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2"/>
      <c r="Q918" s="22"/>
      <c r="R918" s="22"/>
      <c r="T918" s="22"/>
      <c r="U918" s="22"/>
      <c r="V918" s="22"/>
      <c r="W918" s="22"/>
      <c r="X918" s="22"/>
    </row>
    <row r="919">
      <c r="B919" s="22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2"/>
      <c r="Q919" s="22"/>
      <c r="R919" s="22"/>
      <c r="T919" s="22"/>
      <c r="U919" s="22"/>
      <c r="V919" s="22"/>
      <c r="W919" s="22"/>
      <c r="X919" s="22"/>
    </row>
    <row r="920">
      <c r="B920" s="22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2"/>
      <c r="Q920" s="22"/>
      <c r="R920" s="22"/>
      <c r="T920" s="22"/>
      <c r="U920" s="22"/>
      <c r="V920" s="22"/>
      <c r="W920" s="22"/>
      <c r="X920" s="22"/>
    </row>
    <row r="921">
      <c r="B921" s="22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2"/>
      <c r="Q921" s="22"/>
      <c r="R921" s="22"/>
      <c r="T921" s="22"/>
      <c r="U921" s="22"/>
      <c r="V921" s="22"/>
      <c r="W921" s="22"/>
      <c r="X921" s="22"/>
    </row>
    <row r="922">
      <c r="B922" s="22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2"/>
      <c r="Q922" s="22"/>
      <c r="R922" s="22"/>
      <c r="T922" s="22"/>
      <c r="U922" s="22"/>
      <c r="V922" s="22"/>
      <c r="W922" s="22"/>
      <c r="X922" s="22"/>
    </row>
    <row r="923">
      <c r="B923" s="22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2"/>
      <c r="Q923" s="22"/>
      <c r="R923" s="22"/>
      <c r="T923" s="22"/>
      <c r="U923" s="22"/>
      <c r="V923" s="22"/>
      <c r="W923" s="22"/>
      <c r="X923" s="22"/>
    </row>
    <row r="924">
      <c r="B924" s="22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2"/>
      <c r="Q924" s="22"/>
      <c r="R924" s="22"/>
      <c r="T924" s="22"/>
      <c r="U924" s="22"/>
      <c r="V924" s="22"/>
      <c r="W924" s="22"/>
      <c r="X924" s="22"/>
    </row>
    <row r="925">
      <c r="B925" s="22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2"/>
      <c r="Q925" s="22"/>
      <c r="R925" s="22"/>
      <c r="T925" s="22"/>
      <c r="U925" s="22"/>
      <c r="V925" s="22"/>
      <c r="W925" s="22"/>
      <c r="X925" s="22"/>
    </row>
    <row r="926">
      <c r="B926" s="22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2"/>
      <c r="Q926" s="22"/>
      <c r="R926" s="22"/>
      <c r="T926" s="22"/>
      <c r="U926" s="22"/>
      <c r="V926" s="22"/>
      <c r="W926" s="22"/>
      <c r="X926" s="22"/>
    </row>
    <row r="927">
      <c r="B927" s="22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2"/>
      <c r="Q927" s="22"/>
      <c r="R927" s="22"/>
      <c r="T927" s="22"/>
      <c r="U927" s="22"/>
      <c r="V927" s="22"/>
      <c r="W927" s="22"/>
      <c r="X927" s="22"/>
    </row>
    <row r="928">
      <c r="B928" s="22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2"/>
      <c r="Q928" s="22"/>
      <c r="R928" s="22"/>
      <c r="T928" s="22"/>
      <c r="U928" s="22"/>
      <c r="V928" s="22"/>
      <c r="W928" s="22"/>
      <c r="X928" s="22"/>
    </row>
    <row r="929">
      <c r="B929" s="22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2"/>
      <c r="Q929" s="22"/>
      <c r="R929" s="22"/>
      <c r="T929" s="22"/>
      <c r="U929" s="22"/>
      <c r="V929" s="22"/>
      <c r="W929" s="22"/>
      <c r="X929" s="22"/>
    </row>
    <row r="930">
      <c r="B930" s="22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2"/>
      <c r="Q930" s="22"/>
      <c r="R930" s="22"/>
      <c r="T930" s="22"/>
      <c r="U930" s="22"/>
      <c r="V930" s="22"/>
      <c r="W930" s="22"/>
      <c r="X930" s="22"/>
    </row>
    <row r="931">
      <c r="B931" s="22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2"/>
      <c r="Q931" s="22"/>
      <c r="R931" s="22"/>
      <c r="T931" s="22"/>
      <c r="U931" s="22"/>
      <c r="V931" s="22"/>
      <c r="W931" s="22"/>
      <c r="X931" s="22"/>
    </row>
    <row r="932">
      <c r="B932" s="22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2"/>
      <c r="Q932" s="22"/>
      <c r="R932" s="22"/>
      <c r="T932" s="22"/>
      <c r="U932" s="22"/>
      <c r="V932" s="22"/>
      <c r="W932" s="22"/>
      <c r="X932" s="22"/>
    </row>
    <row r="933">
      <c r="B933" s="22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2"/>
      <c r="Q933" s="22"/>
      <c r="R933" s="22"/>
      <c r="T933" s="22"/>
      <c r="U933" s="22"/>
      <c r="V933" s="22"/>
      <c r="W933" s="22"/>
      <c r="X933" s="22"/>
    </row>
    <row r="934">
      <c r="B934" s="22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2"/>
      <c r="Q934" s="22"/>
      <c r="R934" s="22"/>
      <c r="T934" s="22"/>
      <c r="U934" s="22"/>
      <c r="V934" s="22"/>
      <c r="W934" s="22"/>
      <c r="X934" s="22"/>
    </row>
    <row r="935">
      <c r="B935" s="22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2"/>
      <c r="Q935" s="22"/>
      <c r="R935" s="22"/>
      <c r="T935" s="22"/>
      <c r="U935" s="22"/>
      <c r="V935" s="22"/>
      <c r="W935" s="22"/>
      <c r="X935" s="22"/>
    </row>
    <row r="936">
      <c r="B936" s="22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2"/>
      <c r="Q936" s="22"/>
      <c r="R936" s="22"/>
      <c r="T936" s="22"/>
      <c r="U936" s="22"/>
      <c r="V936" s="22"/>
      <c r="W936" s="22"/>
      <c r="X936" s="22"/>
    </row>
    <row r="937">
      <c r="B937" s="22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2"/>
      <c r="Q937" s="22"/>
      <c r="R937" s="22"/>
      <c r="T937" s="22"/>
      <c r="U937" s="22"/>
      <c r="V937" s="22"/>
      <c r="W937" s="22"/>
      <c r="X937" s="22"/>
    </row>
    <row r="938">
      <c r="B938" s="22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2"/>
      <c r="Q938" s="22"/>
      <c r="R938" s="22"/>
      <c r="T938" s="22"/>
      <c r="U938" s="22"/>
      <c r="V938" s="22"/>
      <c r="W938" s="22"/>
      <c r="X938" s="22"/>
    </row>
    <row r="939">
      <c r="B939" s="22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2"/>
      <c r="Q939" s="22"/>
      <c r="R939" s="22"/>
      <c r="T939" s="22"/>
      <c r="U939" s="22"/>
      <c r="V939" s="22"/>
      <c r="W939" s="22"/>
      <c r="X939" s="22"/>
    </row>
    <row r="940">
      <c r="B940" s="22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2"/>
      <c r="Q940" s="22"/>
      <c r="R940" s="22"/>
      <c r="T940" s="22"/>
      <c r="U940" s="22"/>
      <c r="V940" s="22"/>
      <c r="W940" s="22"/>
      <c r="X940" s="22"/>
    </row>
    <row r="941">
      <c r="B941" s="22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2"/>
      <c r="Q941" s="22"/>
      <c r="R941" s="22"/>
      <c r="T941" s="22"/>
      <c r="U941" s="22"/>
      <c r="V941" s="22"/>
      <c r="W941" s="22"/>
      <c r="X941" s="22"/>
    </row>
    <row r="942">
      <c r="B942" s="22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2"/>
      <c r="Q942" s="22"/>
      <c r="R942" s="22"/>
      <c r="T942" s="22"/>
      <c r="U942" s="22"/>
      <c r="V942" s="22"/>
      <c r="W942" s="22"/>
      <c r="X942" s="22"/>
    </row>
    <row r="943">
      <c r="B943" s="22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2"/>
      <c r="Q943" s="22"/>
      <c r="R943" s="22"/>
      <c r="T943" s="22"/>
      <c r="U943" s="22"/>
      <c r="V943" s="22"/>
      <c r="W943" s="22"/>
      <c r="X943" s="22"/>
    </row>
    <row r="944">
      <c r="B944" s="22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2"/>
      <c r="Q944" s="22"/>
      <c r="R944" s="22"/>
      <c r="T944" s="22"/>
      <c r="U944" s="22"/>
      <c r="V944" s="22"/>
      <c r="W944" s="22"/>
      <c r="X944" s="22"/>
    </row>
    <row r="945">
      <c r="B945" s="22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2"/>
      <c r="Q945" s="22"/>
      <c r="R945" s="22"/>
      <c r="T945" s="22"/>
      <c r="U945" s="22"/>
      <c r="V945" s="22"/>
      <c r="W945" s="22"/>
      <c r="X945" s="22"/>
    </row>
    <row r="946">
      <c r="B946" s="22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2"/>
      <c r="Q946" s="22"/>
      <c r="R946" s="22"/>
      <c r="T946" s="22"/>
      <c r="U946" s="22"/>
      <c r="V946" s="22"/>
      <c r="W946" s="22"/>
      <c r="X946" s="22"/>
    </row>
    <row r="947">
      <c r="B947" s="22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2"/>
      <c r="Q947" s="22"/>
      <c r="R947" s="22"/>
      <c r="T947" s="22"/>
      <c r="U947" s="22"/>
      <c r="V947" s="22"/>
      <c r="W947" s="22"/>
      <c r="X947" s="22"/>
    </row>
    <row r="948">
      <c r="B948" s="22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2"/>
      <c r="Q948" s="22"/>
      <c r="R948" s="22"/>
      <c r="T948" s="22"/>
      <c r="U948" s="22"/>
      <c r="V948" s="22"/>
      <c r="W948" s="22"/>
      <c r="X948" s="22"/>
    </row>
    <row r="949">
      <c r="B949" s="22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2"/>
      <c r="Q949" s="22"/>
      <c r="R949" s="22"/>
      <c r="T949" s="22"/>
      <c r="U949" s="22"/>
      <c r="V949" s="22"/>
      <c r="W949" s="22"/>
      <c r="X949" s="22"/>
    </row>
    <row r="950">
      <c r="B950" s="22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2"/>
      <c r="Q950" s="22"/>
      <c r="R950" s="22"/>
      <c r="T950" s="22"/>
      <c r="U950" s="22"/>
      <c r="V950" s="22"/>
      <c r="W950" s="22"/>
      <c r="X950" s="22"/>
    </row>
    <row r="951">
      <c r="B951" s="22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2"/>
      <c r="Q951" s="22"/>
      <c r="R951" s="22"/>
      <c r="T951" s="22"/>
      <c r="U951" s="22"/>
      <c r="V951" s="22"/>
      <c r="W951" s="22"/>
      <c r="X951" s="22"/>
    </row>
    <row r="952">
      <c r="B952" s="22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2"/>
      <c r="Q952" s="22"/>
      <c r="R952" s="22"/>
      <c r="T952" s="22"/>
      <c r="U952" s="22"/>
      <c r="V952" s="22"/>
      <c r="W952" s="22"/>
      <c r="X952" s="22"/>
    </row>
    <row r="953">
      <c r="B953" s="22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2"/>
      <c r="Q953" s="22"/>
      <c r="R953" s="22"/>
      <c r="T953" s="22"/>
      <c r="U953" s="22"/>
      <c r="V953" s="22"/>
      <c r="W953" s="22"/>
      <c r="X953" s="22"/>
    </row>
    <row r="954">
      <c r="B954" s="22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2"/>
      <c r="Q954" s="22"/>
      <c r="R954" s="22"/>
      <c r="T954" s="22"/>
      <c r="U954" s="22"/>
      <c r="V954" s="22"/>
      <c r="W954" s="22"/>
      <c r="X954" s="22"/>
    </row>
    <row r="955">
      <c r="B955" s="22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2"/>
      <c r="Q955" s="22"/>
      <c r="R955" s="22"/>
      <c r="T955" s="22"/>
      <c r="U955" s="22"/>
      <c r="V955" s="22"/>
      <c r="W955" s="22"/>
      <c r="X955" s="22"/>
    </row>
    <row r="956">
      <c r="B956" s="22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2"/>
      <c r="Q956" s="22"/>
      <c r="R956" s="22"/>
      <c r="T956" s="22"/>
      <c r="U956" s="22"/>
      <c r="V956" s="22"/>
      <c r="W956" s="22"/>
      <c r="X956" s="22"/>
    </row>
    <row r="957">
      <c r="B957" s="22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2"/>
      <c r="Q957" s="22"/>
      <c r="R957" s="22"/>
      <c r="T957" s="22"/>
      <c r="U957" s="22"/>
      <c r="V957" s="22"/>
      <c r="W957" s="22"/>
      <c r="X957" s="22"/>
    </row>
    <row r="958">
      <c r="B958" s="22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2"/>
      <c r="Q958" s="22"/>
      <c r="R958" s="22"/>
      <c r="T958" s="22"/>
      <c r="U958" s="22"/>
      <c r="V958" s="22"/>
      <c r="W958" s="22"/>
      <c r="X958" s="22"/>
    </row>
    <row r="959">
      <c r="B959" s="22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2"/>
      <c r="Q959" s="22"/>
      <c r="R959" s="22"/>
      <c r="T959" s="22"/>
      <c r="U959" s="22"/>
      <c r="V959" s="22"/>
      <c r="W959" s="22"/>
      <c r="X959" s="22"/>
    </row>
    <row r="960">
      <c r="B960" s="22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2"/>
      <c r="Q960" s="22"/>
      <c r="R960" s="22"/>
      <c r="T960" s="22"/>
      <c r="U960" s="22"/>
      <c r="V960" s="22"/>
      <c r="W960" s="22"/>
      <c r="X960" s="22"/>
    </row>
    <row r="961">
      <c r="B961" s="22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2"/>
      <c r="Q961" s="22"/>
      <c r="R961" s="22"/>
      <c r="T961" s="22"/>
      <c r="U961" s="22"/>
      <c r="V961" s="22"/>
      <c r="W961" s="22"/>
      <c r="X961" s="22"/>
    </row>
    <row r="962">
      <c r="B962" s="22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2"/>
      <c r="Q962" s="22"/>
      <c r="R962" s="22"/>
      <c r="T962" s="22"/>
      <c r="U962" s="22"/>
      <c r="V962" s="22"/>
      <c r="W962" s="22"/>
      <c r="X962" s="22"/>
    </row>
    <row r="963">
      <c r="B963" s="22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2"/>
      <c r="Q963" s="22"/>
      <c r="R963" s="22"/>
      <c r="T963" s="22"/>
      <c r="U963" s="22"/>
      <c r="V963" s="22"/>
      <c r="W963" s="22"/>
      <c r="X963" s="2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