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<sst xmlns="http://schemas.openxmlformats.org/spreadsheetml/2006/main" count="426" uniqueCount="389">
  <si>
    <t>Symbol</t>
  </si>
  <si>
    <t>Name</t>
  </si>
  <si>
    <t>Sequence ID</t>
  </si>
  <si>
    <t>Mammary gland</t>
  </si>
  <si>
    <t>EST Normal</t>
  </si>
  <si>
    <t>EST Cancer</t>
  </si>
  <si>
    <t>Total Normal</t>
  </si>
  <si>
    <t>Total Cancer</t>
  </si>
  <si>
    <t>Normal Total -Seq</t>
  </si>
  <si>
    <t>Cancer Total -Seq</t>
  </si>
  <si>
    <t>Chi Square</t>
  </si>
  <si>
    <t>P-Value</t>
  </si>
  <si>
    <t>Normal/Cancer</t>
  </si>
  <si>
    <t>Cancer / Normal</t>
  </si>
  <si>
    <t>KIR2DS5</t>
  </si>
  <si>
    <t>killer cell immunoglobulin-like receptor, two domains, short cytoplasmic tail, 5</t>
  </si>
  <si>
    <t>NM_014513</t>
  </si>
  <si>
    <t>KLK3</t>
  </si>
  <si>
    <t>SCN1B</t>
  </si>
  <si>
    <t>sodium channel, voltage-gated, type I, beta polypeptide</t>
  </si>
  <si>
    <t>NM_001037</t>
  </si>
  <si>
    <t>SIRT2</t>
  </si>
  <si>
    <t>FLJ00060</t>
  </si>
  <si>
    <t>hypothetical gene FLJ00060</t>
  </si>
  <si>
    <t>AK024467</t>
  </si>
  <si>
    <t>FLJ10241</t>
  </si>
  <si>
    <t>FLJ23469</t>
  </si>
  <si>
    <t>hypothetical protein FLJ23469</t>
  </si>
  <si>
    <t>NM_024710</t>
  </si>
  <si>
    <t>FOSB</t>
  </si>
  <si>
    <t>RABAC1</t>
  </si>
  <si>
    <t>Rab acceptor 1 (prenylated)</t>
  </si>
  <si>
    <t>NM_006423</t>
  </si>
  <si>
    <t>RPS5</t>
  </si>
  <si>
    <t>FPR1</t>
  </si>
  <si>
    <t>formyl peptide receptor 1</t>
  </si>
  <si>
    <t>NM_002029</t>
  </si>
  <si>
    <t>FTL</t>
  </si>
  <si>
    <t>LOC51171</t>
  </si>
  <si>
    <t>retinal short-chain dehydrogenase/reductase retSDR3</t>
  </si>
  <si>
    <t>NM_016246</t>
  </si>
  <si>
    <t>LTBP4</t>
  </si>
  <si>
    <t>KIR3DS1</t>
  </si>
  <si>
    <t>killer cell immunoglobulin-like receptor, three domains, short cytoplasmic tail, 1</t>
  </si>
  <si>
    <t>NM_014514</t>
  </si>
  <si>
    <t>KLK6</t>
  </si>
  <si>
    <t>DKFZP564K0322</t>
  </si>
  <si>
    <t>hypothetical protein DKFZp564K0322</t>
  </si>
  <si>
    <t>NM_032040</t>
  </si>
  <si>
    <t>DKFZP586N1922</t>
  </si>
  <si>
    <t>HRMT1L2</t>
  </si>
  <si>
    <t>HMT1 hnRNP methyltransferase-like 2 (S. cerevisiae)</t>
  </si>
  <si>
    <t>NM_001536</t>
  </si>
  <si>
    <t>HU-K4</t>
  </si>
  <si>
    <t>E1B-AP5</t>
  </si>
  <si>
    <t>E1B-55kDa-associated protein 5</t>
  </si>
  <si>
    <t>NM_007040</t>
  </si>
  <si>
    <t>EHD2</t>
  </si>
  <si>
    <t>PTPRH</t>
  </si>
  <si>
    <t>protein tyrosine phosphatase, receptor type, H</t>
  </si>
  <si>
    <t>NM_002842</t>
  </si>
  <si>
    <t>RPL13A</t>
  </si>
  <si>
    <t>LOC51231</t>
  </si>
  <si>
    <t>VRK3 for vaccinia related kinase 3</t>
  </si>
  <si>
    <t>NM_016440</t>
  </si>
  <si>
    <t>LU</t>
  </si>
  <si>
    <t>APOE</t>
  </si>
  <si>
    <t>apolipoprotein E</t>
  </si>
  <si>
    <t>NM_000041</t>
  </si>
  <si>
    <t>ZNF226</t>
  </si>
  <si>
    <t>zinc finger protein 226</t>
  </si>
  <si>
    <t>NM_015919 NM_016444</t>
  </si>
  <si>
    <t>ZNF42</t>
  </si>
  <si>
    <t>AKT2</t>
  </si>
  <si>
    <t>v-akt murine thymoma viral oncogene homolog 2</t>
  </si>
  <si>
    <t>NM_001626</t>
  </si>
  <si>
    <t>R30953_1</t>
  </si>
  <si>
    <t>hypothetical protein R30953_1</t>
  </si>
  <si>
    <t>NM_019612</t>
  </si>
  <si>
    <t>RPS16</t>
  </si>
  <si>
    <t>R29124_1</t>
  </si>
  <si>
    <t>hypothetical protein R29124_1</t>
  </si>
  <si>
    <t>NM_033543</t>
  </si>
  <si>
    <t>RPS11</t>
  </si>
  <si>
    <t>SIGLEC5</t>
  </si>
  <si>
    <t>sialic acid binding Ig-like lectin 5</t>
  </si>
  <si>
    <t>NM_003830</t>
  </si>
  <si>
    <t>SNRP70</t>
  </si>
  <si>
    <t>FBG4</t>
  </si>
  <si>
    <t>F-box protein FBG4</t>
  </si>
  <si>
    <t>NM_024907 NM_024907</t>
  </si>
  <si>
    <t>FCGBP</t>
  </si>
  <si>
    <t>Lutheran blood group (Auberger b antigen included)</t>
  </si>
  <si>
    <t>NM_005581</t>
  </si>
  <si>
    <t>MGC13096</t>
  </si>
  <si>
    <t>SSTRIP</t>
  </si>
  <si>
    <t>somatostatin receptor-interacting protein</t>
  </si>
  <si>
    <t>NM_016148</t>
  </si>
  <si>
    <t>TNNT1</t>
  </si>
  <si>
    <t>GAPDS</t>
  </si>
  <si>
    <t>glyceraldehyde-3-phosphate dehydrogenase, testis-specific</t>
  </si>
  <si>
    <t>NM_014364</t>
  </si>
  <si>
    <t>GLTSCR2</t>
  </si>
  <si>
    <t>ITPKC</t>
  </si>
  <si>
    <t>inositol 1,4,5-trisphosphate 3-kinase C</t>
  </si>
  <si>
    <t>D38169</t>
  </si>
  <si>
    <t>KDELR1</t>
  </si>
  <si>
    <t>FLJ21369</t>
  </si>
  <si>
    <t>hypothetical protein FLJ21369</t>
  </si>
  <si>
    <t>NM_024802</t>
  </si>
  <si>
    <t>FLJ22059</t>
  </si>
  <si>
    <t>FBL</t>
  </si>
  <si>
    <t>fibrillarin</t>
  </si>
  <si>
    <t>NM_001436</t>
  </si>
  <si>
    <t>FCGRT</t>
  </si>
  <si>
    <t>RAI</t>
  </si>
  <si>
    <t>RelA-associated inhibitor</t>
  </si>
  <si>
    <t>NM_006663</t>
  </si>
  <si>
    <t>RPS9</t>
  </si>
  <si>
    <t>UPK1A</t>
  </si>
  <si>
    <t>uroplakin 1A</t>
  </si>
  <si>
    <t>NM_007000</t>
  </si>
  <si>
    <t>ZFP36</t>
  </si>
  <si>
    <t>RPL28</t>
  </si>
  <si>
    <t>ribosomal protein L28</t>
  </si>
  <si>
    <t>NM_000991</t>
  </si>
  <si>
    <t>SAE1</t>
  </si>
  <si>
    <t>PVR</t>
  </si>
  <si>
    <t>poliovirus receptor</t>
  </si>
  <si>
    <t>NM_006505</t>
  </si>
  <si>
    <t>RPL18</t>
  </si>
  <si>
    <t>CYP2S1</t>
  </si>
  <si>
    <t>cytochrome P450, subfamily IIS, polypeptide 1</t>
  </si>
  <si>
    <t>NM_030622</t>
  </si>
  <si>
    <t>DBP</t>
  </si>
  <si>
    <t>D19S1177E</t>
  </si>
  <si>
    <t>DNA segment on chromosome 19 (unique) 1177 expressed sequence</t>
  </si>
  <si>
    <t>NM_006114</t>
  </si>
  <si>
    <t>DDX34</t>
  </si>
  <si>
    <t>FLJ10922</t>
  </si>
  <si>
    <t>hypothetical protein FLJ10922</t>
  </si>
  <si>
    <t>NM_018273</t>
  </si>
  <si>
    <t>FLJ12168</t>
  </si>
  <si>
    <t>PGLYRP</t>
  </si>
  <si>
    <t>peptidoglycan recognition protein</t>
  </si>
  <si>
    <t>NM_005091</t>
  </si>
  <si>
    <t>PPP1R12C</t>
  </si>
  <si>
    <t>LILRA1</t>
  </si>
  <si>
    <t>leukocyte immunoglobulin-like receptor, subfamily A (with TM domain), member 1</t>
  </si>
  <si>
    <t>NM_006863</t>
  </si>
  <si>
    <t>LIPE</t>
  </si>
  <si>
    <t>THOP1</t>
  </si>
  <si>
    <t>thimet oligopeptidase 1</t>
  </si>
  <si>
    <t>NM_003249</t>
  </si>
  <si>
    <t>UBF-fl</t>
  </si>
  <si>
    <t>CEACAM8</t>
  </si>
  <si>
    <t>carcinoembryonic antigen-related cell adhesion molecule 8</t>
  </si>
  <si>
    <t>NM_001816</t>
  </si>
  <si>
    <t>CEBPA</t>
  </si>
  <si>
    <t>ferritin, light polypeptide</t>
  </si>
  <si>
    <t>NM_000146</t>
  </si>
  <si>
    <t>FXYD1</t>
  </si>
  <si>
    <t>KLK14</t>
  </si>
  <si>
    <t>kallikrein 14</t>
  </si>
  <si>
    <t>NM_022046</t>
  </si>
  <si>
    <t>LAIR1</t>
  </si>
  <si>
    <t>ZNF230</t>
  </si>
  <si>
    <t>zinc finger protein 230</t>
  </si>
  <si>
    <t>NM_006300</t>
  </si>
  <si>
    <t>ZNF8</t>
  </si>
  <si>
    <t>BLVRB</t>
  </si>
  <si>
    <t>biliverdin reductase B (flavin reductase (NADPH))</t>
  </si>
  <si>
    <t>NM_000713</t>
  </si>
  <si>
    <t>PSG7</t>
  </si>
  <si>
    <t>pregnancy specific beta-1-glycoprotein 7</t>
  </si>
  <si>
    <t>NM_002783</t>
  </si>
  <si>
    <t>TFPT</t>
  </si>
  <si>
    <t>TCF3 (E2A) fusion partner (in childhood Leukemia)</t>
  </si>
  <si>
    <t>NM_013342</t>
  </si>
  <si>
    <t>U2AF65</t>
  </si>
  <si>
    <t>AP2S1</t>
  </si>
  <si>
    <t>adaptor-related protein complex 2, sigma 1 subunit</t>
  </si>
  <si>
    <t>NM_004069 NM_021575</t>
  </si>
  <si>
    <t>ERF</t>
  </si>
  <si>
    <t>Ets2 repressor factor</t>
  </si>
  <si>
    <t>NM_006494</t>
  </si>
  <si>
    <t>F23149_1</t>
  </si>
  <si>
    <t>ribosomal protein L13a</t>
  </si>
  <si>
    <t>NM_012423</t>
  </si>
  <si>
    <t>RUVBL2</t>
  </si>
  <si>
    <t>KIR2DL5</t>
  </si>
  <si>
    <t>killer cell immunoglobulin-like receptor, two domains, long cytoplasmic tail, 5</t>
  </si>
  <si>
    <t>NM_020535</t>
  </si>
  <si>
    <t>KLK10</t>
  </si>
  <si>
    <t>PSG11</t>
  </si>
  <si>
    <t>pregnancy specific beta-1-glycoprotein 11</t>
  </si>
  <si>
    <t>NM_002785</t>
  </si>
  <si>
    <t>GMFG</t>
  </si>
  <si>
    <t>glia maturation factor, gamma</t>
  </si>
  <si>
    <t>NM_004877</t>
  </si>
  <si>
    <t>GPI</t>
  </si>
  <si>
    <t>CYP2A7P1</t>
  </si>
  <si>
    <t>cytochrome P450, subfamily IIA (phenobarbital-inducible), polypeptide 7, pseudogene 1</t>
  </si>
  <si>
    <t>U22030</t>
  </si>
  <si>
    <t>CYP2B7</t>
  </si>
  <si>
    <t>HAS1</t>
  </si>
  <si>
    <t>hyaluronan synthase 1</t>
  </si>
  <si>
    <t>NM_001523</t>
  </si>
  <si>
    <t>HSPBP1</t>
  </si>
  <si>
    <t>LOC56891</t>
  </si>
  <si>
    <t>placental protein 13-like protein</t>
  </si>
  <si>
    <t>NM_020129</t>
  </si>
  <si>
    <t>M9</t>
  </si>
  <si>
    <t>CYP2A7</t>
  </si>
  <si>
    <t>cytochrome P450, subfamily IIA (phenobarbital-inducible), polypeptide 7</t>
  </si>
  <si>
    <t>NM_000764 NM_030589</t>
  </si>
  <si>
    <t>CYP2B6</t>
  </si>
  <si>
    <t>KLK1</t>
  </si>
  <si>
    <t>kallikrein 1, renal/pancreas/salivary</t>
  </si>
  <si>
    <t>NM_002257</t>
  </si>
  <si>
    <t>KLK7</t>
  </si>
  <si>
    <t>EMAP-2</t>
  </si>
  <si>
    <t>microtubule-associated protein like echinoderm EMAP</t>
  </si>
  <si>
    <t>NM_012155</t>
  </si>
  <si>
    <t>ERCC1</t>
  </si>
  <si>
    <t>cytochrome P450, subfamily IIB (phenobarbital-inducible), polypeptide 7</t>
  </si>
  <si>
    <t>M29873</t>
  </si>
  <si>
    <t>NDUFA3</t>
  </si>
  <si>
    <t>NADH dehydrogenase (ubiquinone) 1 alpha subcomplex, 3 (9kD, B9)</t>
  </si>
  <si>
    <t>NM_004542</t>
  </si>
  <si>
    <t>NUCB1</t>
  </si>
  <si>
    <t>NFKBIB</t>
  </si>
  <si>
    <t>nuclear factor of kappa light polypeptide gene enhancer in B-cells inhibitor, beta</t>
  </si>
  <si>
    <t>NM_002503</t>
  </si>
  <si>
    <t>NUP62</t>
  </si>
  <si>
    <t>CEACAM4</t>
  </si>
  <si>
    <t>carcinoembryonic antigen-related cell adhesion molecule 4</t>
  </si>
  <si>
    <t>NM_001817</t>
  </si>
  <si>
    <t>CEACAM5</t>
  </si>
  <si>
    <t>F25965</t>
  </si>
  <si>
    <t>hypothetical protein F25965</t>
  </si>
  <si>
    <t>BC008939</t>
  </si>
  <si>
    <t>ILT10</t>
  </si>
  <si>
    <t>leukocyte immunoglobulin-like receptor, subfamily A (without TM domain), member 5</t>
  </si>
  <si>
    <t>NM_024317</t>
  </si>
  <si>
    <t>LY94</t>
  </si>
  <si>
    <t>lymphocyte antigen 94 homolog, activating NK-receptor; NK-p46, (mouse)</t>
  </si>
  <si>
    <t>NM_004829</t>
  </si>
  <si>
    <t>MGC13170</t>
  </si>
  <si>
    <t>hypothetical protein MGC13096</t>
  </si>
  <si>
    <t>NM_032346</t>
  </si>
  <si>
    <t>MGC4090</t>
  </si>
  <si>
    <t>sirtuin silent mating type information regulation 2 homolog 2 (S. cerevisiae)</t>
  </si>
  <si>
    <t>NM_012237 NM_030593</t>
  </si>
  <si>
    <t>SPINT2</t>
  </si>
  <si>
    <t>SLC17A7</t>
  </si>
  <si>
    <t>solute carrier family 17 (sodium-dependent inorganic phosphate cotransporter), member 7</t>
  </si>
  <si>
    <t>NM_020309</t>
  </si>
  <si>
    <t>SPK</t>
  </si>
  <si>
    <t>nucleoporin 62kD</t>
  </si>
  <si>
    <t>NM_012346 NM_016553</t>
  </si>
  <si>
    <t>PLAUR</t>
  </si>
  <si>
    <t>GPR40</t>
  </si>
  <si>
    <t>G protein-coupled receptor 40</t>
  </si>
  <si>
    <t>NM_005303</t>
  </si>
  <si>
    <t>GRLF1</t>
  </si>
  <si>
    <t>CLC</t>
  </si>
  <si>
    <t>Charot-Leyden crystal protein</t>
  </si>
  <si>
    <t>NM_001828</t>
  </si>
  <si>
    <t>CLPTM1</t>
  </si>
  <si>
    <t>EGLN2</t>
  </si>
  <si>
    <t>egl nine homolog 2 (C. elegans)</t>
  </si>
  <si>
    <t>NM_017555 NM_053046 NM_080732</t>
  </si>
  <si>
    <t>MYBPC2</t>
  </si>
  <si>
    <t>myosin binding protein C, fast type</t>
  </si>
  <si>
    <t>NM_004533</t>
  </si>
  <si>
    <t>NR1H2</t>
  </si>
  <si>
    <t>SNRPD2</t>
  </si>
  <si>
    <t>small nuclear ribonucleoprotein D2 polypeptide (16.5kD)</t>
  </si>
  <si>
    <t>NM_004597</t>
  </si>
  <si>
    <t>SUPT5H</t>
  </si>
  <si>
    <t>CIC</t>
  </si>
  <si>
    <t>capicua homolog (Drosophila)</t>
  </si>
  <si>
    <t>NM_015125</t>
  </si>
  <si>
    <t>CKAP1</t>
  </si>
  <si>
    <t>DMRTC2</t>
  </si>
  <si>
    <t>DMRT-like family C2</t>
  </si>
  <si>
    <t>AJ291669</t>
  </si>
  <si>
    <t>carcinoembryonic antigen-related cell adhesion molecule 5</t>
  </si>
  <si>
    <t>NM_004363</t>
  </si>
  <si>
    <t>CEACAM6</t>
  </si>
  <si>
    <t>ATF5</t>
  </si>
  <si>
    <t>activating transcription factor 5</t>
  </si>
  <si>
    <t>NM_012068</t>
  </si>
  <si>
    <t>AF020591</t>
  </si>
  <si>
    <t>zinc finger protein</t>
  </si>
  <si>
    <t>NM_014480</t>
  </si>
  <si>
    <t>FLJ12355</t>
  </si>
  <si>
    <t>hypothetical protein FLJ12355</t>
  </si>
  <si>
    <t>NM_024988</t>
  </si>
  <si>
    <t>FLJ12886</t>
  </si>
  <si>
    <t>IMUP</t>
  </si>
  <si>
    <t>immortalization-upregulated protein</t>
  </si>
  <si>
    <t>BM045469</t>
  </si>
  <si>
    <t>KCNK6</t>
  </si>
  <si>
    <t>lipase, hormone-sensitive</t>
  </si>
  <si>
    <t>NM_005357</t>
  </si>
  <si>
    <t>LOC85415</t>
  </si>
  <si>
    <t>KCNA7</t>
  </si>
  <si>
    <t>potassium voltage-gated channel, shaker-related subfamily, member 7</t>
  </si>
  <si>
    <t>NM_031886</t>
  </si>
  <si>
    <t>KIAA0174</t>
  </si>
  <si>
    <t>PVRL2</t>
  </si>
  <si>
    <t>poliovirus receptor-related 2 (herpesvirus entry mediator B)</t>
  </si>
  <si>
    <t>NM_002856</t>
  </si>
  <si>
    <t>AP2A1</t>
  </si>
  <si>
    <t>adaptor-related protein complex 2, alpha 1 subunit</t>
  </si>
  <si>
    <t>AL136925</t>
  </si>
  <si>
    <t>Fc fragment of IgG, receptor, transporter, alpha</t>
  </si>
  <si>
    <t>NM_004107</t>
  </si>
  <si>
    <t>FLJ00018</t>
  </si>
  <si>
    <t>CALM3</t>
  </si>
  <si>
    <t>calmodulin 3 (phosphorylase kinase, delta)</t>
  </si>
  <si>
    <t>NM_005184</t>
  </si>
  <si>
    <t>CAPNS1</t>
  </si>
  <si>
    <t>DMWD</t>
  </si>
  <si>
    <t>dystrophia myotonica-containing WD repeat motif</t>
  </si>
  <si>
    <t>L19267</t>
  </si>
  <si>
    <t>ECH1</t>
  </si>
  <si>
    <t>RNO2</t>
  </si>
  <si>
    <t>leucine-rich-repeat protein</t>
  </si>
  <si>
    <t>NM_033297</t>
  </si>
  <si>
    <t>RTN2</t>
  </si>
  <si>
    <t>PSG2</t>
  </si>
  <si>
    <t>pregnancy specific beta-1-glycoprotein 2</t>
  </si>
  <si>
    <t>NM_031246</t>
  </si>
  <si>
    <t>SIGLEC7</t>
  </si>
  <si>
    <t>sialic acid binding Ig-like lectin 7</t>
  </si>
  <si>
    <t>NM_014385 NM_016543</t>
  </si>
  <si>
    <t>nucleobindin 1</t>
  </si>
  <si>
    <t>NM_006184</t>
  </si>
  <si>
    <t>PKD2</t>
  </si>
  <si>
    <t>AXL</t>
  </si>
  <si>
    <t>AXL receptor tyrosine kinase</t>
  </si>
  <si>
    <t>NM_001699 NM_021913</t>
  </si>
  <si>
    <t>GRWD</t>
  </si>
  <si>
    <t>glutamate rich WD repeat protein GRWD</t>
  </si>
  <si>
    <t>NM_031485</t>
  </si>
  <si>
    <t>HNRPL</t>
  </si>
  <si>
    <t>ZNF225</t>
  </si>
  <si>
    <t>zinc finger protein 225</t>
  </si>
  <si>
    <t>NM_013362</t>
  </si>
  <si>
    <t>ZNF361</t>
  </si>
  <si>
    <t>DYRK1B</t>
  </si>
  <si>
    <t>dual-specificity tyrosine-(Y)-phosphorylation regulated kinase 1B</t>
  </si>
  <si>
    <t>NM_004714 NM_006483 NM_006484</t>
  </si>
  <si>
    <t>CCAAT/enhancer binding protein (C/EBP), alpha</t>
  </si>
  <si>
    <t>NM_004364</t>
  </si>
  <si>
    <t>CEBPG</t>
  </si>
  <si>
    <t>leukocyte-associated Ig-like receptor 1</t>
  </si>
  <si>
    <t>NM_002287 NM_021706 NM_021708</t>
  </si>
  <si>
    <t>LIG1</t>
  </si>
  <si>
    <t>PRV1</t>
  </si>
  <si>
    <t>polycythemia rubra vera 1; cell surface receptor</t>
  </si>
  <si>
    <t>NM_020406</t>
  </si>
  <si>
    <t>PSMC4</t>
  </si>
  <si>
    <t>BCL2L12</t>
  </si>
  <si>
    <t>BCL2-like 12 (proline rich)</t>
  </si>
  <si>
    <t>NM_052842</t>
  </si>
  <si>
    <t>hypothetical protein FLJ00018</t>
  </si>
  <si>
    <t>AK024429</t>
  </si>
  <si>
    <t>FLJ10211</t>
  </si>
  <si>
    <t>GPR42</t>
  </si>
  <si>
    <t>G protein-coupled receptor 42</t>
  </si>
  <si>
    <t>NM_005305</t>
  </si>
  <si>
    <t>GSK3A</t>
  </si>
  <si>
    <t>FUT2</t>
  </si>
  <si>
    <t>fucosyltransferase 2 (secretor status included)</t>
  </si>
  <si>
    <t>NM_000511</t>
  </si>
  <si>
    <t>FXYD5</t>
  </si>
  <si>
    <t>KIAA1533</t>
  </si>
  <si>
    <t>KIAA1533 protein</t>
  </si>
  <si>
    <t>BC014077</t>
  </si>
  <si>
    <t>KIAA1932</t>
  </si>
  <si>
    <t>ribosomal protein S16</t>
  </si>
  <si>
    <t>NM_001020</t>
  </si>
  <si>
    <t>symplekin; Huntingtin interacting protein I</t>
  </si>
  <si>
    <t>NM_004819</t>
  </si>
  <si>
    <t>TGFB1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</si>
</sst>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2" xfId="0" applyAlignment="1" applyBorder="1" applyFont="1" applyNumberFormat="1">
      <alignment horizontal="center" shrinkToFit="0" wrapText="0"/>
    </xf>
    <xf borderId="1" fillId="0" fontId="1" numFmtId="164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7.43"/>
    <col customWidth="1" min="3" max="3" width="14.14"/>
    <col customWidth="1" min="4" max="7" width="9.14"/>
    <col customWidth="1" min="8" max="8" width="8.0"/>
    <col customWidth="1" min="9" max="9" width="9.14"/>
    <col customWidth="1" min="10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2.75" customHeight="1">
      <c r="A2" s="1" t="s">
        <v>14</v>
      </c>
      <c r="B2" s="1" t="s">
        <v>15</v>
      </c>
      <c r="C2" s="1" t="s">
        <v>16</v>
      </c>
      <c r="D2" s="1" t="s">
        <v>17</v>
      </c>
      <c r="E2" s="1">
        <v>1.0</v>
      </c>
      <c r="F2" s="1">
        <v>221.0</v>
      </c>
      <c r="G2" s="1">
        <v>36120.0</v>
      </c>
      <c r="H2" s="1">
        <v>61456.0</v>
      </c>
      <c r="I2" s="2">
        <f t="shared" ref="I2:J2" si="1">G2-E2</f>
        <v>36119</v>
      </c>
      <c r="J2" s="2">
        <f t="shared" si="1"/>
        <v>61235</v>
      </c>
      <c r="K2" s="3">
        <f t="shared" ref="K2:K104" si="3">(E2+I2+F2+J2)*(E2*J2-I2*F2)*(E2*J2-I2*F2)/((E2+I2)*(F2+J2)*(E2+F2)*(I2+J2))</f>
        <v>127.6119219</v>
      </c>
      <c r="L2" s="4">
        <f t="shared" ref="L2:L104" si="4">CHIDIST(K2,1)</f>
        <v>0</v>
      </c>
      <c r="M2" s="3">
        <f t="shared" ref="M2:M104" si="5">(E2/I2)/(F2/J2)</f>
        <v>0.007671348818</v>
      </c>
      <c r="N2" s="3">
        <f t="shared" ref="N2:N104" si="6">1/M2</f>
        <v>130.3551727</v>
      </c>
    </row>
    <row r="3" ht="12.75" customHeight="1">
      <c r="A3" s="1" t="s">
        <v>18</v>
      </c>
      <c r="B3" s="1" t="s">
        <v>19</v>
      </c>
      <c r="C3" s="1" t="s">
        <v>20</v>
      </c>
      <c r="D3" s="1" t="s">
        <v>21</v>
      </c>
      <c r="E3" s="1">
        <v>8.0</v>
      </c>
      <c r="F3" s="1">
        <v>118.0</v>
      </c>
      <c r="G3" s="1">
        <v>36120.0</v>
      </c>
      <c r="H3" s="1">
        <v>61456.0</v>
      </c>
      <c r="I3" s="2">
        <f t="shared" ref="I3:J3" si="2">G3-E3</f>
        <v>36112</v>
      </c>
      <c r="J3" s="2">
        <f t="shared" si="2"/>
        <v>61338</v>
      </c>
      <c r="K3" s="3">
        <f t="shared" si="3"/>
        <v>50.89548361</v>
      </c>
      <c r="L3" s="4">
        <f t="shared" si="4"/>
        <v>0</v>
      </c>
      <c r="M3" s="3">
        <f t="shared" si="5"/>
        <v>0.1151558616</v>
      </c>
      <c r="N3" s="3">
        <f t="shared" si="6"/>
        <v>8.683882748</v>
      </c>
    </row>
    <row r="4" ht="12.75" customHeight="1">
      <c r="A4" s="1" t="s">
        <v>22</v>
      </c>
      <c r="B4" s="1" t="s">
        <v>23</v>
      </c>
      <c r="C4" s="1" t="s">
        <v>24</v>
      </c>
      <c r="D4" s="1" t="s">
        <v>25</v>
      </c>
      <c r="E4" s="1">
        <v>43.0</v>
      </c>
      <c r="F4" s="1">
        <v>11.0</v>
      </c>
      <c r="G4" s="1">
        <v>36120.0</v>
      </c>
      <c r="H4" s="1">
        <v>61456.0</v>
      </c>
      <c r="I4" s="2">
        <f t="shared" ref="I4:J4" si="7">G4-E4</f>
        <v>36077</v>
      </c>
      <c r="J4" s="2">
        <f t="shared" si="7"/>
        <v>61445</v>
      </c>
      <c r="K4" s="3">
        <f t="shared" si="3"/>
        <v>42.08029064</v>
      </c>
      <c r="L4" s="4">
        <f t="shared" si="4"/>
        <v>0</v>
      </c>
      <c r="M4" s="3">
        <f t="shared" si="5"/>
        <v>6.657817748</v>
      </c>
      <c r="N4" s="3">
        <f t="shared" si="6"/>
        <v>0.1501993653</v>
      </c>
    </row>
    <row r="5" ht="12.75" customHeight="1">
      <c r="A5" s="1" t="s">
        <v>26</v>
      </c>
      <c r="B5" s="1" t="s">
        <v>27</v>
      </c>
      <c r="C5" s="1" t="s">
        <v>28</v>
      </c>
      <c r="D5" s="1" t="s">
        <v>29</v>
      </c>
      <c r="E5" s="1">
        <v>20.0</v>
      </c>
      <c r="F5" s="1">
        <v>0.0</v>
      </c>
      <c r="G5" s="1">
        <v>36120.0</v>
      </c>
      <c r="H5" s="1">
        <v>61456.0</v>
      </c>
      <c r="I5" s="2">
        <f t="shared" ref="I5:J5" si="8">G5-E5</f>
        <v>36100</v>
      </c>
      <c r="J5" s="2">
        <f t="shared" si="8"/>
        <v>61456</v>
      </c>
      <c r="K5" s="3">
        <f t="shared" si="3"/>
        <v>34.03576917</v>
      </c>
      <c r="L5" s="4">
        <f t="shared" si="4"/>
        <v>0.000000005410819237</v>
      </c>
      <c r="M5" s="3" t="str">
        <f t="shared" si="5"/>
        <v>#DIV/0!</v>
      </c>
      <c r="N5" s="3" t="str">
        <f t="shared" si="6"/>
        <v>#DIV/0!</v>
      </c>
    </row>
    <row r="6" ht="12.75" customHeight="1">
      <c r="A6" s="1" t="s">
        <v>30</v>
      </c>
      <c r="B6" s="1" t="s">
        <v>31</v>
      </c>
      <c r="C6" s="1" t="s">
        <v>32</v>
      </c>
      <c r="D6" s="1" t="s">
        <v>33</v>
      </c>
      <c r="E6" s="1">
        <v>5.0</v>
      </c>
      <c r="F6" s="1">
        <v>77.0</v>
      </c>
      <c r="G6" s="1">
        <v>36120.0</v>
      </c>
      <c r="H6" s="1">
        <v>61456.0</v>
      </c>
      <c r="I6" s="2">
        <f t="shared" ref="I6:J6" si="9">G6-E6</f>
        <v>36115</v>
      </c>
      <c r="J6" s="2">
        <f t="shared" si="9"/>
        <v>61379</v>
      </c>
      <c r="K6" s="3">
        <f t="shared" si="3"/>
        <v>33.65306194</v>
      </c>
      <c r="L6" s="4">
        <f t="shared" si="4"/>
        <v>0.000000006587110968</v>
      </c>
      <c r="M6" s="3">
        <f t="shared" si="5"/>
        <v>0.1103599433</v>
      </c>
      <c r="N6" s="3">
        <f t="shared" si="6"/>
        <v>9.061258737</v>
      </c>
    </row>
    <row r="7" ht="12.75" customHeight="1">
      <c r="A7" s="1" t="s">
        <v>34</v>
      </c>
      <c r="B7" s="1" t="s">
        <v>35</v>
      </c>
      <c r="C7" s="1" t="s">
        <v>36</v>
      </c>
      <c r="D7" s="1" t="s">
        <v>37</v>
      </c>
      <c r="E7" s="1">
        <v>95.0</v>
      </c>
      <c r="F7" s="1">
        <v>71.0</v>
      </c>
      <c r="G7" s="1">
        <v>36120.0</v>
      </c>
      <c r="H7" s="1">
        <v>61456.0</v>
      </c>
      <c r="I7" s="2">
        <f t="shared" ref="I7:J7" si="10">G7-E7</f>
        <v>36025</v>
      </c>
      <c r="J7" s="2">
        <f t="shared" si="10"/>
        <v>61385</v>
      </c>
      <c r="K7" s="3">
        <f t="shared" si="3"/>
        <v>29.1355779</v>
      </c>
      <c r="L7" s="4">
        <f t="shared" si="4"/>
        <v>0.00000006748623649</v>
      </c>
      <c r="M7" s="3">
        <f t="shared" si="5"/>
        <v>2.279940573</v>
      </c>
      <c r="N7" s="3">
        <f t="shared" si="6"/>
        <v>0.4386079232</v>
      </c>
    </row>
    <row r="8" ht="12.75" customHeight="1">
      <c r="A8" s="1" t="s">
        <v>38</v>
      </c>
      <c r="B8" s="1" t="s">
        <v>39</v>
      </c>
      <c r="C8" s="1" t="s">
        <v>40</v>
      </c>
      <c r="D8" s="1" t="s">
        <v>41</v>
      </c>
      <c r="E8" s="1">
        <v>14.0</v>
      </c>
      <c r="F8" s="1">
        <v>0.0</v>
      </c>
      <c r="G8" s="1">
        <v>36120.0</v>
      </c>
      <c r="H8" s="1">
        <v>61456.0</v>
      </c>
      <c r="I8" s="2">
        <f t="shared" ref="I8:J8" si="11">G8-E8</f>
        <v>36106</v>
      </c>
      <c r="J8" s="2">
        <f t="shared" si="11"/>
        <v>61456</v>
      </c>
      <c r="K8" s="3">
        <f t="shared" si="3"/>
        <v>23.8235732</v>
      </c>
      <c r="L8" s="4">
        <f t="shared" si="4"/>
        <v>0.000001055814787</v>
      </c>
      <c r="M8" s="3" t="str">
        <f t="shared" si="5"/>
        <v>#DIV/0!</v>
      </c>
      <c r="N8" s="3" t="str">
        <f t="shared" si="6"/>
        <v>#DIV/0!</v>
      </c>
    </row>
    <row r="9" ht="12.75" customHeight="1">
      <c r="A9" s="1" t="s">
        <v>42</v>
      </c>
      <c r="B9" s="1" t="s">
        <v>43</v>
      </c>
      <c r="C9" s="1" t="s">
        <v>44</v>
      </c>
      <c r="D9" s="1" t="s">
        <v>45</v>
      </c>
      <c r="E9" s="1">
        <v>13.0</v>
      </c>
      <c r="F9" s="1">
        <v>0.0</v>
      </c>
      <c r="G9" s="1">
        <v>36120.0</v>
      </c>
      <c r="H9" s="1">
        <v>61456.0</v>
      </c>
      <c r="I9" s="2">
        <f t="shared" ref="I9:J9" si="12">G9-E9</f>
        <v>36107</v>
      </c>
      <c r="J9" s="2">
        <f t="shared" si="12"/>
        <v>61456</v>
      </c>
      <c r="K9" s="3">
        <f t="shared" si="3"/>
        <v>22.12166265</v>
      </c>
      <c r="L9" s="4">
        <f t="shared" si="4"/>
        <v>0.000002559056183</v>
      </c>
      <c r="M9" s="3" t="str">
        <f t="shared" si="5"/>
        <v>#DIV/0!</v>
      </c>
      <c r="N9" s="3" t="str">
        <f t="shared" si="6"/>
        <v>#DIV/0!</v>
      </c>
    </row>
    <row r="10" ht="12.75" customHeight="1">
      <c r="A10" s="1" t="s">
        <v>46</v>
      </c>
      <c r="B10" s="1" t="s">
        <v>47</v>
      </c>
      <c r="C10" s="1" t="s">
        <v>48</v>
      </c>
      <c r="D10" s="1" t="s">
        <v>49</v>
      </c>
      <c r="E10" s="1">
        <v>13.0</v>
      </c>
      <c r="F10" s="1">
        <v>1.0</v>
      </c>
      <c r="G10" s="1">
        <v>36120.0</v>
      </c>
      <c r="H10" s="1">
        <v>61456.0</v>
      </c>
      <c r="I10" s="2">
        <f t="shared" ref="I10:J10" si="13">G10-E10</f>
        <v>36107</v>
      </c>
      <c r="J10" s="2">
        <f t="shared" si="13"/>
        <v>61455</v>
      </c>
      <c r="K10" s="3">
        <f t="shared" si="3"/>
        <v>18.72633236</v>
      </c>
      <c r="L10" s="4">
        <f t="shared" si="4"/>
        <v>0.00001508844298</v>
      </c>
      <c r="M10" s="3">
        <f t="shared" si="5"/>
        <v>22.126319</v>
      </c>
      <c r="N10" s="3">
        <f t="shared" si="6"/>
        <v>0.04519504578</v>
      </c>
    </row>
    <row r="11" ht="12.75" customHeight="1">
      <c r="A11" s="1" t="s">
        <v>50</v>
      </c>
      <c r="B11" s="1" t="s">
        <v>51</v>
      </c>
      <c r="C11" s="1" t="s">
        <v>52</v>
      </c>
      <c r="D11" s="1" t="s">
        <v>53</v>
      </c>
      <c r="E11" s="1">
        <v>14.0</v>
      </c>
      <c r="F11" s="1">
        <v>2.0</v>
      </c>
      <c r="G11" s="1">
        <v>36120.0</v>
      </c>
      <c r="H11" s="1">
        <v>61456.0</v>
      </c>
      <c r="I11" s="2">
        <f t="shared" ref="I11:J11" si="14">G11-E11</f>
        <v>36106</v>
      </c>
      <c r="J11" s="2">
        <f t="shared" si="14"/>
        <v>61454</v>
      </c>
      <c r="K11" s="3">
        <f t="shared" si="3"/>
        <v>17.49243837</v>
      </c>
      <c r="L11" s="4">
        <f t="shared" si="4"/>
        <v>0.00002884526646</v>
      </c>
      <c r="M11" s="3">
        <f t="shared" si="5"/>
        <v>11.91430787</v>
      </c>
      <c r="N11" s="3">
        <f t="shared" si="6"/>
        <v>0.08393269763</v>
      </c>
    </row>
    <row r="12" ht="12.75" customHeight="1">
      <c r="A12" s="1" t="s">
        <v>54</v>
      </c>
      <c r="B12" s="1" t="s">
        <v>55</v>
      </c>
      <c r="C12" s="1" t="s">
        <v>56</v>
      </c>
      <c r="D12" s="1" t="s">
        <v>57</v>
      </c>
      <c r="E12" s="1">
        <v>9.0</v>
      </c>
      <c r="F12" s="1">
        <v>0.0</v>
      </c>
      <c r="G12" s="1">
        <v>36120.0</v>
      </c>
      <c r="H12" s="1">
        <v>61456.0</v>
      </c>
      <c r="I12" s="2">
        <f t="shared" ref="I12:J12" si="15">G12-E12</f>
        <v>36111</v>
      </c>
      <c r="J12" s="2">
        <f t="shared" si="15"/>
        <v>61456</v>
      </c>
      <c r="K12" s="3">
        <f t="shared" si="3"/>
        <v>15.31436934</v>
      </c>
      <c r="L12" s="4">
        <f t="shared" si="4"/>
        <v>0.00009102150698</v>
      </c>
      <c r="M12" s="3" t="str">
        <f t="shared" si="5"/>
        <v>#DIV/0!</v>
      </c>
      <c r="N12" s="3" t="str">
        <f t="shared" si="6"/>
        <v>#DIV/0!</v>
      </c>
    </row>
    <row r="13" ht="12.75" customHeight="1">
      <c r="A13" s="1" t="s">
        <v>58</v>
      </c>
      <c r="B13" s="1" t="s">
        <v>59</v>
      </c>
      <c r="C13" s="1" t="s">
        <v>60</v>
      </c>
      <c r="D13" s="1" t="s">
        <v>61</v>
      </c>
      <c r="E13" s="1">
        <v>31.0</v>
      </c>
      <c r="F13" s="1">
        <v>112.0</v>
      </c>
      <c r="G13" s="1">
        <v>36120.0</v>
      </c>
      <c r="H13" s="1">
        <v>61456.0</v>
      </c>
      <c r="I13" s="2">
        <f t="shared" ref="I13:J13" si="16">G13-E13</f>
        <v>36089</v>
      </c>
      <c r="J13" s="2">
        <f t="shared" si="16"/>
        <v>61344</v>
      </c>
      <c r="K13" s="3">
        <f t="shared" si="3"/>
        <v>14.45239402</v>
      </c>
      <c r="L13" s="4">
        <f t="shared" si="4"/>
        <v>0.0001437470262</v>
      </c>
      <c r="M13" s="3">
        <f t="shared" si="5"/>
        <v>0.4704797267</v>
      </c>
      <c r="N13" s="3">
        <f t="shared" si="6"/>
        <v>2.125490097</v>
      </c>
    </row>
    <row r="14" ht="12.75" customHeight="1">
      <c r="A14" s="1" t="s">
        <v>62</v>
      </c>
      <c r="B14" s="1" t="s">
        <v>63</v>
      </c>
      <c r="C14" s="1" t="s">
        <v>64</v>
      </c>
      <c r="D14" s="1" t="s">
        <v>65</v>
      </c>
      <c r="E14" s="1">
        <v>14.0</v>
      </c>
      <c r="F14" s="1">
        <v>4.0</v>
      </c>
      <c r="G14" s="1">
        <v>36120.0</v>
      </c>
      <c r="H14" s="1">
        <v>61456.0</v>
      </c>
      <c r="I14" s="2">
        <f t="shared" ref="I14:J14" si="17">G14-E14</f>
        <v>36106</v>
      </c>
      <c r="J14" s="2">
        <f t="shared" si="17"/>
        <v>61452</v>
      </c>
      <c r="K14" s="3">
        <f t="shared" si="3"/>
        <v>12.82936508</v>
      </c>
      <c r="L14" s="4">
        <f t="shared" si="4"/>
        <v>0.0003412215247</v>
      </c>
      <c r="M14" s="3">
        <f t="shared" si="5"/>
        <v>5.956960062</v>
      </c>
      <c r="N14" s="3">
        <f t="shared" si="6"/>
        <v>0.1678708586</v>
      </c>
    </row>
    <row r="15" ht="12.75" customHeight="1">
      <c r="A15" s="1" t="s">
        <v>66</v>
      </c>
      <c r="B15" s="1" t="s">
        <v>67</v>
      </c>
      <c r="C15" s="1" t="s">
        <v>68</v>
      </c>
      <c r="D15" s="1" t="s">
        <v>66</v>
      </c>
      <c r="E15" s="1">
        <v>0.0</v>
      </c>
      <c r="F15" s="1">
        <v>21.0</v>
      </c>
      <c r="G15" s="1">
        <v>36120.0</v>
      </c>
      <c r="H15" s="1">
        <v>61456.0</v>
      </c>
      <c r="I15" s="2">
        <f t="shared" ref="I15:J15" si="18">G15-E15</f>
        <v>36120</v>
      </c>
      <c r="J15" s="2">
        <f t="shared" si="18"/>
        <v>61435</v>
      </c>
      <c r="K15" s="3">
        <f t="shared" si="3"/>
        <v>12.34514582</v>
      </c>
      <c r="L15" s="4">
        <f t="shared" si="4"/>
        <v>0.0004421346103</v>
      </c>
      <c r="M15" s="3">
        <f t="shared" si="5"/>
        <v>0</v>
      </c>
      <c r="N15" s="3" t="str">
        <f t="shared" si="6"/>
        <v>#DIV/0!</v>
      </c>
    </row>
    <row r="16" ht="12.75" customHeight="1">
      <c r="A16" s="1" t="s">
        <v>69</v>
      </c>
      <c r="B16" s="1" t="s">
        <v>70</v>
      </c>
      <c r="C16" s="1" t="s">
        <v>71</v>
      </c>
      <c r="D16" s="1" t="s">
        <v>72</v>
      </c>
      <c r="E16" s="1">
        <v>12.0</v>
      </c>
      <c r="F16" s="1">
        <v>3.0</v>
      </c>
      <c r="G16" s="1">
        <v>36120.0</v>
      </c>
      <c r="H16" s="1">
        <v>61456.0</v>
      </c>
      <c r="I16" s="2">
        <f t="shared" ref="I16:J16" si="19">G16-E16</f>
        <v>36108</v>
      </c>
      <c r="J16" s="2">
        <f t="shared" si="19"/>
        <v>61453</v>
      </c>
      <c r="K16" s="3">
        <f t="shared" si="3"/>
        <v>11.88829068</v>
      </c>
      <c r="L16" s="4">
        <f t="shared" si="4"/>
        <v>0.0005648793734</v>
      </c>
      <c r="M16" s="3">
        <f t="shared" si="5"/>
        <v>6.807688047</v>
      </c>
      <c r="N16" s="3">
        <f t="shared" si="6"/>
        <v>0.1468927473</v>
      </c>
    </row>
    <row r="17" ht="12.75" customHeight="1">
      <c r="A17" s="1" t="s">
        <v>73</v>
      </c>
      <c r="B17" s="1" t="s">
        <v>74</v>
      </c>
      <c r="C17" s="1" t="s">
        <v>75</v>
      </c>
      <c r="D17" s="1" t="s">
        <v>73</v>
      </c>
      <c r="E17" s="1">
        <v>10.0</v>
      </c>
      <c r="F17" s="1">
        <v>2.0</v>
      </c>
      <c r="G17" s="1">
        <v>36120.0</v>
      </c>
      <c r="H17" s="1">
        <v>61456.0</v>
      </c>
      <c r="I17" s="2">
        <f t="shared" ref="I17:J17" si="20">G17-E17</f>
        <v>36110</v>
      </c>
      <c r="J17" s="2">
        <f t="shared" si="20"/>
        <v>61454</v>
      </c>
      <c r="K17" s="3">
        <f t="shared" si="3"/>
        <v>11.04260093</v>
      </c>
      <c r="L17" s="4">
        <f t="shared" si="4"/>
        <v>0.0008904185277</v>
      </c>
      <c r="M17" s="3">
        <f t="shared" si="5"/>
        <v>8.509277209</v>
      </c>
      <c r="N17" s="3">
        <f t="shared" si="6"/>
        <v>0.1175187945</v>
      </c>
    </row>
    <row r="18" ht="12.75" customHeight="1">
      <c r="A18" s="1" t="s">
        <v>76</v>
      </c>
      <c r="B18" s="1" t="s">
        <v>77</v>
      </c>
      <c r="C18" s="1" t="s">
        <v>78</v>
      </c>
      <c r="D18" s="1" t="s">
        <v>79</v>
      </c>
      <c r="E18" s="1">
        <v>2.0</v>
      </c>
      <c r="F18" s="1">
        <v>26.0</v>
      </c>
      <c r="G18" s="1">
        <v>36120.0</v>
      </c>
      <c r="H18" s="1">
        <v>61456.0</v>
      </c>
      <c r="I18" s="2">
        <f t="shared" ref="I18:J18" si="21">G18-E18</f>
        <v>36118</v>
      </c>
      <c r="J18" s="2">
        <f t="shared" si="21"/>
        <v>61430</v>
      </c>
      <c r="K18" s="3">
        <f t="shared" si="3"/>
        <v>10.72151784</v>
      </c>
      <c r="L18" s="4">
        <f t="shared" si="4"/>
        <v>0.00105896768</v>
      </c>
      <c r="M18" s="3">
        <f t="shared" si="5"/>
        <v>0.130831846</v>
      </c>
      <c r="N18" s="3">
        <f t="shared" si="6"/>
        <v>7.643398991</v>
      </c>
    </row>
    <row r="19" ht="12.75" customHeight="1">
      <c r="A19" s="1" t="s">
        <v>80</v>
      </c>
      <c r="B19" s="1" t="s">
        <v>81</v>
      </c>
      <c r="C19" s="1" t="s">
        <v>82</v>
      </c>
      <c r="D19" s="1" t="s">
        <v>83</v>
      </c>
      <c r="E19" s="1">
        <v>10.0</v>
      </c>
      <c r="F19" s="1">
        <v>50.0</v>
      </c>
      <c r="G19" s="1">
        <v>36120.0</v>
      </c>
      <c r="H19" s="1">
        <v>61456.0</v>
      </c>
      <c r="I19" s="2">
        <f t="shared" ref="I19:J19" si="22">G19-E19</f>
        <v>36110</v>
      </c>
      <c r="J19" s="2">
        <f t="shared" si="22"/>
        <v>61406</v>
      </c>
      <c r="K19" s="3">
        <f t="shared" si="3"/>
        <v>10.6646892</v>
      </c>
      <c r="L19" s="4">
        <f t="shared" si="4"/>
        <v>0.001092001994</v>
      </c>
      <c r="M19" s="3">
        <f t="shared" si="5"/>
        <v>0.340105234</v>
      </c>
      <c r="N19" s="3">
        <f t="shared" si="6"/>
        <v>2.940266423</v>
      </c>
    </row>
    <row r="20" ht="12.75" customHeight="1">
      <c r="A20" s="1" t="s">
        <v>84</v>
      </c>
      <c r="B20" s="1" t="s">
        <v>85</v>
      </c>
      <c r="C20" s="1" t="s">
        <v>86</v>
      </c>
      <c r="D20" s="1" t="s">
        <v>87</v>
      </c>
      <c r="E20" s="1">
        <v>3.0</v>
      </c>
      <c r="F20" s="1">
        <v>29.0</v>
      </c>
      <c r="G20" s="1">
        <v>36120.0</v>
      </c>
      <c r="H20" s="1">
        <v>61456.0</v>
      </c>
      <c r="I20" s="2">
        <f t="shared" ref="I20:J20" si="23">G20-E20</f>
        <v>36117</v>
      </c>
      <c r="J20" s="2">
        <f t="shared" si="23"/>
        <v>61427</v>
      </c>
      <c r="K20" s="3">
        <f t="shared" si="3"/>
        <v>10.49094837</v>
      </c>
      <c r="L20" s="4">
        <f t="shared" si="4"/>
        <v>0.001199607812</v>
      </c>
      <c r="M20" s="3">
        <f t="shared" si="5"/>
        <v>0.1759425545</v>
      </c>
      <c r="N20" s="3">
        <f t="shared" si="6"/>
        <v>5.683673303</v>
      </c>
    </row>
    <row r="21" ht="12.75" customHeight="1">
      <c r="A21" s="1" t="s">
        <v>88</v>
      </c>
      <c r="B21" s="1" t="s">
        <v>89</v>
      </c>
      <c r="C21" s="1" t="s">
        <v>90</v>
      </c>
      <c r="D21" s="1" t="s">
        <v>91</v>
      </c>
      <c r="E21" s="1">
        <v>6.0</v>
      </c>
      <c r="F21" s="1">
        <v>0.0</v>
      </c>
      <c r="G21" s="1">
        <v>36120.0</v>
      </c>
      <c r="H21" s="1">
        <v>61456.0</v>
      </c>
      <c r="I21" s="2">
        <f t="shared" ref="I21:J21" si="24">G21-E21</f>
        <v>36114</v>
      </c>
      <c r="J21" s="2">
        <f t="shared" si="24"/>
        <v>61456</v>
      </c>
      <c r="K21" s="3">
        <f t="shared" si="3"/>
        <v>10.20926565</v>
      </c>
      <c r="L21" s="4">
        <f t="shared" si="4"/>
        <v>0.001397368044</v>
      </c>
      <c r="M21" s="3" t="str">
        <f t="shared" si="5"/>
        <v>#DIV/0!</v>
      </c>
      <c r="N21" s="3" t="str">
        <f t="shared" si="6"/>
        <v>#DIV/0!</v>
      </c>
    </row>
    <row r="22" ht="12.75" customHeight="1">
      <c r="A22" s="1" t="s">
        <v>65</v>
      </c>
      <c r="B22" s="1" t="s">
        <v>92</v>
      </c>
      <c r="C22" s="1" t="s">
        <v>93</v>
      </c>
      <c r="D22" s="1" t="s">
        <v>94</v>
      </c>
      <c r="E22" s="1">
        <v>6.0</v>
      </c>
      <c r="F22" s="1">
        <v>0.0</v>
      </c>
      <c r="G22" s="1">
        <v>36120.0</v>
      </c>
      <c r="H22" s="1">
        <v>61456.0</v>
      </c>
      <c r="I22" s="2">
        <f t="shared" ref="I22:J22" si="25">G22-E22</f>
        <v>36114</v>
      </c>
      <c r="J22" s="2">
        <f t="shared" si="25"/>
        <v>61456</v>
      </c>
      <c r="K22" s="3">
        <f t="shared" si="3"/>
        <v>10.20926565</v>
      </c>
      <c r="L22" s="4">
        <f t="shared" si="4"/>
        <v>0.001397368044</v>
      </c>
      <c r="M22" s="3" t="str">
        <f t="shared" si="5"/>
        <v>#DIV/0!</v>
      </c>
      <c r="N22" s="3" t="str">
        <f t="shared" si="6"/>
        <v>#DIV/0!</v>
      </c>
    </row>
    <row r="23" ht="12.75" customHeight="1">
      <c r="A23" s="1" t="s">
        <v>95</v>
      </c>
      <c r="B23" s="1" t="s">
        <v>96</v>
      </c>
      <c r="C23" s="1" t="s">
        <v>97</v>
      </c>
      <c r="D23" s="1" t="s">
        <v>98</v>
      </c>
      <c r="E23" s="1">
        <v>0.0</v>
      </c>
      <c r="F23" s="1">
        <v>16.0</v>
      </c>
      <c r="G23" s="1">
        <v>36120.0</v>
      </c>
      <c r="H23" s="1">
        <v>61456.0</v>
      </c>
      <c r="I23" s="2">
        <f t="shared" ref="I23:J23" si="26">G23-E23</f>
        <v>36120</v>
      </c>
      <c r="J23" s="2">
        <f t="shared" si="26"/>
        <v>61440</v>
      </c>
      <c r="K23" s="3">
        <f t="shared" si="3"/>
        <v>9.405343332</v>
      </c>
      <c r="L23" s="4">
        <f t="shared" si="4"/>
        <v>0.00216354002</v>
      </c>
      <c r="M23" s="3">
        <f t="shared" si="5"/>
        <v>0</v>
      </c>
      <c r="N23" s="3" t="str">
        <f t="shared" si="6"/>
        <v>#DIV/0!</v>
      </c>
    </row>
    <row r="24" ht="12.75" customHeight="1">
      <c r="A24" s="1" t="s">
        <v>99</v>
      </c>
      <c r="B24" s="1" t="s">
        <v>100</v>
      </c>
      <c r="C24" s="1" t="s">
        <v>101</v>
      </c>
      <c r="D24" s="1" t="s">
        <v>102</v>
      </c>
      <c r="E24" s="1">
        <v>1.0</v>
      </c>
      <c r="F24" s="1">
        <v>20.0</v>
      </c>
      <c r="G24" s="1">
        <v>36120.0</v>
      </c>
      <c r="H24" s="1">
        <v>61456.0</v>
      </c>
      <c r="I24" s="2">
        <f t="shared" ref="I24:J24" si="27">G24-E24</f>
        <v>36119</v>
      </c>
      <c r="J24" s="2">
        <f t="shared" si="27"/>
        <v>61436</v>
      </c>
      <c r="K24" s="3">
        <f t="shared" si="3"/>
        <v>9.37327762</v>
      </c>
      <c r="L24" s="4">
        <f t="shared" si="4"/>
        <v>0.002201714844</v>
      </c>
      <c r="M24" s="3">
        <f t="shared" si="5"/>
        <v>0.08504665135</v>
      </c>
      <c r="N24" s="3">
        <f t="shared" si="6"/>
        <v>11.75825249</v>
      </c>
    </row>
    <row r="25" ht="12.75" customHeight="1">
      <c r="A25" s="1" t="s">
        <v>103</v>
      </c>
      <c r="B25" s="1" t="s">
        <v>104</v>
      </c>
      <c r="C25" s="1" t="s">
        <v>105</v>
      </c>
      <c r="D25" s="1" t="s">
        <v>106</v>
      </c>
      <c r="E25" s="1">
        <v>15.0</v>
      </c>
      <c r="F25" s="1">
        <v>7.0</v>
      </c>
      <c r="G25" s="1">
        <v>36120.0</v>
      </c>
      <c r="H25" s="1">
        <v>61456.0</v>
      </c>
      <c r="I25" s="2">
        <f t="shared" ref="I25:J25" si="28">G25-E25</f>
        <v>36105</v>
      </c>
      <c r="J25" s="2">
        <f t="shared" si="28"/>
        <v>61449</v>
      </c>
      <c r="K25" s="3">
        <f t="shared" si="3"/>
        <v>9.16675138</v>
      </c>
      <c r="L25" s="4">
        <f t="shared" si="4"/>
        <v>0.002464516639</v>
      </c>
      <c r="M25" s="3">
        <f t="shared" si="5"/>
        <v>3.647041367</v>
      </c>
      <c r="N25" s="3">
        <f t="shared" si="6"/>
        <v>0.2741948608</v>
      </c>
    </row>
    <row r="26" ht="12.75" customHeight="1">
      <c r="A26" s="1" t="s">
        <v>107</v>
      </c>
      <c r="B26" s="1" t="s">
        <v>108</v>
      </c>
      <c r="C26" s="1" t="s">
        <v>109</v>
      </c>
      <c r="D26" s="1" t="s">
        <v>110</v>
      </c>
      <c r="E26" s="1">
        <v>7.0</v>
      </c>
      <c r="F26" s="1">
        <v>1.0</v>
      </c>
      <c r="G26" s="1">
        <v>36120.0</v>
      </c>
      <c r="H26" s="1">
        <v>61456.0</v>
      </c>
      <c r="I26" s="2">
        <f t="shared" ref="I26:J26" si="29">G26-E26</f>
        <v>36113</v>
      </c>
      <c r="J26" s="2">
        <f t="shared" si="29"/>
        <v>61455</v>
      </c>
      <c r="K26" s="3">
        <f t="shared" si="3"/>
        <v>8.745502046</v>
      </c>
      <c r="L26" s="4">
        <f t="shared" si="4"/>
        <v>0.003103666421</v>
      </c>
      <c r="M26" s="3">
        <f t="shared" si="5"/>
        <v>11.91219229</v>
      </c>
      <c r="N26" s="3">
        <f t="shared" si="6"/>
        <v>0.08394760394</v>
      </c>
    </row>
    <row r="27" ht="12.75" customHeight="1">
      <c r="A27" s="1" t="s">
        <v>111</v>
      </c>
      <c r="B27" s="1" t="s">
        <v>112</v>
      </c>
      <c r="C27" s="1" t="s">
        <v>113</v>
      </c>
      <c r="D27" s="1" t="s">
        <v>114</v>
      </c>
      <c r="E27" s="1">
        <v>45.0</v>
      </c>
      <c r="F27" s="1">
        <v>126.0</v>
      </c>
      <c r="G27" s="1">
        <v>36120.0</v>
      </c>
      <c r="H27" s="1">
        <v>61456.0</v>
      </c>
      <c r="I27" s="2">
        <f t="shared" ref="I27:J27" si="30">G27-E27</f>
        <v>36075</v>
      </c>
      <c r="J27" s="2">
        <f t="shared" si="30"/>
        <v>61330</v>
      </c>
      <c r="K27" s="3">
        <f t="shared" si="3"/>
        <v>8.414377124</v>
      </c>
      <c r="L27" s="4">
        <f t="shared" si="4"/>
        <v>0.003722653118</v>
      </c>
      <c r="M27" s="3">
        <f t="shared" si="5"/>
        <v>0.6071676072</v>
      </c>
      <c r="N27" s="3">
        <f t="shared" si="6"/>
        <v>1.646991684</v>
      </c>
    </row>
    <row r="28" ht="12.75" customHeight="1">
      <c r="A28" s="1" t="s">
        <v>115</v>
      </c>
      <c r="B28" s="1" t="s">
        <v>116</v>
      </c>
      <c r="C28" s="1" t="s">
        <v>117</v>
      </c>
      <c r="D28" s="1" t="s">
        <v>118</v>
      </c>
      <c r="E28" s="1">
        <v>29.0</v>
      </c>
      <c r="F28" s="1">
        <v>90.0</v>
      </c>
      <c r="G28" s="1">
        <v>36120.0</v>
      </c>
      <c r="H28" s="1">
        <v>61456.0</v>
      </c>
      <c r="I28" s="2">
        <f t="shared" ref="I28:J28" si="31">G28-E28</f>
        <v>36091</v>
      </c>
      <c r="J28" s="2">
        <f t="shared" si="31"/>
        <v>61366</v>
      </c>
      <c r="K28" s="3">
        <f t="shared" si="3"/>
        <v>8.174549586</v>
      </c>
      <c r="L28" s="4">
        <f t="shared" si="4"/>
        <v>0.004248221687</v>
      </c>
      <c r="M28" s="3">
        <f t="shared" si="5"/>
        <v>0.5478786647</v>
      </c>
      <c r="N28" s="3">
        <f t="shared" si="6"/>
        <v>1.825221649</v>
      </c>
    </row>
    <row r="29" ht="12.75" customHeight="1">
      <c r="A29" s="1" t="s">
        <v>119</v>
      </c>
      <c r="B29" s="1" t="s">
        <v>120</v>
      </c>
      <c r="C29" s="1" t="s">
        <v>121</v>
      </c>
      <c r="D29" s="1" t="s">
        <v>122</v>
      </c>
      <c r="E29" s="1">
        <v>13.0</v>
      </c>
      <c r="F29" s="1">
        <v>6.0</v>
      </c>
      <c r="G29" s="1">
        <v>36120.0</v>
      </c>
      <c r="H29" s="1">
        <v>61456.0</v>
      </c>
      <c r="I29" s="2">
        <f t="shared" ref="I29:J29" si="32">G29-E29</f>
        <v>36107</v>
      </c>
      <c r="J29" s="2">
        <f t="shared" si="32"/>
        <v>61450</v>
      </c>
      <c r="K29" s="3">
        <f t="shared" si="3"/>
        <v>8.038504867</v>
      </c>
      <c r="L29" s="4">
        <f t="shared" si="4"/>
        <v>0.004579331854</v>
      </c>
      <c r="M29" s="3">
        <f t="shared" si="5"/>
        <v>3.687419799</v>
      </c>
      <c r="N29" s="3">
        <f t="shared" si="6"/>
        <v>0.271192339</v>
      </c>
    </row>
    <row r="30" ht="12.75" customHeight="1">
      <c r="A30" s="1" t="s">
        <v>123</v>
      </c>
      <c r="B30" s="1" t="s">
        <v>124</v>
      </c>
      <c r="C30" s="1" t="s">
        <v>125</v>
      </c>
      <c r="D30" s="1" t="s">
        <v>126</v>
      </c>
      <c r="E30" s="1">
        <v>1.0</v>
      </c>
      <c r="F30" s="1">
        <v>17.0</v>
      </c>
      <c r="G30" s="1">
        <v>36120.0</v>
      </c>
      <c r="H30" s="1">
        <v>61456.0</v>
      </c>
      <c r="I30" s="2">
        <f t="shared" ref="I30:J30" si="33">G30-E30</f>
        <v>36119</v>
      </c>
      <c r="J30" s="2">
        <f t="shared" si="33"/>
        <v>61439</v>
      </c>
      <c r="K30" s="3">
        <f t="shared" si="3"/>
        <v>7.643498725</v>
      </c>
      <c r="L30" s="4">
        <f t="shared" si="4"/>
        <v>0.005697729592</v>
      </c>
      <c r="M30" s="3">
        <f t="shared" si="5"/>
        <v>0.1000597697</v>
      </c>
      <c r="N30" s="3">
        <f t="shared" si="6"/>
        <v>9.994026595</v>
      </c>
    </row>
    <row r="31" ht="12.75" customHeight="1">
      <c r="A31" s="1" t="s">
        <v>127</v>
      </c>
      <c r="B31" s="1" t="s">
        <v>128</v>
      </c>
      <c r="C31" s="1" t="s">
        <v>129</v>
      </c>
      <c r="D31" s="1" t="s">
        <v>130</v>
      </c>
      <c r="E31" s="1">
        <v>10.0</v>
      </c>
      <c r="F31" s="1">
        <v>43.0</v>
      </c>
      <c r="G31" s="1">
        <v>36120.0</v>
      </c>
      <c r="H31" s="1">
        <v>61456.0</v>
      </c>
      <c r="I31" s="2">
        <f t="shared" ref="I31:J31" si="34">G31-E31</f>
        <v>36110</v>
      </c>
      <c r="J31" s="2">
        <f t="shared" si="34"/>
        <v>61413</v>
      </c>
      <c r="K31" s="3">
        <f t="shared" si="3"/>
        <v>7.49219646</v>
      </c>
      <c r="L31" s="4">
        <f t="shared" si="4"/>
        <v>0.006196692693</v>
      </c>
      <c r="M31" s="3">
        <f t="shared" si="5"/>
        <v>0.3955162842</v>
      </c>
      <c r="N31" s="3">
        <f t="shared" si="6"/>
        <v>2.528340905</v>
      </c>
    </row>
    <row r="32" ht="12.75" customHeight="1">
      <c r="A32" s="1" t="s">
        <v>131</v>
      </c>
      <c r="B32" s="1" t="s">
        <v>132</v>
      </c>
      <c r="C32" s="1" t="s">
        <v>133</v>
      </c>
      <c r="D32" s="1" t="s">
        <v>134</v>
      </c>
      <c r="E32" s="1">
        <v>6.0</v>
      </c>
      <c r="F32" s="1">
        <v>1.0</v>
      </c>
      <c r="G32" s="1">
        <v>36120.0</v>
      </c>
      <c r="H32" s="1">
        <v>61456.0</v>
      </c>
      <c r="I32" s="2">
        <f t="shared" ref="I32:J32" si="35">G32-E32</f>
        <v>36114</v>
      </c>
      <c r="J32" s="2">
        <f t="shared" si="35"/>
        <v>61455</v>
      </c>
      <c r="K32" s="3">
        <f t="shared" si="3"/>
        <v>7.120448644</v>
      </c>
      <c r="L32" s="4">
        <f t="shared" si="4"/>
        <v>0.007620963295</v>
      </c>
      <c r="M32" s="3">
        <f t="shared" si="5"/>
        <v>10.2101678</v>
      </c>
      <c r="N32" s="3">
        <f t="shared" si="6"/>
        <v>0.09794158327</v>
      </c>
    </row>
    <row r="33" ht="12.75" customHeight="1">
      <c r="A33" s="1" t="s">
        <v>135</v>
      </c>
      <c r="B33" s="1" t="s">
        <v>136</v>
      </c>
      <c r="C33" s="1" t="s">
        <v>137</v>
      </c>
      <c r="D33" s="1" t="s">
        <v>138</v>
      </c>
      <c r="E33" s="1">
        <v>6.0</v>
      </c>
      <c r="F33" s="1">
        <v>1.0</v>
      </c>
      <c r="G33" s="1">
        <v>36120.0</v>
      </c>
      <c r="H33" s="1">
        <v>61456.0</v>
      </c>
      <c r="I33" s="2">
        <f t="shared" ref="I33:J33" si="36">G33-E33</f>
        <v>36114</v>
      </c>
      <c r="J33" s="2">
        <f t="shared" si="36"/>
        <v>61455</v>
      </c>
      <c r="K33" s="3">
        <f t="shared" si="3"/>
        <v>7.120448644</v>
      </c>
      <c r="L33" s="4">
        <f t="shared" si="4"/>
        <v>0.007620963295</v>
      </c>
      <c r="M33" s="3">
        <f t="shared" si="5"/>
        <v>10.2101678</v>
      </c>
      <c r="N33" s="3">
        <f t="shared" si="6"/>
        <v>0.09794158327</v>
      </c>
    </row>
    <row r="34" ht="12.75" customHeight="1">
      <c r="A34" s="1" t="s">
        <v>139</v>
      </c>
      <c r="B34" s="1" t="s">
        <v>140</v>
      </c>
      <c r="C34" s="1" t="s">
        <v>141</v>
      </c>
      <c r="D34" s="1" t="s">
        <v>142</v>
      </c>
      <c r="E34" s="1">
        <v>6.0</v>
      </c>
      <c r="F34" s="1">
        <v>1.0</v>
      </c>
      <c r="G34" s="1">
        <v>36120.0</v>
      </c>
      <c r="H34" s="1">
        <v>61456.0</v>
      </c>
      <c r="I34" s="2">
        <f t="shared" ref="I34:J34" si="37">G34-E34</f>
        <v>36114</v>
      </c>
      <c r="J34" s="2">
        <f t="shared" si="37"/>
        <v>61455</v>
      </c>
      <c r="K34" s="3">
        <f t="shared" si="3"/>
        <v>7.120448644</v>
      </c>
      <c r="L34" s="4">
        <f t="shared" si="4"/>
        <v>0.007620963295</v>
      </c>
      <c r="M34" s="3">
        <f t="shared" si="5"/>
        <v>10.2101678</v>
      </c>
      <c r="N34" s="3">
        <f t="shared" si="6"/>
        <v>0.09794158327</v>
      </c>
    </row>
    <row r="35" ht="12.75" customHeight="1">
      <c r="A35" s="1" t="s">
        <v>143</v>
      </c>
      <c r="B35" s="1" t="s">
        <v>144</v>
      </c>
      <c r="C35" s="1" t="s">
        <v>145</v>
      </c>
      <c r="D35" s="1" t="s">
        <v>146</v>
      </c>
      <c r="E35" s="1">
        <v>6.0</v>
      </c>
      <c r="F35" s="1">
        <v>1.0</v>
      </c>
      <c r="G35" s="1">
        <v>36120.0</v>
      </c>
      <c r="H35" s="1">
        <v>61456.0</v>
      </c>
      <c r="I35" s="2">
        <f t="shared" ref="I35:J35" si="38">G35-E35</f>
        <v>36114</v>
      </c>
      <c r="J35" s="2">
        <f t="shared" si="38"/>
        <v>61455</v>
      </c>
      <c r="K35" s="3">
        <f t="shared" si="3"/>
        <v>7.120448644</v>
      </c>
      <c r="L35" s="4">
        <f t="shared" si="4"/>
        <v>0.007620963295</v>
      </c>
      <c r="M35" s="3">
        <f t="shared" si="5"/>
        <v>10.2101678</v>
      </c>
      <c r="N35" s="3">
        <f t="shared" si="6"/>
        <v>0.09794158327</v>
      </c>
    </row>
    <row r="36" ht="12.75" customHeight="1">
      <c r="A36" s="1" t="s">
        <v>147</v>
      </c>
      <c r="B36" s="1" t="s">
        <v>148</v>
      </c>
      <c r="C36" s="1" t="s">
        <v>149</v>
      </c>
      <c r="D36" s="1" t="s">
        <v>150</v>
      </c>
      <c r="E36" s="1">
        <v>10.0</v>
      </c>
      <c r="F36" s="1">
        <v>4.0</v>
      </c>
      <c r="G36" s="1">
        <v>36120.0</v>
      </c>
      <c r="H36" s="1">
        <v>61456.0</v>
      </c>
      <c r="I36" s="2">
        <f t="shared" ref="I36:J36" si="39">G36-E36</f>
        <v>36110</v>
      </c>
      <c r="J36" s="2">
        <f t="shared" si="39"/>
        <v>61452</v>
      </c>
      <c r="K36" s="3">
        <f t="shared" si="3"/>
        <v>7.111575044</v>
      </c>
      <c r="L36" s="4">
        <f t="shared" si="4"/>
        <v>0.007658778784</v>
      </c>
      <c r="M36" s="3">
        <f t="shared" si="5"/>
        <v>4.254500138</v>
      </c>
      <c r="N36" s="3">
        <f t="shared" si="6"/>
        <v>0.2350452386</v>
      </c>
    </row>
    <row r="37" ht="12.75" customHeight="1">
      <c r="A37" s="1" t="s">
        <v>151</v>
      </c>
      <c r="B37" s="1" t="s">
        <v>152</v>
      </c>
      <c r="C37" s="1" t="s">
        <v>153</v>
      </c>
      <c r="D37" s="1" t="s">
        <v>154</v>
      </c>
      <c r="E37" s="1">
        <v>0.0</v>
      </c>
      <c r="F37" s="1">
        <v>12.0</v>
      </c>
      <c r="G37" s="1">
        <v>36120.0</v>
      </c>
      <c r="H37" s="1">
        <v>61456.0</v>
      </c>
      <c r="I37" s="2">
        <f t="shared" ref="I37:J37" si="40">G37-E37</f>
        <v>36120</v>
      </c>
      <c r="J37" s="2">
        <f t="shared" si="40"/>
        <v>61444</v>
      </c>
      <c r="K37" s="3">
        <f t="shared" si="3"/>
        <v>7.053718294</v>
      </c>
      <c r="L37" s="4">
        <f t="shared" si="4"/>
        <v>0.0079100886</v>
      </c>
      <c r="M37" s="3">
        <f t="shared" si="5"/>
        <v>0</v>
      </c>
      <c r="N37" s="3" t="str">
        <f t="shared" si="6"/>
        <v>#DIV/0!</v>
      </c>
    </row>
    <row r="38" ht="12.75" customHeight="1">
      <c r="A38" s="1" t="s">
        <v>155</v>
      </c>
      <c r="B38" s="1" t="s">
        <v>156</v>
      </c>
      <c r="C38" s="1" t="s">
        <v>157</v>
      </c>
      <c r="D38" s="1" t="s">
        <v>158</v>
      </c>
      <c r="E38" s="1">
        <v>4.0</v>
      </c>
      <c r="F38" s="1">
        <v>0.0</v>
      </c>
      <c r="G38" s="1">
        <v>36120.0</v>
      </c>
      <c r="H38" s="1">
        <v>61456.0</v>
      </c>
      <c r="I38" s="2">
        <f t="shared" ref="I38:J38" si="41">G38-E38</f>
        <v>36116</v>
      </c>
      <c r="J38" s="2">
        <f t="shared" si="41"/>
        <v>61456</v>
      </c>
      <c r="K38" s="3">
        <f t="shared" si="3"/>
        <v>6.806037587</v>
      </c>
      <c r="L38" s="4">
        <f t="shared" si="4"/>
        <v>0.009085014517</v>
      </c>
      <c r="M38" s="3" t="str">
        <f t="shared" si="5"/>
        <v>#DIV/0!</v>
      </c>
      <c r="N38" s="3" t="str">
        <f t="shared" si="6"/>
        <v>#DIV/0!</v>
      </c>
    </row>
    <row r="39" ht="12.75" customHeight="1">
      <c r="A39" s="1" t="s">
        <v>37</v>
      </c>
      <c r="B39" s="1" t="s">
        <v>159</v>
      </c>
      <c r="C39" s="1" t="s">
        <v>160</v>
      </c>
      <c r="D39" s="1" t="s">
        <v>161</v>
      </c>
      <c r="E39" s="1">
        <v>4.0</v>
      </c>
      <c r="F39" s="1">
        <v>0.0</v>
      </c>
      <c r="G39" s="1">
        <v>36120.0</v>
      </c>
      <c r="H39" s="1">
        <v>61456.0</v>
      </c>
      <c r="I39" s="2">
        <f t="shared" ref="I39:J39" si="42">G39-E39</f>
        <v>36116</v>
      </c>
      <c r="J39" s="2">
        <f t="shared" si="42"/>
        <v>61456</v>
      </c>
      <c r="K39" s="3">
        <f t="shared" si="3"/>
        <v>6.806037587</v>
      </c>
      <c r="L39" s="4">
        <f t="shared" si="4"/>
        <v>0.009085014517</v>
      </c>
      <c r="M39" s="3" t="str">
        <f t="shared" si="5"/>
        <v>#DIV/0!</v>
      </c>
      <c r="N39" s="3" t="str">
        <f t="shared" si="6"/>
        <v>#DIV/0!</v>
      </c>
    </row>
    <row r="40" ht="12.75" customHeight="1">
      <c r="A40" s="1" t="s">
        <v>162</v>
      </c>
      <c r="B40" s="1" t="s">
        <v>163</v>
      </c>
      <c r="C40" s="1" t="s">
        <v>164</v>
      </c>
      <c r="D40" s="1" t="s">
        <v>165</v>
      </c>
      <c r="E40" s="1">
        <v>4.0</v>
      </c>
      <c r="F40" s="1">
        <v>0.0</v>
      </c>
      <c r="G40" s="1">
        <v>36120.0</v>
      </c>
      <c r="H40" s="1">
        <v>61456.0</v>
      </c>
      <c r="I40" s="2">
        <f t="shared" ref="I40:J40" si="43">G40-E40</f>
        <v>36116</v>
      </c>
      <c r="J40" s="2">
        <f t="shared" si="43"/>
        <v>61456</v>
      </c>
      <c r="K40" s="3">
        <f t="shared" si="3"/>
        <v>6.806037587</v>
      </c>
      <c r="L40" s="4">
        <f t="shared" si="4"/>
        <v>0.009085014517</v>
      </c>
      <c r="M40" s="3" t="str">
        <f t="shared" si="5"/>
        <v>#DIV/0!</v>
      </c>
      <c r="N40" s="3" t="str">
        <f t="shared" si="6"/>
        <v>#DIV/0!</v>
      </c>
    </row>
    <row r="41" ht="12.75" customHeight="1">
      <c r="A41" s="1" t="s">
        <v>166</v>
      </c>
      <c r="B41" s="1" t="s">
        <v>167</v>
      </c>
      <c r="C41" s="1" t="s">
        <v>168</v>
      </c>
      <c r="D41" s="1" t="s">
        <v>169</v>
      </c>
      <c r="E41" s="1">
        <v>4.0</v>
      </c>
      <c r="F41" s="1">
        <v>0.0</v>
      </c>
      <c r="G41" s="1">
        <v>36120.0</v>
      </c>
      <c r="H41" s="1">
        <v>61456.0</v>
      </c>
      <c r="I41" s="2">
        <f t="shared" ref="I41:J41" si="44">G41-E41</f>
        <v>36116</v>
      </c>
      <c r="J41" s="2">
        <f t="shared" si="44"/>
        <v>61456</v>
      </c>
      <c r="K41" s="3">
        <f t="shared" si="3"/>
        <v>6.806037587</v>
      </c>
      <c r="L41" s="4">
        <f t="shared" si="4"/>
        <v>0.009085014517</v>
      </c>
      <c r="M41" s="3" t="str">
        <f t="shared" si="5"/>
        <v>#DIV/0!</v>
      </c>
      <c r="N41" s="3" t="str">
        <f t="shared" si="6"/>
        <v>#DIV/0!</v>
      </c>
    </row>
    <row r="42" ht="12.75" customHeight="1">
      <c r="A42" s="1" t="s">
        <v>170</v>
      </c>
      <c r="B42" s="1" t="s">
        <v>171</v>
      </c>
      <c r="C42" s="1" t="s">
        <v>172</v>
      </c>
      <c r="D42" s="1" t="s">
        <v>170</v>
      </c>
      <c r="E42" s="1">
        <v>0.0</v>
      </c>
      <c r="F42" s="1">
        <v>11.0</v>
      </c>
      <c r="G42" s="1">
        <v>36120.0</v>
      </c>
      <c r="H42" s="1">
        <v>61456.0</v>
      </c>
      <c r="I42" s="2">
        <f t="shared" ref="I42:J42" si="45">G42-E42</f>
        <v>36120</v>
      </c>
      <c r="J42" s="2">
        <f t="shared" si="45"/>
        <v>61445</v>
      </c>
      <c r="K42" s="3">
        <f t="shared" si="3"/>
        <v>6.465842163</v>
      </c>
      <c r="L42" s="4">
        <f t="shared" si="4"/>
        <v>0.01099675151</v>
      </c>
      <c r="M42" s="3">
        <f t="shared" si="5"/>
        <v>0</v>
      </c>
      <c r="N42" s="3" t="str">
        <f t="shared" si="6"/>
        <v>#DIV/0!</v>
      </c>
    </row>
    <row r="43" ht="12.75" customHeight="1">
      <c r="A43" s="1" t="s">
        <v>173</v>
      </c>
      <c r="B43" s="1" t="s">
        <v>174</v>
      </c>
      <c r="C43" s="1" t="s">
        <v>175</v>
      </c>
      <c r="D43" s="1" t="s">
        <v>115</v>
      </c>
      <c r="E43" s="1">
        <v>7.0</v>
      </c>
      <c r="F43" s="1">
        <v>2.0</v>
      </c>
      <c r="G43" s="1">
        <v>36120.0</v>
      </c>
      <c r="H43" s="1">
        <v>61456.0</v>
      </c>
      <c r="I43" s="2">
        <f t="shared" ref="I43:J43" si="46">G43-E43</f>
        <v>36113</v>
      </c>
      <c r="J43" s="2">
        <f t="shared" si="46"/>
        <v>61454</v>
      </c>
      <c r="K43" s="3">
        <f t="shared" si="3"/>
        <v>6.414090821</v>
      </c>
      <c r="L43" s="4">
        <f t="shared" si="4"/>
        <v>0.01132182809</v>
      </c>
      <c r="M43" s="3">
        <f t="shared" si="5"/>
        <v>5.955999225</v>
      </c>
      <c r="N43" s="3">
        <f t="shared" si="6"/>
        <v>0.1678979399</v>
      </c>
    </row>
    <row r="44" ht="12.75" customHeight="1">
      <c r="A44" s="1" t="s">
        <v>176</v>
      </c>
      <c r="B44" s="1" t="s">
        <v>177</v>
      </c>
      <c r="C44" s="1" t="s">
        <v>178</v>
      </c>
      <c r="D44" s="1" t="s">
        <v>179</v>
      </c>
      <c r="E44" s="1">
        <v>8.0</v>
      </c>
      <c r="F44" s="1">
        <v>3.0</v>
      </c>
      <c r="G44" s="1">
        <v>36120.0</v>
      </c>
      <c r="H44" s="1">
        <v>61456.0</v>
      </c>
      <c r="I44" s="2">
        <f t="shared" ref="I44:J44" si="47">G44-E44</f>
        <v>36112</v>
      </c>
      <c r="J44" s="2">
        <f t="shared" si="47"/>
        <v>61453</v>
      </c>
      <c r="K44" s="3">
        <f t="shared" si="3"/>
        <v>6.017203375</v>
      </c>
      <c r="L44" s="4">
        <f t="shared" si="4"/>
        <v>0.01416707902</v>
      </c>
      <c r="M44" s="3">
        <f t="shared" si="5"/>
        <v>4.537955989</v>
      </c>
      <c r="N44" s="3">
        <f t="shared" si="6"/>
        <v>0.2203635299</v>
      </c>
    </row>
    <row r="45" ht="12.75" customHeight="1">
      <c r="A45" s="1" t="s">
        <v>180</v>
      </c>
      <c r="B45" s="1" t="s">
        <v>181</v>
      </c>
      <c r="C45" s="1" t="s">
        <v>182</v>
      </c>
      <c r="D45" s="1" t="s">
        <v>180</v>
      </c>
      <c r="E45" s="1">
        <v>0.0</v>
      </c>
      <c r="F45" s="1">
        <v>10.0</v>
      </c>
      <c r="G45" s="1">
        <v>36120.0</v>
      </c>
      <c r="H45" s="1">
        <v>61456.0</v>
      </c>
      <c r="I45" s="2">
        <f t="shared" ref="I45:J45" si="48">G45-E45</f>
        <v>36120</v>
      </c>
      <c r="J45" s="2">
        <f t="shared" si="48"/>
        <v>61446</v>
      </c>
      <c r="K45" s="3">
        <f t="shared" si="3"/>
        <v>5.877978083</v>
      </c>
      <c r="L45" s="4">
        <f t="shared" si="4"/>
        <v>0.01533141779</v>
      </c>
      <c r="M45" s="3">
        <f t="shared" si="5"/>
        <v>0</v>
      </c>
      <c r="N45" s="3" t="str">
        <f t="shared" si="6"/>
        <v>#DIV/0!</v>
      </c>
    </row>
    <row r="46" ht="12.75" customHeight="1">
      <c r="A46" s="1" t="s">
        <v>183</v>
      </c>
      <c r="B46" s="1" t="s">
        <v>184</v>
      </c>
      <c r="C46" s="1" t="s">
        <v>185</v>
      </c>
      <c r="D46" s="1" t="s">
        <v>186</v>
      </c>
      <c r="E46" s="1">
        <v>0.0</v>
      </c>
      <c r="F46" s="1">
        <v>10.0</v>
      </c>
      <c r="G46" s="1">
        <v>36120.0</v>
      </c>
      <c r="H46" s="1">
        <v>61456.0</v>
      </c>
      <c r="I46" s="2">
        <f t="shared" ref="I46:J46" si="49">G46-E46</f>
        <v>36120</v>
      </c>
      <c r="J46" s="2">
        <f t="shared" si="49"/>
        <v>61446</v>
      </c>
      <c r="K46" s="3">
        <f t="shared" si="3"/>
        <v>5.877978083</v>
      </c>
      <c r="L46" s="4">
        <f t="shared" si="4"/>
        <v>0.01533141779</v>
      </c>
      <c r="M46" s="3">
        <f t="shared" si="5"/>
        <v>0</v>
      </c>
      <c r="N46" s="3" t="str">
        <f t="shared" si="6"/>
        <v>#DIV/0!</v>
      </c>
    </row>
    <row r="47" ht="12.75" customHeight="1">
      <c r="A47" s="1" t="s">
        <v>61</v>
      </c>
      <c r="B47" s="1" t="s">
        <v>187</v>
      </c>
      <c r="C47" s="1" t="s">
        <v>188</v>
      </c>
      <c r="D47" s="1" t="s">
        <v>189</v>
      </c>
      <c r="E47" s="1">
        <v>0.0</v>
      </c>
      <c r="F47" s="1">
        <v>10.0</v>
      </c>
      <c r="G47" s="1">
        <v>36120.0</v>
      </c>
      <c r="H47" s="1">
        <v>61456.0</v>
      </c>
      <c r="I47" s="2">
        <f t="shared" ref="I47:J47" si="50">G47-E47</f>
        <v>36120</v>
      </c>
      <c r="J47" s="2">
        <f t="shared" si="50"/>
        <v>61446</v>
      </c>
      <c r="K47" s="3">
        <f t="shared" si="3"/>
        <v>5.877978083</v>
      </c>
      <c r="L47" s="4">
        <f t="shared" si="4"/>
        <v>0.01533141779</v>
      </c>
      <c r="M47" s="3">
        <f t="shared" si="5"/>
        <v>0</v>
      </c>
      <c r="N47" s="3" t="str">
        <f t="shared" si="6"/>
        <v>#DIV/0!</v>
      </c>
    </row>
    <row r="48" ht="12.75" customHeight="1">
      <c r="A48" s="1" t="s">
        <v>190</v>
      </c>
      <c r="B48" s="1" t="s">
        <v>191</v>
      </c>
      <c r="C48" s="1" t="s">
        <v>192</v>
      </c>
      <c r="D48" s="1" t="s">
        <v>193</v>
      </c>
      <c r="E48" s="1">
        <v>5.0</v>
      </c>
      <c r="F48" s="1">
        <v>1.0</v>
      </c>
      <c r="G48" s="1">
        <v>36120.0</v>
      </c>
      <c r="H48" s="1">
        <v>61456.0</v>
      </c>
      <c r="I48" s="2">
        <f t="shared" ref="I48:J48" si="51">G48-E48</f>
        <v>36115</v>
      </c>
      <c r="J48" s="2">
        <f t="shared" si="51"/>
        <v>61455</v>
      </c>
      <c r="K48" s="3">
        <f t="shared" si="3"/>
        <v>5.520960938</v>
      </c>
      <c r="L48" s="4">
        <f t="shared" si="4"/>
        <v>0.01878993449</v>
      </c>
      <c r="M48" s="3">
        <f t="shared" si="5"/>
        <v>8.508237574</v>
      </c>
      <c r="N48" s="3">
        <f t="shared" si="6"/>
        <v>0.1175331543</v>
      </c>
    </row>
    <row r="49" ht="12.75" customHeight="1">
      <c r="A49" s="1" t="s">
        <v>194</v>
      </c>
      <c r="B49" s="1" t="s">
        <v>195</v>
      </c>
      <c r="C49" s="1" t="s">
        <v>196</v>
      </c>
      <c r="D49" s="1" t="s">
        <v>127</v>
      </c>
      <c r="E49" s="1">
        <v>5.0</v>
      </c>
      <c r="F49" s="1">
        <v>1.0</v>
      </c>
      <c r="G49" s="1">
        <v>36120.0</v>
      </c>
      <c r="H49" s="1">
        <v>61456.0</v>
      </c>
      <c r="I49" s="2">
        <f t="shared" ref="I49:J49" si="52">G49-E49</f>
        <v>36115</v>
      </c>
      <c r="J49" s="2">
        <f t="shared" si="52"/>
        <v>61455</v>
      </c>
      <c r="K49" s="3">
        <f t="shared" si="3"/>
        <v>5.520960938</v>
      </c>
      <c r="L49" s="4">
        <f t="shared" si="4"/>
        <v>0.01878993449</v>
      </c>
      <c r="M49" s="3">
        <f t="shared" si="5"/>
        <v>8.508237574</v>
      </c>
      <c r="N49" s="3">
        <f t="shared" si="6"/>
        <v>0.1175331543</v>
      </c>
    </row>
    <row r="50" ht="12.75" customHeight="1">
      <c r="A50" s="1" t="s">
        <v>197</v>
      </c>
      <c r="B50" s="1" t="s">
        <v>198</v>
      </c>
      <c r="C50" s="1" t="s">
        <v>199</v>
      </c>
      <c r="D50" s="1" t="s">
        <v>200</v>
      </c>
      <c r="E50" s="1">
        <v>43.0</v>
      </c>
      <c r="F50" s="1">
        <v>45.0</v>
      </c>
      <c r="G50" s="1">
        <v>36120.0</v>
      </c>
      <c r="H50" s="1">
        <v>61456.0</v>
      </c>
      <c r="I50" s="2">
        <f t="shared" ref="I50:J50" si="53">G50-E50</f>
        <v>36077</v>
      </c>
      <c r="J50" s="2">
        <f t="shared" si="53"/>
        <v>61411</v>
      </c>
      <c r="K50" s="3">
        <f t="shared" si="3"/>
        <v>5.301718694</v>
      </c>
      <c r="L50" s="4">
        <f t="shared" si="4"/>
        <v>0.02130439294</v>
      </c>
      <c r="M50" s="3">
        <f t="shared" si="5"/>
        <v>1.626566018</v>
      </c>
      <c r="N50" s="3">
        <f t="shared" si="6"/>
        <v>0.6147921382</v>
      </c>
    </row>
    <row r="51" ht="12.75" customHeight="1">
      <c r="A51" s="1" t="s">
        <v>201</v>
      </c>
      <c r="B51" s="1" t="s">
        <v>202</v>
      </c>
      <c r="C51" s="1" t="s">
        <v>203</v>
      </c>
      <c r="D51" s="1" t="s">
        <v>204</v>
      </c>
      <c r="E51" s="1">
        <v>0.0</v>
      </c>
      <c r="F51" s="1">
        <v>9.0</v>
      </c>
      <c r="G51" s="1">
        <v>36120.0</v>
      </c>
      <c r="H51" s="1">
        <v>61456.0</v>
      </c>
      <c r="I51" s="2">
        <f t="shared" ref="I51:J51" si="54">G51-E51</f>
        <v>36120</v>
      </c>
      <c r="J51" s="2">
        <f t="shared" si="54"/>
        <v>61447</v>
      </c>
      <c r="K51" s="3">
        <f t="shared" si="3"/>
        <v>5.290126054</v>
      </c>
      <c r="L51" s="4">
        <f t="shared" si="4"/>
        <v>0.02144666761</v>
      </c>
      <c r="M51" s="3">
        <f t="shared" si="5"/>
        <v>0</v>
      </c>
      <c r="N51" s="3" t="str">
        <f t="shared" si="6"/>
        <v>#DIV/0!</v>
      </c>
    </row>
    <row r="52" ht="12.75" customHeight="1">
      <c r="A52" s="1" t="s">
        <v>205</v>
      </c>
      <c r="B52" s="1" t="s">
        <v>206</v>
      </c>
      <c r="C52" s="1" t="s">
        <v>207</v>
      </c>
      <c r="D52" s="1" t="s">
        <v>208</v>
      </c>
      <c r="E52" s="1">
        <v>0.0</v>
      </c>
      <c r="F52" s="1">
        <v>9.0</v>
      </c>
      <c r="G52" s="1">
        <v>36120.0</v>
      </c>
      <c r="H52" s="1">
        <v>61456.0</v>
      </c>
      <c r="I52" s="2">
        <f t="shared" ref="I52:J52" si="55">G52-E52</f>
        <v>36120</v>
      </c>
      <c r="J52" s="2">
        <f t="shared" si="55"/>
        <v>61447</v>
      </c>
      <c r="K52" s="3">
        <f t="shared" si="3"/>
        <v>5.290126054</v>
      </c>
      <c r="L52" s="4">
        <f t="shared" si="4"/>
        <v>0.02144666761</v>
      </c>
      <c r="M52" s="3">
        <f t="shared" si="5"/>
        <v>0</v>
      </c>
      <c r="N52" s="3" t="str">
        <f t="shared" si="6"/>
        <v>#DIV/0!</v>
      </c>
    </row>
    <row r="53" ht="12.75" customHeight="1">
      <c r="A53" s="1" t="s">
        <v>209</v>
      </c>
      <c r="B53" s="1" t="s">
        <v>210</v>
      </c>
      <c r="C53" s="1" t="s">
        <v>211</v>
      </c>
      <c r="D53" s="1" t="s">
        <v>212</v>
      </c>
      <c r="E53" s="1">
        <v>18.0</v>
      </c>
      <c r="F53" s="1">
        <v>56.0</v>
      </c>
      <c r="G53" s="1">
        <v>36120.0</v>
      </c>
      <c r="H53" s="1">
        <v>61456.0</v>
      </c>
      <c r="I53" s="2">
        <f t="shared" ref="I53:J53" si="56">G53-E53</f>
        <v>36102</v>
      </c>
      <c r="J53" s="2">
        <f t="shared" si="56"/>
        <v>61400</v>
      </c>
      <c r="K53" s="3">
        <f t="shared" si="3"/>
        <v>5.117549435</v>
      </c>
      <c r="L53" s="4">
        <f t="shared" si="4"/>
        <v>0.0236850412</v>
      </c>
      <c r="M53" s="3">
        <f t="shared" si="5"/>
        <v>0.5466654004</v>
      </c>
      <c r="N53" s="3">
        <f t="shared" si="6"/>
        <v>1.82927253</v>
      </c>
    </row>
    <row r="54" ht="12.75" customHeight="1">
      <c r="A54" s="1" t="s">
        <v>213</v>
      </c>
      <c r="B54" s="1" t="s">
        <v>214</v>
      </c>
      <c r="C54" s="1" t="s">
        <v>215</v>
      </c>
      <c r="D54" s="1" t="s">
        <v>216</v>
      </c>
      <c r="E54" s="1">
        <v>3.0</v>
      </c>
      <c r="F54" s="1">
        <v>0.0</v>
      </c>
      <c r="G54" s="1">
        <v>36120.0</v>
      </c>
      <c r="H54" s="1">
        <v>61456.0</v>
      </c>
      <c r="I54" s="2">
        <f t="shared" ref="I54:J54" si="57">G54-E54</f>
        <v>36117</v>
      </c>
      <c r="J54" s="2">
        <f t="shared" si="57"/>
        <v>61456</v>
      </c>
      <c r="K54" s="3">
        <f t="shared" si="3"/>
        <v>5.104475875</v>
      </c>
      <c r="L54" s="4">
        <f t="shared" si="4"/>
        <v>0.02386418811</v>
      </c>
      <c r="M54" s="3" t="str">
        <f t="shared" si="5"/>
        <v>#DIV/0!</v>
      </c>
      <c r="N54" s="3" t="str">
        <f t="shared" si="6"/>
        <v>#DIV/0!</v>
      </c>
    </row>
    <row r="55" ht="12.75" customHeight="1">
      <c r="A55" s="1" t="s">
        <v>217</v>
      </c>
      <c r="B55" s="1" t="s">
        <v>218</v>
      </c>
      <c r="C55" s="1" t="s">
        <v>219</v>
      </c>
      <c r="D55" s="1" t="s">
        <v>220</v>
      </c>
      <c r="E55" s="1">
        <v>3.0</v>
      </c>
      <c r="F55" s="1">
        <v>0.0</v>
      </c>
      <c r="G55" s="1">
        <v>36120.0</v>
      </c>
      <c r="H55" s="1">
        <v>61456.0</v>
      </c>
      <c r="I55" s="2">
        <f t="shared" ref="I55:J55" si="58">G55-E55</f>
        <v>36117</v>
      </c>
      <c r="J55" s="2">
        <f t="shared" si="58"/>
        <v>61456</v>
      </c>
      <c r="K55" s="3">
        <f t="shared" si="3"/>
        <v>5.104475875</v>
      </c>
      <c r="L55" s="4">
        <f t="shared" si="4"/>
        <v>0.02386418811</v>
      </c>
      <c r="M55" s="3" t="str">
        <f t="shared" si="5"/>
        <v>#DIV/0!</v>
      </c>
      <c r="N55" s="3" t="str">
        <f t="shared" si="6"/>
        <v>#DIV/0!</v>
      </c>
    </row>
    <row r="56" ht="12.75" customHeight="1">
      <c r="A56" s="1" t="s">
        <v>221</v>
      </c>
      <c r="B56" s="1" t="s">
        <v>222</v>
      </c>
      <c r="C56" s="1" t="s">
        <v>223</v>
      </c>
      <c r="D56" s="1" t="s">
        <v>224</v>
      </c>
      <c r="E56" s="1">
        <v>6.0</v>
      </c>
      <c r="F56" s="1">
        <v>2.0</v>
      </c>
      <c r="G56" s="1">
        <v>36120.0</v>
      </c>
      <c r="H56" s="1">
        <v>61456.0</v>
      </c>
      <c r="I56" s="2">
        <f t="shared" ref="I56:J56" si="59">G56-E56</f>
        <v>36114</v>
      </c>
      <c r="J56" s="2">
        <f t="shared" si="59"/>
        <v>61454</v>
      </c>
      <c r="K56" s="3">
        <f t="shared" si="3"/>
        <v>4.950753089</v>
      </c>
      <c r="L56" s="4">
        <f t="shared" si="4"/>
        <v>0.02607930591</v>
      </c>
      <c r="M56" s="3">
        <f t="shared" si="5"/>
        <v>5.105000831</v>
      </c>
      <c r="N56" s="3">
        <f t="shared" si="6"/>
        <v>0.195886354</v>
      </c>
    </row>
    <row r="57" ht="12.75" customHeight="1">
      <c r="A57" s="1" t="s">
        <v>204</v>
      </c>
      <c r="B57" s="1" t="s">
        <v>225</v>
      </c>
      <c r="C57" s="1" t="s">
        <v>226</v>
      </c>
      <c r="D57" s="1" t="s">
        <v>135</v>
      </c>
      <c r="E57" s="1">
        <v>0.0</v>
      </c>
      <c r="F57" s="1">
        <v>8.0</v>
      </c>
      <c r="G57" s="1">
        <v>36120.0</v>
      </c>
      <c r="H57" s="1">
        <v>61456.0</v>
      </c>
      <c r="I57" s="2">
        <f t="shared" ref="I57:J57" si="60">G57-E57</f>
        <v>36120</v>
      </c>
      <c r="J57" s="2">
        <f t="shared" si="60"/>
        <v>61448</v>
      </c>
      <c r="K57" s="3">
        <f t="shared" si="3"/>
        <v>4.702286075</v>
      </c>
      <c r="L57" s="4">
        <f t="shared" si="4"/>
        <v>0.03012252532</v>
      </c>
      <c r="M57" s="3">
        <f t="shared" si="5"/>
        <v>0</v>
      </c>
      <c r="N57" s="3" t="str">
        <f t="shared" si="6"/>
        <v>#DIV/0!</v>
      </c>
    </row>
    <row r="58" ht="12.75" customHeight="1">
      <c r="A58" s="1" t="s">
        <v>227</v>
      </c>
      <c r="B58" s="1" t="s">
        <v>228</v>
      </c>
      <c r="C58" s="1" t="s">
        <v>229</v>
      </c>
      <c r="D58" s="1" t="s">
        <v>230</v>
      </c>
      <c r="E58" s="1">
        <v>14.0</v>
      </c>
      <c r="F58" s="1">
        <v>10.0</v>
      </c>
      <c r="G58" s="1">
        <v>36120.0</v>
      </c>
      <c r="H58" s="1">
        <v>61456.0</v>
      </c>
      <c r="I58" s="2">
        <f t="shared" ref="I58:J58" si="61">G58-E58</f>
        <v>36106</v>
      </c>
      <c r="J58" s="2">
        <f t="shared" si="61"/>
        <v>61446</v>
      </c>
      <c r="K58" s="3">
        <f t="shared" si="3"/>
        <v>4.678481036</v>
      </c>
      <c r="L58" s="4">
        <f t="shared" si="4"/>
        <v>0.03054274359</v>
      </c>
      <c r="M58" s="3">
        <f t="shared" si="5"/>
        <v>2.382551377</v>
      </c>
      <c r="N58" s="3">
        <f t="shared" si="6"/>
        <v>0.4197181265</v>
      </c>
    </row>
    <row r="59" ht="12.75" customHeight="1">
      <c r="A59" s="1" t="s">
        <v>231</v>
      </c>
      <c r="B59" s="1" t="s">
        <v>232</v>
      </c>
      <c r="C59" s="1" t="s">
        <v>233</v>
      </c>
      <c r="D59" s="1" t="s">
        <v>234</v>
      </c>
      <c r="E59" s="1">
        <v>1.0</v>
      </c>
      <c r="F59" s="1">
        <v>11.0</v>
      </c>
      <c r="G59" s="1">
        <v>36120.0</v>
      </c>
      <c r="H59" s="1">
        <v>61456.0</v>
      </c>
      <c r="I59" s="2">
        <f t="shared" ref="I59:J59" si="62">G59-E59</f>
        <v>36119</v>
      </c>
      <c r="J59" s="2">
        <f t="shared" si="62"/>
        <v>61445</v>
      </c>
      <c r="K59" s="3">
        <f t="shared" si="3"/>
        <v>4.235327983</v>
      </c>
      <c r="L59" s="4">
        <f t="shared" si="4"/>
        <v>0.0395909734</v>
      </c>
      <c r="M59" s="3">
        <f t="shared" si="5"/>
        <v>0.1546529276</v>
      </c>
      <c r="N59" s="3">
        <f t="shared" si="6"/>
        <v>6.466091627</v>
      </c>
    </row>
    <row r="60" ht="12.75" customHeight="1">
      <c r="A60" s="1" t="s">
        <v>235</v>
      </c>
      <c r="B60" s="1" t="s">
        <v>236</v>
      </c>
      <c r="C60" s="1" t="s">
        <v>237</v>
      </c>
      <c r="D60" s="1" t="s">
        <v>238</v>
      </c>
      <c r="E60" s="1">
        <v>0.0</v>
      </c>
      <c r="F60" s="1">
        <v>7.0</v>
      </c>
      <c r="G60" s="1">
        <v>36120.0</v>
      </c>
      <c r="H60" s="1">
        <v>61456.0</v>
      </c>
      <c r="I60" s="2">
        <f t="shared" ref="I60:J60" si="63">G60-E60</f>
        <v>36120</v>
      </c>
      <c r="J60" s="2">
        <f t="shared" si="63"/>
        <v>61449</v>
      </c>
      <c r="K60" s="3">
        <f t="shared" si="3"/>
        <v>4.114458145</v>
      </c>
      <c r="L60" s="4">
        <f t="shared" si="4"/>
        <v>0.0425181434</v>
      </c>
      <c r="M60" s="3">
        <f t="shared" si="5"/>
        <v>0</v>
      </c>
      <c r="N60" s="3" t="str">
        <f t="shared" si="6"/>
        <v>#DIV/0!</v>
      </c>
    </row>
    <row r="61" ht="12.75" customHeight="1">
      <c r="A61" s="1" t="s">
        <v>239</v>
      </c>
      <c r="B61" s="1" t="s">
        <v>240</v>
      </c>
      <c r="C61" s="1" t="s">
        <v>241</v>
      </c>
      <c r="D61" s="1" t="s">
        <v>111</v>
      </c>
      <c r="E61" s="1">
        <v>0.0</v>
      </c>
      <c r="F61" s="1">
        <v>7.0</v>
      </c>
      <c r="G61" s="1">
        <v>36120.0</v>
      </c>
      <c r="H61" s="1">
        <v>61456.0</v>
      </c>
      <c r="I61" s="2">
        <f t="shared" ref="I61:J61" si="64">G61-E61</f>
        <v>36120</v>
      </c>
      <c r="J61" s="2">
        <f t="shared" si="64"/>
        <v>61449</v>
      </c>
      <c r="K61" s="3">
        <f t="shared" si="3"/>
        <v>4.114458145</v>
      </c>
      <c r="L61" s="4">
        <f t="shared" si="4"/>
        <v>0.0425181434</v>
      </c>
      <c r="M61" s="3">
        <f t="shared" si="5"/>
        <v>0</v>
      </c>
      <c r="N61" s="3" t="str">
        <f t="shared" si="6"/>
        <v>#DIV/0!</v>
      </c>
    </row>
    <row r="62" ht="12.75" customHeight="1">
      <c r="A62" s="1" t="s">
        <v>242</v>
      </c>
      <c r="B62" s="1" t="s">
        <v>243</v>
      </c>
      <c r="C62" s="1" t="s">
        <v>244</v>
      </c>
      <c r="D62" s="1" t="s">
        <v>103</v>
      </c>
      <c r="E62" s="1">
        <v>0.0</v>
      </c>
      <c r="F62" s="1">
        <v>7.0</v>
      </c>
      <c r="G62" s="1">
        <v>36120.0</v>
      </c>
      <c r="H62" s="1">
        <v>61456.0</v>
      </c>
      <c r="I62" s="2">
        <f t="shared" ref="I62:J62" si="65">G62-E62</f>
        <v>36120</v>
      </c>
      <c r="J62" s="2">
        <f t="shared" si="65"/>
        <v>61449</v>
      </c>
      <c r="K62" s="3">
        <f t="shared" si="3"/>
        <v>4.114458145</v>
      </c>
      <c r="L62" s="4">
        <f t="shared" si="4"/>
        <v>0.0425181434</v>
      </c>
      <c r="M62" s="3">
        <f t="shared" si="5"/>
        <v>0</v>
      </c>
      <c r="N62" s="3" t="str">
        <f t="shared" si="6"/>
        <v>#DIV/0!</v>
      </c>
    </row>
    <row r="63" ht="12.75" customHeight="1">
      <c r="A63" s="1" t="s">
        <v>245</v>
      </c>
      <c r="B63" s="1" t="s">
        <v>246</v>
      </c>
      <c r="C63" s="1" t="s">
        <v>247</v>
      </c>
      <c r="D63" s="1" t="s">
        <v>248</v>
      </c>
      <c r="E63" s="1">
        <v>0.0</v>
      </c>
      <c r="F63" s="1">
        <v>7.0</v>
      </c>
      <c r="G63" s="1">
        <v>36120.0</v>
      </c>
      <c r="H63" s="1">
        <v>61456.0</v>
      </c>
      <c r="I63" s="2">
        <f t="shared" ref="I63:J63" si="66">G63-E63</f>
        <v>36120</v>
      </c>
      <c r="J63" s="2">
        <f t="shared" si="66"/>
        <v>61449</v>
      </c>
      <c r="K63" s="3">
        <f t="shared" si="3"/>
        <v>4.114458145</v>
      </c>
      <c r="L63" s="4">
        <f t="shared" si="4"/>
        <v>0.0425181434</v>
      </c>
      <c r="M63" s="3">
        <f t="shared" si="5"/>
        <v>0</v>
      </c>
      <c r="N63" s="3" t="str">
        <f t="shared" si="6"/>
        <v>#DIV/0!</v>
      </c>
    </row>
    <row r="64" ht="12.75" customHeight="1">
      <c r="A64" s="1" t="s">
        <v>94</v>
      </c>
      <c r="B64" s="1" t="s">
        <v>249</v>
      </c>
      <c r="C64" s="1" t="s">
        <v>250</v>
      </c>
      <c r="D64" s="1" t="s">
        <v>251</v>
      </c>
      <c r="E64" s="1">
        <v>0.0</v>
      </c>
      <c r="F64" s="1">
        <v>7.0</v>
      </c>
      <c r="G64" s="1">
        <v>36120.0</v>
      </c>
      <c r="H64" s="1">
        <v>61456.0</v>
      </c>
      <c r="I64" s="2">
        <f t="shared" ref="I64:J64" si="67">G64-E64</f>
        <v>36120</v>
      </c>
      <c r="J64" s="2">
        <f t="shared" si="67"/>
        <v>61449</v>
      </c>
      <c r="K64" s="3">
        <f t="shared" si="3"/>
        <v>4.114458145</v>
      </c>
      <c r="L64" s="4">
        <f t="shared" si="4"/>
        <v>0.0425181434</v>
      </c>
      <c r="M64" s="3">
        <f t="shared" si="5"/>
        <v>0</v>
      </c>
      <c r="N64" s="3" t="str">
        <f t="shared" si="6"/>
        <v>#DIV/0!</v>
      </c>
    </row>
    <row r="65" ht="12.75" customHeight="1">
      <c r="A65" s="1" t="s">
        <v>21</v>
      </c>
      <c r="B65" s="1" t="s">
        <v>252</v>
      </c>
      <c r="C65" s="1" t="s">
        <v>253</v>
      </c>
      <c r="D65" s="1" t="s">
        <v>254</v>
      </c>
      <c r="E65" s="1">
        <v>5.0</v>
      </c>
      <c r="F65" s="1">
        <v>22.0</v>
      </c>
      <c r="G65" s="1">
        <v>36120.0</v>
      </c>
      <c r="H65" s="1">
        <v>61456.0</v>
      </c>
      <c r="I65" s="2">
        <f t="shared" ref="I65:J65" si="68">G65-E65</f>
        <v>36115</v>
      </c>
      <c r="J65" s="2">
        <f t="shared" si="68"/>
        <v>61434</v>
      </c>
      <c r="K65" s="3">
        <f t="shared" si="3"/>
        <v>3.96409594</v>
      </c>
      <c r="L65" s="4">
        <f t="shared" si="4"/>
        <v>0.04648047478</v>
      </c>
      <c r="M65" s="3">
        <f t="shared" si="5"/>
        <v>0.386605918</v>
      </c>
      <c r="N65" s="3">
        <f t="shared" si="6"/>
        <v>2.586613276</v>
      </c>
    </row>
    <row r="66" ht="12.75" customHeight="1">
      <c r="A66" s="1" t="s">
        <v>255</v>
      </c>
      <c r="B66" s="1" t="s">
        <v>256</v>
      </c>
      <c r="C66" s="1" t="s">
        <v>257</v>
      </c>
      <c r="D66" s="1" t="s">
        <v>258</v>
      </c>
      <c r="E66" s="1">
        <v>4.0</v>
      </c>
      <c r="F66" s="1">
        <v>1.0</v>
      </c>
      <c r="G66" s="1">
        <v>36120.0</v>
      </c>
      <c r="H66" s="1">
        <v>61456.0</v>
      </c>
      <c r="I66" s="2">
        <f t="shared" ref="I66:J66" si="69">G66-E66</f>
        <v>36116</v>
      </c>
      <c r="J66" s="2">
        <f t="shared" si="69"/>
        <v>61455</v>
      </c>
      <c r="K66" s="3">
        <f t="shared" si="3"/>
        <v>3.962357419</v>
      </c>
      <c r="L66" s="4">
        <f t="shared" si="4"/>
        <v>0.04652849915</v>
      </c>
      <c r="M66" s="3">
        <f t="shared" si="5"/>
        <v>6.806401595</v>
      </c>
      <c r="N66" s="3">
        <f t="shared" si="6"/>
        <v>0.1469205109</v>
      </c>
    </row>
    <row r="67" ht="12.75" customHeight="1">
      <c r="A67" s="1" t="s">
        <v>234</v>
      </c>
      <c r="B67" s="1" t="s">
        <v>259</v>
      </c>
      <c r="C67" s="1" t="s">
        <v>260</v>
      </c>
      <c r="D67" s="1" t="s">
        <v>261</v>
      </c>
      <c r="E67" s="1">
        <v>5.0</v>
      </c>
      <c r="F67" s="1">
        <v>2.0</v>
      </c>
      <c r="G67" s="1">
        <v>36120.0</v>
      </c>
      <c r="H67" s="1">
        <v>61456.0</v>
      </c>
      <c r="I67" s="2">
        <f t="shared" ref="I67:J67" si="70">G67-E67</f>
        <v>36115</v>
      </c>
      <c r="J67" s="2">
        <f t="shared" si="70"/>
        <v>61454</v>
      </c>
      <c r="K67" s="3">
        <f t="shared" si="3"/>
        <v>3.555532415</v>
      </c>
      <c r="L67" s="4">
        <f t="shared" si="4"/>
        <v>0.05934726626</v>
      </c>
      <c r="M67" s="3">
        <f t="shared" si="5"/>
        <v>4.254049564</v>
      </c>
      <c r="N67" s="3">
        <f t="shared" si="6"/>
        <v>0.2350701338</v>
      </c>
    </row>
    <row r="68" ht="12.75" customHeight="1">
      <c r="A68" s="1" t="s">
        <v>262</v>
      </c>
      <c r="B68" s="1" t="s">
        <v>263</v>
      </c>
      <c r="C68" s="1" t="s">
        <v>264</v>
      </c>
      <c r="D68" s="1" t="s">
        <v>265</v>
      </c>
      <c r="E68" s="1">
        <v>11.0</v>
      </c>
      <c r="F68" s="1">
        <v>8.0</v>
      </c>
      <c r="G68" s="1">
        <v>36120.0</v>
      </c>
      <c r="H68" s="1">
        <v>61456.0</v>
      </c>
      <c r="I68" s="2">
        <f t="shared" ref="I68:J68" si="71">G68-E68</f>
        <v>36109</v>
      </c>
      <c r="J68" s="2">
        <f t="shared" si="71"/>
        <v>61448</v>
      </c>
      <c r="K68" s="3">
        <f t="shared" si="3"/>
        <v>3.552765557</v>
      </c>
      <c r="L68" s="4">
        <f t="shared" si="4"/>
        <v>0.05944629369</v>
      </c>
      <c r="M68" s="3">
        <f t="shared" si="5"/>
        <v>2.339887563</v>
      </c>
      <c r="N68" s="3">
        <f t="shared" si="6"/>
        <v>0.4273709626</v>
      </c>
    </row>
    <row r="69" ht="12.75" customHeight="1">
      <c r="A69" s="1" t="s">
        <v>266</v>
      </c>
      <c r="B69" s="1" t="s">
        <v>267</v>
      </c>
      <c r="C69" s="1" t="s">
        <v>268</v>
      </c>
      <c r="D69" s="1" t="s">
        <v>269</v>
      </c>
      <c r="E69" s="1">
        <v>0.0</v>
      </c>
      <c r="F69" s="1">
        <v>6.0</v>
      </c>
      <c r="G69" s="1">
        <v>36120.0</v>
      </c>
      <c r="H69" s="1">
        <v>61456.0</v>
      </c>
      <c r="I69" s="2">
        <f t="shared" ref="I69:J69" si="72">G69-E69</f>
        <v>36120</v>
      </c>
      <c r="J69" s="2">
        <f t="shared" si="72"/>
        <v>61450</v>
      </c>
      <c r="K69" s="3">
        <f t="shared" si="3"/>
        <v>3.526642265</v>
      </c>
      <c r="L69" s="4">
        <f t="shared" si="4"/>
        <v>0.06038997019</v>
      </c>
      <c r="M69" s="3">
        <f t="shared" si="5"/>
        <v>0</v>
      </c>
      <c r="N69" s="3" t="str">
        <f t="shared" si="6"/>
        <v>#DIV/0!</v>
      </c>
    </row>
    <row r="70" ht="12.75" customHeight="1">
      <c r="A70" s="1" t="s">
        <v>270</v>
      </c>
      <c r="B70" s="1" t="s">
        <v>271</v>
      </c>
      <c r="C70" s="1" t="s">
        <v>272</v>
      </c>
      <c r="D70" s="1" t="s">
        <v>221</v>
      </c>
      <c r="E70" s="1">
        <v>0.0</v>
      </c>
      <c r="F70" s="1">
        <v>6.0</v>
      </c>
      <c r="G70" s="1">
        <v>36120.0</v>
      </c>
      <c r="H70" s="1">
        <v>61456.0</v>
      </c>
      <c r="I70" s="2">
        <f t="shared" ref="I70:J70" si="73">G70-E70</f>
        <v>36120</v>
      </c>
      <c r="J70" s="2">
        <f t="shared" si="73"/>
        <v>61450</v>
      </c>
      <c r="K70" s="3">
        <f t="shared" si="3"/>
        <v>3.526642265</v>
      </c>
      <c r="L70" s="4">
        <f t="shared" si="4"/>
        <v>0.06038997019</v>
      </c>
      <c r="M70" s="3">
        <f t="shared" si="5"/>
        <v>0</v>
      </c>
      <c r="N70" s="3" t="str">
        <f t="shared" si="6"/>
        <v>#DIV/0!</v>
      </c>
    </row>
    <row r="71" ht="12.75" customHeight="1">
      <c r="A71" s="1" t="s">
        <v>273</v>
      </c>
      <c r="B71" s="1" t="s">
        <v>274</v>
      </c>
      <c r="C71" s="1" t="s">
        <v>275</v>
      </c>
      <c r="D71" s="1" t="s">
        <v>276</v>
      </c>
      <c r="E71" s="1">
        <v>10.0</v>
      </c>
      <c r="F71" s="1">
        <v>7.0</v>
      </c>
      <c r="G71" s="1">
        <v>36120.0</v>
      </c>
      <c r="H71" s="1">
        <v>61456.0</v>
      </c>
      <c r="I71" s="2">
        <f t="shared" ref="I71:J71" si="74">G71-E71</f>
        <v>36110</v>
      </c>
      <c r="J71" s="2">
        <f t="shared" si="74"/>
        <v>61449</v>
      </c>
      <c r="K71" s="3">
        <f t="shared" si="3"/>
        <v>3.467845674</v>
      </c>
      <c r="L71" s="4">
        <f t="shared" si="4"/>
        <v>0.06257275433</v>
      </c>
      <c r="M71" s="3">
        <f t="shared" si="5"/>
        <v>2.431024251</v>
      </c>
      <c r="N71" s="3">
        <f t="shared" si="6"/>
        <v>0.411349249</v>
      </c>
    </row>
    <row r="72" ht="12.75" customHeight="1">
      <c r="A72" s="1" t="s">
        <v>277</v>
      </c>
      <c r="B72" s="1" t="s">
        <v>278</v>
      </c>
      <c r="C72" s="1" t="s">
        <v>279</v>
      </c>
      <c r="D72" s="1" t="s">
        <v>280</v>
      </c>
      <c r="E72" s="1">
        <v>6.0</v>
      </c>
      <c r="F72" s="1">
        <v>3.0</v>
      </c>
      <c r="G72" s="1">
        <v>36120.0</v>
      </c>
      <c r="H72" s="1">
        <v>61456.0</v>
      </c>
      <c r="I72" s="2">
        <f t="shared" ref="I72:J72" si="75">G72-E72</f>
        <v>36114</v>
      </c>
      <c r="J72" s="2">
        <f t="shared" si="75"/>
        <v>61453</v>
      </c>
      <c r="K72" s="3">
        <f t="shared" si="3"/>
        <v>3.393809182</v>
      </c>
      <c r="L72" s="4">
        <f t="shared" si="4"/>
        <v>0.06544160093</v>
      </c>
      <c r="M72" s="3">
        <f t="shared" si="5"/>
        <v>3.403278507</v>
      </c>
      <c r="N72" s="3">
        <f t="shared" si="6"/>
        <v>0.2938343124</v>
      </c>
    </row>
    <row r="73" ht="12.75" customHeight="1">
      <c r="A73" s="1" t="s">
        <v>281</v>
      </c>
      <c r="B73" s="1" t="s">
        <v>282</v>
      </c>
      <c r="C73" s="1" t="s">
        <v>283</v>
      </c>
      <c r="D73" s="1" t="s">
        <v>284</v>
      </c>
      <c r="E73" s="1">
        <v>7.0</v>
      </c>
      <c r="F73" s="1">
        <v>4.0</v>
      </c>
      <c r="G73" s="1">
        <v>36120.0</v>
      </c>
      <c r="H73" s="1">
        <v>61456.0</v>
      </c>
      <c r="I73" s="2">
        <f t="shared" ref="I73:J73" si="76">G73-E73</f>
        <v>36113</v>
      </c>
      <c r="J73" s="2">
        <f t="shared" si="76"/>
        <v>61452</v>
      </c>
      <c r="K73" s="3">
        <f t="shared" si="3"/>
        <v>3.343499079</v>
      </c>
      <c r="L73" s="4">
        <f t="shared" si="4"/>
        <v>0.06747098565</v>
      </c>
      <c r="M73" s="3">
        <f t="shared" si="5"/>
        <v>2.977902694</v>
      </c>
      <c r="N73" s="3">
        <f t="shared" si="6"/>
        <v>0.3358068086</v>
      </c>
    </row>
    <row r="74" ht="12.75" customHeight="1">
      <c r="A74" s="1" t="s">
        <v>285</v>
      </c>
      <c r="B74" s="1" t="s">
        <v>286</v>
      </c>
      <c r="C74" s="1" t="s">
        <v>287</v>
      </c>
      <c r="D74" s="1" t="s">
        <v>54</v>
      </c>
      <c r="E74" s="1">
        <v>16.0</v>
      </c>
      <c r="F74" s="1">
        <v>15.0</v>
      </c>
      <c r="G74" s="1">
        <v>36120.0</v>
      </c>
      <c r="H74" s="1">
        <v>61456.0</v>
      </c>
      <c r="I74" s="2">
        <f t="shared" ref="I74:J74" si="77">G74-E74</f>
        <v>36104</v>
      </c>
      <c r="J74" s="2">
        <f t="shared" si="77"/>
        <v>61441</v>
      </c>
      <c r="K74" s="3">
        <f t="shared" si="3"/>
        <v>2.833464781</v>
      </c>
      <c r="L74" s="4">
        <f t="shared" si="4"/>
        <v>0.09231899081</v>
      </c>
      <c r="M74" s="3">
        <f t="shared" si="5"/>
        <v>1.815230076</v>
      </c>
      <c r="N74" s="3">
        <f t="shared" si="6"/>
        <v>0.5508943539</v>
      </c>
    </row>
    <row r="75" ht="12.75" customHeight="1">
      <c r="A75" s="1" t="s">
        <v>238</v>
      </c>
      <c r="B75" s="1" t="s">
        <v>288</v>
      </c>
      <c r="C75" s="1" t="s">
        <v>289</v>
      </c>
      <c r="D75" s="1" t="s">
        <v>290</v>
      </c>
      <c r="E75" s="1">
        <v>2.0</v>
      </c>
      <c r="F75" s="1">
        <v>11.0</v>
      </c>
      <c r="G75" s="1">
        <v>36120.0</v>
      </c>
      <c r="H75" s="1">
        <v>61456.0</v>
      </c>
      <c r="I75" s="2">
        <f t="shared" ref="I75:J75" si="78">G75-E75</f>
        <v>36118</v>
      </c>
      <c r="J75" s="2">
        <f t="shared" si="78"/>
        <v>61445</v>
      </c>
      <c r="K75" s="3">
        <f t="shared" si="3"/>
        <v>2.609732643</v>
      </c>
      <c r="L75" s="4">
        <f t="shared" si="4"/>
        <v>0.1062096671</v>
      </c>
      <c r="M75" s="3">
        <f t="shared" si="5"/>
        <v>0.3093144189</v>
      </c>
      <c r="N75" s="3">
        <f t="shared" si="6"/>
        <v>3.232956302</v>
      </c>
    </row>
    <row r="76" ht="12.75" customHeight="1">
      <c r="A76" s="1" t="s">
        <v>291</v>
      </c>
      <c r="B76" s="1" t="s">
        <v>292</v>
      </c>
      <c r="C76" s="1" t="s">
        <v>293</v>
      </c>
      <c r="D76" s="1" t="s">
        <v>291</v>
      </c>
      <c r="E76" s="1">
        <v>6.0</v>
      </c>
      <c r="F76" s="1">
        <v>21.0</v>
      </c>
      <c r="G76" s="1">
        <v>36120.0</v>
      </c>
      <c r="H76" s="1">
        <v>61456.0</v>
      </c>
      <c r="I76" s="2">
        <f t="shared" ref="I76:J76" si="79">G76-E76</f>
        <v>36114</v>
      </c>
      <c r="J76" s="2">
        <f t="shared" si="79"/>
        <v>61435</v>
      </c>
      <c r="K76" s="3">
        <f t="shared" si="3"/>
        <v>2.535668115</v>
      </c>
      <c r="L76" s="4">
        <f t="shared" si="4"/>
        <v>0.1112997668</v>
      </c>
      <c r="M76" s="3">
        <f t="shared" si="5"/>
        <v>0.4860402377</v>
      </c>
      <c r="N76" s="3">
        <f t="shared" si="6"/>
        <v>2.057442826</v>
      </c>
    </row>
    <row r="77" ht="12.75" customHeight="1">
      <c r="A77" s="1" t="s">
        <v>294</v>
      </c>
      <c r="B77" s="1" t="s">
        <v>295</v>
      </c>
      <c r="C77" s="1" t="s">
        <v>296</v>
      </c>
      <c r="D77" s="1" t="s">
        <v>294</v>
      </c>
      <c r="E77" s="1">
        <v>3.0</v>
      </c>
      <c r="F77" s="1">
        <v>1.0</v>
      </c>
      <c r="G77" s="1">
        <v>36120.0</v>
      </c>
      <c r="H77" s="1">
        <v>61456.0</v>
      </c>
      <c r="I77" s="2">
        <f t="shared" ref="I77:J77" si="80">G77-E77</f>
        <v>36117</v>
      </c>
      <c r="J77" s="2">
        <f t="shared" si="80"/>
        <v>61455</v>
      </c>
      <c r="K77" s="3">
        <f t="shared" si="3"/>
        <v>2.475275065</v>
      </c>
      <c r="L77" s="4">
        <f t="shared" si="4"/>
        <v>0.1156492093</v>
      </c>
      <c r="M77" s="3">
        <f t="shared" si="5"/>
        <v>5.104659855</v>
      </c>
      <c r="N77" s="3">
        <f t="shared" si="6"/>
        <v>0.1958994386</v>
      </c>
    </row>
    <row r="78" ht="12.75" customHeight="1">
      <c r="A78" s="1" t="s">
        <v>297</v>
      </c>
      <c r="B78" s="1" t="s">
        <v>298</v>
      </c>
      <c r="C78" s="1" t="s">
        <v>299</v>
      </c>
      <c r="D78" s="1" t="s">
        <v>300</v>
      </c>
      <c r="E78" s="1">
        <v>3.0</v>
      </c>
      <c r="F78" s="1">
        <v>1.0</v>
      </c>
      <c r="G78" s="1">
        <v>36120.0</v>
      </c>
      <c r="H78" s="1">
        <v>61456.0</v>
      </c>
      <c r="I78" s="2">
        <f t="shared" ref="I78:J78" si="81">G78-E78</f>
        <v>36117</v>
      </c>
      <c r="J78" s="2">
        <f t="shared" si="81"/>
        <v>61455</v>
      </c>
      <c r="K78" s="3">
        <f t="shared" si="3"/>
        <v>2.475275065</v>
      </c>
      <c r="L78" s="4">
        <f t="shared" si="4"/>
        <v>0.1156492093</v>
      </c>
      <c r="M78" s="3">
        <f t="shared" si="5"/>
        <v>5.104659855</v>
      </c>
      <c r="N78" s="3">
        <f t="shared" si="6"/>
        <v>0.1958994386</v>
      </c>
    </row>
    <row r="79" ht="12.75" customHeight="1">
      <c r="A79" s="1" t="s">
        <v>301</v>
      </c>
      <c r="B79" s="1" t="s">
        <v>302</v>
      </c>
      <c r="C79" s="1" t="s">
        <v>303</v>
      </c>
      <c r="D79" s="1" t="s">
        <v>304</v>
      </c>
      <c r="E79" s="1">
        <v>3.0</v>
      </c>
      <c r="F79" s="1">
        <v>1.0</v>
      </c>
      <c r="G79" s="1">
        <v>36120.0</v>
      </c>
      <c r="H79" s="1">
        <v>61456.0</v>
      </c>
      <c r="I79" s="2">
        <f t="shared" ref="I79:J79" si="82">G79-E79</f>
        <v>36117</v>
      </c>
      <c r="J79" s="2">
        <f t="shared" si="82"/>
        <v>61455</v>
      </c>
      <c r="K79" s="3">
        <f t="shared" si="3"/>
        <v>2.475275065</v>
      </c>
      <c r="L79" s="4">
        <f t="shared" si="4"/>
        <v>0.1156492093</v>
      </c>
      <c r="M79" s="3">
        <f t="shared" si="5"/>
        <v>5.104659855</v>
      </c>
      <c r="N79" s="3">
        <f t="shared" si="6"/>
        <v>0.1958994386</v>
      </c>
    </row>
    <row r="80" ht="12.75" customHeight="1">
      <c r="A80" s="1" t="s">
        <v>150</v>
      </c>
      <c r="B80" s="1" t="s">
        <v>305</v>
      </c>
      <c r="C80" s="1" t="s">
        <v>306</v>
      </c>
      <c r="D80" s="1" t="s">
        <v>307</v>
      </c>
      <c r="E80" s="1">
        <v>3.0</v>
      </c>
      <c r="F80" s="1">
        <v>1.0</v>
      </c>
      <c r="G80" s="1">
        <v>36120.0</v>
      </c>
      <c r="H80" s="1">
        <v>61456.0</v>
      </c>
      <c r="I80" s="2">
        <f t="shared" ref="I80:J80" si="83">G80-E80</f>
        <v>36117</v>
      </c>
      <c r="J80" s="2">
        <f t="shared" si="83"/>
        <v>61455</v>
      </c>
      <c r="K80" s="3">
        <f t="shared" si="3"/>
        <v>2.475275065</v>
      </c>
      <c r="L80" s="4">
        <f t="shared" si="4"/>
        <v>0.1156492093</v>
      </c>
      <c r="M80" s="3">
        <f t="shared" si="5"/>
        <v>5.104659855</v>
      </c>
      <c r="N80" s="3">
        <f t="shared" si="6"/>
        <v>0.1958994386</v>
      </c>
    </row>
    <row r="81" ht="12.75" customHeight="1">
      <c r="A81" s="1" t="s">
        <v>308</v>
      </c>
      <c r="B81" s="1" t="s">
        <v>309</v>
      </c>
      <c r="C81" s="1" t="s">
        <v>310</v>
      </c>
      <c r="D81" s="1" t="s">
        <v>311</v>
      </c>
      <c r="E81" s="1">
        <v>8.0</v>
      </c>
      <c r="F81" s="1">
        <v>6.0</v>
      </c>
      <c r="G81" s="1">
        <v>36120.0</v>
      </c>
      <c r="H81" s="1">
        <v>61456.0</v>
      </c>
      <c r="I81" s="2">
        <f t="shared" ref="I81:J81" si="84">G81-E81</f>
        <v>36112</v>
      </c>
      <c r="J81" s="2">
        <f t="shared" si="84"/>
        <v>61450</v>
      </c>
      <c r="K81" s="3">
        <f t="shared" si="3"/>
        <v>2.432541143</v>
      </c>
      <c r="L81" s="4">
        <f t="shared" si="4"/>
        <v>0.1188401109</v>
      </c>
      <c r="M81" s="3">
        <f t="shared" si="5"/>
        <v>2.268867228</v>
      </c>
      <c r="N81" s="3">
        <f t="shared" si="6"/>
        <v>0.4407485761</v>
      </c>
    </row>
    <row r="82" ht="12.75" customHeight="1">
      <c r="A82" s="1" t="s">
        <v>312</v>
      </c>
      <c r="B82" s="1" t="s">
        <v>313</v>
      </c>
      <c r="C82" s="1" t="s">
        <v>314</v>
      </c>
      <c r="D82" s="1" t="s">
        <v>123</v>
      </c>
      <c r="E82" s="1">
        <v>19.0</v>
      </c>
      <c r="F82" s="1">
        <v>49.0</v>
      </c>
      <c r="G82" s="1">
        <v>36120.0</v>
      </c>
      <c r="H82" s="1">
        <v>61456.0</v>
      </c>
      <c r="I82" s="2">
        <f t="shared" ref="I82:J82" si="85">G82-E82</f>
        <v>36101</v>
      </c>
      <c r="J82" s="2">
        <f t="shared" si="85"/>
        <v>61407</v>
      </c>
      <c r="K82" s="3">
        <f t="shared" si="3"/>
        <v>2.404287496</v>
      </c>
      <c r="L82" s="4">
        <f t="shared" si="4"/>
        <v>0.1210032064</v>
      </c>
      <c r="M82" s="3">
        <f t="shared" si="5"/>
        <v>0.6595628252</v>
      </c>
      <c r="N82" s="3">
        <f t="shared" si="6"/>
        <v>1.516155796</v>
      </c>
    </row>
    <row r="83" ht="12.75" customHeight="1">
      <c r="A83" s="1" t="s">
        <v>315</v>
      </c>
      <c r="B83" s="1" t="s">
        <v>316</v>
      </c>
      <c r="C83" s="1" t="s">
        <v>317</v>
      </c>
      <c r="D83" s="1" t="s">
        <v>315</v>
      </c>
      <c r="E83" s="1">
        <v>0.0</v>
      </c>
      <c r="F83" s="1">
        <v>4.0</v>
      </c>
      <c r="G83" s="1">
        <v>36120.0</v>
      </c>
      <c r="H83" s="1">
        <v>61456.0</v>
      </c>
      <c r="I83" s="2">
        <f t="shared" ref="I83:J83" si="86">G83-E83</f>
        <v>36120</v>
      </c>
      <c r="J83" s="2">
        <f t="shared" si="86"/>
        <v>61452</v>
      </c>
      <c r="K83" s="3">
        <f t="shared" si="3"/>
        <v>2.351046651</v>
      </c>
      <c r="L83" s="4">
        <f t="shared" si="4"/>
        <v>0.1251989221</v>
      </c>
      <c r="M83" s="3">
        <f t="shared" si="5"/>
        <v>0</v>
      </c>
      <c r="N83" s="3" t="str">
        <f t="shared" si="6"/>
        <v>#DIV/0!</v>
      </c>
    </row>
    <row r="84" ht="12.75" customHeight="1">
      <c r="A84" s="1" t="s">
        <v>114</v>
      </c>
      <c r="B84" s="1" t="s">
        <v>318</v>
      </c>
      <c r="C84" s="1" t="s">
        <v>319</v>
      </c>
      <c r="D84" s="1" t="s">
        <v>320</v>
      </c>
      <c r="E84" s="1">
        <v>0.0</v>
      </c>
      <c r="F84" s="1">
        <v>4.0</v>
      </c>
      <c r="G84" s="1">
        <v>36120.0</v>
      </c>
      <c r="H84" s="1">
        <v>61456.0</v>
      </c>
      <c r="I84" s="2">
        <f t="shared" ref="I84:J84" si="87">G84-E84</f>
        <v>36120</v>
      </c>
      <c r="J84" s="2">
        <f t="shared" si="87"/>
        <v>61452</v>
      </c>
      <c r="K84" s="3">
        <f t="shared" si="3"/>
        <v>2.351046651</v>
      </c>
      <c r="L84" s="4">
        <f t="shared" si="4"/>
        <v>0.1251989221</v>
      </c>
      <c r="M84" s="3">
        <f t="shared" si="5"/>
        <v>0</v>
      </c>
      <c r="N84" s="3" t="str">
        <f t="shared" si="6"/>
        <v>#DIV/0!</v>
      </c>
    </row>
    <row r="85" ht="12.75" customHeight="1">
      <c r="A85" s="1" t="s">
        <v>321</v>
      </c>
      <c r="B85" s="1" t="s">
        <v>322</v>
      </c>
      <c r="C85" s="1" t="s">
        <v>323</v>
      </c>
      <c r="D85" s="1" t="s">
        <v>324</v>
      </c>
      <c r="E85" s="1">
        <v>37.0</v>
      </c>
      <c r="F85" s="1">
        <v>45.0</v>
      </c>
      <c r="G85" s="1">
        <v>36120.0</v>
      </c>
      <c r="H85" s="1">
        <v>61456.0</v>
      </c>
      <c r="I85" s="2">
        <f t="shared" ref="I85:J85" si="88">G85-E85</f>
        <v>36083</v>
      </c>
      <c r="J85" s="2">
        <f t="shared" si="88"/>
        <v>61411</v>
      </c>
      <c r="K85" s="3">
        <f t="shared" si="3"/>
        <v>2.312180293</v>
      </c>
      <c r="L85" s="4">
        <f t="shared" si="4"/>
        <v>0.1283638854</v>
      </c>
      <c r="M85" s="3">
        <f t="shared" si="5"/>
        <v>1.399370587</v>
      </c>
      <c r="N85" s="3">
        <f t="shared" si="6"/>
        <v>0.7146069878</v>
      </c>
    </row>
    <row r="86" ht="12.75" customHeight="1">
      <c r="A86" s="1" t="s">
        <v>325</v>
      </c>
      <c r="B86" s="1" t="s">
        <v>326</v>
      </c>
      <c r="C86" s="1" t="s">
        <v>327</v>
      </c>
      <c r="D86" s="1" t="s">
        <v>328</v>
      </c>
      <c r="E86" s="1">
        <v>3.0</v>
      </c>
      <c r="F86" s="1">
        <v>13.0</v>
      </c>
      <c r="G86" s="1">
        <v>36120.0</v>
      </c>
      <c r="H86" s="1">
        <v>61456.0</v>
      </c>
      <c r="I86" s="2">
        <f t="shared" ref="I86:J86" si="89">G86-E86</f>
        <v>36117</v>
      </c>
      <c r="J86" s="2">
        <f t="shared" si="89"/>
        <v>61443</v>
      </c>
      <c r="K86" s="3">
        <f t="shared" si="3"/>
        <v>2.290413436</v>
      </c>
      <c r="L86" s="4">
        <f t="shared" si="4"/>
        <v>0.1301752438</v>
      </c>
      <c r="M86" s="3">
        <f t="shared" si="5"/>
        <v>0.3925894688</v>
      </c>
      <c r="N86" s="3">
        <f t="shared" si="6"/>
        <v>2.547190079</v>
      </c>
    </row>
    <row r="87" ht="12.75" customHeight="1">
      <c r="A87" s="1" t="s">
        <v>329</v>
      </c>
      <c r="B87" s="1" t="s">
        <v>330</v>
      </c>
      <c r="C87" s="1" t="s">
        <v>331</v>
      </c>
      <c r="D87" s="1" t="s">
        <v>332</v>
      </c>
      <c r="E87" s="1">
        <v>6.0</v>
      </c>
      <c r="F87" s="1">
        <v>4.0</v>
      </c>
      <c r="G87" s="1">
        <v>36120.0</v>
      </c>
      <c r="H87" s="1">
        <v>61456.0</v>
      </c>
      <c r="I87" s="2">
        <f t="shared" ref="I87:J87" si="90">G87-E87</f>
        <v>36114</v>
      </c>
      <c r="J87" s="2">
        <f t="shared" si="90"/>
        <v>61452</v>
      </c>
      <c r="K87" s="3">
        <f t="shared" si="3"/>
        <v>2.265795042</v>
      </c>
      <c r="L87" s="4">
        <f t="shared" si="4"/>
        <v>0.1322583225</v>
      </c>
      <c r="M87" s="3">
        <f t="shared" si="5"/>
        <v>2.552417345</v>
      </c>
      <c r="N87" s="3">
        <f t="shared" si="6"/>
        <v>0.3917854586</v>
      </c>
    </row>
    <row r="88" ht="12.75" customHeight="1">
      <c r="A88" s="1" t="s">
        <v>333</v>
      </c>
      <c r="B88" s="1" t="s">
        <v>334</v>
      </c>
      <c r="C88" s="1" t="s">
        <v>335</v>
      </c>
      <c r="D88" s="1" t="s">
        <v>312</v>
      </c>
      <c r="E88" s="1">
        <v>5.0</v>
      </c>
      <c r="F88" s="1">
        <v>3.0</v>
      </c>
      <c r="G88" s="1">
        <v>36120.0</v>
      </c>
      <c r="H88" s="1">
        <v>61456.0</v>
      </c>
      <c r="I88" s="2">
        <f t="shared" ref="I88:J88" si="91">G88-E88</f>
        <v>36115</v>
      </c>
      <c r="J88" s="2">
        <f t="shared" si="91"/>
        <v>61453</v>
      </c>
      <c r="K88" s="3">
        <f t="shared" si="3"/>
        <v>2.228386357</v>
      </c>
      <c r="L88" s="4">
        <f t="shared" si="4"/>
        <v>0.1354952904</v>
      </c>
      <c r="M88" s="3">
        <f t="shared" si="5"/>
        <v>2.835986894</v>
      </c>
      <c r="N88" s="3">
        <f t="shared" si="6"/>
        <v>0.3526109384</v>
      </c>
    </row>
    <row r="89" ht="12.75" customHeight="1">
      <c r="A89" s="1" t="s">
        <v>336</v>
      </c>
      <c r="B89" s="1" t="s">
        <v>337</v>
      </c>
      <c r="C89" s="1" t="s">
        <v>338</v>
      </c>
      <c r="D89" s="1" t="s">
        <v>277</v>
      </c>
      <c r="E89" s="1">
        <v>5.0</v>
      </c>
      <c r="F89" s="1">
        <v>17.0</v>
      </c>
      <c r="G89" s="1">
        <v>36120.0</v>
      </c>
      <c r="H89" s="1">
        <v>61456.0</v>
      </c>
      <c r="I89" s="2">
        <f t="shared" ref="I89:J89" si="92">G89-E89</f>
        <v>36115</v>
      </c>
      <c r="J89" s="2">
        <f t="shared" si="92"/>
        <v>61439</v>
      </c>
      <c r="K89" s="3">
        <f t="shared" si="3"/>
        <v>1.927350387</v>
      </c>
      <c r="L89" s="4">
        <f t="shared" si="4"/>
        <v>0.1650486176</v>
      </c>
      <c r="M89" s="3">
        <f t="shared" si="5"/>
        <v>0.5003542605</v>
      </c>
      <c r="N89" s="3">
        <f t="shared" si="6"/>
        <v>1.998583961</v>
      </c>
    </row>
    <row r="90" ht="12.75" customHeight="1">
      <c r="A90" s="1" t="s">
        <v>230</v>
      </c>
      <c r="B90" s="1" t="s">
        <v>339</v>
      </c>
      <c r="C90" s="1" t="s">
        <v>340</v>
      </c>
      <c r="D90" s="1" t="s">
        <v>341</v>
      </c>
      <c r="E90" s="1">
        <v>8.0</v>
      </c>
      <c r="F90" s="1">
        <v>7.0</v>
      </c>
      <c r="G90" s="1">
        <v>36120.0</v>
      </c>
      <c r="H90" s="1">
        <v>61456.0</v>
      </c>
      <c r="I90" s="2">
        <f t="shared" ref="I90:J90" si="93">G90-E90</f>
        <v>36112</v>
      </c>
      <c r="J90" s="2">
        <f t="shared" si="93"/>
        <v>61449</v>
      </c>
      <c r="K90" s="3">
        <f t="shared" si="3"/>
        <v>1.713015213</v>
      </c>
      <c r="L90" s="4">
        <f t="shared" si="4"/>
        <v>0.1905946289</v>
      </c>
      <c r="M90" s="3">
        <f t="shared" si="5"/>
        <v>1.944711691</v>
      </c>
      <c r="N90" s="3">
        <f t="shared" si="6"/>
        <v>0.5142150401</v>
      </c>
    </row>
    <row r="91" ht="12.75" customHeight="1">
      <c r="A91" s="1" t="s">
        <v>342</v>
      </c>
      <c r="B91" s="1" t="s">
        <v>343</v>
      </c>
      <c r="C91" s="1" t="s">
        <v>344</v>
      </c>
      <c r="D91" s="1" t="s">
        <v>342</v>
      </c>
      <c r="E91" s="1">
        <v>2.0</v>
      </c>
      <c r="F91" s="1">
        <v>9.0</v>
      </c>
      <c r="G91" s="1">
        <v>36120.0</v>
      </c>
      <c r="H91" s="1">
        <v>61456.0</v>
      </c>
      <c r="I91" s="2">
        <f t="shared" ref="I91:J91" si="94">G91-E91</f>
        <v>36118</v>
      </c>
      <c r="J91" s="2">
        <f t="shared" si="94"/>
        <v>61447</v>
      </c>
      <c r="K91" s="3">
        <f t="shared" si="3"/>
        <v>1.674052504</v>
      </c>
      <c r="L91" s="4">
        <f t="shared" si="4"/>
        <v>0.1957166131</v>
      </c>
      <c r="M91" s="3">
        <f t="shared" si="5"/>
        <v>0.3780632618</v>
      </c>
      <c r="N91" s="3">
        <f t="shared" si="6"/>
        <v>2.64505997</v>
      </c>
    </row>
    <row r="92" ht="12.75" customHeight="1">
      <c r="A92" s="1" t="s">
        <v>345</v>
      </c>
      <c r="B92" s="1" t="s">
        <v>346</v>
      </c>
      <c r="C92" s="1" t="s">
        <v>347</v>
      </c>
      <c r="D92" s="1" t="s">
        <v>348</v>
      </c>
      <c r="E92" s="1">
        <v>2.0</v>
      </c>
      <c r="F92" s="1">
        <v>9.0</v>
      </c>
      <c r="G92" s="1">
        <v>36120.0</v>
      </c>
      <c r="H92" s="1">
        <v>61456.0</v>
      </c>
      <c r="I92" s="2">
        <f t="shared" ref="I92:J92" si="95">G92-E92</f>
        <v>36118</v>
      </c>
      <c r="J92" s="2">
        <f t="shared" si="95"/>
        <v>61447</v>
      </c>
      <c r="K92" s="3">
        <f t="shared" si="3"/>
        <v>1.674052504</v>
      </c>
      <c r="L92" s="4">
        <f t="shared" si="4"/>
        <v>0.1957166131</v>
      </c>
      <c r="M92" s="3">
        <f t="shared" si="5"/>
        <v>0.3780632618</v>
      </c>
      <c r="N92" s="3">
        <f t="shared" si="6"/>
        <v>2.64505997</v>
      </c>
    </row>
    <row r="93" ht="12.75" customHeight="1">
      <c r="A93" s="1" t="s">
        <v>349</v>
      </c>
      <c r="B93" s="1" t="s">
        <v>350</v>
      </c>
      <c r="C93" s="1" t="s">
        <v>351</v>
      </c>
      <c r="D93" s="1" t="s">
        <v>352</v>
      </c>
      <c r="E93" s="1">
        <v>2.0</v>
      </c>
      <c r="F93" s="1">
        <v>9.0</v>
      </c>
      <c r="G93" s="1">
        <v>36120.0</v>
      </c>
      <c r="H93" s="1">
        <v>61456.0</v>
      </c>
      <c r="I93" s="2">
        <f t="shared" ref="I93:J93" si="96">G93-E93</f>
        <v>36118</v>
      </c>
      <c r="J93" s="2">
        <f t="shared" si="96"/>
        <v>61447</v>
      </c>
      <c r="K93" s="3">
        <f t="shared" si="3"/>
        <v>1.674052504</v>
      </c>
      <c r="L93" s="4">
        <f t="shared" si="4"/>
        <v>0.1957166131</v>
      </c>
      <c r="M93" s="3">
        <f t="shared" si="5"/>
        <v>0.3780632618</v>
      </c>
      <c r="N93" s="3">
        <f t="shared" si="6"/>
        <v>2.64505997</v>
      </c>
    </row>
    <row r="94" ht="12.75" customHeight="1">
      <c r="A94" s="1" t="s">
        <v>353</v>
      </c>
      <c r="B94" s="1" t="s">
        <v>354</v>
      </c>
      <c r="C94" s="1" t="s">
        <v>355</v>
      </c>
      <c r="D94" s="1" t="s">
        <v>270</v>
      </c>
      <c r="E94" s="1">
        <v>5.0</v>
      </c>
      <c r="F94" s="1">
        <v>16.0</v>
      </c>
      <c r="G94" s="1">
        <v>36120.0</v>
      </c>
      <c r="H94" s="1">
        <v>61456.0</v>
      </c>
      <c r="I94" s="2">
        <f t="shared" ref="I94:J94" si="97">G94-E94</f>
        <v>36115</v>
      </c>
      <c r="J94" s="2">
        <f t="shared" si="97"/>
        <v>61440</v>
      </c>
      <c r="K94" s="3">
        <f t="shared" si="3"/>
        <v>1.57161484</v>
      </c>
      <c r="L94" s="4">
        <f t="shared" si="4"/>
        <v>0.2099726548</v>
      </c>
      <c r="M94" s="3">
        <f t="shared" si="5"/>
        <v>0.5316350547</v>
      </c>
      <c r="N94" s="3">
        <f t="shared" si="6"/>
        <v>1.880989583</v>
      </c>
    </row>
    <row r="95" ht="12.75" customHeight="1">
      <c r="A95" s="1" t="s">
        <v>158</v>
      </c>
      <c r="B95" s="1" t="s">
        <v>356</v>
      </c>
      <c r="C95" s="1" t="s">
        <v>357</v>
      </c>
      <c r="D95" s="1" t="s">
        <v>358</v>
      </c>
      <c r="E95" s="1">
        <v>1.0</v>
      </c>
      <c r="F95" s="1">
        <v>6.0</v>
      </c>
      <c r="G95" s="1">
        <v>36120.0</v>
      </c>
      <c r="H95" s="1">
        <v>61456.0</v>
      </c>
      <c r="I95" s="2">
        <f t="shared" ref="I95:J95" si="98">G95-E95</f>
        <v>36119</v>
      </c>
      <c r="J95" s="2">
        <f t="shared" si="98"/>
        <v>61450</v>
      </c>
      <c r="K95" s="3">
        <f t="shared" si="3"/>
        <v>1.551538749</v>
      </c>
      <c r="L95" s="4">
        <f t="shared" si="4"/>
        <v>0.2129084235</v>
      </c>
      <c r="M95" s="3">
        <f t="shared" si="5"/>
        <v>0.2835534391</v>
      </c>
      <c r="N95" s="3">
        <f t="shared" si="6"/>
        <v>3.526672091</v>
      </c>
    </row>
    <row r="96" ht="12.75" customHeight="1">
      <c r="A96" s="1" t="s">
        <v>165</v>
      </c>
      <c r="B96" s="1" t="s">
        <v>359</v>
      </c>
      <c r="C96" s="1" t="s">
        <v>360</v>
      </c>
      <c r="D96" s="1" t="s">
        <v>361</v>
      </c>
      <c r="E96" s="1">
        <v>1.0</v>
      </c>
      <c r="F96" s="1">
        <v>6.0</v>
      </c>
      <c r="G96" s="1">
        <v>36120.0</v>
      </c>
      <c r="H96" s="1">
        <v>61456.0</v>
      </c>
      <c r="I96" s="2">
        <f t="shared" ref="I96:J96" si="99">G96-E96</f>
        <v>36119</v>
      </c>
      <c r="J96" s="2">
        <f t="shared" si="99"/>
        <v>61450</v>
      </c>
      <c r="K96" s="3">
        <f t="shared" si="3"/>
        <v>1.551538749</v>
      </c>
      <c r="L96" s="4">
        <f t="shared" si="4"/>
        <v>0.2129084235</v>
      </c>
      <c r="M96" s="3">
        <f t="shared" si="5"/>
        <v>0.2835534391</v>
      </c>
      <c r="N96" s="3">
        <f t="shared" si="6"/>
        <v>3.526672091</v>
      </c>
    </row>
    <row r="97" ht="12.75" customHeight="1">
      <c r="A97" s="1" t="s">
        <v>362</v>
      </c>
      <c r="B97" s="1" t="s">
        <v>363</v>
      </c>
      <c r="C97" s="1" t="s">
        <v>364</v>
      </c>
      <c r="D97" s="1" t="s">
        <v>365</v>
      </c>
      <c r="E97" s="1">
        <v>3.0</v>
      </c>
      <c r="F97" s="1">
        <v>11.0</v>
      </c>
      <c r="G97" s="1">
        <v>36120.0</v>
      </c>
      <c r="H97" s="1">
        <v>61456.0</v>
      </c>
      <c r="I97" s="2">
        <f t="shared" ref="I97:J97" si="100">G97-E97</f>
        <v>36117</v>
      </c>
      <c r="J97" s="2">
        <f t="shared" si="100"/>
        <v>61445</v>
      </c>
      <c r="K97" s="3">
        <f t="shared" si="3"/>
        <v>1.459438153</v>
      </c>
      <c r="L97" s="4">
        <f t="shared" si="4"/>
        <v>0.2270195377</v>
      </c>
      <c r="M97" s="3">
        <f t="shared" si="5"/>
        <v>0.4639844747</v>
      </c>
      <c r="N97" s="3">
        <f t="shared" si="6"/>
        <v>2.155244528</v>
      </c>
    </row>
    <row r="98" ht="12.75" customHeight="1">
      <c r="A98" s="1" t="s">
        <v>366</v>
      </c>
      <c r="B98" s="1" t="s">
        <v>367</v>
      </c>
      <c r="C98" s="1" t="s">
        <v>368</v>
      </c>
      <c r="D98" s="1" t="s">
        <v>366</v>
      </c>
      <c r="E98" s="1">
        <v>4.0</v>
      </c>
      <c r="F98" s="1">
        <v>3.0</v>
      </c>
      <c r="G98" s="1">
        <v>36120.0</v>
      </c>
      <c r="H98" s="1">
        <v>61456.0</v>
      </c>
      <c r="I98" s="2">
        <f t="shared" ref="I98:J98" si="101">G98-E98</f>
        <v>36116</v>
      </c>
      <c r="J98" s="2">
        <f t="shared" si="101"/>
        <v>61453</v>
      </c>
      <c r="K98" s="3">
        <f t="shared" si="3"/>
        <v>1.216183311</v>
      </c>
      <c r="L98" s="4">
        <f t="shared" si="4"/>
        <v>0.2701109813</v>
      </c>
      <c r="M98" s="3">
        <f t="shared" si="5"/>
        <v>2.268726695</v>
      </c>
      <c r="N98" s="3">
        <f t="shared" si="6"/>
        <v>0.4407758775</v>
      </c>
    </row>
    <row r="99" ht="12.75" customHeight="1">
      <c r="A99" s="1" t="s">
        <v>320</v>
      </c>
      <c r="B99" s="1" t="s">
        <v>369</v>
      </c>
      <c r="C99" s="1" t="s">
        <v>370</v>
      </c>
      <c r="D99" s="1" t="s">
        <v>371</v>
      </c>
      <c r="E99" s="1">
        <v>4.0</v>
      </c>
      <c r="F99" s="1">
        <v>3.0</v>
      </c>
      <c r="G99" s="1">
        <v>36120.0</v>
      </c>
      <c r="H99" s="1">
        <v>61456.0</v>
      </c>
      <c r="I99" s="2">
        <f t="shared" ref="I99:J99" si="102">G99-E99</f>
        <v>36116</v>
      </c>
      <c r="J99" s="2">
        <f t="shared" si="102"/>
        <v>61453</v>
      </c>
      <c r="K99" s="3">
        <f t="shared" si="3"/>
        <v>1.216183311</v>
      </c>
      <c r="L99" s="4">
        <f t="shared" si="4"/>
        <v>0.2701109813</v>
      </c>
      <c r="M99" s="3">
        <f t="shared" si="5"/>
        <v>2.268726695</v>
      </c>
      <c r="N99" s="3">
        <f t="shared" si="6"/>
        <v>0.4407758775</v>
      </c>
    </row>
    <row r="100" ht="12.75" customHeight="1">
      <c r="A100" s="1" t="s">
        <v>372</v>
      </c>
      <c r="B100" s="1" t="s">
        <v>373</v>
      </c>
      <c r="C100" s="1" t="s">
        <v>374</v>
      </c>
      <c r="D100" s="1" t="s">
        <v>375</v>
      </c>
      <c r="E100" s="1">
        <v>4.0</v>
      </c>
      <c r="F100" s="1">
        <v>3.0</v>
      </c>
      <c r="G100" s="1">
        <v>36120.0</v>
      </c>
      <c r="H100" s="1">
        <v>61456.0</v>
      </c>
      <c r="I100" s="2">
        <f t="shared" ref="I100:J100" si="103">G100-E100</f>
        <v>36116</v>
      </c>
      <c r="J100" s="2">
        <f t="shared" si="103"/>
        <v>61453</v>
      </c>
      <c r="K100" s="3">
        <f t="shared" si="3"/>
        <v>1.216183311</v>
      </c>
      <c r="L100" s="4">
        <f t="shared" si="4"/>
        <v>0.2701109813</v>
      </c>
      <c r="M100" s="3">
        <f t="shared" si="5"/>
        <v>2.268726695</v>
      </c>
      <c r="N100" s="3">
        <f t="shared" si="6"/>
        <v>0.4407758775</v>
      </c>
    </row>
    <row r="101" ht="12.75" customHeight="1">
      <c r="A101" s="1" t="s">
        <v>376</v>
      </c>
      <c r="B101" s="1" t="s">
        <v>377</v>
      </c>
      <c r="C101" s="1" t="s">
        <v>378</v>
      </c>
      <c r="D101" s="1" t="s">
        <v>379</v>
      </c>
      <c r="E101" s="1">
        <v>8.0</v>
      </c>
      <c r="F101" s="1">
        <v>8.0</v>
      </c>
      <c r="G101" s="1">
        <v>36120.0</v>
      </c>
      <c r="H101" s="1">
        <v>61456.0</v>
      </c>
      <c r="I101" s="2">
        <f t="shared" ref="I101:J101" si="104">G101-E101</f>
        <v>36112</v>
      </c>
      <c r="J101" s="2">
        <f t="shared" si="104"/>
        <v>61448</v>
      </c>
      <c r="K101" s="3">
        <f t="shared" si="3"/>
        <v>1.156898558</v>
      </c>
      <c r="L101" s="4">
        <f t="shared" si="4"/>
        <v>0.2821096821</v>
      </c>
      <c r="M101" s="3">
        <f t="shared" si="5"/>
        <v>1.701595038</v>
      </c>
      <c r="N101" s="3">
        <f t="shared" si="6"/>
        <v>0.5876838953</v>
      </c>
    </row>
    <row r="102" ht="12.75" customHeight="1">
      <c r="A102" s="1" t="s">
        <v>380</v>
      </c>
      <c r="B102" s="1" t="s">
        <v>381</v>
      </c>
      <c r="C102" s="1" t="s">
        <v>382</v>
      </c>
      <c r="D102" s="1" t="s">
        <v>383</v>
      </c>
      <c r="E102" s="1">
        <v>3.0</v>
      </c>
      <c r="F102" s="1">
        <v>2.0</v>
      </c>
      <c r="G102" s="1">
        <v>36120.0</v>
      </c>
      <c r="H102" s="1">
        <v>61456.0</v>
      </c>
      <c r="I102" s="2">
        <f t="shared" ref="I102:J102" si="105">G102-E102</f>
        <v>36117</v>
      </c>
      <c r="J102" s="2">
        <f t="shared" si="105"/>
        <v>61454</v>
      </c>
      <c r="K102" s="3">
        <f t="shared" si="3"/>
        <v>1.132839466</v>
      </c>
      <c r="L102" s="4">
        <f t="shared" si="4"/>
        <v>0.2871704852</v>
      </c>
      <c r="M102" s="3">
        <f t="shared" si="5"/>
        <v>2.552288396</v>
      </c>
      <c r="N102" s="3">
        <f t="shared" si="6"/>
        <v>0.3918052527</v>
      </c>
    </row>
    <row r="103" ht="12.75" customHeight="1">
      <c r="A103" s="1" t="s">
        <v>79</v>
      </c>
      <c r="B103" s="1" t="s">
        <v>384</v>
      </c>
      <c r="C103" s="1" t="s">
        <v>385</v>
      </c>
      <c r="D103" s="1" t="s">
        <v>18</v>
      </c>
      <c r="E103" s="1">
        <v>3.0</v>
      </c>
      <c r="F103" s="1">
        <v>2.0</v>
      </c>
      <c r="G103" s="1">
        <v>36120.0</v>
      </c>
      <c r="H103" s="1">
        <v>61456.0</v>
      </c>
      <c r="I103" s="2">
        <f t="shared" ref="I103:J103" si="106">G103-E103</f>
        <v>36117</v>
      </c>
      <c r="J103" s="2">
        <f t="shared" si="106"/>
        <v>61454</v>
      </c>
      <c r="K103" s="3">
        <f t="shared" si="3"/>
        <v>1.132839466</v>
      </c>
      <c r="L103" s="4">
        <f t="shared" si="4"/>
        <v>0.2871704852</v>
      </c>
      <c r="M103" s="3">
        <f t="shared" si="5"/>
        <v>2.552288396</v>
      </c>
      <c r="N103" s="3">
        <f t="shared" si="6"/>
        <v>0.3918052527</v>
      </c>
    </row>
    <row r="104" ht="12.75" customHeight="1">
      <c r="A104" s="1" t="s">
        <v>258</v>
      </c>
      <c r="B104" s="1" t="s">
        <v>386</v>
      </c>
      <c r="C104" s="1" t="s">
        <v>387</v>
      </c>
      <c r="D104" s="1" t="s">
        <v>388</v>
      </c>
      <c r="E104" s="1">
        <v>3.0</v>
      </c>
      <c r="F104" s="1">
        <v>2.0</v>
      </c>
      <c r="G104" s="1">
        <v>36120.0</v>
      </c>
      <c r="H104" s="1">
        <v>61456.0</v>
      </c>
      <c r="I104" s="2">
        <f t="shared" ref="I104:J104" si="107">G104-E104</f>
        <v>36117</v>
      </c>
      <c r="J104" s="2">
        <f t="shared" si="107"/>
        <v>61454</v>
      </c>
      <c r="K104" s="3">
        <f t="shared" si="3"/>
        <v>1.132839466</v>
      </c>
      <c r="L104" s="4">
        <f t="shared" si="4"/>
        <v>0.2871704852</v>
      </c>
      <c r="M104" s="3">
        <f t="shared" si="5"/>
        <v>2.552288396</v>
      </c>
      <c r="N104" s="3">
        <f t="shared" si="6"/>
        <v>0.3918052527</v>
      </c>
    </row>
    <row r="105" ht="12.75" customHeight="1">
      <c r="A105" s="1"/>
      <c r="B105" s="1"/>
      <c r="C105" s="1"/>
      <c r="D105" s="1"/>
      <c r="E105" s="1"/>
      <c r="F105" s="1"/>
      <c r="G105" s="1"/>
      <c r="I105" s="1"/>
    </row>
    <row r="106" ht="12.75" customHeight="1">
      <c r="A106" s="1"/>
      <c r="B106" s="1"/>
      <c r="C106" s="1"/>
      <c r="D106" s="1"/>
      <c r="E106" s="1"/>
      <c r="F106" s="1"/>
      <c r="G106" s="1"/>
      <c r="I106" s="1"/>
    </row>
    <row r="107" ht="12.75" customHeight="1">
      <c r="A107" s="1"/>
      <c r="B107" s="1"/>
      <c r="C107" s="1"/>
      <c r="D107" s="1"/>
      <c r="E107" s="1"/>
      <c r="F107" s="1"/>
      <c r="G107" s="1"/>
      <c r="I107" s="1"/>
    </row>
    <row r="108" ht="12.75" customHeight="1">
      <c r="A108" s="1"/>
      <c r="B108" s="1"/>
      <c r="C108" s="1"/>
      <c r="D108" s="1"/>
      <c r="E108" s="1"/>
      <c r="F108" s="1"/>
      <c r="G108" s="1"/>
      <c r="I108" s="1"/>
    </row>
    <row r="109" ht="12.75" customHeight="1">
      <c r="A109" s="1"/>
      <c r="B109" s="1"/>
      <c r="C109" s="1"/>
      <c r="D109" s="1"/>
      <c r="E109" s="1"/>
      <c r="F109" s="1"/>
      <c r="G109" s="1"/>
      <c r="I109" s="1"/>
    </row>
    <row r="110" ht="12.75" customHeight="1">
      <c r="A110" s="1"/>
      <c r="B110" s="1"/>
      <c r="C110" s="1"/>
      <c r="D110" s="1"/>
      <c r="E110" s="1"/>
      <c r="F110" s="1"/>
      <c r="G110" s="1"/>
      <c r="I110" s="1"/>
    </row>
    <row r="111" ht="12.75" customHeight="1">
      <c r="A111" s="1"/>
      <c r="B111" s="1"/>
      <c r="C111" s="1"/>
      <c r="D111" s="1"/>
      <c r="E111" s="1"/>
      <c r="F111" s="1"/>
      <c r="G111" s="1"/>
      <c r="I111" s="1"/>
    </row>
    <row r="112" ht="12.75" customHeight="1">
      <c r="A112" s="1"/>
      <c r="B112" s="1"/>
      <c r="C112" s="1"/>
      <c r="D112" s="1"/>
      <c r="E112" s="1"/>
      <c r="F112" s="1"/>
      <c r="G112" s="1"/>
      <c r="I112" s="1"/>
    </row>
    <row r="113" ht="12.75" customHeight="1">
      <c r="A113" s="1"/>
      <c r="B113" s="1"/>
      <c r="C113" s="1"/>
      <c r="D113" s="1"/>
      <c r="E113" s="1"/>
      <c r="F113" s="1"/>
      <c r="G113" s="1"/>
      <c r="I113" s="1"/>
    </row>
    <row r="114" ht="12.75" customHeight="1">
      <c r="A114" s="1"/>
      <c r="B114" s="1"/>
      <c r="C114" s="1"/>
      <c r="D114" s="1"/>
      <c r="E114" s="1"/>
      <c r="F114" s="1"/>
      <c r="G114" s="1"/>
      <c r="I114" s="1"/>
    </row>
    <row r="115" ht="12.75" customHeight="1">
      <c r="A115" s="1"/>
      <c r="B115" s="1"/>
      <c r="C115" s="1"/>
      <c r="D115" s="1"/>
      <c r="E115" s="1"/>
      <c r="F115" s="1"/>
      <c r="G115" s="1"/>
      <c r="I115" s="1"/>
    </row>
    <row r="116" ht="12.75" customHeight="1">
      <c r="A116" s="1"/>
      <c r="B116" s="1"/>
      <c r="C116" s="1"/>
      <c r="D116" s="1"/>
      <c r="E116" s="1"/>
      <c r="F116" s="1"/>
      <c r="G116" s="1"/>
      <c r="I116" s="1"/>
    </row>
    <row r="117" ht="12.75" customHeight="1">
      <c r="A117" s="1"/>
      <c r="B117" s="1"/>
      <c r="C117" s="1"/>
      <c r="D117" s="1"/>
      <c r="E117" s="1"/>
      <c r="F117" s="1"/>
      <c r="G117" s="1"/>
      <c r="I117" s="1"/>
    </row>
    <row r="118" ht="12.75" customHeight="1">
      <c r="A118" s="1"/>
      <c r="B118" s="1"/>
      <c r="C118" s="1"/>
      <c r="D118" s="1"/>
      <c r="E118" s="1"/>
      <c r="F118" s="1"/>
      <c r="G118" s="1"/>
      <c r="I118" s="1"/>
    </row>
    <row r="119" ht="12.75" customHeight="1">
      <c r="A119" s="1"/>
      <c r="B119" s="1"/>
      <c r="C119" s="1"/>
      <c r="D119" s="1"/>
      <c r="E119" s="1"/>
      <c r="F119" s="1"/>
      <c r="G119" s="1"/>
      <c r="I119" s="1"/>
    </row>
    <row r="120" ht="12.75" customHeight="1">
      <c r="A120" s="1"/>
      <c r="B120" s="1"/>
      <c r="C120" s="1"/>
      <c r="D120" s="1"/>
      <c r="E120" s="1"/>
      <c r="F120" s="1"/>
      <c r="G120" s="1"/>
      <c r="I120" s="1"/>
    </row>
    <row r="121" ht="12.75" customHeight="1">
      <c r="A121" s="1"/>
      <c r="B121" s="1"/>
      <c r="C121" s="1"/>
      <c r="D121" s="1"/>
      <c r="E121" s="1"/>
      <c r="F121" s="1"/>
      <c r="G121" s="1"/>
      <c r="I121" s="1"/>
    </row>
    <row r="122" ht="12.75" customHeight="1">
      <c r="A122" s="1"/>
      <c r="B122" s="1"/>
      <c r="C122" s="1"/>
      <c r="D122" s="1"/>
      <c r="E122" s="1"/>
      <c r="F122" s="1"/>
      <c r="G122" s="1"/>
      <c r="I122" s="1"/>
    </row>
    <row r="123" ht="12.75" customHeight="1">
      <c r="A123" s="1"/>
      <c r="B123" s="1"/>
      <c r="C123" s="1"/>
      <c r="D123" s="1"/>
      <c r="E123" s="1"/>
      <c r="F123" s="1"/>
      <c r="G123" s="1"/>
      <c r="I123" s="1"/>
    </row>
    <row r="124" ht="12.75" customHeight="1">
      <c r="A124" s="1"/>
      <c r="B124" s="1"/>
      <c r="C124" s="1"/>
      <c r="D124" s="1"/>
      <c r="E124" s="1"/>
      <c r="F124" s="1"/>
      <c r="G124" s="1"/>
      <c r="I124" s="1"/>
    </row>
    <row r="125" ht="12.75" customHeight="1">
      <c r="A125" s="1"/>
      <c r="B125" s="1"/>
      <c r="C125" s="1"/>
      <c r="D125" s="1"/>
      <c r="E125" s="1"/>
      <c r="F125" s="1"/>
      <c r="G125" s="1"/>
      <c r="I125" s="1"/>
    </row>
    <row r="126" ht="12.75" customHeight="1">
      <c r="A126" s="1"/>
      <c r="B126" s="1"/>
      <c r="C126" s="1"/>
      <c r="D126" s="1"/>
      <c r="E126" s="1"/>
      <c r="F126" s="1"/>
      <c r="G126" s="1"/>
      <c r="I126" s="1"/>
    </row>
    <row r="127" ht="12.75" customHeight="1">
      <c r="A127" s="1"/>
      <c r="B127" s="1"/>
      <c r="C127" s="1"/>
      <c r="D127" s="1"/>
      <c r="E127" s="1"/>
      <c r="F127" s="1"/>
      <c r="G127" s="1"/>
      <c r="I127" s="1"/>
    </row>
    <row r="128" ht="12.75" customHeight="1">
      <c r="A128" s="1"/>
      <c r="B128" s="1"/>
      <c r="C128" s="1"/>
      <c r="D128" s="1"/>
      <c r="E128" s="1"/>
      <c r="F128" s="1"/>
      <c r="G128" s="1"/>
      <c r="I128" s="1"/>
    </row>
    <row r="129" ht="12.75" customHeight="1">
      <c r="A129" s="1"/>
      <c r="B129" s="1"/>
      <c r="C129" s="1"/>
      <c r="D129" s="1"/>
      <c r="E129" s="1"/>
      <c r="F129" s="1"/>
      <c r="G129" s="1"/>
      <c r="I129" s="1"/>
    </row>
    <row r="130" ht="12.75" customHeight="1">
      <c r="A130" s="1"/>
      <c r="B130" s="1"/>
      <c r="C130" s="1"/>
      <c r="D130" s="1"/>
      <c r="E130" s="1"/>
      <c r="F130" s="1"/>
      <c r="G130" s="1"/>
      <c r="I130" s="1"/>
    </row>
    <row r="131" ht="12.75" customHeight="1">
      <c r="A131" s="1"/>
      <c r="B131" s="1"/>
      <c r="C131" s="1"/>
      <c r="D131" s="1"/>
      <c r="E131" s="1"/>
      <c r="F131" s="1"/>
      <c r="G131" s="1"/>
      <c r="I131" s="1"/>
    </row>
    <row r="132" ht="12.75" customHeight="1">
      <c r="A132" s="1"/>
      <c r="B132" s="1"/>
      <c r="C132" s="1"/>
      <c r="D132" s="1"/>
      <c r="E132" s="1"/>
      <c r="F132" s="1"/>
      <c r="G132" s="1"/>
      <c r="I132" s="1"/>
    </row>
    <row r="133" ht="12.75" customHeight="1">
      <c r="A133" s="1"/>
      <c r="B133" s="1"/>
      <c r="C133" s="1"/>
      <c r="D133" s="1"/>
      <c r="E133" s="1"/>
      <c r="F133" s="1"/>
      <c r="G133" s="1"/>
      <c r="I133" s="1"/>
    </row>
    <row r="134" ht="12.75" customHeight="1">
      <c r="A134" s="1"/>
      <c r="B134" s="1"/>
      <c r="C134" s="1"/>
      <c r="D134" s="1"/>
      <c r="E134" s="1"/>
      <c r="F134" s="1"/>
      <c r="G134" s="1"/>
      <c r="I134" s="1"/>
    </row>
    <row r="135" ht="12.75" customHeight="1">
      <c r="A135" s="1"/>
      <c r="B135" s="1"/>
      <c r="C135" s="1"/>
      <c r="D135" s="1"/>
      <c r="E135" s="1"/>
      <c r="F135" s="1"/>
      <c r="G135" s="1"/>
      <c r="I135" s="1"/>
    </row>
    <row r="136" ht="12.75" customHeight="1">
      <c r="A136" s="1"/>
      <c r="B136" s="1"/>
      <c r="C136" s="1"/>
      <c r="D136" s="1"/>
      <c r="E136" s="1"/>
      <c r="F136" s="1"/>
      <c r="G136" s="1"/>
      <c r="I136" s="1"/>
    </row>
    <row r="137" ht="12.75" customHeight="1">
      <c r="A137" s="1"/>
      <c r="B137" s="1"/>
      <c r="C137" s="1"/>
      <c r="D137" s="1"/>
      <c r="E137" s="1"/>
      <c r="F137" s="1"/>
      <c r="G137" s="1"/>
      <c r="I137" s="1"/>
    </row>
    <row r="138" ht="12.75" customHeight="1">
      <c r="A138" s="1"/>
      <c r="B138" s="1"/>
      <c r="C138" s="1"/>
      <c r="D138" s="1"/>
      <c r="E138" s="1"/>
      <c r="F138" s="1"/>
      <c r="G138" s="1"/>
      <c r="I138" s="1"/>
    </row>
    <row r="139" ht="12.75" customHeight="1">
      <c r="A139" s="1"/>
      <c r="B139" s="1"/>
      <c r="C139" s="1"/>
      <c r="D139" s="1"/>
      <c r="E139" s="1"/>
      <c r="F139" s="1"/>
      <c r="G139" s="1"/>
      <c r="I139" s="1"/>
    </row>
    <row r="140" ht="12.75" customHeight="1">
      <c r="A140" s="1"/>
      <c r="B140" s="1"/>
      <c r="C140" s="1"/>
      <c r="D140" s="1"/>
      <c r="E140" s="1"/>
      <c r="F140" s="1"/>
      <c r="G140" s="1"/>
      <c r="I140" s="1"/>
    </row>
    <row r="141" ht="12.75" customHeight="1">
      <c r="A141" s="1"/>
      <c r="B141" s="1"/>
      <c r="C141" s="1"/>
      <c r="D141" s="1"/>
      <c r="E141" s="1"/>
      <c r="F141" s="1"/>
      <c r="G141" s="1"/>
      <c r="I141" s="1"/>
    </row>
    <row r="142" ht="12.75" customHeight="1">
      <c r="A142" s="1"/>
      <c r="B142" s="1"/>
      <c r="C142" s="1"/>
      <c r="D142" s="1"/>
      <c r="E142" s="1"/>
      <c r="F142" s="1"/>
      <c r="G142" s="1"/>
      <c r="I142" s="1"/>
    </row>
    <row r="143" ht="12.75" customHeight="1">
      <c r="A143" s="1"/>
      <c r="B143" s="1"/>
      <c r="C143" s="1"/>
      <c r="D143" s="1"/>
      <c r="E143" s="1"/>
      <c r="F143" s="1"/>
      <c r="G143" s="1"/>
      <c r="I143" s="1"/>
    </row>
    <row r="144" ht="12.75" customHeight="1">
      <c r="A144" s="1"/>
      <c r="B144" s="1"/>
      <c r="C144" s="1"/>
      <c r="D144" s="1"/>
      <c r="E144" s="1"/>
      <c r="F144" s="1"/>
      <c r="G144" s="1"/>
      <c r="I144" s="1"/>
    </row>
    <row r="145" ht="12.75" customHeight="1">
      <c r="A145" s="1"/>
      <c r="B145" s="1"/>
      <c r="C145" s="1"/>
      <c r="D145" s="1"/>
      <c r="E145" s="1"/>
      <c r="F145" s="1"/>
      <c r="G145" s="1"/>
      <c r="I145" s="1"/>
    </row>
    <row r="146" ht="12.75" customHeight="1">
      <c r="A146" s="1"/>
      <c r="B146" s="1"/>
      <c r="C146" s="1"/>
      <c r="D146" s="1"/>
      <c r="E146" s="1"/>
      <c r="F146" s="1"/>
      <c r="G146" s="1"/>
      <c r="I146" s="1"/>
    </row>
    <row r="147" ht="12.75" customHeight="1">
      <c r="A147" s="1"/>
      <c r="B147" s="1"/>
      <c r="C147" s="1"/>
      <c r="D147" s="1"/>
      <c r="E147" s="1"/>
      <c r="F147" s="1"/>
      <c r="G147" s="1"/>
      <c r="I147" s="1"/>
    </row>
    <row r="148" ht="12.75" customHeight="1">
      <c r="A148" s="1"/>
      <c r="B148" s="1"/>
      <c r="C148" s="1"/>
      <c r="D148" s="1"/>
      <c r="E148" s="1"/>
      <c r="F148" s="1"/>
      <c r="G148" s="1"/>
      <c r="I148" s="1"/>
    </row>
    <row r="149" ht="12.75" customHeight="1">
      <c r="A149" s="1"/>
      <c r="B149" s="1"/>
      <c r="C149" s="1"/>
      <c r="D149" s="1"/>
      <c r="E149" s="1"/>
      <c r="F149" s="1"/>
      <c r="G149" s="1"/>
      <c r="I149" s="1"/>
    </row>
    <row r="150" ht="12.75" customHeight="1">
      <c r="A150" s="1"/>
      <c r="B150" s="1"/>
      <c r="C150" s="1"/>
      <c r="D150" s="1"/>
      <c r="E150" s="1"/>
      <c r="F150" s="1"/>
      <c r="G150" s="1"/>
      <c r="I150" s="1"/>
    </row>
    <row r="151" ht="12.75" customHeight="1">
      <c r="A151" s="1"/>
      <c r="B151" s="1"/>
      <c r="C151" s="1"/>
      <c r="D151" s="1"/>
      <c r="E151" s="1"/>
      <c r="F151" s="1"/>
      <c r="G151" s="1"/>
      <c r="I151" s="1"/>
    </row>
    <row r="152" ht="12.75" customHeight="1">
      <c r="A152" s="1"/>
      <c r="B152" s="1"/>
      <c r="C152" s="1"/>
      <c r="D152" s="1"/>
      <c r="E152" s="1"/>
      <c r="F152" s="1"/>
      <c r="G152" s="1"/>
      <c r="I152" s="1"/>
    </row>
    <row r="153" ht="12.75" customHeight="1">
      <c r="A153" s="1"/>
      <c r="B153" s="1"/>
      <c r="C153" s="1"/>
      <c r="D153" s="1"/>
      <c r="E153" s="1"/>
      <c r="F153" s="1"/>
      <c r="G153" s="1"/>
      <c r="I153" s="1"/>
    </row>
    <row r="154" ht="12.75" customHeight="1">
      <c r="A154" s="1"/>
      <c r="B154" s="1"/>
      <c r="C154" s="1"/>
      <c r="D154" s="1"/>
      <c r="E154" s="1"/>
      <c r="F154" s="1"/>
      <c r="G154" s="1"/>
      <c r="I154" s="1"/>
    </row>
    <row r="155" ht="12.75" customHeight="1">
      <c r="A155" s="1"/>
      <c r="B155" s="1"/>
      <c r="C155" s="1"/>
      <c r="D155" s="1"/>
      <c r="E155" s="1"/>
      <c r="F155" s="1"/>
      <c r="G155" s="1"/>
      <c r="I155" s="1"/>
    </row>
    <row r="156" ht="12.75" customHeight="1">
      <c r="A156" s="1"/>
      <c r="B156" s="1"/>
      <c r="C156" s="1"/>
      <c r="D156" s="1"/>
      <c r="E156" s="1"/>
      <c r="F156" s="1"/>
      <c r="G156" s="1"/>
      <c r="I156" s="1"/>
    </row>
    <row r="157" ht="12.75" customHeight="1">
      <c r="A157" s="1"/>
      <c r="B157" s="1"/>
      <c r="C157" s="1"/>
      <c r="D157" s="1"/>
      <c r="E157" s="1"/>
      <c r="F157" s="1"/>
      <c r="G157" s="1"/>
      <c r="I157" s="1"/>
    </row>
    <row r="158" ht="12.75" customHeight="1">
      <c r="A158" s="1"/>
      <c r="B158" s="1"/>
      <c r="C158" s="1"/>
      <c r="D158" s="1"/>
      <c r="E158" s="1"/>
      <c r="F158" s="1"/>
      <c r="G158" s="1"/>
      <c r="I158" s="1"/>
    </row>
    <row r="159" ht="12.75" customHeight="1">
      <c r="A159" s="1"/>
      <c r="B159" s="1"/>
      <c r="C159" s="1"/>
      <c r="D159" s="1"/>
      <c r="E159" s="1"/>
      <c r="F159" s="1"/>
      <c r="G159" s="1"/>
      <c r="I159" s="1"/>
    </row>
    <row r="160" ht="12.75" customHeight="1">
      <c r="A160" s="1"/>
      <c r="B160" s="1"/>
      <c r="C160" s="1"/>
      <c r="D160" s="1"/>
      <c r="E160" s="1"/>
      <c r="F160" s="1"/>
      <c r="G160" s="1"/>
      <c r="I160" s="1"/>
    </row>
    <row r="161" ht="12.75" customHeight="1">
      <c r="A161" s="1"/>
      <c r="B161" s="1"/>
      <c r="C161" s="1"/>
      <c r="D161" s="1"/>
      <c r="E161" s="1"/>
      <c r="F161" s="1"/>
      <c r="G161" s="1"/>
      <c r="I161" s="1"/>
    </row>
    <row r="162" ht="12.75" customHeight="1">
      <c r="A162" s="1"/>
      <c r="B162" s="1"/>
      <c r="C162" s="1"/>
      <c r="D162" s="1"/>
      <c r="E162" s="1"/>
      <c r="F162" s="1"/>
      <c r="G162" s="1"/>
      <c r="I162" s="1"/>
    </row>
    <row r="163" ht="12.75" customHeight="1">
      <c r="A163" s="1"/>
      <c r="B163" s="1"/>
      <c r="C163" s="1"/>
      <c r="D163" s="1"/>
      <c r="E163" s="1"/>
      <c r="F163" s="1"/>
      <c r="G163" s="1"/>
      <c r="I163" s="1"/>
    </row>
    <row r="164" ht="12.75" customHeight="1">
      <c r="A164" s="1"/>
      <c r="B164" s="1"/>
      <c r="C164" s="1"/>
      <c r="D164" s="1"/>
      <c r="E164" s="1"/>
      <c r="F164" s="1"/>
      <c r="G164" s="1"/>
      <c r="I164" s="1"/>
    </row>
    <row r="165" ht="12.75" customHeight="1">
      <c r="A165" s="1"/>
      <c r="B165" s="1"/>
      <c r="C165" s="1"/>
      <c r="D165" s="1"/>
      <c r="E165" s="1"/>
      <c r="F165" s="1"/>
      <c r="G165" s="1"/>
      <c r="I165" s="1"/>
    </row>
    <row r="166" ht="12.75" customHeight="1">
      <c r="A166" s="1"/>
      <c r="B166" s="1"/>
      <c r="C166" s="1"/>
      <c r="D166" s="1"/>
      <c r="E166" s="1"/>
      <c r="F166" s="1"/>
      <c r="G166" s="1"/>
      <c r="I166" s="1"/>
    </row>
    <row r="167" ht="12.75" customHeight="1">
      <c r="A167" s="1"/>
      <c r="B167" s="1"/>
      <c r="C167" s="1"/>
      <c r="D167" s="1"/>
      <c r="E167" s="1"/>
      <c r="F167" s="1"/>
      <c r="G167" s="1"/>
      <c r="I167" s="1"/>
    </row>
    <row r="168" ht="12.75" customHeight="1">
      <c r="A168" s="1"/>
      <c r="B168" s="1"/>
      <c r="C168" s="1"/>
      <c r="D168" s="1"/>
      <c r="E168" s="1"/>
      <c r="F168" s="1"/>
      <c r="G168" s="1"/>
      <c r="I168" s="1"/>
    </row>
    <row r="169" ht="12.75" customHeight="1">
      <c r="A169" s="1"/>
      <c r="B169" s="1"/>
      <c r="C169" s="1"/>
      <c r="D169" s="1"/>
      <c r="E169" s="1"/>
      <c r="F169" s="1"/>
      <c r="G169" s="1"/>
      <c r="I169" s="1"/>
    </row>
    <row r="170" ht="12.75" customHeight="1">
      <c r="A170" s="1"/>
      <c r="B170" s="1"/>
      <c r="C170" s="1"/>
      <c r="D170" s="1"/>
      <c r="E170" s="1"/>
      <c r="F170" s="1"/>
      <c r="G170" s="1"/>
      <c r="I170" s="1"/>
    </row>
    <row r="171" ht="12.75" customHeight="1">
      <c r="A171" s="1"/>
      <c r="B171" s="1"/>
      <c r="C171" s="1"/>
      <c r="D171" s="1"/>
      <c r="E171" s="1"/>
      <c r="F171" s="1"/>
      <c r="G171" s="1"/>
      <c r="I171" s="1"/>
    </row>
    <row r="172" ht="12.75" customHeight="1">
      <c r="A172" s="1"/>
      <c r="B172" s="1"/>
      <c r="C172" s="1"/>
      <c r="D172" s="1"/>
      <c r="E172" s="1"/>
      <c r="F172" s="1"/>
      <c r="G172" s="1"/>
      <c r="I172" s="1"/>
    </row>
    <row r="173" ht="12.75" customHeight="1">
      <c r="A173" s="1"/>
      <c r="B173" s="1"/>
      <c r="C173" s="1"/>
      <c r="D173" s="1"/>
      <c r="E173" s="1"/>
      <c r="F173" s="1"/>
      <c r="G173" s="1"/>
      <c r="I173" s="1"/>
    </row>
    <row r="174" ht="12.75" customHeight="1">
      <c r="A174" s="1"/>
      <c r="B174" s="1"/>
      <c r="C174" s="1"/>
      <c r="D174" s="1"/>
      <c r="E174" s="1"/>
      <c r="F174" s="1"/>
      <c r="G174" s="1"/>
      <c r="I174" s="1"/>
    </row>
    <row r="175" ht="12.75" customHeight="1">
      <c r="A175" s="1"/>
      <c r="B175" s="1"/>
      <c r="C175" s="1"/>
      <c r="D175" s="1"/>
      <c r="E175" s="1"/>
      <c r="F175" s="1"/>
      <c r="G175" s="1"/>
      <c r="I175" s="1"/>
    </row>
    <row r="176" ht="12.75" customHeight="1">
      <c r="A176" s="1"/>
      <c r="B176" s="1"/>
      <c r="C176" s="1"/>
      <c r="D176" s="1"/>
      <c r="E176" s="1"/>
      <c r="F176" s="1"/>
      <c r="G176" s="1"/>
      <c r="I176" s="1"/>
    </row>
    <row r="177" ht="12.75" customHeight="1">
      <c r="A177" s="1"/>
      <c r="B177" s="1"/>
      <c r="C177" s="1"/>
      <c r="D177" s="1"/>
      <c r="E177" s="1"/>
      <c r="F177" s="1"/>
      <c r="G177" s="1"/>
      <c r="I177" s="1"/>
    </row>
    <row r="178" ht="12.75" customHeight="1">
      <c r="A178" s="1"/>
      <c r="B178" s="1"/>
      <c r="C178" s="1"/>
      <c r="D178" s="1"/>
      <c r="E178" s="1"/>
      <c r="F178" s="1"/>
      <c r="G178" s="1"/>
      <c r="I178" s="1"/>
    </row>
    <row r="179" ht="12.75" customHeight="1">
      <c r="A179" s="1"/>
      <c r="B179" s="1"/>
      <c r="C179" s="1"/>
      <c r="D179" s="1"/>
      <c r="E179" s="1"/>
      <c r="F179" s="1"/>
      <c r="G179" s="1"/>
      <c r="I179" s="1"/>
    </row>
    <row r="180" ht="12.75" customHeight="1">
      <c r="A180" s="1"/>
      <c r="B180" s="1"/>
      <c r="C180" s="1"/>
      <c r="D180" s="1"/>
      <c r="E180" s="1"/>
      <c r="F180" s="1"/>
      <c r="G180" s="1"/>
      <c r="I180" s="1"/>
    </row>
    <row r="181" ht="12.75" customHeight="1">
      <c r="A181" s="1"/>
      <c r="B181" s="1"/>
      <c r="C181" s="1"/>
      <c r="D181" s="1"/>
      <c r="E181" s="1"/>
      <c r="F181" s="1"/>
      <c r="G181" s="1"/>
      <c r="I181" s="1"/>
    </row>
    <row r="182" ht="12.75" customHeight="1">
      <c r="A182" s="1"/>
      <c r="B182" s="1"/>
      <c r="C182" s="1"/>
      <c r="D182" s="1"/>
      <c r="E182" s="1"/>
      <c r="F182" s="1"/>
      <c r="G182" s="1"/>
      <c r="I182" s="1"/>
    </row>
    <row r="183" ht="12.75" customHeight="1">
      <c r="A183" s="1"/>
      <c r="B183" s="1"/>
      <c r="C183" s="1"/>
      <c r="D183" s="1"/>
      <c r="E183" s="1"/>
      <c r="F183" s="1"/>
      <c r="G183" s="1"/>
      <c r="I183" s="1"/>
    </row>
    <row r="184" ht="12.75" customHeight="1">
      <c r="A184" s="1"/>
      <c r="B184" s="1"/>
      <c r="C184" s="1"/>
      <c r="D184" s="1"/>
      <c r="E184" s="1"/>
      <c r="F184" s="1"/>
      <c r="G184" s="1"/>
      <c r="I184" s="1"/>
    </row>
    <row r="185" ht="12.75" customHeight="1">
      <c r="A185" s="1"/>
      <c r="B185" s="1"/>
      <c r="C185" s="1"/>
      <c r="D185" s="1"/>
      <c r="E185" s="1"/>
      <c r="F185" s="1"/>
      <c r="G185" s="1"/>
      <c r="I185" s="1"/>
    </row>
    <row r="186" ht="12.75" customHeight="1">
      <c r="A186" s="1"/>
      <c r="B186" s="1"/>
      <c r="C186" s="1"/>
      <c r="D186" s="1"/>
      <c r="E186" s="1"/>
      <c r="F186" s="1"/>
      <c r="G186" s="1"/>
      <c r="I186" s="1"/>
    </row>
    <row r="187" ht="12.75" customHeight="1">
      <c r="A187" s="1"/>
      <c r="B187" s="1"/>
      <c r="C187" s="1"/>
      <c r="D187" s="1"/>
      <c r="E187" s="1"/>
      <c r="F187" s="1"/>
      <c r="G187" s="1"/>
      <c r="I187" s="1"/>
    </row>
    <row r="188" ht="12.75" customHeight="1">
      <c r="A188" s="1"/>
      <c r="B188" s="1"/>
      <c r="C188" s="1"/>
      <c r="D188" s="1"/>
      <c r="E188" s="1"/>
      <c r="F188" s="1"/>
      <c r="G188" s="1"/>
      <c r="I188" s="1"/>
    </row>
    <row r="189" ht="12.75" customHeight="1">
      <c r="A189" s="1"/>
      <c r="B189" s="1"/>
      <c r="C189" s="1"/>
      <c r="D189" s="1"/>
      <c r="E189" s="1"/>
      <c r="F189" s="1"/>
      <c r="G189" s="1"/>
      <c r="I189" s="1"/>
    </row>
    <row r="190" ht="12.75" customHeight="1">
      <c r="A190" s="1"/>
      <c r="B190" s="1"/>
      <c r="C190" s="1"/>
      <c r="D190" s="1"/>
      <c r="E190" s="1"/>
      <c r="F190" s="1"/>
      <c r="G190" s="1"/>
      <c r="I190" s="1"/>
    </row>
    <row r="191" ht="12.75" customHeight="1">
      <c r="A191" s="1"/>
      <c r="B191" s="1"/>
      <c r="C191" s="1"/>
      <c r="D191" s="1"/>
      <c r="E191" s="1"/>
      <c r="F191" s="1"/>
      <c r="G191" s="1"/>
      <c r="I191" s="1"/>
    </row>
    <row r="192" ht="12.75" customHeight="1">
      <c r="A192" s="1"/>
      <c r="B192" s="1"/>
      <c r="C192" s="1"/>
      <c r="D192" s="1"/>
      <c r="E192" s="1"/>
      <c r="F192" s="1"/>
      <c r="G192" s="1"/>
      <c r="I192" s="1"/>
    </row>
    <row r="193" ht="12.75" customHeight="1">
      <c r="A193" s="1"/>
      <c r="B193" s="1"/>
      <c r="C193" s="1"/>
      <c r="D193" s="1"/>
      <c r="E193" s="1"/>
      <c r="F193" s="1"/>
      <c r="G193" s="1"/>
      <c r="I193" s="1"/>
    </row>
    <row r="194" ht="12.75" customHeight="1">
      <c r="A194" s="1"/>
      <c r="B194" s="1"/>
      <c r="C194" s="1"/>
      <c r="D194" s="1"/>
      <c r="E194" s="1"/>
      <c r="F194" s="1"/>
      <c r="G194" s="1"/>
      <c r="I194" s="1"/>
    </row>
    <row r="195" ht="12.75" customHeight="1">
      <c r="A195" s="1"/>
      <c r="B195" s="1"/>
      <c r="C195" s="1"/>
      <c r="D195" s="1"/>
      <c r="E195" s="1"/>
      <c r="F195" s="1"/>
      <c r="G195" s="1"/>
      <c r="I195" s="1"/>
    </row>
    <row r="196" ht="12.75" customHeight="1">
      <c r="A196" s="1"/>
      <c r="B196" s="1"/>
      <c r="C196" s="1"/>
      <c r="D196" s="1"/>
      <c r="E196" s="1"/>
      <c r="F196" s="1"/>
      <c r="G196" s="1"/>
      <c r="I196" s="1"/>
    </row>
    <row r="197" ht="12.75" customHeight="1">
      <c r="A197" s="1"/>
      <c r="B197" s="1"/>
      <c r="C197" s="1"/>
      <c r="D197" s="1"/>
      <c r="E197" s="1"/>
      <c r="F197" s="1"/>
      <c r="G197" s="1"/>
      <c r="I197" s="1"/>
    </row>
    <row r="198" ht="12.75" customHeight="1">
      <c r="A198" s="1"/>
      <c r="B198" s="1"/>
      <c r="C198" s="1"/>
      <c r="D198" s="1"/>
      <c r="E198" s="1"/>
      <c r="F198" s="1"/>
      <c r="G198" s="1"/>
      <c r="I198" s="1"/>
    </row>
    <row r="199" ht="12.75" customHeight="1">
      <c r="A199" s="1"/>
      <c r="B199" s="1"/>
      <c r="C199" s="1"/>
      <c r="D199" s="1"/>
      <c r="E199" s="1"/>
      <c r="F199" s="1"/>
      <c r="G199" s="1"/>
      <c r="I199" s="1"/>
    </row>
    <row r="200" ht="12.75" customHeight="1">
      <c r="A200" s="1"/>
      <c r="B200" s="1"/>
      <c r="C200" s="1"/>
      <c r="D200" s="1"/>
      <c r="E200" s="1"/>
      <c r="F200" s="1"/>
      <c r="G200" s="1"/>
      <c r="I200" s="1"/>
    </row>
    <row r="201" ht="12.75" customHeight="1">
      <c r="A201" s="1"/>
      <c r="B201" s="1"/>
      <c r="C201" s="1"/>
      <c r="D201" s="1"/>
      <c r="E201" s="1"/>
      <c r="F201" s="1"/>
      <c r="G201" s="1"/>
      <c r="I201" s="1"/>
    </row>
    <row r="202" ht="12.75" customHeight="1">
      <c r="A202" s="1"/>
      <c r="B202" s="1"/>
      <c r="C202" s="1"/>
      <c r="D202" s="1"/>
      <c r="E202" s="1"/>
      <c r="F202" s="1"/>
      <c r="G202" s="1"/>
      <c r="I202" s="1"/>
    </row>
    <row r="203" ht="12.75" customHeight="1">
      <c r="A203" s="1"/>
      <c r="B203" s="1"/>
      <c r="C203" s="1"/>
      <c r="D203" s="1"/>
      <c r="E203" s="1"/>
      <c r="F203" s="1"/>
      <c r="G203" s="1"/>
      <c r="I203" s="1"/>
    </row>
    <row r="204" ht="12.75" customHeight="1">
      <c r="A204" s="1"/>
      <c r="B204" s="1"/>
      <c r="C204" s="1"/>
      <c r="D204" s="1"/>
      <c r="E204" s="1"/>
      <c r="F204" s="1"/>
      <c r="G204" s="1"/>
      <c r="I204" s="1"/>
    </row>
    <row r="205" ht="12.75" customHeight="1">
      <c r="A205" s="1"/>
      <c r="B205" s="1"/>
      <c r="C205" s="1"/>
      <c r="D205" s="1"/>
      <c r="E205" s="1"/>
      <c r="F205" s="1"/>
      <c r="G205" s="1"/>
      <c r="I205" s="1"/>
    </row>
    <row r="206" ht="12.75" customHeight="1">
      <c r="A206" s="1"/>
      <c r="B206" s="1"/>
      <c r="C206" s="1"/>
      <c r="D206" s="1"/>
      <c r="E206" s="1"/>
      <c r="F206" s="1"/>
      <c r="G206" s="1"/>
      <c r="I206" s="1"/>
    </row>
    <row r="207" ht="12.75" customHeight="1">
      <c r="A207" s="1"/>
      <c r="B207" s="1"/>
      <c r="C207" s="1"/>
      <c r="D207" s="1"/>
      <c r="E207" s="1"/>
      <c r="F207" s="1"/>
      <c r="G207" s="1"/>
      <c r="I207" s="1"/>
    </row>
    <row r="208" ht="12.75" customHeight="1">
      <c r="A208" s="1"/>
      <c r="B208" s="1"/>
      <c r="C208" s="1"/>
      <c r="D208" s="1"/>
      <c r="E208" s="1"/>
      <c r="F208" s="1"/>
      <c r="G208" s="1"/>
      <c r="I208" s="1"/>
    </row>
    <row r="209" ht="12.75" customHeight="1">
      <c r="A209" s="1"/>
      <c r="B209" s="1"/>
      <c r="C209" s="1"/>
      <c r="D209" s="1"/>
      <c r="E209" s="1"/>
      <c r="F209" s="1"/>
      <c r="G209" s="1"/>
      <c r="I209" s="1"/>
    </row>
    <row r="210" ht="12.75" customHeight="1">
      <c r="A210" s="1"/>
      <c r="B210" s="1"/>
      <c r="C210" s="1"/>
      <c r="D210" s="1"/>
      <c r="E210" s="1"/>
      <c r="F210" s="1"/>
      <c r="G210" s="1"/>
      <c r="I210" s="1"/>
    </row>
    <row r="211" ht="12.75" customHeight="1">
      <c r="A211" s="1"/>
      <c r="B211" s="1"/>
      <c r="C211" s="1"/>
      <c r="D211" s="1"/>
      <c r="E211" s="1"/>
      <c r="F211" s="1"/>
      <c r="G211" s="1"/>
      <c r="I211" s="1"/>
    </row>
    <row r="212" ht="12.75" customHeight="1">
      <c r="A212" s="1"/>
      <c r="B212" s="1"/>
      <c r="C212" s="1"/>
      <c r="D212" s="1"/>
      <c r="E212" s="1"/>
      <c r="F212" s="1"/>
      <c r="G212" s="1"/>
      <c r="I212" s="1"/>
    </row>
    <row r="213" ht="12.75" customHeight="1">
      <c r="A213" s="1"/>
      <c r="B213" s="1"/>
      <c r="C213" s="1"/>
      <c r="D213" s="1"/>
      <c r="E213" s="1"/>
      <c r="F213" s="1"/>
      <c r="G213" s="1"/>
      <c r="I213" s="1"/>
    </row>
    <row r="214" ht="12.75" customHeight="1">
      <c r="A214" s="1"/>
      <c r="B214" s="1"/>
      <c r="C214" s="1"/>
      <c r="D214" s="1"/>
      <c r="E214" s="1"/>
      <c r="F214" s="1"/>
      <c r="G214" s="1"/>
      <c r="I214" s="1"/>
    </row>
    <row r="215" ht="12.75" customHeight="1">
      <c r="A215" s="1"/>
      <c r="B215" s="1"/>
      <c r="C215" s="1"/>
      <c r="D215" s="1"/>
      <c r="E215" s="1"/>
      <c r="F215" s="1"/>
      <c r="G215" s="1"/>
      <c r="I215" s="1"/>
    </row>
    <row r="216" ht="12.75" customHeight="1">
      <c r="A216" s="1"/>
      <c r="B216" s="1"/>
      <c r="C216" s="1"/>
      <c r="D216" s="1"/>
      <c r="E216" s="1"/>
      <c r="F216" s="1"/>
      <c r="G216" s="1"/>
      <c r="I216" s="1"/>
    </row>
    <row r="217" ht="12.75" customHeight="1">
      <c r="A217" s="1"/>
      <c r="B217" s="1"/>
      <c r="C217" s="1"/>
      <c r="D217" s="1"/>
      <c r="E217" s="1"/>
      <c r="F217" s="1"/>
      <c r="G217" s="1"/>
      <c r="I217" s="1"/>
    </row>
    <row r="218" ht="12.75" customHeight="1">
      <c r="A218" s="1"/>
      <c r="B218" s="1"/>
      <c r="C218" s="1"/>
      <c r="D218" s="1"/>
      <c r="E218" s="1"/>
      <c r="F218" s="1"/>
      <c r="G218" s="1"/>
      <c r="I218" s="1"/>
    </row>
    <row r="219" ht="12.75" customHeight="1">
      <c r="A219" s="1"/>
      <c r="B219" s="1"/>
      <c r="C219" s="1"/>
      <c r="D219" s="1"/>
      <c r="E219" s="1"/>
      <c r="F219" s="1"/>
      <c r="G219" s="1"/>
      <c r="I219" s="1"/>
    </row>
    <row r="220" ht="12.75" customHeight="1">
      <c r="A220" s="1"/>
      <c r="B220" s="1"/>
      <c r="C220" s="1"/>
      <c r="D220" s="1"/>
      <c r="E220" s="1"/>
      <c r="F220" s="1"/>
      <c r="G220" s="1"/>
      <c r="I220" s="1"/>
    </row>
    <row r="221" ht="12.75" customHeight="1">
      <c r="A221" s="1"/>
      <c r="B221" s="1"/>
      <c r="C221" s="1"/>
      <c r="D221" s="1"/>
      <c r="E221" s="1"/>
      <c r="F221" s="1"/>
      <c r="G221" s="1"/>
      <c r="I221" s="1"/>
    </row>
    <row r="222" ht="12.75" customHeight="1">
      <c r="A222" s="1"/>
      <c r="B222" s="1"/>
      <c r="C222" s="1"/>
      <c r="D222" s="1"/>
      <c r="E222" s="1"/>
      <c r="F222" s="1"/>
      <c r="G222" s="1"/>
      <c r="I222" s="1"/>
    </row>
    <row r="223" ht="12.75" customHeight="1">
      <c r="A223" s="1"/>
      <c r="B223" s="1"/>
      <c r="C223" s="1"/>
      <c r="D223" s="1"/>
      <c r="E223" s="1"/>
      <c r="F223" s="1"/>
      <c r="G223" s="1"/>
      <c r="I223" s="1"/>
    </row>
    <row r="224" ht="12.75" customHeight="1">
      <c r="A224" s="1"/>
      <c r="B224" s="1"/>
      <c r="C224" s="1"/>
      <c r="D224" s="1"/>
      <c r="E224" s="1"/>
      <c r="F224" s="1"/>
      <c r="G224" s="1"/>
      <c r="I224" s="1"/>
    </row>
    <row r="225" ht="12.75" customHeight="1">
      <c r="A225" s="1"/>
      <c r="B225" s="1"/>
      <c r="C225" s="1"/>
      <c r="D225" s="1"/>
      <c r="E225" s="1"/>
      <c r="F225" s="1"/>
      <c r="G225" s="1"/>
      <c r="I225" s="1"/>
    </row>
    <row r="226" ht="12.75" customHeight="1">
      <c r="A226" s="1"/>
      <c r="B226" s="1"/>
      <c r="C226" s="1"/>
      <c r="D226" s="1"/>
      <c r="E226" s="1"/>
      <c r="F226" s="1"/>
      <c r="G226" s="1"/>
      <c r="I226" s="1"/>
    </row>
    <row r="227" ht="12.75" customHeight="1">
      <c r="A227" s="1"/>
      <c r="B227" s="1"/>
      <c r="C227" s="1"/>
      <c r="D227" s="1"/>
      <c r="E227" s="1"/>
      <c r="F227" s="1"/>
      <c r="G227" s="1"/>
      <c r="I227" s="1"/>
    </row>
    <row r="228" ht="12.75" customHeight="1">
      <c r="A228" s="1"/>
      <c r="B228" s="1"/>
      <c r="C228" s="1"/>
      <c r="D228" s="1"/>
      <c r="E228" s="1"/>
      <c r="F228" s="1"/>
      <c r="G228" s="1"/>
      <c r="I228" s="1"/>
    </row>
    <row r="229" ht="12.75" customHeight="1">
      <c r="A229" s="1"/>
      <c r="B229" s="1"/>
      <c r="C229" s="1"/>
      <c r="D229" s="1"/>
      <c r="E229" s="1"/>
      <c r="F229" s="1"/>
      <c r="G229" s="1"/>
      <c r="I229" s="1"/>
    </row>
    <row r="230" ht="12.75" customHeight="1">
      <c r="A230" s="1"/>
      <c r="B230" s="1"/>
      <c r="C230" s="1"/>
      <c r="D230" s="1"/>
      <c r="E230" s="1"/>
      <c r="F230" s="1"/>
      <c r="G230" s="1"/>
      <c r="I230" s="1"/>
    </row>
    <row r="231" ht="12.75" customHeight="1">
      <c r="A231" s="1"/>
      <c r="B231" s="1"/>
      <c r="C231" s="1"/>
      <c r="D231" s="1"/>
      <c r="E231" s="1"/>
      <c r="F231" s="1"/>
      <c r="G231" s="1"/>
      <c r="I231" s="1"/>
    </row>
    <row r="232" ht="12.75" customHeight="1">
      <c r="A232" s="1"/>
      <c r="B232" s="1"/>
      <c r="C232" s="1"/>
      <c r="D232" s="1"/>
      <c r="E232" s="1"/>
      <c r="F232" s="1"/>
      <c r="G232" s="1"/>
      <c r="I232" s="1"/>
    </row>
    <row r="233" ht="12.75" customHeight="1">
      <c r="A233" s="1"/>
      <c r="B233" s="1"/>
      <c r="C233" s="1"/>
      <c r="D233" s="1"/>
      <c r="E233" s="1"/>
      <c r="F233" s="1"/>
      <c r="G233" s="1"/>
      <c r="I233" s="1"/>
    </row>
    <row r="234" ht="12.75" customHeight="1">
      <c r="A234" s="1"/>
      <c r="B234" s="1"/>
      <c r="C234" s="1"/>
      <c r="D234" s="1"/>
      <c r="E234" s="1"/>
      <c r="F234" s="1"/>
      <c r="G234" s="1"/>
      <c r="I234" s="1"/>
    </row>
    <row r="235" ht="12.75" customHeight="1">
      <c r="A235" s="1"/>
      <c r="B235" s="1"/>
      <c r="C235" s="1"/>
      <c r="D235" s="1"/>
      <c r="E235" s="1"/>
      <c r="F235" s="1"/>
      <c r="G235" s="1"/>
      <c r="I235" s="1"/>
    </row>
    <row r="236" ht="12.75" customHeight="1">
      <c r="A236" s="1"/>
      <c r="B236" s="1"/>
      <c r="C236" s="1"/>
      <c r="D236" s="1"/>
      <c r="E236" s="1"/>
      <c r="F236" s="1"/>
      <c r="G236" s="1"/>
      <c r="I236" s="1"/>
    </row>
    <row r="237" ht="12.75" customHeight="1">
      <c r="A237" s="1"/>
      <c r="B237" s="1"/>
      <c r="C237" s="1"/>
      <c r="D237" s="1"/>
      <c r="E237" s="1"/>
      <c r="F237" s="1"/>
      <c r="G237" s="1"/>
      <c r="I237" s="1"/>
    </row>
    <row r="238" ht="12.75" customHeight="1">
      <c r="A238" s="1"/>
      <c r="B238" s="1"/>
      <c r="C238" s="1"/>
      <c r="D238" s="1"/>
      <c r="E238" s="1"/>
      <c r="F238" s="1"/>
      <c r="G238" s="1"/>
      <c r="I238" s="1"/>
    </row>
    <row r="239" ht="12.75" customHeight="1">
      <c r="A239" s="1"/>
      <c r="B239" s="1"/>
      <c r="C239" s="1"/>
      <c r="D239" s="1"/>
      <c r="E239" s="1"/>
      <c r="F239" s="1"/>
      <c r="G239" s="1"/>
      <c r="I239" s="1"/>
    </row>
    <row r="240" ht="12.75" customHeight="1">
      <c r="A240" s="1"/>
      <c r="B240" s="1"/>
      <c r="C240" s="1"/>
      <c r="D240" s="1"/>
      <c r="E240" s="1"/>
      <c r="F240" s="1"/>
      <c r="G240" s="1"/>
      <c r="I240" s="1"/>
    </row>
    <row r="241" ht="12.75" customHeight="1">
      <c r="A241" s="1"/>
      <c r="B241" s="1"/>
      <c r="C241" s="1"/>
      <c r="D241" s="1"/>
      <c r="E241" s="1"/>
      <c r="F241" s="1"/>
      <c r="G241" s="1"/>
      <c r="I241" s="1"/>
    </row>
    <row r="242" ht="12.75" customHeight="1">
      <c r="A242" s="1"/>
      <c r="B242" s="1"/>
      <c r="C242" s="1"/>
      <c r="D242" s="1"/>
      <c r="E242" s="1"/>
      <c r="F242" s="1"/>
      <c r="G242" s="1"/>
      <c r="I242" s="1"/>
    </row>
    <row r="243" ht="12.75" customHeight="1">
      <c r="A243" s="1"/>
      <c r="B243" s="1"/>
      <c r="C243" s="1"/>
      <c r="D243" s="1"/>
      <c r="E243" s="1"/>
      <c r="F243" s="1"/>
      <c r="G243" s="1"/>
      <c r="I243" s="1"/>
    </row>
    <row r="244" ht="12.75" customHeight="1">
      <c r="A244" s="1"/>
      <c r="B244" s="1"/>
      <c r="C244" s="1"/>
      <c r="D244" s="1"/>
      <c r="E244" s="1"/>
      <c r="F244" s="1"/>
      <c r="G244" s="1"/>
      <c r="I244" s="1"/>
    </row>
    <row r="245" ht="12.75" customHeight="1">
      <c r="A245" s="1"/>
      <c r="B245" s="1"/>
      <c r="C245" s="1"/>
      <c r="D245" s="1"/>
      <c r="E245" s="1"/>
      <c r="F245" s="1"/>
      <c r="G245" s="1"/>
      <c r="I245" s="1"/>
    </row>
    <row r="246" ht="12.75" customHeight="1">
      <c r="A246" s="1"/>
      <c r="B246" s="1"/>
      <c r="C246" s="1"/>
      <c r="D246" s="1"/>
      <c r="E246" s="1"/>
      <c r="F246" s="1"/>
      <c r="G246" s="1"/>
      <c r="I246" s="1"/>
    </row>
    <row r="247" ht="12.75" customHeight="1">
      <c r="A247" s="1"/>
      <c r="B247" s="1"/>
      <c r="C247" s="1"/>
      <c r="D247" s="1"/>
      <c r="E247" s="1"/>
      <c r="F247" s="1"/>
      <c r="G247" s="1"/>
      <c r="I247" s="1"/>
    </row>
    <row r="248" ht="12.75" customHeight="1">
      <c r="A248" s="1"/>
      <c r="B248" s="1"/>
      <c r="C248" s="1"/>
      <c r="D248" s="1"/>
      <c r="E248" s="1"/>
      <c r="F248" s="1"/>
      <c r="G248" s="1"/>
      <c r="I248" s="1"/>
    </row>
    <row r="249" ht="12.75" customHeight="1">
      <c r="A249" s="1"/>
      <c r="B249" s="1"/>
      <c r="C249" s="1"/>
      <c r="D249" s="1"/>
      <c r="E249" s="1"/>
      <c r="F249" s="1"/>
      <c r="G249" s="1"/>
      <c r="I249" s="1"/>
    </row>
    <row r="250" ht="12.75" customHeight="1">
      <c r="A250" s="1"/>
      <c r="B250" s="1"/>
      <c r="C250" s="1"/>
      <c r="D250" s="1"/>
      <c r="E250" s="1"/>
      <c r="F250" s="1"/>
      <c r="G250" s="1"/>
      <c r="I250" s="1"/>
    </row>
    <row r="251" ht="12.75" customHeight="1">
      <c r="A251" s="1"/>
      <c r="B251" s="1"/>
      <c r="C251" s="1"/>
      <c r="D251" s="1"/>
      <c r="E251" s="1"/>
      <c r="F251" s="1"/>
      <c r="G251" s="1"/>
      <c r="I251" s="1"/>
    </row>
    <row r="252" ht="12.75" customHeight="1">
      <c r="A252" s="1"/>
      <c r="B252" s="1"/>
      <c r="C252" s="1"/>
      <c r="D252" s="1"/>
      <c r="E252" s="1"/>
      <c r="F252" s="1"/>
      <c r="G252" s="1"/>
      <c r="I252" s="1"/>
    </row>
    <row r="253" ht="12.75" customHeight="1">
      <c r="A253" s="1"/>
      <c r="B253" s="1"/>
      <c r="C253" s="1"/>
      <c r="D253" s="1"/>
      <c r="E253" s="1"/>
      <c r="F253" s="1"/>
      <c r="G253" s="1"/>
      <c r="I253" s="1"/>
    </row>
    <row r="254" ht="12.75" customHeight="1">
      <c r="A254" s="1"/>
      <c r="B254" s="1"/>
      <c r="C254" s="1"/>
      <c r="D254" s="1"/>
      <c r="E254" s="1"/>
      <c r="F254" s="1"/>
      <c r="G254" s="1"/>
      <c r="I254" s="1"/>
    </row>
    <row r="255" ht="12.75" customHeight="1">
      <c r="A255" s="1"/>
      <c r="B255" s="1"/>
      <c r="C255" s="1"/>
      <c r="D255" s="1"/>
      <c r="E255" s="1"/>
      <c r="F255" s="1"/>
      <c r="G255" s="1"/>
      <c r="I255" s="1"/>
    </row>
    <row r="256" ht="12.75" customHeight="1">
      <c r="A256" s="1"/>
      <c r="B256" s="1"/>
      <c r="C256" s="1"/>
      <c r="D256" s="1"/>
      <c r="E256" s="1"/>
      <c r="F256" s="1"/>
      <c r="G256" s="1"/>
      <c r="I256" s="1"/>
    </row>
    <row r="257" ht="12.75" customHeight="1">
      <c r="A257" s="1"/>
      <c r="B257" s="1"/>
      <c r="C257" s="1"/>
      <c r="D257" s="1"/>
      <c r="E257" s="1"/>
      <c r="F257" s="1"/>
      <c r="G257" s="1"/>
      <c r="I257" s="1"/>
    </row>
    <row r="258" ht="12.75" customHeight="1">
      <c r="A258" s="1"/>
      <c r="B258" s="1"/>
      <c r="C258" s="1"/>
      <c r="D258" s="1"/>
      <c r="E258" s="1"/>
      <c r="F258" s="1"/>
      <c r="G258" s="1"/>
      <c r="I258" s="1"/>
    </row>
    <row r="259" ht="12.75" customHeight="1">
      <c r="A259" s="1"/>
      <c r="B259" s="1"/>
      <c r="C259" s="1"/>
      <c r="D259" s="1"/>
      <c r="E259" s="1"/>
      <c r="F259" s="1"/>
      <c r="G259" s="1"/>
      <c r="I259" s="1"/>
    </row>
    <row r="260" ht="12.75" customHeight="1">
      <c r="A260" s="1"/>
      <c r="B260" s="1"/>
      <c r="C260" s="1"/>
      <c r="D260" s="1"/>
      <c r="E260" s="1"/>
      <c r="F260" s="1"/>
      <c r="G260" s="1"/>
      <c r="I260" s="1"/>
    </row>
    <row r="261" ht="12.75" customHeight="1">
      <c r="A261" s="1"/>
      <c r="B261" s="1"/>
      <c r="C261" s="1"/>
      <c r="D261" s="1"/>
      <c r="E261" s="1"/>
      <c r="F261" s="1"/>
      <c r="G261" s="1"/>
      <c r="I261" s="1"/>
    </row>
    <row r="262" ht="12.75" customHeight="1">
      <c r="A262" s="1"/>
      <c r="B262" s="1"/>
      <c r="C262" s="1"/>
      <c r="D262" s="1"/>
      <c r="E262" s="1"/>
      <c r="F262" s="1"/>
      <c r="G262" s="1"/>
      <c r="I262" s="1"/>
    </row>
    <row r="263" ht="12.75" customHeight="1">
      <c r="A263" s="1"/>
      <c r="B263" s="1"/>
      <c r="C263" s="1"/>
      <c r="D263" s="1"/>
      <c r="E263" s="1"/>
      <c r="F263" s="1"/>
      <c r="G263" s="1"/>
      <c r="I263" s="1"/>
    </row>
    <row r="264" ht="12.75" customHeight="1">
      <c r="A264" s="1"/>
      <c r="B264" s="1"/>
      <c r="C264" s="1"/>
      <c r="D264" s="1"/>
      <c r="E264" s="1"/>
      <c r="F264" s="1"/>
      <c r="G264" s="1"/>
      <c r="I264" s="1"/>
    </row>
    <row r="265" ht="12.75" customHeight="1">
      <c r="A265" s="1"/>
      <c r="B265" s="1"/>
      <c r="C265" s="1"/>
      <c r="D265" s="1"/>
      <c r="E265" s="1"/>
      <c r="F265" s="1"/>
      <c r="G265" s="1"/>
      <c r="I265" s="1"/>
    </row>
    <row r="266" ht="12.75" customHeight="1">
      <c r="A266" s="1"/>
      <c r="B266" s="1"/>
      <c r="C266" s="1"/>
      <c r="D266" s="1"/>
      <c r="E266" s="1"/>
      <c r="F266" s="1"/>
      <c r="G266" s="1"/>
      <c r="I266" s="1"/>
    </row>
    <row r="267" ht="12.75" customHeight="1">
      <c r="A267" s="1"/>
      <c r="B267" s="1"/>
      <c r="C267" s="1"/>
      <c r="D267" s="1"/>
      <c r="E267" s="1"/>
      <c r="F267" s="1"/>
      <c r="G267" s="1"/>
      <c r="I267" s="1"/>
    </row>
    <row r="268" ht="12.75" customHeight="1">
      <c r="A268" s="1"/>
      <c r="B268" s="1"/>
      <c r="C268" s="1"/>
      <c r="D268" s="1"/>
      <c r="E268" s="1"/>
      <c r="F268" s="1"/>
      <c r="G268" s="1"/>
      <c r="I268" s="1"/>
    </row>
    <row r="269" ht="12.75" customHeight="1">
      <c r="A269" s="1"/>
      <c r="B269" s="1"/>
      <c r="C269" s="1"/>
      <c r="D269" s="1"/>
      <c r="E269" s="1"/>
      <c r="F269" s="1"/>
      <c r="G269" s="1"/>
      <c r="I269" s="1"/>
    </row>
    <row r="270" ht="12.75" customHeight="1">
      <c r="A270" s="1"/>
      <c r="B270" s="1"/>
      <c r="C270" s="1"/>
      <c r="D270" s="1"/>
      <c r="E270" s="1"/>
      <c r="F270" s="1"/>
      <c r="G270" s="1"/>
      <c r="I270" s="1"/>
    </row>
    <row r="271" ht="12.75" customHeight="1">
      <c r="A271" s="1"/>
      <c r="B271" s="1"/>
      <c r="C271" s="1"/>
      <c r="D271" s="1"/>
      <c r="E271" s="1"/>
      <c r="F271" s="1"/>
      <c r="G271" s="1"/>
      <c r="I271" s="1"/>
    </row>
    <row r="272" ht="12.75" customHeight="1">
      <c r="A272" s="1"/>
      <c r="B272" s="1"/>
      <c r="C272" s="1"/>
      <c r="D272" s="1"/>
      <c r="E272" s="1"/>
      <c r="F272" s="1"/>
      <c r="G272" s="1"/>
      <c r="I272" s="1"/>
    </row>
    <row r="273" ht="12.75" customHeight="1">
      <c r="A273" s="1"/>
      <c r="B273" s="1"/>
      <c r="C273" s="1"/>
      <c r="D273" s="1"/>
      <c r="E273" s="1"/>
      <c r="F273" s="1"/>
      <c r="G273" s="1"/>
      <c r="I273" s="1"/>
    </row>
    <row r="274" ht="12.75" customHeight="1">
      <c r="A274" s="1"/>
      <c r="B274" s="1"/>
      <c r="C274" s="1"/>
      <c r="D274" s="1"/>
      <c r="E274" s="1"/>
      <c r="F274" s="1"/>
      <c r="G274" s="1"/>
      <c r="I274" s="1"/>
    </row>
    <row r="275" ht="12.75" customHeight="1">
      <c r="A275" s="1"/>
      <c r="B275" s="1"/>
      <c r="C275" s="1"/>
      <c r="D275" s="1"/>
      <c r="E275" s="1"/>
      <c r="F275" s="1"/>
      <c r="G275" s="1"/>
      <c r="I275" s="1"/>
    </row>
    <row r="276" ht="12.75" customHeight="1">
      <c r="A276" s="1"/>
      <c r="B276" s="1"/>
      <c r="C276" s="1"/>
      <c r="D276" s="1"/>
      <c r="E276" s="1"/>
      <c r="F276" s="1"/>
      <c r="G276" s="1"/>
      <c r="I276" s="1"/>
    </row>
    <row r="277" ht="12.75" customHeight="1">
      <c r="A277" s="1"/>
      <c r="B277" s="1"/>
      <c r="C277" s="1"/>
      <c r="D277" s="1"/>
      <c r="E277" s="1"/>
      <c r="F277" s="1"/>
      <c r="G277" s="1"/>
      <c r="I277" s="1"/>
    </row>
    <row r="278" ht="12.75" customHeight="1">
      <c r="A278" s="1"/>
      <c r="B278" s="1"/>
      <c r="C278" s="1"/>
      <c r="D278" s="1"/>
      <c r="E278" s="1"/>
      <c r="F278" s="1"/>
      <c r="G278" s="1"/>
      <c r="I278" s="1"/>
    </row>
    <row r="279" ht="12.75" customHeight="1">
      <c r="A279" s="1"/>
      <c r="B279" s="1"/>
      <c r="C279" s="1"/>
      <c r="D279" s="1"/>
      <c r="E279" s="1"/>
      <c r="F279" s="1"/>
      <c r="G279" s="1"/>
      <c r="I279" s="1"/>
    </row>
    <row r="280" ht="12.75" customHeight="1">
      <c r="A280" s="1"/>
      <c r="B280" s="1"/>
      <c r="C280" s="1"/>
      <c r="D280" s="1"/>
      <c r="E280" s="1"/>
      <c r="F280" s="1"/>
      <c r="G280" s="1"/>
      <c r="I280" s="1"/>
    </row>
    <row r="281" ht="12.75" customHeight="1">
      <c r="A281" s="1"/>
      <c r="B281" s="1"/>
      <c r="C281" s="1"/>
      <c r="D281" s="1"/>
      <c r="E281" s="1"/>
      <c r="F281" s="1"/>
      <c r="G281" s="1"/>
      <c r="I281" s="1"/>
    </row>
    <row r="282" ht="12.75" customHeight="1">
      <c r="A282" s="1"/>
      <c r="B282" s="1"/>
      <c r="C282" s="1"/>
      <c r="D282" s="1"/>
      <c r="E282" s="1"/>
      <c r="F282" s="1"/>
      <c r="G282" s="1"/>
      <c r="I282" s="1"/>
    </row>
    <row r="283" ht="12.75" customHeight="1">
      <c r="A283" s="1"/>
      <c r="B283" s="1"/>
      <c r="C283" s="1"/>
      <c r="D283" s="1"/>
      <c r="E283" s="1"/>
      <c r="F283" s="1"/>
      <c r="G283" s="1"/>
      <c r="I283" s="1"/>
    </row>
    <row r="284" ht="12.75" customHeight="1">
      <c r="A284" s="1"/>
      <c r="B284" s="1"/>
      <c r="C284" s="1"/>
      <c r="D284" s="1"/>
      <c r="E284" s="1"/>
      <c r="F284" s="1"/>
      <c r="G284" s="1"/>
      <c r="I284" s="1"/>
    </row>
    <row r="285" ht="12.75" customHeight="1">
      <c r="A285" s="1"/>
      <c r="B285" s="1"/>
      <c r="C285" s="1"/>
      <c r="D285" s="1"/>
      <c r="E285" s="1"/>
      <c r="F285" s="1"/>
      <c r="G285" s="1"/>
      <c r="I285" s="1"/>
    </row>
    <row r="286" ht="12.75" customHeight="1">
      <c r="A286" s="1"/>
      <c r="B286" s="1"/>
      <c r="C286" s="1"/>
      <c r="D286" s="1"/>
      <c r="E286" s="1"/>
      <c r="F286" s="1"/>
      <c r="G286" s="1"/>
      <c r="I286" s="1"/>
    </row>
    <row r="287" ht="12.75" customHeight="1">
      <c r="A287" s="1"/>
      <c r="B287" s="1"/>
      <c r="C287" s="1"/>
      <c r="D287" s="1"/>
      <c r="E287" s="1"/>
      <c r="F287" s="1"/>
      <c r="G287" s="1"/>
      <c r="I287" s="1"/>
    </row>
    <row r="288" ht="12.75" customHeight="1">
      <c r="A288" s="1"/>
      <c r="B288" s="1"/>
      <c r="C288" s="1"/>
      <c r="D288" s="1"/>
      <c r="E288" s="1"/>
      <c r="F288" s="1"/>
      <c r="G288" s="1"/>
      <c r="I288" s="1"/>
    </row>
    <row r="289" ht="12.75" customHeight="1">
      <c r="A289" s="1"/>
      <c r="B289" s="1"/>
      <c r="C289" s="1"/>
      <c r="D289" s="1"/>
      <c r="E289" s="1"/>
      <c r="F289" s="1"/>
      <c r="G289" s="1"/>
      <c r="I289" s="1"/>
    </row>
    <row r="290" ht="12.75" customHeight="1">
      <c r="A290" s="1"/>
      <c r="B290" s="1"/>
      <c r="C290" s="1"/>
      <c r="D290" s="1"/>
      <c r="E290" s="1"/>
      <c r="F290" s="1"/>
      <c r="G290" s="1"/>
      <c r="I290" s="1"/>
    </row>
    <row r="291" ht="12.75" customHeight="1">
      <c r="A291" s="1"/>
      <c r="B291" s="1"/>
      <c r="C291" s="1"/>
      <c r="D291" s="1"/>
      <c r="E291" s="1"/>
      <c r="F291" s="1"/>
      <c r="G291" s="1"/>
      <c r="I291" s="1"/>
    </row>
    <row r="292" ht="12.75" customHeight="1">
      <c r="A292" s="1"/>
      <c r="B292" s="1"/>
      <c r="C292" s="1"/>
      <c r="D292" s="1"/>
      <c r="E292" s="1"/>
      <c r="F292" s="1"/>
      <c r="G292" s="1"/>
      <c r="I292" s="1"/>
    </row>
    <row r="293" ht="12.75" customHeight="1">
      <c r="A293" s="1"/>
      <c r="B293" s="1"/>
      <c r="C293" s="1"/>
      <c r="D293" s="1"/>
      <c r="E293" s="1"/>
      <c r="F293" s="1"/>
      <c r="G293" s="1"/>
      <c r="I293" s="1"/>
    </row>
    <row r="294" ht="12.75" customHeight="1">
      <c r="A294" s="1"/>
      <c r="B294" s="1"/>
      <c r="C294" s="1"/>
      <c r="D294" s="1"/>
      <c r="E294" s="1"/>
      <c r="F294" s="1"/>
      <c r="G294" s="1"/>
      <c r="I294" s="1"/>
    </row>
    <row r="295" ht="12.75" customHeight="1">
      <c r="A295" s="1"/>
      <c r="B295" s="1"/>
      <c r="C295" s="1"/>
      <c r="D295" s="1"/>
      <c r="E295" s="1"/>
      <c r="F295" s="1"/>
      <c r="G295" s="1"/>
      <c r="I295" s="1"/>
    </row>
    <row r="296" ht="12.75" customHeight="1">
      <c r="A296" s="1"/>
      <c r="B296" s="1"/>
      <c r="C296" s="1"/>
      <c r="D296" s="1"/>
      <c r="E296" s="1"/>
      <c r="F296" s="1"/>
      <c r="G296" s="1"/>
      <c r="I296" s="1"/>
    </row>
    <row r="297" ht="12.75" customHeight="1">
      <c r="A297" s="1"/>
      <c r="B297" s="1"/>
      <c r="C297" s="1"/>
      <c r="D297" s="1"/>
      <c r="E297" s="1"/>
      <c r="F297" s="1"/>
      <c r="G297" s="1"/>
      <c r="I297" s="1"/>
    </row>
    <row r="298" ht="12.75" customHeight="1">
      <c r="A298" s="1"/>
      <c r="B298" s="1"/>
      <c r="C298" s="1"/>
      <c r="D298" s="1"/>
      <c r="E298" s="1"/>
      <c r="F298" s="1"/>
      <c r="G298" s="1"/>
      <c r="I298" s="1"/>
    </row>
    <row r="299" ht="12.75" customHeight="1">
      <c r="A299" s="1"/>
      <c r="B299" s="1"/>
      <c r="C299" s="1"/>
      <c r="D299" s="1"/>
      <c r="E299" s="1"/>
      <c r="F299" s="1"/>
      <c r="G299" s="1"/>
      <c r="I299" s="1"/>
    </row>
    <row r="300" ht="12.75" customHeight="1">
      <c r="A300" s="1"/>
      <c r="B300" s="1"/>
      <c r="C300" s="1"/>
      <c r="D300" s="1"/>
      <c r="E300" s="1"/>
      <c r="F300" s="1"/>
      <c r="G300" s="1"/>
      <c r="I300" s="1"/>
    </row>
    <row r="301" ht="12.75" customHeight="1">
      <c r="A301" s="1"/>
      <c r="B301" s="1"/>
      <c r="C301" s="1"/>
      <c r="D301" s="1"/>
      <c r="E301" s="1"/>
      <c r="F301" s="1"/>
      <c r="G301" s="1"/>
      <c r="I301" s="1"/>
    </row>
    <row r="302" ht="12.75" customHeight="1">
      <c r="A302" s="1"/>
      <c r="B302" s="1"/>
      <c r="C302" s="1"/>
      <c r="D302" s="1"/>
      <c r="E302" s="1"/>
      <c r="F302" s="1"/>
      <c r="G302" s="1"/>
      <c r="I302" s="1"/>
    </row>
    <row r="303" ht="12.75" customHeight="1">
      <c r="A303" s="1"/>
      <c r="B303" s="1"/>
      <c r="C303" s="1"/>
      <c r="D303" s="1"/>
      <c r="E303" s="1"/>
      <c r="F303" s="1"/>
      <c r="G303" s="1"/>
      <c r="I303" s="1"/>
    </row>
    <row r="304" ht="12.75" customHeight="1">
      <c r="A304" s="1"/>
      <c r="B304" s="1"/>
      <c r="C304" s="1"/>
      <c r="D304" s="1"/>
      <c r="E304" s="1"/>
      <c r="F304" s="1"/>
      <c r="G304" s="1"/>
      <c r="I304" s="1"/>
    </row>
    <row r="305" ht="12.75" customHeight="1">
      <c r="A305" s="1"/>
      <c r="B305" s="1"/>
      <c r="C305" s="1"/>
      <c r="D305" s="1"/>
      <c r="E305" s="1"/>
      <c r="F305" s="1"/>
      <c r="G305" s="1"/>
      <c r="I305" s="1"/>
    </row>
    <row r="306" ht="12.75" customHeight="1">
      <c r="A306" s="1"/>
      <c r="B306" s="1"/>
      <c r="C306" s="1"/>
      <c r="D306" s="1"/>
      <c r="E306" s="1"/>
      <c r="F306" s="1"/>
      <c r="G306" s="1"/>
      <c r="I306" s="1"/>
    </row>
    <row r="307" ht="12.75" customHeight="1">
      <c r="A307" s="1"/>
      <c r="B307" s="1"/>
      <c r="C307" s="1"/>
      <c r="D307" s="1"/>
      <c r="E307" s="1"/>
      <c r="F307" s="1"/>
      <c r="G307" s="1"/>
      <c r="I307" s="1"/>
    </row>
    <row r="308" ht="12.75" customHeight="1">
      <c r="A308" s="1"/>
      <c r="B308" s="1"/>
      <c r="C308" s="1"/>
      <c r="D308" s="1"/>
      <c r="E308" s="1"/>
      <c r="F308" s="1"/>
      <c r="G308" s="1"/>
      <c r="I308" s="1"/>
    </row>
    <row r="309" ht="12.75" customHeight="1">
      <c r="A309" s="1"/>
      <c r="B309" s="1"/>
      <c r="C309" s="1"/>
      <c r="D309" s="1"/>
      <c r="E309" s="1"/>
      <c r="F309" s="1"/>
      <c r="G309" s="1"/>
      <c r="I309" s="1"/>
    </row>
    <row r="310" ht="12.75" customHeight="1">
      <c r="A310" s="1"/>
      <c r="B310" s="1"/>
      <c r="C310" s="1"/>
      <c r="D310" s="1"/>
      <c r="E310" s="1"/>
      <c r="F310" s="1"/>
      <c r="G310" s="1"/>
      <c r="I310" s="1"/>
    </row>
    <row r="311" ht="12.75" customHeight="1">
      <c r="A311" s="1"/>
      <c r="B311" s="1"/>
      <c r="C311" s="1"/>
      <c r="D311" s="1"/>
      <c r="E311" s="1"/>
      <c r="F311" s="1"/>
      <c r="G311" s="1"/>
      <c r="I311" s="1"/>
    </row>
    <row r="312" ht="12.75" customHeight="1">
      <c r="A312" s="1"/>
      <c r="B312" s="1"/>
      <c r="C312" s="1"/>
      <c r="D312" s="1"/>
      <c r="E312" s="1"/>
      <c r="F312" s="1"/>
      <c r="G312" s="1"/>
      <c r="I312" s="1"/>
    </row>
    <row r="313" ht="12.75" customHeight="1">
      <c r="A313" s="1"/>
      <c r="B313" s="1"/>
      <c r="C313" s="1"/>
      <c r="D313" s="1"/>
      <c r="E313" s="1"/>
      <c r="F313" s="1"/>
      <c r="G313" s="1"/>
      <c r="I313" s="1"/>
    </row>
    <row r="314" ht="12.75" customHeight="1">
      <c r="A314" s="1"/>
      <c r="B314" s="1"/>
      <c r="C314" s="1"/>
      <c r="D314" s="1"/>
      <c r="E314" s="1"/>
      <c r="F314" s="1"/>
      <c r="G314" s="1"/>
      <c r="I314" s="1"/>
    </row>
    <row r="315" ht="12.75" customHeight="1">
      <c r="A315" s="1"/>
      <c r="B315" s="1"/>
      <c r="C315" s="1"/>
      <c r="D315" s="1"/>
      <c r="E315" s="1"/>
      <c r="F315" s="1"/>
      <c r="G315" s="1"/>
      <c r="I315" s="1"/>
    </row>
    <row r="316" ht="12.75" customHeight="1">
      <c r="A316" s="1"/>
      <c r="B316" s="1"/>
      <c r="C316" s="1"/>
      <c r="D316" s="1"/>
      <c r="E316" s="1"/>
      <c r="F316" s="1"/>
      <c r="G316" s="1"/>
      <c r="I316" s="1"/>
    </row>
    <row r="317" ht="12.75" customHeight="1">
      <c r="A317" s="1"/>
      <c r="B317" s="1"/>
      <c r="C317" s="1"/>
      <c r="D317" s="1"/>
      <c r="E317" s="1"/>
      <c r="F317" s="1"/>
      <c r="G317" s="1"/>
      <c r="I317" s="1"/>
    </row>
    <row r="318" ht="12.75" customHeight="1">
      <c r="A318" s="1"/>
      <c r="B318" s="1"/>
      <c r="C318" s="1"/>
      <c r="D318" s="1"/>
      <c r="E318" s="1"/>
      <c r="F318" s="1"/>
      <c r="G318" s="1"/>
      <c r="I318" s="1"/>
    </row>
    <row r="319" ht="12.75" customHeight="1">
      <c r="A319" s="1"/>
      <c r="B319" s="1"/>
      <c r="C319" s="1"/>
      <c r="D319" s="1"/>
      <c r="E319" s="1"/>
      <c r="F319" s="1"/>
      <c r="G319" s="1"/>
      <c r="I319" s="1"/>
    </row>
    <row r="320" ht="12.75" customHeight="1">
      <c r="A320" s="1"/>
      <c r="B320" s="1"/>
      <c r="C320" s="1"/>
      <c r="D320" s="1"/>
      <c r="E320" s="1"/>
      <c r="F320" s="1"/>
      <c r="G320" s="1"/>
      <c r="I320" s="1"/>
    </row>
    <row r="321" ht="12.75" customHeight="1">
      <c r="A321" s="1"/>
      <c r="B321" s="1"/>
      <c r="C321" s="1"/>
      <c r="D321" s="1"/>
      <c r="E321" s="1"/>
      <c r="F321" s="1"/>
      <c r="G321" s="1"/>
      <c r="I321" s="1"/>
    </row>
    <row r="322" ht="12.75" customHeight="1">
      <c r="A322" s="1"/>
      <c r="B322" s="1"/>
      <c r="C322" s="1"/>
      <c r="D322" s="1"/>
      <c r="E322" s="1"/>
      <c r="F322" s="1"/>
      <c r="G322" s="1"/>
      <c r="I322" s="1"/>
    </row>
    <row r="323" ht="12.75" customHeight="1">
      <c r="A323" s="1"/>
      <c r="B323" s="1"/>
      <c r="C323" s="1"/>
      <c r="D323" s="1"/>
      <c r="E323" s="1"/>
      <c r="F323" s="1"/>
      <c r="G323" s="1"/>
      <c r="I323" s="1"/>
    </row>
    <row r="324" ht="12.75" customHeight="1">
      <c r="A324" s="1"/>
      <c r="B324" s="1"/>
      <c r="C324" s="1"/>
      <c r="D324" s="1"/>
      <c r="E324" s="1"/>
      <c r="F324" s="1"/>
      <c r="G324" s="1"/>
      <c r="I324" s="1"/>
    </row>
    <row r="325" ht="12.75" customHeight="1">
      <c r="A325" s="1"/>
      <c r="B325" s="1"/>
      <c r="C325" s="1"/>
      <c r="D325" s="1"/>
      <c r="E325" s="1"/>
      <c r="F325" s="1"/>
      <c r="G325" s="1"/>
      <c r="I325" s="1"/>
    </row>
    <row r="326" ht="12.75" customHeight="1">
      <c r="A326" s="1"/>
      <c r="B326" s="1"/>
      <c r="C326" s="1"/>
      <c r="D326" s="1"/>
      <c r="E326" s="1"/>
      <c r="F326" s="1"/>
      <c r="G326" s="1"/>
      <c r="I326" s="1"/>
    </row>
    <row r="327" ht="12.75" customHeight="1">
      <c r="A327" s="1"/>
      <c r="B327" s="1"/>
      <c r="C327" s="1"/>
      <c r="D327" s="1"/>
      <c r="E327" s="1"/>
      <c r="F327" s="1"/>
      <c r="G327" s="1"/>
      <c r="I327" s="1"/>
    </row>
    <row r="328" ht="12.75" customHeight="1">
      <c r="A328" s="1"/>
      <c r="B328" s="1"/>
      <c r="C328" s="1"/>
      <c r="D328" s="1"/>
      <c r="E328" s="1"/>
      <c r="F328" s="1"/>
      <c r="G328" s="1"/>
      <c r="I328" s="1"/>
    </row>
    <row r="329" ht="12.75" customHeight="1">
      <c r="A329" s="1"/>
      <c r="B329" s="1"/>
      <c r="C329" s="1"/>
      <c r="D329" s="1"/>
      <c r="E329" s="1"/>
      <c r="F329" s="1"/>
      <c r="G329" s="1"/>
      <c r="I329" s="1"/>
    </row>
    <row r="330" ht="12.75" customHeight="1">
      <c r="A330" s="1"/>
      <c r="B330" s="1"/>
      <c r="C330" s="1"/>
      <c r="D330" s="1"/>
      <c r="E330" s="1"/>
      <c r="F330" s="1"/>
      <c r="G330" s="1"/>
      <c r="I330" s="1"/>
    </row>
    <row r="331" ht="12.75" customHeight="1">
      <c r="A331" s="1"/>
      <c r="B331" s="1"/>
      <c r="C331" s="1"/>
      <c r="D331" s="1"/>
      <c r="E331" s="1"/>
      <c r="F331" s="1"/>
      <c r="G331" s="1"/>
      <c r="I331" s="1"/>
    </row>
    <row r="332" ht="12.75" customHeight="1">
      <c r="A332" s="1"/>
      <c r="B332" s="1"/>
      <c r="C332" s="1"/>
      <c r="D332" s="1"/>
      <c r="E332" s="1"/>
      <c r="F332" s="1"/>
      <c r="G332" s="1"/>
      <c r="I332" s="1"/>
    </row>
    <row r="333" ht="12.75" customHeight="1">
      <c r="A333" s="1"/>
      <c r="B333" s="1"/>
      <c r="C333" s="1"/>
      <c r="D333" s="1"/>
      <c r="E333" s="1"/>
      <c r="F333" s="1"/>
      <c r="G333" s="1"/>
      <c r="I333" s="1"/>
    </row>
    <row r="334" ht="12.75" customHeight="1">
      <c r="A334" s="1"/>
      <c r="B334" s="1"/>
      <c r="C334" s="1"/>
      <c r="D334" s="1"/>
      <c r="E334" s="1"/>
      <c r="F334" s="1"/>
      <c r="G334" s="1"/>
      <c r="I334" s="1"/>
    </row>
    <row r="335" ht="12.75" customHeight="1">
      <c r="A335" s="1"/>
      <c r="B335" s="1"/>
      <c r="C335" s="1"/>
      <c r="D335" s="1"/>
      <c r="E335" s="1"/>
      <c r="F335" s="1"/>
      <c r="G335" s="1"/>
      <c r="I335" s="1"/>
    </row>
    <row r="336" ht="12.75" customHeight="1">
      <c r="A336" s="1"/>
      <c r="B336" s="1"/>
      <c r="C336" s="1"/>
      <c r="D336" s="1"/>
      <c r="E336" s="1"/>
      <c r="F336" s="1"/>
      <c r="G336" s="1"/>
      <c r="I336" s="1"/>
    </row>
    <row r="337" ht="12.75" customHeight="1">
      <c r="A337" s="1"/>
      <c r="B337" s="1"/>
      <c r="C337" s="1"/>
      <c r="D337" s="1"/>
      <c r="E337" s="1"/>
      <c r="F337" s="1"/>
      <c r="G337" s="1"/>
      <c r="I337" s="1"/>
    </row>
    <row r="338" ht="12.75" customHeight="1">
      <c r="A338" s="1"/>
      <c r="B338" s="1"/>
      <c r="C338" s="1"/>
      <c r="D338" s="1"/>
      <c r="E338" s="1"/>
      <c r="F338" s="1"/>
      <c r="G338" s="1"/>
      <c r="I338" s="1"/>
    </row>
    <row r="339" ht="12.75" customHeight="1">
      <c r="A339" s="1"/>
      <c r="B339" s="1"/>
      <c r="C339" s="1"/>
      <c r="D339" s="1"/>
      <c r="E339" s="1"/>
      <c r="F339" s="1"/>
      <c r="G339" s="1"/>
      <c r="I339" s="1"/>
    </row>
    <row r="340" ht="12.75" customHeight="1">
      <c r="A340" s="1"/>
      <c r="B340" s="1"/>
      <c r="C340" s="1"/>
      <c r="D340" s="1"/>
      <c r="E340" s="1"/>
      <c r="F340" s="1"/>
      <c r="G340" s="1"/>
      <c r="I340" s="1"/>
    </row>
    <row r="341" ht="12.75" customHeight="1">
      <c r="A341" s="1"/>
      <c r="B341" s="1"/>
      <c r="C341" s="1"/>
      <c r="D341" s="1"/>
      <c r="E341" s="1"/>
      <c r="F341" s="1"/>
      <c r="G341" s="1"/>
      <c r="I341" s="1"/>
    </row>
    <row r="342" ht="12.75" customHeight="1">
      <c r="A342" s="1"/>
      <c r="B342" s="1"/>
      <c r="C342" s="1"/>
      <c r="D342" s="1"/>
      <c r="E342" s="1"/>
      <c r="F342" s="1"/>
      <c r="G342" s="1"/>
      <c r="I342" s="1"/>
    </row>
    <row r="343" ht="12.75" customHeight="1">
      <c r="A343" s="1"/>
      <c r="B343" s="1"/>
      <c r="C343" s="1"/>
      <c r="D343" s="1"/>
      <c r="E343" s="1"/>
      <c r="F343" s="1"/>
      <c r="G343" s="1"/>
      <c r="I343" s="1"/>
    </row>
    <row r="344" ht="12.75" customHeight="1">
      <c r="A344" s="1"/>
      <c r="B344" s="1"/>
      <c r="C344" s="1"/>
      <c r="D344" s="1"/>
      <c r="E344" s="1"/>
      <c r="F344" s="1"/>
      <c r="G344" s="1"/>
      <c r="I344" s="1"/>
    </row>
    <row r="345" ht="12.75" customHeight="1">
      <c r="A345" s="1"/>
      <c r="B345" s="1"/>
      <c r="C345" s="1"/>
      <c r="D345" s="1"/>
      <c r="E345" s="1"/>
      <c r="F345" s="1"/>
      <c r="G345" s="1"/>
      <c r="I345" s="1"/>
    </row>
    <row r="346" ht="12.75" customHeight="1">
      <c r="A346" s="1"/>
      <c r="B346" s="1"/>
      <c r="C346" s="1"/>
      <c r="D346" s="1"/>
      <c r="E346" s="1"/>
      <c r="F346" s="1"/>
      <c r="G346" s="1"/>
      <c r="I346" s="1"/>
    </row>
    <row r="347" ht="12.75" customHeight="1">
      <c r="A347" s="1"/>
      <c r="B347" s="1"/>
      <c r="C347" s="1"/>
      <c r="D347" s="1"/>
      <c r="E347" s="1"/>
      <c r="F347" s="1"/>
      <c r="G347" s="1"/>
      <c r="I347" s="1"/>
    </row>
    <row r="348" ht="12.75" customHeight="1">
      <c r="A348" s="1"/>
      <c r="B348" s="1"/>
      <c r="C348" s="1"/>
      <c r="D348" s="1"/>
      <c r="E348" s="1"/>
      <c r="F348" s="1"/>
      <c r="G348" s="1"/>
      <c r="I348" s="1"/>
    </row>
    <row r="349" ht="12.75" customHeight="1">
      <c r="A349" s="1"/>
      <c r="B349" s="1"/>
      <c r="C349" s="1"/>
      <c r="D349" s="1"/>
      <c r="E349" s="1"/>
      <c r="F349" s="1"/>
      <c r="G349" s="1"/>
      <c r="I349" s="1"/>
    </row>
    <row r="350" ht="12.75" customHeight="1">
      <c r="A350" s="1"/>
      <c r="B350" s="1"/>
      <c r="C350" s="1"/>
      <c r="D350" s="1"/>
      <c r="E350" s="1"/>
      <c r="F350" s="1"/>
      <c r="G350" s="1"/>
      <c r="I350" s="1"/>
    </row>
    <row r="351" ht="12.75" customHeight="1">
      <c r="A351" s="1"/>
      <c r="B351" s="1"/>
      <c r="C351" s="1"/>
      <c r="D351" s="1"/>
      <c r="E351" s="1"/>
      <c r="F351" s="1"/>
      <c r="G351" s="1"/>
      <c r="I351" s="1"/>
    </row>
    <row r="352" ht="12.75" customHeight="1">
      <c r="A352" s="1"/>
      <c r="B352" s="1"/>
      <c r="C352" s="1"/>
      <c r="D352" s="1"/>
      <c r="E352" s="1"/>
      <c r="F352" s="1"/>
      <c r="G352" s="1"/>
      <c r="I352" s="1"/>
    </row>
    <row r="353" ht="12.75" customHeight="1">
      <c r="A353" s="1"/>
      <c r="B353" s="1"/>
      <c r="C353" s="1"/>
      <c r="D353" s="1"/>
      <c r="E353" s="1"/>
      <c r="F353" s="1"/>
      <c r="G353" s="1"/>
      <c r="I353" s="1"/>
    </row>
    <row r="354" ht="12.75" customHeight="1">
      <c r="A354" s="1"/>
      <c r="B354" s="1"/>
      <c r="C354" s="1"/>
      <c r="D354" s="1"/>
      <c r="E354" s="1"/>
      <c r="F354" s="1"/>
      <c r="G354" s="1"/>
      <c r="I354" s="1"/>
    </row>
    <row r="355" ht="12.75" customHeight="1">
      <c r="A355" s="1"/>
      <c r="B355" s="1"/>
      <c r="C355" s="1"/>
      <c r="D355" s="1"/>
      <c r="E355" s="1"/>
      <c r="F355" s="1"/>
      <c r="G355" s="1"/>
      <c r="I355" s="1"/>
    </row>
    <row r="356" ht="12.75" customHeight="1">
      <c r="A356" s="1"/>
      <c r="B356" s="1"/>
      <c r="C356" s="1"/>
      <c r="D356" s="1"/>
      <c r="E356" s="1"/>
      <c r="F356" s="1"/>
      <c r="G356" s="1"/>
      <c r="I356" s="1"/>
    </row>
    <row r="357" ht="12.75" customHeight="1">
      <c r="A357" s="1"/>
      <c r="B357" s="1"/>
      <c r="C357" s="1"/>
      <c r="D357" s="1"/>
      <c r="E357" s="1"/>
      <c r="F357" s="1"/>
      <c r="G357" s="1"/>
      <c r="I357" s="1"/>
    </row>
    <row r="358" ht="12.75" customHeight="1">
      <c r="A358" s="1"/>
      <c r="B358" s="1"/>
      <c r="C358" s="1"/>
      <c r="D358" s="1"/>
      <c r="E358" s="1"/>
      <c r="F358" s="1"/>
      <c r="G358" s="1"/>
      <c r="I358" s="1"/>
    </row>
    <row r="359" ht="12.75" customHeight="1">
      <c r="A359" s="1"/>
      <c r="B359" s="1"/>
      <c r="C359" s="1"/>
      <c r="D359" s="1"/>
      <c r="E359" s="1"/>
      <c r="F359" s="1"/>
      <c r="G359" s="1"/>
      <c r="I359" s="1"/>
    </row>
    <row r="360" ht="12.75" customHeight="1">
      <c r="A360" s="1"/>
      <c r="B360" s="1"/>
      <c r="C360" s="1"/>
      <c r="D360" s="1"/>
      <c r="E360" s="1"/>
      <c r="F360" s="1"/>
      <c r="G360" s="1"/>
      <c r="I360" s="1"/>
    </row>
    <row r="361" ht="12.75" customHeight="1">
      <c r="A361" s="1"/>
      <c r="B361" s="1"/>
      <c r="C361" s="1"/>
      <c r="D361" s="1"/>
      <c r="E361" s="1"/>
      <c r="F361" s="1"/>
      <c r="G361" s="1"/>
      <c r="I361" s="1"/>
    </row>
    <row r="362" ht="12.75" customHeight="1">
      <c r="A362" s="1"/>
      <c r="B362" s="1"/>
      <c r="C362" s="1"/>
      <c r="D362" s="1"/>
      <c r="E362" s="1"/>
      <c r="F362" s="1"/>
      <c r="G362" s="1"/>
      <c r="I362" s="1"/>
    </row>
    <row r="363" ht="12.75" customHeight="1">
      <c r="A363" s="1"/>
      <c r="B363" s="1"/>
      <c r="C363" s="1"/>
      <c r="D363" s="1"/>
      <c r="E363" s="1"/>
      <c r="F363" s="1"/>
      <c r="G363" s="1"/>
      <c r="I363" s="1"/>
    </row>
    <row r="364" ht="12.75" customHeight="1">
      <c r="A364" s="1"/>
      <c r="B364" s="1"/>
      <c r="C364" s="1"/>
      <c r="D364" s="1"/>
      <c r="E364" s="1"/>
      <c r="F364" s="1"/>
      <c r="G364" s="1"/>
      <c r="I364" s="1"/>
    </row>
    <row r="365" ht="12.75" customHeight="1">
      <c r="A365" s="1"/>
      <c r="B365" s="1"/>
      <c r="C365" s="1"/>
      <c r="D365" s="1"/>
      <c r="E365" s="1"/>
      <c r="F365" s="1"/>
      <c r="G365" s="1"/>
      <c r="I365" s="1"/>
    </row>
    <row r="366" ht="12.75" customHeight="1">
      <c r="A366" s="1"/>
      <c r="B366" s="1"/>
      <c r="C366" s="1"/>
      <c r="D366" s="1"/>
      <c r="E366" s="1"/>
      <c r="F366" s="1"/>
      <c r="G366" s="1"/>
      <c r="I366" s="1"/>
    </row>
    <row r="367" ht="12.75" customHeight="1">
      <c r="A367" s="1"/>
      <c r="B367" s="1"/>
      <c r="C367" s="1"/>
      <c r="D367" s="1"/>
      <c r="E367" s="1"/>
      <c r="F367" s="1"/>
      <c r="G367" s="1"/>
      <c r="I367" s="1"/>
    </row>
    <row r="368" ht="12.75" customHeight="1">
      <c r="A368" s="1"/>
      <c r="B368" s="1"/>
      <c r="C368" s="1"/>
      <c r="D368" s="1"/>
      <c r="E368" s="1"/>
      <c r="F368" s="1"/>
      <c r="G368" s="1"/>
      <c r="I368" s="1"/>
    </row>
    <row r="369" ht="12.75" customHeight="1">
      <c r="A369" s="1"/>
      <c r="B369" s="1"/>
      <c r="C369" s="1"/>
      <c r="D369" s="1"/>
      <c r="E369" s="1"/>
      <c r="F369" s="1"/>
      <c r="G369" s="1"/>
      <c r="I369" s="1"/>
    </row>
    <row r="370" ht="12.75" customHeight="1">
      <c r="A370" s="1"/>
      <c r="B370" s="1"/>
      <c r="C370" s="1"/>
      <c r="D370" s="1"/>
      <c r="E370" s="1"/>
      <c r="F370" s="1"/>
      <c r="G370" s="1"/>
      <c r="I370" s="1"/>
    </row>
    <row r="371" ht="12.75" customHeight="1">
      <c r="A371" s="1"/>
      <c r="B371" s="1"/>
      <c r="C371" s="1"/>
      <c r="D371" s="1"/>
      <c r="E371" s="1"/>
      <c r="F371" s="1"/>
      <c r="G371" s="1"/>
      <c r="I371" s="1"/>
    </row>
    <row r="372" ht="12.75" customHeight="1">
      <c r="A372" s="1"/>
      <c r="B372" s="1"/>
      <c r="C372" s="1"/>
      <c r="D372" s="1"/>
      <c r="E372" s="1"/>
      <c r="F372" s="1"/>
      <c r="G372" s="1"/>
      <c r="I372" s="1"/>
    </row>
    <row r="373" ht="12.75" customHeight="1">
      <c r="A373" s="1"/>
      <c r="B373" s="1"/>
      <c r="C373" s="1"/>
      <c r="D373" s="1"/>
      <c r="E373" s="1"/>
      <c r="F373" s="1"/>
      <c r="G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I376" s="1"/>
    </row>
    <row r="377" ht="12.75" customHeight="1">
      <c r="A377" s="1"/>
      <c r="B377" s="1"/>
      <c r="C377" s="1"/>
      <c r="D377" s="1"/>
      <c r="E377" s="1"/>
      <c r="F377" s="1"/>
      <c r="G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I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