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rt1" sheetId="1" r:id="rId3"/>
    <sheet state="visible" name="Chart2" sheetId="2" r:id="rId4"/>
    <sheet state="visible" name="Chart3" sheetId="3" r:id="rId5"/>
    <sheet state="visible" name="Chart7" sheetId="4" r:id="rId6"/>
    <sheet state="visible" name="Chart8" sheetId="5" r:id="rId7"/>
    <sheet state="visible" name="Sheet1" sheetId="6" r:id="rId8"/>
    <sheet state="visible" name="Sheet2" sheetId="7" r:id="rId9"/>
    <sheet state="visible" name="Sheet3" sheetId="8" r:id="rId10"/>
  </sheets>
  <definedNames/>
  <calcPr/>
</workbook>
</file>

<file path=xl/sharedStrings.xml><?xml version="1.0" encoding="utf-8"?>
<sst xmlns="http://schemas.openxmlformats.org/spreadsheetml/2006/main" count="78" uniqueCount="25">
  <si>
    <t>control</t>
  </si>
  <si>
    <t>sb3</t>
  </si>
  <si>
    <t>sb4</t>
  </si>
  <si>
    <t>sb5</t>
  </si>
  <si>
    <t>bb3</t>
  </si>
  <si>
    <t>bb4</t>
  </si>
  <si>
    <t>bb5</t>
  </si>
  <si>
    <t>Day5</t>
  </si>
  <si>
    <t>Day4</t>
  </si>
  <si>
    <t>Day3</t>
  </si>
  <si>
    <t>Day2</t>
  </si>
  <si>
    <t>Day1</t>
  </si>
  <si>
    <t>area</t>
  </si>
  <si>
    <t>Day</t>
  </si>
  <si>
    <t>Mean</t>
  </si>
  <si>
    <t>STDEV</t>
  </si>
  <si>
    <t>concentration</t>
  </si>
  <si>
    <t xml:space="preserve">control </t>
  </si>
  <si>
    <t>SB</t>
  </si>
  <si>
    <t>Adjustable change</t>
  </si>
  <si>
    <t>BB</t>
  </si>
  <si>
    <t>DAY</t>
  </si>
  <si>
    <t>% change</t>
  </si>
  <si>
    <t xml:space="preserve">% change </t>
  </si>
  <si>
    <t>Tvalue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</si>
</sst>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2.0"/>
      <color rgb="FF000000"/>
      <name val="Times New Roman"/>
    </font>
    <font>
      <sz val="12.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33CCCC"/>
        <bgColor rgb="FF33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shrinkToFit="0" wrapText="0"/>
    </xf>
    <xf borderId="1" fillId="2" fontId="1" numFmtId="0" xfId="0" applyAlignment="1" applyBorder="1" applyFill="1" applyFont="1">
      <alignment shrinkToFit="0" wrapText="0"/>
    </xf>
    <xf borderId="1" fillId="2" fontId="1" numFmtId="0" xfId="0" applyAlignment="1" applyBorder="1" applyFont="1">
      <alignment horizontal="center" shrinkToFit="0" wrapText="0"/>
    </xf>
    <xf borderId="1" fillId="2" fontId="1" numFmtId="164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10" Type="http://schemas.openxmlformats.org/officeDocument/2006/relationships/worksheet" Target="worksheets/sheet3.xml"/><Relationship Id="rId9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Phytoremediation of MTBE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cat>
            <c:strRef>
              <c:f>Sheet1!$B$1:$H$1</c:f>
            </c:strRef>
          </c:cat>
          <c:val>
            <c:numRef>
              <c:f>Sheet1!$B$2:$H$2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cat>
            <c:strRef>
              <c:f>Sheet1!$B$1:$H$1</c:f>
            </c:strRef>
          </c:cat>
          <c:val>
            <c:numRef>
              <c:f>Sheet1!$B$3:$H$3</c:f>
            </c:numRef>
          </c:val>
        </c:ser>
        <c:ser>
          <c:idx val="2"/>
          <c:order val="2"/>
          <c:spPr>
            <a:solidFill>
              <a:srgbClr val="9BBB59"/>
            </a:solidFill>
          </c:spPr>
          <c:cat>
            <c:strRef>
              <c:f>Sheet1!$B$1:$H$1</c:f>
            </c:strRef>
          </c:cat>
          <c:val>
            <c:numRef>
              <c:f>Sheet1!$B$4:$H$4</c:f>
            </c:numRef>
          </c:val>
        </c:ser>
        <c:ser>
          <c:idx val="3"/>
          <c:order val="3"/>
          <c:spPr>
            <a:solidFill>
              <a:srgbClr val="8064A2"/>
            </a:solidFill>
          </c:spPr>
          <c:cat>
            <c:strRef>
              <c:f>Sheet1!$B$1:$H$1</c:f>
            </c:strRef>
          </c:cat>
          <c:val>
            <c:numRef>
              <c:f>Sheet1!$B$5:$H$5</c:f>
            </c:numRef>
          </c:val>
        </c:ser>
        <c:ser>
          <c:idx val="4"/>
          <c:order val="4"/>
          <c:spPr>
            <a:solidFill>
              <a:srgbClr val="C0C0C0"/>
            </a:solidFill>
          </c:spPr>
          <c:cat>
            <c:strRef>
              <c:f>Sheet1!$B$1:$H$1</c:f>
            </c:strRef>
          </c:cat>
          <c:val>
            <c:numRef>
              <c:f>Sheet1!$B$6:$H$6</c:f>
            </c:numRef>
          </c:val>
        </c:ser>
        <c:axId val="297619917"/>
        <c:axId val="79998442"/>
      </c:bar3DChart>
      <c:catAx>
        <c:axId val="297619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Plant Types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9998442"/>
      </c:catAx>
      <c:valAx>
        <c:axId val="7999844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761991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0C0C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>Trendline for Series 1</c:name>
            <c:spPr>
              <a:ln w="28575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yVal>
            <c:numRef>
              <c:f>Sheet1!$B$2:$B$6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752225"/>
        <c:axId val="979914990"/>
      </c:scatterChart>
      <c:valAx>
        <c:axId val="98975222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9914990"/>
      </c:valAx>
      <c:valAx>
        <c:axId val="97991499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975222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Sheet2!$A$4:$A$8</c:f>
            </c:numRef>
          </c:xVal>
          <c:yVal>
            <c:numRef>
              <c:f>Sheet2!$B$4:$B$8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52295"/>
        <c:axId val="336195372"/>
      </c:scatterChart>
      <c:valAx>
        <c:axId val="55165229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6195372"/>
      </c:valAx>
      <c:valAx>
        <c:axId val="3361953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165229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Phytoremediation of MTBE:
Concentration Vs. Days 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Sheet2!$A$25:$A$29</c:f>
            </c:numRef>
          </c:xVal>
          <c:yVal>
            <c:numRef>
              <c:f>Sheet2!$E$25:$E$29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xVal>
            <c:numRef>
              <c:f>Sheet2!$A$25:$A$29</c:f>
            </c:numRef>
          </c:xVal>
          <c:yVal>
            <c:numRef>
              <c:f>Sheet2!$B$37:$B$41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xVal>
            <c:numRef>
              <c:f>Sheet2!$A$25:$A$29</c:f>
            </c:numRef>
          </c:xVal>
          <c:yVal>
            <c:numRef>
              <c:f>Sheet2!$K$25:$K$29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02069"/>
        <c:axId val="716232727"/>
      </c:scatterChart>
      <c:valAx>
        <c:axId val="230402069"/>
        <c:scaling>
          <c:orientation val="minMax"/>
          <c:max val="6.0"/>
          <c:min val="0.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Days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6232727"/>
      </c:valAx>
      <c:valAx>
        <c:axId val="71623272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Concentration (ppm)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3040206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Phytoremediation of MTBE:
Concentration vs. Days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Sheet2!$A$37:$A$41</c:f>
            </c:numRef>
          </c:xVal>
          <c:yVal>
            <c:numRef>
              <c:f>Sheet2!$E$44:$E$48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Sheet2!$A$37:$A$41</c:f>
            </c:numRef>
          </c:xVal>
          <c:yVal>
            <c:numRef>
              <c:f>Sheet2!$E$51:$E$55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Sheet2!$A$37:$A$41</c:f>
            </c:numRef>
          </c:xVal>
          <c:yVal>
            <c:numRef>
              <c:f>Sheet2!$B$37:$B$41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829786"/>
        <c:axId val="1069606561"/>
      </c:scatterChart>
      <c:valAx>
        <c:axId val="200982978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9606561"/>
      </c:valAx>
      <c:valAx>
        <c:axId val="106960656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Concentration (ppm)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982978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0C0C0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Sheet2!$A$4:$A$8</c:f>
            </c:numRef>
          </c:xVal>
          <c:yVal>
            <c:numRef>
              <c:f>Sheet2!$E$4:$E$8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104940"/>
        <c:axId val="1328599853"/>
      </c:scatterChart>
      <c:valAx>
        <c:axId val="144510494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8599853"/>
      </c:valAx>
      <c:valAx>
        <c:axId val="132859985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4510494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>Trendline for Series 1</c:name>
            <c:spPr>
              <a:ln w="28575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yVal>
            <c:numRef>
              <c:f>Sheet3!$B$2:$B$6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200708"/>
        <c:axId val="388407435"/>
      </c:scatterChart>
      <c:valAx>
        <c:axId val="196120070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8407435"/>
      </c:valAx>
      <c:valAx>
        <c:axId val="38840743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1200708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609600</xdr:colOff>
      <xdr:row>10</xdr:row>
      <xdr:rowOff>95250</xdr:rowOff>
    </xdr:from>
    <xdr:ext cx="4038600" cy="1847850"/>
    <xdr:graphicFrame>
      <xdr:nvGraphicFramePr>
        <xdr:cNvPr descr="Chart 0"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342900</xdr:colOff>
      <xdr:row>0</xdr:row>
      <xdr:rowOff>133350</xdr:rowOff>
    </xdr:from>
    <xdr:ext cx="3790950" cy="1866900"/>
    <xdr:graphicFrame>
      <xdr:nvGraphicFramePr>
        <xdr:cNvPr descr="Chart 0"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8" width="9.0"/>
    <col customWidth="1" min="19" max="26" width="8.0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7</v>
      </c>
      <c r="B2" s="1">
        <v>18371.0</v>
      </c>
      <c r="C2" s="1">
        <v>27521.0</v>
      </c>
      <c r="D2" s="1">
        <v>11231.0</v>
      </c>
      <c r="E2" s="1">
        <v>17436.0</v>
      </c>
      <c r="F2" s="1">
        <v>13960.0</v>
      </c>
      <c r="G2" s="1">
        <v>18495.0</v>
      </c>
      <c r="H2" s="1">
        <v>14296.0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">
        <v>8</v>
      </c>
      <c r="B3" s="1">
        <v>28723.0</v>
      </c>
      <c r="C3" s="1">
        <v>25496.0</v>
      </c>
      <c r="D3" s="1">
        <v>21925.0</v>
      </c>
      <c r="E3" s="1">
        <v>26282.0</v>
      </c>
      <c r="F3" s="1">
        <v>19457.0</v>
      </c>
      <c r="G3" s="1">
        <v>23767.0</v>
      </c>
      <c r="H3" s="1">
        <v>24323.0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 t="s">
        <v>9</v>
      </c>
      <c r="B4" s="1">
        <v>25740.0</v>
      </c>
      <c r="C4" s="1">
        <v>22631.0</v>
      </c>
      <c r="D4" s="1">
        <v>16065.0</v>
      </c>
      <c r="E4" s="1">
        <v>21835.0</v>
      </c>
      <c r="F4" s="1">
        <v>20146.0</v>
      </c>
      <c r="G4" s="1">
        <v>22166.0</v>
      </c>
      <c r="H4" s="1">
        <v>27997.0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 t="s">
        <v>10</v>
      </c>
      <c r="B5" s="1">
        <v>33010.0</v>
      </c>
      <c r="C5" s="1">
        <v>34684.0</v>
      </c>
      <c r="D5" s="1">
        <v>33832.0</v>
      </c>
      <c r="E5" s="1">
        <v>24798.0</v>
      </c>
      <c r="F5" s="1">
        <v>21409.0</v>
      </c>
      <c r="G5" s="1">
        <v>21828.0</v>
      </c>
      <c r="H5" s="1">
        <v>27847.0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 t="s">
        <v>11</v>
      </c>
      <c r="B6" s="1">
        <v>39279.0</v>
      </c>
      <c r="C6" s="1">
        <v>34460.0</v>
      </c>
      <c r="D6" s="1">
        <v>41231.0</v>
      </c>
      <c r="E6" s="1">
        <v>36169.0</v>
      </c>
      <c r="F6" s="1">
        <v>37941.0</v>
      </c>
      <c r="G6" s="1">
        <v>36247.0</v>
      </c>
      <c r="H6" s="1">
        <v>42447.0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 t="s">
        <v>11</v>
      </c>
      <c r="B10" s="1">
        <v>39279.0</v>
      </c>
      <c r="C10" s="1">
        <v>34460.0</v>
      </c>
      <c r="D10" s="1">
        <v>41231.0</v>
      </c>
      <c r="E10" s="1">
        <v>36169.0</v>
      </c>
      <c r="F10" s="1">
        <v>37941.0</v>
      </c>
      <c r="G10" s="1">
        <v>36247.0</v>
      </c>
      <c r="H10" s="1">
        <v>42447.0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 t="s">
        <v>10</v>
      </c>
      <c r="B11" s="1">
        <v>33010.0</v>
      </c>
      <c r="C11" s="1">
        <v>34684.0</v>
      </c>
      <c r="D11" s="1">
        <v>33832.0</v>
      </c>
      <c r="E11" s="1">
        <v>24798.0</v>
      </c>
      <c r="F11" s="1">
        <v>21409.0</v>
      </c>
      <c r="G11" s="1">
        <v>21828.0</v>
      </c>
      <c r="H11" s="1">
        <v>27847.0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 t="s">
        <v>9</v>
      </c>
      <c r="B12" s="1">
        <v>25740.0</v>
      </c>
      <c r="C12" s="1">
        <v>22631.0</v>
      </c>
      <c r="D12" s="1">
        <v>16065.0</v>
      </c>
      <c r="E12" s="1">
        <v>21835.0</v>
      </c>
      <c r="F12" s="1">
        <v>20146.0</v>
      </c>
      <c r="G12" s="1">
        <v>22166.0</v>
      </c>
      <c r="H12" s="1">
        <v>27997.0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 t="s">
        <v>8</v>
      </c>
      <c r="B13" s="1">
        <v>28723.0</v>
      </c>
      <c r="C13" s="1">
        <v>25496.0</v>
      </c>
      <c r="D13" s="1">
        <v>21925.0</v>
      </c>
      <c r="E13" s="1">
        <v>26282.0</v>
      </c>
      <c r="F13" s="1">
        <v>19457.0</v>
      </c>
      <c r="G13" s="1">
        <v>23767.0</v>
      </c>
      <c r="H13" s="1">
        <v>24323.0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 t="s">
        <v>7</v>
      </c>
      <c r="B14" s="1">
        <v>18371.0</v>
      </c>
      <c r="C14" s="1">
        <v>27521.0</v>
      </c>
      <c r="D14" s="1">
        <v>11231.0</v>
      </c>
      <c r="E14" s="1">
        <v>17436.0</v>
      </c>
      <c r="F14" s="1">
        <v>13960.0</v>
      </c>
      <c r="G14" s="1">
        <v>18495.0</v>
      </c>
      <c r="H14" s="1">
        <v>14296.0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9.0"/>
    <col customWidth="1" min="7" max="7" width="1.11"/>
    <col customWidth="1" min="8" max="22" width="9.0"/>
    <col customWidth="1" min="23" max="26" width="8.0"/>
  </cols>
  <sheetData>
    <row r="1" ht="15.75" customHeight="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">
        <v>13</v>
      </c>
      <c r="B3" s="1" t="s">
        <v>1</v>
      </c>
      <c r="C3" s="1" t="s">
        <v>2</v>
      </c>
      <c r="D3" s="1" t="s">
        <v>3</v>
      </c>
      <c r="E3" s="1" t="s">
        <v>14</v>
      </c>
      <c r="F3" s="1" t="s">
        <v>15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>
        <v>5.0</v>
      </c>
      <c r="B4" s="1">
        <v>27521.0</v>
      </c>
      <c r="C4" s="1">
        <v>11231.0</v>
      </c>
      <c r="D4" s="1">
        <v>17436.0</v>
      </c>
      <c r="E4" s="1">
        <f t="shared" ref="E4:E8" si="1">AVERAGE(B4:D4)</f>
        <v>18729.33333</v>
      </c>
      <c r="F4" s="1">
        <f t="shared" ref="F4:F8" si="2">STDEV(B4:D4)</f>
        <v>8221.651801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>
        <v>4.0</v>
      </c>
      <c r="B5" s="1">
        <v>25496.0</v>
      </c>
      <c r="C5" s="1">
        <v>21925.0</v>
      </c>
      <c r="D5" s="1">
        <v>26282.0</v>
      </c>
      <c r="E5" s="1">
        <f t="shared" si="1"/>
        <v>24567.66667</v>
      </c>
      <c r="F5" s="1">
        <f t="shared" si="2"/>
        <v>2322.114195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>
        <v>3.0</v>
      </c>
      <c r="B6" s="1">
        <v>22631.0</v>
      </c>
      <c r="C6" s="1">
        <v>16065.0</v>
      </c>
      <c r="D6" s="1">
        <v>21835.0</v>
      </c>
      <c r="E6" s="1">
        <f t="shared" si="1"/>
        <v>20177</v>
      </c>
      <c r="F6" s="1">
        <f t="shared" si="2"/>
        <v>3583.26834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>
        <v>2.0</v>
      </c>
      <c r="B7" s="1">
        <v>34684.0</v>
      </c>
      <c r="C7" s="1">
        <v>33832.0</v>
      </c>
      <c r="D7" s="1">
        <v>24798.0</v>
      </c>
      <c r="E7" s="1">
        <f t="shared" si="1"/>
        <v>31104.66667</v>
      </c>
      <c r="F7" s="1">
        <f t="shared" si="2"/>
        <v>5478.321762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>
        <v>1.0</v>
      </c>
      <c r="B8" s="1">
        <v>34460.0</v>
      </c>
      <c r="C8" s="1">
        <v>41231.0</v>
      </c>
      <c r="D8" s="1">
        <v>36169.0</v>
      </c>
      <c r="E8" s="1">
        <f t="shared" si="1"/>
        <v>37286.66667</v>
      </c>
      <c r="F8" s="1">
        <f t="shared" si="2"/>
        <v>3521.149576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16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13</v>
      </c>
      <c r="B24" s="1" t="s">
        <v>1</v>
      </c>
      <c r="C24" s="1" t="s">
        <v>2</v>
      </c>
      <c r="D24" s="1" t="s">
        <v>3</v>
      </c>
      <c r="E24" s="1" t="s">
        <v>14</v>
      </c>
      <c r="F24" s="1" t="s">
        <v>15</v>
      </c>
      <c r="G24" s="1"/>
      <c r="H24" s="1" t="s">
        <v>4</v>
      </c>
      <c r="I24" s="1" t="s">
        <v>5</v>
      </c>
      <c r="J24" s="1" t="s">
        <v>6</v>
      </c>
      <c r="K24" s="1" t="s">
        <v>14</v>
      </c>
      <c r="L24" s="1" t="s">
        <v>15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>
        <v>0.0</v>
      </c>
      <c r="B25" s="1">
        <v>1000.0</v>
      </c>
      <c r="C25" s="1">
        <v>1000.0</v>
      </c>
      <c r="D25" s="1">
        <v>1000.0</v>
      </c>
      <c r="E25" s="1">
        <v>1000.0</v>
      </c>
      <c r="F25" s="1"/>
      <c r="G25" s="1"/>
      <c r="H25" s="1">
        <v>1000.0</v>
      </c>
      <c r="I25" s="1">
        <v>1000.0</v>
      </c>
      <c r="J25" s="1">
        <v>1000.0</v>
      </c>
      <c r="K25" s="1">
        <v>1000.0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>
        <v>1.0</v>
      </c>
      <c r="B26" s="1">
        <v>718.89</v>
      </c>
      <c r="C26" s="1">
        <v>889.04</v>
      </c>
      <c r="D26" s="1">
        <v>761.84</v>
      </c>
      <c r="E26" s="1">
        <f t="shared" ref="E26:E29" si="3">AVERAGE(B26:D26)</f>
        <v>789.9233333</v>
      </c>
      <c r="F26" s="1">
        <f t="shared" ref="F26:F29" si="4">STDEV(B26:D26)</f>
        <v>88.48311044</v>
      </c>
      <c r="G26" s="1"/>
      <c r="H26" s="1">
        <v>806.36</v>
      </c>
      <c r="I26" s="1">
        <v>763.8</v>
      </c>
      <c r="J26" s="1">
        <v>919.59</v>
      </c>
      <c r="K26" s="1">
        <f t="shared" ref="K26:K29" si="5">AVERAGE(H26:J26)</f>
        <v>829.9166667</v>
      </c>
      <c r="L26" s="1">
        <f t="shared" ref="L26:L29" si="6">STDEV(H26:J26)</f>
        <v>80.52216113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>
        <v>2.0</v>
      </c>
      <c r="B27" s="1">
        <v>724.52</v>
      </c>
      <c r="C27" s="1">
        <v>703.11</v>
      </c>
      <c r="D27" s="1">
        <v>476.11</v>
      </c>
      <c r="E27" s="1">
        <f t="shared" si="3"/>
        <v>634.58</v>
      </c>
      <c r="F27" s="1">
        <f t="shared" si="4"/>
        <v>137.6559214</v>
      </c>
      <c r="G27" s="1"/>
      <c r="H27" s="1">
        <v>390.95</v>
      </c>
      <c r="I27" s="1">
        <v>401.48</v>
      </c>
      <c r="J27" s="1">
        <v>552.72</v>
      </c>
      <c r="K27" s="1">
        <f t="shared" si="5"/>
        <v>448.3833333</v>
      </c>
      <c r="L27" s="1">
        <f t="shared" si="6"/>
        <v>90.51146465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v>3.0</v>
      </c>
      <c r="B28" s="1">
        <v>421.65</v>
      </c>
      <c r="C28" s="1">
        <v>256.66</v>
      </c>
      <c r="D28" s="1">
        <v>401.65</v>
      </c>
      <c r="E28" s="1">
        <f t="shared" si="3"/>
        <v>359.9866667</v>
      </c>
      <c r="F28" s="1">
        <f t="shared" si="4"/>
        <v>90.04054661</v>
      </c>
      <c r="G28" s="1"/>
      <c r="H28" s="1">
        <v>359.21</v>
      </c>
      <c r="I28" s="1">
        <v>409.97</v>
      </c>
      <c r="J28" s="1">
        <v>556.49</v>
      </c>
      <c r="K28" s="1">
        <f t="shared" si="5"/>
        <v>441.89</v>
      </c>
      <c r="L28" s="1">
        <f t="shared" si="6"/>
        <v>102.4402968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>
        <v>5.0</v>
      </c>
      <c r="B29" s="1">
        <v>554.53</v>
      </c>
      <c r="C29" s="1">
        <v>135.19</v>
      </c>
      <c r="D29" s="1">
        <v>291.11</v>
      </c>
      <c r="E29" s="1">
        <f t="shared" si="3"/>
        <v>326.9433333</v>
      </c>
      <c r="F29" s="1">
        <f t="shared" si="4"/>
        <v>211.9540746</v>
      </c>
      <c r="G29" s="1"/>
      <c r="H29" s="1">
        <v>203.77</v>
      </c>
      <c r="I29" s="1">
        <v>317.72</v>
      </c>
      <c r="J29" s="1">
        <v>212.21</v>
      </c>
      <c r="K29" s="1">
        <f t="shared" si="5"/>
        <v>244.5666667</v>
      </c>
      <c r="L29" s="1">
        <f t="shared" si="6"/>
        <v>63.49303925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>
        <v>4.0</v>
      </c>
      <c r="B31" s="1">
        <v>493.65</v>
      </c>
      <c r="C31" s="1">
        <v>403.91</v>
      </c>
      <c r="D31" s="1">
        <v>513.4</v>
      </c>
      <c r="E31" s="1">
        <f>AVERAGE(B31:D31)</f>
        <v>470.32</v>
      </c>
      <c r="F31" s="1">
        <f>STDEV(B31:D31)</f>
        <v>58.35436316</v>
      </c>
      <c r="G31" s="1"/>
      <c r="H31" s="1">
        <v>341.9</v>
      </c>
      <c r="I31" s="1">
        <v>450.2</v>
      </c>
      <c r="J31" s="1">
        <v>464.17</v>
      </c>
      <c r="K31" s="1">
        <f>AVERAGE(H31:J31)</f>
        <v>418.7566667</v>
      </c>
      <c r="L31" s="1">
        <f>STDEV(H31:J31)</f>
        <v>66.92533626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>
        <v>4.0</v>
      </c>
      <c r="B33" s="1">
        <v>350.75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 t="s">
        <v>13</v>
      </c>
      <c r="B36" s="1" t="s">
        <v>17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>
        <v>0.0</v>
      </c>
      <c r="B37" s="1">
        <v>1000.0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>
        <v>1.0</v>
      </c>
      <c r="B38" s="1">
        <v>820.3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>
        <v>2.0</v>
      </c>
      <c r="B39" s="1">
        <v>617.99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>
        <v>3.0</v>
      </c>
      <c r="B40" s="1">
        <v>465.57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>
        <v>5.0</v>
      </c>
      <c r="B41" s="1">
        <v>264.24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 t="s">
        <v>18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 t="s">
        <v>13</v>
      </c>
      <c r="B43" s="2" t="s">
        <v>19</v>
      </c>
      <c r="C43" s="2" t="s">
        <v>19</v>
      </c>
      <c r="D43" s="2" t="s">
        <v>19</v>
      </c>
      <c r="E43" s="1" t="s">
        <v>14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>
        <v>0.0</v>
      </c>
      <c r="B44" s="2">
        <v>1000.0</v>
      </c>
      <c r="C44" s="2">
        <v>1000.0</v>
      </c>
      <c r="D44" s="2">
        <v>1000.0</v>
      </c>
      <c r="E44" s="1">
        <f t="shared" ref="E44:E48" si="7">AVERAGE(B44:D44)</f>
        <v>1000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>
        <v>1.0</v>
      </c>
      <c r="B45" s="2">
        <v>898.59</v>
      </c>
      <c r="C45" s="2">
        <v>1068.74</v>
      </c>
      <c r="D45" s="2">
        <v>941.54</v>
      </c>
      <c r="E45" s="1">
        <f t="shared" si="7"/>
        <v>969.6233333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>
        <v>2.0</v>
      </c>
      <c r="B46" s="2">
        <v>926.83</v>
      </c>
      <c r="C46" s="2">
        <v>905.42</v>
      </c>
      <c r="D46" s="2">
        <v>678.42</v>
      </c>
      <c r="E46" s="1">
        <f t="shared" si="7"/>
        <v>836.89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>
        <v>3.0</v>
      </c>
      <c r="B47" s="2">
        <v>574.07</v>
      </c>
      <c r="C47" s="2">
        <v>409.08</v>
      </c>
      <c r="D47" s="2">
        <v>554.07</v>
      </c>
      <c r="E47" s="1">
        <f t="shared" si="7"/>
        <v>512.4066667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>
        <v>5.0</v>
      </c>
      <c r="B48" s="2">
        <v>755.86</v>
      </c>
      <c r="C48" s="2">
        <v>336.52</v>
      </c>
      <c r="D48" s="2">
        <v>492.44</v>
      </c>
      <c r="E48" s="1">
        <f t="shared" si="7"/>
        <v>528.2733333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 t="s">
        <v>20</v>
      </c>
      <c r="B49" s="2"/>
      <c r="C49" s="2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 t="s">
        <v>13</v>
      </c>
      <c r="B50" s="2" t="s">
        <v>19</v>
      </c>
      <c r="C50" s="2" t="s">
        <v>19</v>
      </c>
      <c r="D50" s="2" t="s">
        <v>19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>
        <v>0.0</v>
      </c>
      <c r="B51" s="2">
        <v>1000.0</v>
      </c>
      <c r="C51" s="2">
        <v>1000.0</v>
      </c>
      <c r="D51" s="2">
        <v>1000.0</v>
      </c>
      <c r="E51" s="1">
        <f t="shared" ref="E51:E55" si="8">AVERAGE(B51:D51)</f>
        <v>1000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>
        <v>1.0</v>
      </c>
      <c r="B52" s="2">
        <v>986.06</v>
      </c>
      <c r="C52" s="2">
        <v>943.5</v>
      </c>
      <c r="D52" s="2">
        <v>1099.29</v>
      </c>
      <c r="E52" s="1">
        <f t="shared" si="8"/>
        <v>1009.616667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>
        <v>2.0</v>
      </c>
      <c r="B53" s="2">
        <v>593.26</v>
      </c>
      <c r="C53" s="2">
        <v>603.79</v>
      </c>
      <c r="D53" s="2">
        <v>755.03</v>
      </c>
      <c r="E53" s="1">
        <f t="shared" si="8"/>
        <v>650.6933333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>
        <v>3.0</v>
      </c>
      <c r="B54" s="2">
        <v>511.63</v>
      </c>
      <c r="C54" s="2">
        <v>562.39</v>
      </c>
      <c r="D54" s="2">
        <v>708.91</v>
      </c>
      <c r="E54" s="1">
        <f t="shared" si="8"/>
        <v>594.31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>
        <v>5.0</v>
      </c>
      <c r="B55" s="2">
        <v>405.1</v>
      </c>
      <c r="C55" s="2">
        <v>519.05</v>
      </c>
      <c r="D55" s="2">
        <v>413.54</v>
      </c>
      <c r="E55" s="1">
        <f t="shared" si="8"/>
        <v>445.8966667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.22"/>
    <col customWidth="1" min="2" max="3" width="8.0"/>
    <col customWidth="1" min="4" max="4" width="2.0"/>
    <col customWidth="1" min="5" max="6" width="8.0"/>
    <col customWidth="1" min="7" max="7" width="9.22"/>
    <col customWidth="1" min="8" max="9" width="8.0"/>
    <col customWidth="1" min="10" max="10" width="9.22"/>
    <col customWidth="1" min="11" max="13" width="8.0"/>
    <col customWidth="1" min="14" max="14" width="9.89"/>
    <col customWidth="1" min="15" max="26" width="8.0"/>
  </cols>
  <sheetData>
    <row r="1" ht="15.75" customHeight="1">
      <c r="A1" s="2" t="s">
        <v>21</v>
      </c>
      <c r="B1" s="2" t="s">
        <v>0</v>
      </c>
      <c r="C1" s="2" t="s">
        <v>22</v>
      </c>
      <c r="D1" s="2"/>
      <c r="E1" s="2" t="s">
        <v>1</v>
      </c>
      <c r="G1" s="2"/>
      <c r="J1" s="2"/>
      <c r="N1" s="2"/>
    </row>
    <row r="2" ht="15.75" customHeight="1">
      <c r="A2" s="2">
        <v>0.0</v>
      </c>
      <c r="B2" s="2">
        <v>1000.0</v>
      </c>
      <c r="C2" s="2">
        <v>0.0</v>
      </c>
      <c r="D2" s="2"/>
      <c r="G2" s="2"/>
      <c r="J2" s="2"/>
      <c r="N2" s="2"/>
    </row>
    <row r="3" ht="15.75" customHeight="1">
      <c r="A3" s="2">
        <v>1.0</v>
      </c>
      <c r="B3" s="2">
        <v>839.99</v>
      </c>
      <c r="C3" s="2">
        <f t="shared" ref="C3:C5" si="1">100-B3/B2*100</f>
        <v>16.001</v>
      </c>
      <c r="D3" s="2"/>
      <c r="G3" s="2"/>
      <c r="J3" s="2"/>
      <c r="N3" s="2"/>
    </row>
    <row r="4" ht="15.75" customHeight="1">
      <c r="A4" s="2">
        <v>2.0</v>
      </c>
      <c r="B4" s="2">
        <v>682.46</v>
      </c>
      <c r="C4" s="2">
        <f t="shared" si="1"/>
        <v>18.75379469</v>
      </c>
      <c r="D4" s="2"/>
      <c r="G4" s="2"/>
      <c r="J4" s="2"/>
      <c r="N4" s="2"/>
    </row>
    <row r="5" ht="15.75" customHeight="1">
      <c r="A5" s="2">
        <v>3.0</v>
      </c>
      <c r="B5" s="2">
        <v>499.78</v>
      </c>
      <c r="C5" s="2">
        <f t="shared" si="1"/>
        <v>26.76786918</v>
      </c>
      <c r="D5" s="2"/>
      <c r="G5" s="2"/>
      <c r="J5" s="2"/>
      <c r="N5" s="2"/>
    </row>
    <row r="6" ht="15.75" customHeight="1">
      <c r="A6" s="2">
        <v>5.0</v>
      </c>
      <c r="B6" s="2">
        <v>314.61</v>
      </c>
      <c r="C6" s="2">
        <f>100-B6/B10*100</f>
        <v>45.25951316</v>
      </c>
      <c r="D6" s="2"/>
      <c r="G6" s="2"/>
      <c r="J6" s="2"/>
      <c r="N6" s="2"/>
    </row>
    <row r="7" ht="15.75" customHeight="1">
      <c r="A7" s="2"/>
      <c r="D7" s="2"/>
      <c r="G7" s="2"/>
      <c r="J7" s="2"/>
      <c r="N7" s="2"/>
    </row>
    <row r="8" ht="15.75" customHeight="1">
      <c r="A8" s="2"/>
      <c r="D8" s="2"/>
      <c r="G8" s="2"/>
      <c r="J8" s="2"/>
      <c r="N8" s="2"/>
    </row>
    <row r="9" ht="15.75" customHeight="1">
      <c r="A9" s="2"/>
      <c r="D9" s="2"/>
      <c r="G9" s="2"/>
      <c r="J9" s="2"/>
      <c r="N9" s="2"/>
    </row>
    <row r="10" ht="15.75" customHeight="1">
      <c r="A10" s="2"/>
      <c r="B10" s="2">
        <v>574.73</v>
      </c>
      <c r="C10" s="2">
        <f>100-B10/B5*100</f>
        <v>-14.9965985</v>
      </c>
      <c r="D10" s="2"/>
      <c r="G10" s="2"/>
      <c r="J10" s="2"/>
      <c r="N10" s="2"/>
    </row>
    <row r="11" ht="15.75" customHeight="1">
      <c r="A11" s="2"/>
      <c r="D11" s="2"/>
      <c r="G11" s="2"/>
      <c r="J11" s="2"/>
      <c r="N11" s="2"/>
    </row>
    <row r="12" ht="15.75" customHeight="1">
      <c r="A12" s="2"/>
      <c r="D12" s="2"/>
      <c r="G12" s="2"/>
      <c r="J12" s="2"/>
      <c r="N12" s="2"/>
    </row>
    <row r="13" ht="15.75" customHeight="1">
      <c r="A13" s="2"/>
      <c r="D13" s="2"/>
      <c r="G13" s="2"/>
      <c r="J13" s="2"/>
      <c r="N13" s="2"/>
    </row>
    <row r="14" ht="15.75" customHeight="1">
      <c r="A14" s="2"/>
      <c r="B14" s="2" t="s">
        <v>17</v>
      </c>
      <c r="C14" s="3" t="s">
        <v>23</v>
      </c>
      <c r="D14" s="2"/>
      <c r="E14" s="2" t="s">
        <v>1</v>
      </c>
      <c r="F14" s="3" t="s">
        <v>23</v>
      </c>
      <c r="G14" s="2" t="s">
        <v>19</v>
      </c>
      <c r="H14" s="2" t="s">
        <v>2</v>
      </c>
      <c r="I14" s="3" t="s">
        <v>23</v>
      </c>
      <c r="J14" s="2" t="s">
        <v>19</v>
      </c>
      <c r="K14" s="2" t="s">
        <v>3</v>
      </c>
      <c r="L14" s="3" t="s">
        <v>23</v>
      </c>
      <c r="M14" s="2" t="s">
        <v>19</v>
      </c>
      <c r="N14" s="2"/>
      <c r="O14" s="4" t="s">
        <v>14</v>
      </c>
      <c r="P14" s="4" t="s">
        <v>15</v>
      </c>
      <c r="Q14" s="2" t="s">
        <v>24</v>
      </c>
    </row>
    <row r="15" ht="15.75" customHeight="1">
      <c r="A15" s="2">
        <v>0.0</v>
      </c>
      <c r="B15" s="2">
        <v>1000.0</v>
      </c>
      <c r="C15" s="3">
        <v>0.0</v>
      </c>
      <c r="D15" s="2"/>
      <c r="E15" s="2">
        <v>1000.0</v>
      </c>
      <c r="F15" s="3">
        <v>0.0</v>
      </c>
      <c r="G15" s="2">
        <v>1000.0</v>
      </c>
      <c r="H15" s="2">
        <v>1000.0</v>
      </c>
      <c r="I15" s="3">
        <v>0.0</v>
      </c>
      <c r="J15" s="2">
        <v>1000.0</v>
      </c>
      <c r="K15" s="2">
        <v>1000.0</v>
      </c>
      <c r="L15" s="3">
        <v>0.0</v>
      </c>
      <c r="M15" s="2">
        <v>1000.0</v>
      </c>
      <c r="N15" s="2"/>
      <c r="O15" s="3">
        <v>0.0</v>
      </c>
      <c r="P15" s="3">
        <v>0.0</v>
      </c>
      <c r="Q15" s="2">
        <v>0.0</v>
      </c>
    </row>
    <row r="16" ht="15.75" customHeight="1">
      <c r="A16" s="2">
        <v>1.0</v>
      </c>
      <c r="B16" s="2">
        <v>820.3</v>
      </c>
      <c r="C16" s="3">
        <f>100-B16/B15*100</f>
        <v>17.97</v>
      </c>
      <c r="D16" s="2"/>
      <c r="E16" s="1">
        <v>718.89</v>
      </c>
      <c r="F16" s="3">
        <f t="shared" ref="F16:F19" si="2">100-E16/1000*100</f>
        <v>28.111</v>
      </c>
      <c r="G16" s="2">
        <f t="shared" ref="G16:G19" si="3">(B15-B16)+E16</f>
        <v>898.59</v>
      </c>
      <c r="H16" s="2">
        <v>889.04</v>
      </c>
      <c r="I16" s="3">
        <f t="shared" ref="I16:I19" si="4">(100-(H16/1000)*100)</f>
        <v>11.096</v>
      </c>
      <c r="J16" s="2">
        <f t="shared" ref="J16:J19" si="5">(B15-B16)+H16</f>
        <v>1068.74</v>
      </c>
      <c r="K16" s="2">
        <v>761.84</v>
      </c>
      <c r="L16" s="3">
        <f t="shared" ref="L16:L19" si="6">100-(K16/1000)*100</f>
        <v>23.816</v>
      </c>
      <c r="M16" s="2">
        <f t="shared" ref="M16:M19" si="7">(B15-B16)+K16</f>
        <v>941.54</v>
      </c>
      <c r="N16" s="2"/>
      <c r="O16" s="5">
        <f t="shared" ref="O16:O19" si="8">AVERAGE(F16,I16,L16)</f>
        <v>21.00766667</v>
      </c>
      <c r="P16" s="5">
        <f t="shared" ref="P16:P19" si="9">STDEV(F16,I16,L16)</f>
        <v>8.848311044</v>
      </c>
      <c r="Q16" s="2">
        <f t="shared" ref="Q16:Q19" si="10">((O16-C16)/P16)*(SQRT(3))</f>
        <v>0.5946211629</v>
      </c>
    </row>
    <row r="17" ht="15.75" customHeight="1">
      <c r="A17" s="2">
        <v>2.0</v>
      </c>
      <c r="B17" s="2">
        <v>617.99</v>
      </c>
      <c r="C17" s="3">
        <f>(100-B17/B15*100)</f>
        <v>38.201</v>
      </c>
      <c r="D17" s="2"/>
      <c r="E17" s="1">
        <v>724.52</v>
      </c>
      <c r="F17" s="3">
        <f t="shared" si="2"/>
        <v>27.548</v>
      </c>
      <c r="G17" s="2">
        <f t="shared" si="3"/>
        <v>926.83</v>
      </c>
      <c r="H17" s="2">
        <v>703.11</v>
      </c>
      <c r="I17" s="3">
        <f t="shared" si="4"/>
        <v>29.689</v>
      </c>
      <c r="J17" s="2">
        <f t="shared" si="5"/>
        <v>905.42</v>
      </c>
      <c r="K17" s="2">
        <v>476.11</v>
      </c>
      <c r="L17" s="3">
        <f t="shared" si="6"/>
        <v>52.389</v>
      </c>
      <c r="M17" s="2">
        <f t="shared" si="7"/>
        <v>678.42</v>
      </c>
      <c r="N17" s="2"/>
      <c r="O17" s="5">
        <f t="shared" si="8"/>
        <v>36.542</v>
      </c>
      <c r="P17" s="5">
        <f t="shared" si="9"/>
        <v>13.76559214</v>
      </c>
      <c r="Q17" s="2">
        <f t="shared" si="10"/>
        <v>-0.2087430937</v>
      </c>
    </row>
    <row r="18" ht="15.75" customHeight="1">
      <c r="A18" s="2">
        <v>3.0</v>
      </c>
      <c r="B18" s="2">
        <v>465.57</v>
      </c>
      <c r="C18" s="3">
        <f>100-B18/B15*100</f>
        <v>53.443</v>
      </c>
      <c r="D18" s="2"/>
      <c r="E18" s="1">
        <v>421.65</v>
      </c>
      <c r="F18" s="3">
        <f t="shared" si="2"/>
        <v>57.835</v>
      </c>
      <c r="G18" s="2">
        <f t="shared" si="3"/>
        <v>574.07</v>
      </c>
      <c r="H18" s="2">
        <v>256.66</v>
      </c>
      <c r="I18" s="3">
        <f t="shared" si="4"/>
        <v>74.334</v>
      </c>
      <c r="J18" s="2">
        <f t="shared" si="5"/>
        <v>409.08</v>
      </c>
      <c r="K18" s="2">
        <v>401.65</v>
      </c>
      <c r="L18" s="3">
        <f t="shared" si="6"/>
        <v>59.835</v>
      </c>
      <c r="M18" s="2">
        <f t="shared" si="7"/>
        <v>554.07</v>
      </c>
      <c r="N18" s="2"/>
      <c r="O18" s="5">
        <f t="shared" si="8"/>
        <v>64.00133333</v>
      </c>
      <c r="P18" s="5">
        <f t="shared" si="9"/>
        <v>9.004054661</v>
      </c>
      <c r="Q18" s="2">
        <f t="shared" si="10"/>
        <v>2.031037179</v>
      </c>
    </row>
    <row r="19" ht="15.75" customHeight="1">
      <c r="A19" s="2">
        <v>5.0</v>
      </c>
      <c r="B19" s="2">
        <v>264.24</v>
      </c>
      <c r="C19" s="3">
        <f>100-B19/B15*100</f>
        <v>73.576</v>
      </c>
      <c r="D19" s="2"/>
      <c r="E19" s="1">
        <v>554.53</v>
      </c>
      <c r="F19" s="3">
        <f t="shared" si="2"/>
        <v>44.547</v>
      </c>
      <c r="G19" s="2">
        <f t="shared" si="3"/>
        <v>755.86</v>
      </c>
      <c r="H19" s="2">
        <v>135.19</v>
      </c>
      <c r="I19" s="3">
        <f t="shared" si="4"/>
        <v>86.481</v>
      </c>
      <c r="J19" s="2">
        <f t="shared" si="5"/>
        <v>336.52</v>
      </c>
      <c r="K19" s="2">
        <v>291.11</v>
      </c>
      <c r="L19" s="3">
        <f t="shared" si="6"/>
        <v>70.889</v>
      </c>
      <c r="M19" s="2">
        <f t="shared" si="7"/>
        <v>492.44</v>
      </c>
      <c r="N19" s="2"/>
      <c r="O19" s="5">
        <f t="shared" si="8"/>
        <v>67.30566667</v>
      </c>
      <c r="P19" s="5">
        <f t="shared" si="9"/>
        <v>21.19540746</v>
      </c>
      <c r="Q19" s="2">
        <f t="shared" si="10"/>
        <v>-0.5124004308</v>
      </c>
    </row>
    <row r="20" ht="15.75" customHeight="1">
      <c r="A20" s="2"/>
      <c r="D20" s="2"/>
      <c r="E20" s="1"/>
      <c r="G20" s="2"/>
      <c r="J20" s="2"/>
      <c r="L20" s="6"/>
      <c r="N20" s="2"/>
    </row>
    <row r="21" ht="15.75" customHeight="1">
      <c r="A21" s="2"/>
      <c r="D21" s="2"/>
      <c r="E21" s="2" t="s">
        <v>4</v>
      </c>
      <c r="F21" s="3" t="s">
        <v>23</v>
      </c>
      <c r="G21" s="2" t="s">
        <v>19</v>
      </c>
      <c r="H21" s="2" t="s">
        <v>5</v>
      </c>
      <c r="I21" s="3" t="s">
        <v>23</v>
      </c>
      <c r="J21" s="2" t="s">
        <v>19</v>
      </c>
      <c r="K21" s="2" t="s">
        <v>6</v>
      </c>
      <c r="L21" s="3" t="s">
        <v>23</v>
      </c>
      <c r="M21" s="2" t="s">
        <v>19</v>
      </c>
      <c r="N21" s="2"/>
      <c r="O21" s="4" t="s">
        <v>14</v>
      </c>
      <c r="P21" s="4" t="s">
        <v>15</v>
      </c>
    </row>
    <row r="22" ht="15.75" customHeight="1">
      <c r="A22" s="2"/>
      <c r="D22" s="2"/>
      <c r="E22" s="2">
        <v>1000.0</v>
      </c>
      <c r="F22" s="3">
        <v>0.0</v>
      </c>
      <c r="G22" s="2">
        <v>1000.0</v>
      </c>
      <c r="H22" s="2">
        <v>1000.0</v>
      </c>
      <c r="I22" s="3">
        <v>0.0</v>
      </c>
      <c r="J22" s="2">
        <v>1000.0</v>
      </c>
      <c r="K22" s="2">
        <v>1000.0</v>
      </c>
      <c r="L22" s="3">
        <v>0.0</v>
      </c>
      <c r="M22" s="2">
        <v>1000.0</v>
      </c>
      <c r="N22" s="2"/>
      <c r="O22" s="3">
        <f t="shared" ref="O22:O26" si="11">AVERAGE(F22,I22,L22)</f>
        <v>0</v>
      </c>
      <c r="P22" s="3">
        <f t="shared" ref="P22:P26" si="12">STDEV(F22,I22,L22)</f>
        <v>0</v>
      </c>
      <c r="Q22" s="2">
        <v>0.0</v>
      </c>
    </row>
    <row r="23" ht="15.75" customHeight="1">
      <c r="A23" s="2"/>
      <c r="D23" s="2"/>
      <c r="E23" s="2">
        <v>806.36</v>
      </c>
      <c r="F23" s="3">
        <f t="shared" ref="F23:F26" si="13">100-(E23/1000)*100</f>
        <v>19.364</v>
      </c>
      <c r="G23" s="2">
        <f t="shared" ref="G23:G26" si="14">(B15-B16)+E23</f>
        <v>986.06</v>
      </c>
      <c r="H23" s="2">
        <v>763.8</v>
      </c>
      <c r="I23" s="3">
        <f t="shared" ref="I23:I26" si="15">100-(H23/1000)*100</f>
        <v>23.62</v>
      </c>
      <c r="J23" s="2">
        <f t="shared" ref="J23:J26" si="16">(B15-B16)+H23</f>
        <v>943.5</v>
      </c>
      <c r="K23" s="2">
        <v>919.59</v>
      </c>
      <c r="L23" s="3">
        <f t="shared" ref="L23:L26" si="17">100-(K23/1000)*100</f>
        <v>8.041</v>
      </c>
      <c r="M23" s="2">
        <f t="shared" ref="M23:M26" si="18">(B15-B16)+K23</f>
        <v>1099.29</v>
      </c>
      <c r="N23" s="2"/>
      <c r="O23" s="5">
        <f t="shared" si="11"/>
        <v>17.00833333</v>
      </c>
      <c r="P23" s="5">
        <f t="shared" si="12"/>
        <v>8.052216113</v>
      </c>
      <c r="Q23" s="2">
        <f t="shared" ref="Q23:Q26" si="19">((O23-C23)/P23)*(SQRT(3))</f>
        <v>3.65853289</v>
      </c>
    </row>
    <row r="24" ht="15.75" customHeight="1">
      <c r="A24" s="2"/>
      <c r="D24" s="2"/>
      <c r="E24" s="2">
        <v>390.95</v>
      </c>
      <c r="F24" s="3">
        <f t="shared" si="13"/>
        <v>60.905</v>
      </c>
      <c r="G24" s="2">
        <f t="shared" si="14"/>
        <v>593.26</v>
      </c>
      <c r="H24" s="2">
        <v>401.48</v>
      </c>
      <c r="I24" s="3">
        <f t="shared" si="15"/>
        <v>59.852</v>
      </c>
      <c r="J24" s="2">
        <f t="shared" si="16"/>
        <v>603.79</v>
      </c>
      <c r="K24" s="2">
        <v>552.72</v>
      </c>
      <c r="L24" s="3">
        <f t="shared" si="17"/>
        <v>44.728</v>
      </c>
      <c r="M24" s="2">
        <f t="shared" si="18"/>
        <v>755.03</v>
      </c>
      <c r="N24" s="2"/>
      <c r="O24" s="5">
        <f t="shared" si="11"/>
        <v>55.16166667</v>
      </c>
      <c r="P24" s="5">
        <f t="shared" si="12"/>
        <v>9.051146465</v>
      </c>
      <c r="Q24" s="2">
        <f t="shared" si="19"/>
        <v>10.55587927</v>
      </c>
    </row>
    <row r="25" ht="15.75" customHeight="1">
      <c r="A25" s="2"/>
      <c r="D25" s="2"/>
      <c r="E25" s="2">
        <v>359.21</v>
      </c>
      <c r="F25" s="3">
        <f t="shared" si="13"/>
        <v>64.079</v>
      </c>
      <c r="G25" s="2">
        <f t="shared" si="14"/>
        <v>511.63</v>
      </c>
      <c r="H25" s="2">
        <v>409.97</v>
      </c>
      <c r="I25" s="3">
        <f t="shared" si="15"/>
        <v>59.003</v>
      </c>
      <c r="J25" s="2">
        <f t="shared" si="16"/>
        <v>562.39</v>
      </c>
      <c r="K25" s="2">
        <v>556.49</v>
      </c>
      <c r="L25" s="3">
        <f t="shared" si="17"/>
        <v>44.351</v>
      </c>
      <c r="M25" s="2">
        <f t="shared" si="18"/>
        <v>708.91</v>
      </c>
      <c r="N25" s="2"/>
      <c r="O25" s="5">
        <f t="shared" si="11"/>
        <v>55.811</v>
      </c>
      <c r="P25" s="5">
        <f t="shared" si="12"/>
        <v>10.24402968</v>
      </c>
      <c r="Q25" s="2">
        <f t="shared" si="19"/>
        <v>9.436470869</v>
      </c>
    </row>
    <row r="26" ht="15.75" customHeight="1">
      <c r="A26" s="2"/>
      <c r="D26" s="2"/>
      <c r="E26" s="2">
        <v>203.77</v>
      </c>
      <c r="F26" s="3">
        <f t="shared" si="13"/>
        <v>79.623</v>
      </c>
      <c r="G26" s="2">
        <f t="shared" si="14"/>
        <v>405.1</v>
      </c>
      <c r="H26" s="2">
        <v>317.72</v>
      </c>
      <c r="I26" s="3">
        <f t="shared" si="15"/>
        <v>68.228</v>
      </c>
      <c r="J26" s="2">
        <f t="shared" si="16"/>
        <v>519.05</v>
      </c>
      <c r="K26" s="2">
        <v>212.21</v>
      </c>
      <c r="L26" s="3">
        <f t="shared" si="17"/>
        <v>78.779</v>
      </c>
      <c r="M26" s="2">
        <f t="shared" si="18"/>
        <v>413.54</v>
      </c>
      <c r="N26" s="2"/>
      <c r="O26" s="5">
        <f t="shared" si="11"/>
        <v>75.54333333</v>
      </c>
      <c r="P26" s="5">
        <f t="shared" si="12"/>
        <v>6.349303925</v>
      </c>
      <c r="Q26" s="2">
        <f t="shared" si="19"/>
        <v>20.60775371</v>
      </c>
    </row>
    <row r="27" ht="15.75" customHeight="1">
      <c r="A27" s="2"/>
      <c r="D27" s="2"/>
      <c r="G27" s="2"/>
      <c r="J27" s="2"/>
      <c r="M27" s="6"/>
      <c r="N27" s="2"/>
    </row>
    <row r="28" ht="15.75" customHeight="1">
      <c r="A28" s="2"/>
      <c r="D28" s="2"/>
      <c r="G28" s="2"/>
      <c r="J28" s="2"/>
      <c r="N28" s="2"/>
    </row>
    <row r="29" ht="15.75" customHeight="1">
      <c r="A29" s="2"/>
      <c r="D29" s="2"/>
      <c r="G29" s="2"/>
      <c r="J29" s="2"/>
      <c r="N29" s="2"/>
    </row>
    <row r="30" ht="15.75" customHeight="1">
      <c r="A30" s="2"/>
      <c r="D30" s="2"/>
      <c r="G30" s="2"/>
      <c r="J30" s="2"/>
      <c r="N30" s="2"/>
    </row>
    <row r="31" ht="15.75" customHeight="1">
      <c r="A31" s="2"/>
      <c r="D31" s="2"/>
      <c r="G31" s="2"/>
      <c r="J31" s="2"/>
      <c r="N31" s="2"/>
    </row>
    <row r="32" ht="15.75" customHeight="1">
      <c r="A32" s="2"/>
      <c r="D32" s="2"/>
      <c r="G32" s="2"/>
      <c r="J32" s="2"/>
      <c r="N32" s="2"/>
    </row>
    <row r="33" ht="15.75" customHeight="1">
      <c r="A33" s="2"/>
      <c r="D33" s="2"/>
      <c r="G33" s="2"/>
      <c r="J33" s="2"/>
      <c r="N33" s="2"/>
    </row>
    <row r="34" ht="15.75" customHeight="1">
      <c r="A34" s="2"/>
      <c r="D34" s="2"/>
      <c r="G34" s="2"/>
      <c r="J34" s="2"/>
      <c r="N34" s="2"/>
    </row>
    <row r="35" ht="15.75" customHeight="1">
      <c r="A35" s="2"/>
      <c r="D35" s="2"/>
      <c r="G35" s="2"/>
      <c r="J35" s="2"/>
      <c r="N35" s="2"/>
    </row>
    <row r="36" ht="15.75" customHeight="1">
      <c r="A36" s="2"/>
      <c r="D36" s="2"/>
      <c r="G36" s="2"/>
      <c r="J36" s="2"/>
      <c r="N36" s="2"/>
    </row>
    <row r="37" ht="15.75" customHeight="1">
      <c r="A37" s="2"/>
      <c r="D37" s="2"/>
      <c r="G37" s="2"/>
      <c r="J37" s="2"/>
      <c r="N37" s="2"/>
    </row>
    <row r="38" ht="15.75" customHeight="1">
      <c r="A38" s="2"/>
      <c r="D38" s="2"/>
      <c r="G38" s="2"/>
      <c r="J38" s="2"/>
      <c r="N38" s="2"/>
    </row>
    <row r="39" ht="15.75" customHeight="1">
      <c r="A39" s="2"/>
      <c r="D39" s="2"/>
      <c r="G39" s="2"/>
      <c r="J39" s="2"/>
      <c r="N39" s="2"/>
    </row>
    <row r="40" ht="15.75" customHeight="1">
      <c r="A40" s="2"/>
      <c r="D40" s="2"/>
      <c r="G40" s="2"/>
      <c r="J40" s="2"/>
      <c r="N40" s="2"/>
    </row>
    <row r="41" ht="15.75" customHeight="1">
      <c r="A41" s="2"/>
      <c r="D41" s="2"/>
      <c r="G41" s="2"/>
      <c r="J41" s="2"/>
      <c r="N41" s="2"/>
    </row>
    <row r="42" ht="15.75" customHeight="1">
      <c r="A42" s="2"/>
      <c r="D42" s="2"/>
      <c r="G42" s="2"/>
      <c r="J42" s="2"/>
      <c r="N42" s="2"/>
    </row>
    <row r="43" ht="15.75" customHeight="1">
      <c r="A43" s="2"/>
      <c r="D43" s="2"/>
      <c r="G43" s="2"/>
      <c r="J43" s="2"/>
      <c r="N43" s="2"/>
    </row>
    <row r="44" ht="15.75" customHeight="1">
      <c r="A44" s="2"/>
      <c r="D44" s="2"/>
      <c r="G44" s="2"/>
      <c r="J44" s="2"/>
      <c r="N44" s="2"/>
    </row>
    <row r="45" ht="15.75" customHeight="1">
      <c r="A45" s="2"/>
      <c r="D45" s="2"/>
      <c r="G45" s="2"/>
      <c r="J45" s="2"/>
      <c r="N45" s="2"/>
    </row>
    <row r="46" ht="15.75" customHeight="1">
      <c r="A46" s="2"/>
      <c r="D46" s="2"/>
      <c r="G46" s="2"/>
      <c r="J46" s="2"/>
      <c r="N46" s="2"/>
    </row>
    <row r="47" ht="15.75" customHeight="1">
      <c r="A47" s="2"/>
      <c r="D47" s="2"/>
      <c r="G47" s="2"/>
      <c r="J47" s="2"/>
      <c r="N47" s="2"/>
    </row>
    <row r="48" ht="15.75" customHeight="1">
      <c r="A48" s="2"/>
      <c r="D48" s="2"/>
      <c r="G48" s="2"/>
      <c r="J48" s="2"/>
      <c r="N48" s="2"/>
    </row>
    <row r="49" ht="15.75" customHeight="1">
      <c r="A49" s="2"/>
      <c r="D49" s="2"/>
      <c r="G49" s="2"/>
      <c r="J49" s="2"/>
      <c r="N49" s="2"/>
    </row>
    <row r="50" ht="15.75" customHeight="1">
      <c r="A50" s="2"/>
      <c r="D50" s="2"/>
      <c r="G50" s="2"/>
      <c r="J50" s="2"/>
      <c r="N50" s="2"/>
    </row>
    <row r="51" ht="15.75" customHeight="1">
      <c r="A51" s="2"/>
      <c r="D51" s="2"/>
      <c r="G51" s="2"/>
      <c r="J51" s="2"/>
      <c r="N51" s="2"/>
    </row>
    <row r="52" ht="15.75" customHeight="1">
      <c r="A52" s="2"/>
      <c r="D52" s="2"/>
      <c r="G52" s="2"/>
      <c r="J52" s="2"/>
      <c r="N52" s="2"/>
    </row>
    <row r="53" ht="15.75" customHeight="1">
      <c r="A53" s="2"/>
      <c r="D53" s="2"/>
      <c r="G53" s="2"/>
      <c r="J53" s="2"/>
      <c r="N53" s="2"/>
    </row>
    <row r="54" ht="15.75" customHeight="1">
      <c r="A54" s="2"/>
      <c r="D54" s="2"/>
      <c r="G54" s="2"/>
      <c r="J54" s="2"/>
      <c r="N54" s="2"/>
    </row>
    <row r="55" ht="15.75" customHeight="1">
      <c r="A55" s="2"/>
      <c r="D55" s="2"/>
      <c r="G55" s="2"/>
      <c r="J55" s="2"/>
      <c r="N55" s="2"/>
    </row>
    <row r="56" ht="15.75" customHeight="1">
      <c r="A56" s="2"/>
      <c r="D56" s="2"/>
      <c r="G56" s="2"/>
      <c r="J56" s="2"/>
      <c r="N56" s="2"/>
    </row>
    <row r="57" ht="15.75" customHeight="1">
      <c r="A57" s="2"/>
      <c r="D57" s="2"/>
      <c r="G57" s="2"/>
      <c r="J57" s="2"/>
      <c r="N57" s="2"/>
    </row>
    <row r="58" ht="15.75" customHeight="1">
      <c r="A58" s="2"/>
      <c r="D58" s="2"/>
      <c r="G58" s="2"/>
      <c r="J58" s="2"/>
      <c r="N58" s="2"/>
    </row>
    <row r="59" ht="15.75" customHeight="1">
      <c r="A59" s="2"/>
      <c r="D59" s="2"/>
      <c r="G59" s="2"/>
      <c r="J59" s="2"/>
      <c r="N59" s="2"/>
    </row>
    <row r="60" ht="15.75" customHeight="1">
      <c r="A60" s="2"/>
      <c r="D60" s="2"/>
      <c r="G60" s="2"/>
      <c r="J60" s="2"/>
      <c r="N60" s="2"/>
    </row>
    <row r="61" ht="15.75" customHeight="1">
      <c r="A61" s="2"/>
      <c r="D61" s="2"/>
      <c r="G61" s="2"/>
      <c r="J61" s="2"/>
      <c r="N61" s="2"/>
    </row>
    <row r="62" ht="15.75" customHeight="1">
      <c r="A62" s="2"/>
      <c r="D62" s="2"/>
      <c r="G62" s="2"/>
      <c r="J62" s="2"/>
      <c r="N62" s="2"/>
    </row>
    <row r="63" ht="15.75" customHeight="1">
      <c r="A63" s="2"/>
      <c r="D63" s="2"/>
      <c r="G63" s="2"/>
      <c r="J63" s="2"/>
      <c r="N63" s="2"/>
    </row>
    <row r="64" ht="15.75" customHeight="1">
      <c r="A64" s="2"/>
      <c r="D64" s="2"/>
      <c r="G64" s="2"/>
      <c r="J64" s="2"/>
      <c r="N64" s="2"/>
    </row>
    <row r="65" ht="15.75" customHeight="1">
      <c r="A65" s="2"/>
      <c r="D65" s="2"/>
      <c r="G65" s="2"/>
      <c r="J65" s="2"/>
      <c r="N65" s="2"/>
    </row>
    <row r="66" ht="15.75" customHeight="1">
      <c r="A66" s="2"/>
      <c r="D66" s="2"/>
      <c r="G66" s="2"/>
      <c r="J66" s="2"/>
      <c r="N66" s="2"/>
    </row>
    <row r="67" ht="15.75" customHeight="1">
      <c r="A67" s="2"/>
      <c r="D67" s="2"/>
      <c r="G67" s="2"/>
      <c r="J67" s="2"/>
      <c r="N67" s="2"/>
    </row>
    <row r="68" ht="15.75" customHeight="1">
      <c r="A68" s="2"/>
      <c r="D68" s="2"/>
      <c r="G68" s="2"/>
      <c r="J68" s="2"/>
      <c r="N68" s="2"/>
    </row>
    <row r="69" ht="15.75" customHeight="1">
      <c r="A69" s="2"/>
      <c r="D69" s="2"/>
      <c r="G69" s="2"/>
      <c r="J69" s="2"/>
      <c r="N69" s="2"/>
    </row>
    <row r="70" ht="15.75" customHeight="1">
      <c r="A70" s="2"/>
      <c r="D70" s="2"/>
      <c r="G70" s="2"/>
      <c r="J70" s="2"/>
      <c r="N70" s="2"/>
    </row>
    <row r="71" ht="15.75" customHeight="1">
      <c r="A71" s="2"/>
      <c r="D71" s="2"/>
      <c r="G71" s="2"/>
      <c r="J71" s="2"/>
      <c r="N71" s="2"/>
    </row>
    <row r="72" ht="15.75" customHeight="1">
      <c r="A72" s="2"/>
      <c r="D72" s="2"/>
      <c r="G72" s="2"/>
      <c r="J72" s="2"/>
      <c r="N72" s="2"/>
    </row>
    <row r="73" ht="15.75" customHeight="1">
      <c r="A73" s="2"/>
      <c r="D73" s="2"/>
      <c r="G73" s="2"/>
      <c r="J73" s="2"/>
      <c r="N73" s="2"/>
    </row>
    <row r="74" ht="15.75" customHeight="1">
      <c r="A74" s="2"/>
      <c r="D74" s="2"/>
      <c r="G74" s="2"/>
      <c r="J74" s="2"/>
      <c r="N74" s="2"/>
    </row>
    <row r="75" ht="15.75" customHeight="1">
      <c r="A75" s="2"/>
      <c r="D75" s="2"/>
      <c r="G75" s="2"/>
      <c r="J75" s="2"/>
      <c r="N75" s="2"/>
    </row>
    <row r="76" ht="15.75" customHeight="1">
      <c r="A76" s="2"/>
      <c r="D76" s="2"/>
      <c r="G76" s="2"/>
      <c r="J76" s="2"/>
      <c r="N76" s="2"/>
    </row>
    <row r="77" ht="15.75" customHeight="1">
      <c r="A77" s="2"/>
      <c r="D77" s="2"/>
      <c r="G77" s="2"/>
      <c r="J77" s="2"/>
      <c r="N77" s="2"/>
    </row>
    <row r="78" ht="15.75" customHeight="1">
      <c r="A78" s="2"/>
      <c r="D78" s="2"/>
      <c r="G78" s="2"/>
      <c r="J78" s="2"/>
      <c r="N78" s="2"/>
    </row>
    <row r="79" ht="15.75" customHeight="1">
      <c r="A79" s="2"/>
      <c r="D79" s="2"/>
      <c r="G79" s="2"/>
      <c r="J79" s="2"/>
      <c r="N79" s="2"/>
    </row>
    <row r="80" ht="15.75" customHeight="1">
      <c r="A80" s="2"/>
      <c r="D80" s="2"/>
      <c r="G80" s="2"/>
      <c r="J80" s="2"/>
      <c r="N80" s="2"/>
    </row>
    <row r="81" ht="15.75" customHeight="1">
      <c r="A81" s="2"/>
      <c r="D81" s="2"/>
      <c r="G81" s="2"/>
      <c r="J81" s="2"/>
      <c r="N81" s="2"/>
    </row>
    <row r="82" ht="15.75" customHeight="1">
      <c r="A82" s="2"/>
      <c r="D82" s="2"/>
      <c r="G82" s="2"/>
      <c r="J82" s="2"/>
      <c r="N82" s="2"/>
    </row>
    <row r="83" ht="15.75" customHeight="1">
      <c r="A83" s="2"/>
      <c r="D83" s="2"/>
      <c r="G83" s="2"/>
      <c r="J83" s="2"/>
      <c r="N83" s="2"/>
    </row>
    <row r="84" ht="15.75" customHeight="1">
      <c r="A84" s="2"/>
      <c r="D84" s="2"/>
      <c r="G84" s="2"/>
      <c r="J84" s="2"/>
      <c r="N84" s="2"/>
    </row>
    <row r="85" ht="15.75" customHeight="1">
      <c r="A85" s="2"/>
      <c r="D85" s="2"/>
      <c r="G85" s="2"/>
      <c r="J85" s="2"/>
      <c r="N85" s="2"/>
    </row>
    <row r="86" ht="15.75" customHeight="1">
      <c r="A86" s="2"/>
      <c r="D86" s="2"/>
      <c r="G86" s="2"/>
      <c r="J86" s="2"/>
      <c r="N86" s="2"/>
    </row>
    <row r="87" ht="15.75" customHeight="1">
      <c r="A87" s="2"/>
      <c r="D87" s="2"/>
      <c r="G87" s="2"/>
      <c r="J87" s="2"/>
      <c r="N87" s="2"/>
    </row>
    <row r="88" ht="15.75" customHeight="1">
      <c r="A88" s="2"/>
      <c r="D88" s="2"/>
      <c r="G88" s="2"/>
      <c r="J88" s="2"/>
      <c r="N88" s="2"/>
    </row>
    <row r="89" ht="15.75" customHeight="1">
      <c r="A89" s="2"/>
      <c r="D89" s="2"/>
      <c r="G89" s="2"/>
      <c r="J89" s="2"/>
      <c r="N89" s="2"/>
    </row>
    <row r="90" ht="15.75" customHeight="1">
      <c r="A90" s="2"/>
      <c r="D90" s="2"/>
      <c r="G90" s="2"/>
      <c r="J90" s="2"/>
      <c r="N90" s="2"/>
    </row>
    <row r="91" ht="15.75" customHeight="1">
      <c r="A91" s="2"/>
      <c r="D91" s="2"/>
      <c r="G91" s="2"/>
      <c r="J91" s="2"/>
      <c r="N91" s="2"/>
    </row>
    <row r="92" ht="15.75" customHeight="1">
      <c r="A92" s="2"/>
      <c r="D92" s="2"/>
      <c r="G92" s="2"/>
      <c r="J92" s="2"/>
      <c r="N92" s="2"/>
    </row>
    <row r="93" ht="15.75" customHeight="1">
      <c r="A93" s="2"/>
      <c r="D93" s="2"/>
      <c r="G93" s="2"/>
      <c r="J93" s="2"/>
      <c r="N93" s="2"/>
    </row>
    <row r="94" ht="15.75" customHeight="1">
      <c r="A94" s="2"/>
      <c r="D94" s="2"/>
      <c r="G94" s="2"/>
      <c r="J94" s="2"/>
      <c r="N94" s="2"/>
    </row>
    <row r="95" ht="15.75" customHeight="1">
      <c r="A95" s="2"/>
      <c r="D95" s="2"/>
      <c r="G95" s="2"/>
      <c r="J95" s="2"/>
      <c r="N95" s="2"/>
    </row>
    <row r="96" ht="15.75" customHeight="1">
      <c r="A96" s="2"/>
      <c r="D96" s="2"/>
      <c r="G96" s="2"/>
      <c r="J96" s="2"/>
      <c r="N96" s="2"/>
    </row>
    <row r="97" ht="15.75" customHeight="1">
      <c r="A97" s="2"/>
      <c r="D97" s="2"/>
      <c r="G97" s="2"/>
      <c r="J97" s="2"/>
      <c r="N97" s="2"/>
    </row>
    <row r="98" ht="15.75" customHeight="1">
      <c r="A98" s="2"/>
      <c r="D98" s="2"/>
      <c r="G98" s="2"/>
      <c r="J98" s="2"/>
      <c r="N98" s="2"/>
    </row>
    <row r="99" ht="15.75" customHeight="1">
      <c r="A99" s="2"/>
      <c r="D99" s="2"/>
      <c r="G99" s="2"/>
      <c r="J99" s="2"/>
      <c r="N99" s="2"/>
    </row>
    <row r="100" ht="15.75" customHeight="1">
      <c r="A100" s="2"/>
      <c r="D100" s="2"/>
      <c r="G100" s="2"/>
      <c r="J100" s="2"/>
      <c r="N100" s="2"/>
    </row>
    <row r="101" ht="15.75" customHeight="1">
      <c r="A101" s="2"/>
      <c r="D101" s="2"/>
      <c r="G101" s="2"/>
      <c r="J101" s="2"/>
      <c r="N101" s="2"/>
    </row>
    <row r="102" ht="15.75" customHeight="1">
      <c r="A102" s="2"/>
      <c r="D102" s="2"/>
      <c r="G102" s="2"/>
      <c r="J102" s="2"/>
      <c r="N102" s="2"/>
    </row>
    <row r="103" ht="15.75" customHeight="1">
      <c r="A103" s="2"/>
      <c r="D103" s="2"/>
      <c r="G103" s="2"/>
      <c r="J103" s="2"/>
      <c r="N103" s="2"/>
    </row>
    <row r="104" ht="15.75" customHeight="1">
      <c r="A104" s="2"/>
      <c r="D104" s="2"/>
      <c r="G104" s="2"/>
      <c r="J104" s="2"/>
      <c r="N104" s="2"/>
    </row>
    <row r="105" ht="15.75" customHeight="1">
      <c r="A105" s="2"/>
      <c r="D105" s="2"/>
      <c r="G105" s="2"/>
      <c r="J105" s="2"/>
      <c r="N105" s="2"/>
    </row>
    <row r="106" ht="15.75" customHeight="1">
      <c r="A106" s="2"/>
      <c r="D106" s="2"/>
      <c r="G106" s="2"/>
      <c r="J106" s="2"/>
      <c r="N106" s="2"/>
    </row>
    <row r="107" ht="15.75" customHeight="1">
      <c r="A107" s="2"/>
      <c r="D107" s="2"/>
      <c r="G107" s="2"/>
      <c r="J107" s="2"/>
      <c r="N107" s="2"/>
    </row>
    <row r="108" ht="15.75" customHeight="1">
      <c r="A108" s="2"/>
      <c r="D108" s="2"/>
      <c r="G108" s="2"/>
      <c r="J108" s="2"/>
      <c r="N108" s="2"/>
    </row>
    <row r="109" ht="15.75" customHeight="1">
      <c r="A109" s="2"/>
      <c r="D109" s="2"/>
      <c r="G109" s="2"/>
      <c r="J109" s="2"/>
      <c r="N109" s="2"/>
    </row>
    <row r="110" ht="15.75" customHeight="1">
      <c r="A110" s="2"/>
      <c r="D110" s="2"/>
      <c r="G110" s="2"/>
      <c r="J110" s="2"/>
      <c r="N110" s="2"/>
    </row>
    <row r="111" ht="15.75" customHeight="1">
      <c r="A111" s="2"/>
      <c r="D111" s="2"/>
      <c r="G111" s="2"/>
      <c r="J111" s="2"/>
      <c r="N111" s="2"/>
    </row>
    <row r="112" ht="15.75" customHeight="1">
      <c r="A112" s="2"/>
      <c r="D112" s="2"/>
      <c r="G112" s="2"/>
      <c r="J112" s="2"/>
      <c r="N112" s="2"/>
    </row>
    <row r="113" ht="15.75" customHeight="1">
      <c r="A113" s="2"/>
      <c r="D113" s="2"/>
      <c r="G113" s="2"/>
      <c r="J113" s="2"/>
      <c r="N113" s="2"/>
    </row>
    <row r="114" ht="15.75" customHeight="1">
      <c r="A114" s="2"/>
      <c r="D114" s="2"/>
      <c r="G114" s="2"/>
      <c r="J114" s="2"/>
      <c r="N114" s="2"/>
    </row>
    <row r="115" ht="15.75" customHeight="1">
      <c r="A115" s="2"/>
      <c r="D115" s="2"/>
      <c r="G115" s="2"/>
      <c r="J115" s="2"/>
      <c r="N115" s="2"/>
    </row>
    <row r="116" ht="15.75" customHeight="1">
      <c r="A116" s="2"/>
      <c r="D116" s="2"/>
      <c r="G116" s="2"/>
      <c r="J116" s="2"/>
      <c r="N116" s="2"/>
    </row>
    <row r="117" ht="15.75" customHeight="1">
      <c r="A117" s="2"/>
      <c r="D117" s="2"/>
      <c r="G117" s="2"/>
      <c r="J117" s="2"/>
      <c r="N117" s="2"/>
    </row>
    <row r="118" ht="15.75" customHeight="1">
      <c r="A118" s="2"/>
      <c r="D118" s="2"/>
      <c r="G118" s="2"/>
      <c r="J118" s="2"/>
      <c r="N118" s="2"/>
    </row>
    <row r="119" ht="15.75" customHeight="1">
      <c r="A119" s="2"/>
      <c r="D119" s="2"/>
      <c r="G119" s="2"/>
      <c r="J119" s="2"/>
      <c r="N119" s="2"/>
    </row>
    <row r="120" ht="15.75" customHeight="1">
      <c r="A120" s="2"/>
      <c r="D120" s="2"/>
      <c r="G120" s="2"/>
      <c r="J120" s="2"/>
      <c r="N120" s="2"/>
    </row>
    <row r="121" ht="15.75" customHeight="1">
      <c r="A121" s="2"/>
      <c r="D121" s="2"/>
      <c r="G121" s="2"/>
      <c r="J121" s="2"/>
      <c r="N121" s="2"/>
    </row>
    <row r="122" ht="15.75" customHeight="1">
      <c r="A122" s="2"/>
      <c r="D122" s="2"/>
      <c r="G122" s="2"/>
      <c r="J122" s="2"/>
      <c r="N122" s="2"/>
    </row>
    <row r="123" ht="15.75" customHeight="1">
      <c r="A123" s="2"/>
      <c r="D123" s="2"/>
      <c r="G123" s="2"/>
      <c r="J123" s="2"/>
      <c r="N123" s="2"/>
    </row>
    <row r="124" ht="15.75" customHeight="1">
      <c r="A124" s="2"/>
      <c r="D124" s="2"/>
      <c r="G124" s="2"/>
      <c r="J124" s="2"/>
      <c r="N124" s="2"/>
    </row>
    <row r="125" ht="15.75" customHeight="1">
      <c r="A125" s="2"/>
      <c r="D125" s="2"/>
      <c r="G125" s="2"/>
      <c r="J125" s="2"/>
      <c r="N125" s="2"/>
    </row>
    <row r="126" ht="15.75" customHeight="1">
      <c r="A126" s="2"/>
      <c r="D126" s="2"/>
      <c r="G126" s="2"/>
      <c r="J126" s="2"/>
      <c r="N126" s="2"/>
    </row>
    <row r="127" ht="15.75" customHeight="1">
      <c r="A127" s="2"/>
      <c r="D127" s="2"/>
      <c r="G127" s="2"/>
      <c r="J127" s="2"/>
      <c r="N127" s="2"/>
    </row>
    <row r="128" ht="15.75" customHeight="1">
      <c r="A128" s="2"/>
      <c r="D128" s="2"/>
      <c r="G128" s="2"/>
      <c r="J128" s="2"/>
      <c r="N128" s="2"/>
    </row>
    <row r="129" ht="15.75" customHeight="1">
      <c r="A129" s="2"/>
      <c r="D129" s="2"/>
      <c r="G129" s="2"/>
      <c r="J129" s="2"/>
      <c r="N129" s="2"/>
    </row>
    <row r="130" ht="15.75" customHeight="1">
      <c r="A130" s="2"/>
      <c r="D130" s="2"/>
      <c r="G130" s="2"/>
      <c r="J130" s="2"/>
      <c r="N130" s="2"/>
    </row>
    <row r="131" ht="15.75" customHeight="1">
      <c r="A131" s="2"/>
      <c r="D131" s="2"/>
      <c r="G131" s="2"/>
      <c r="J131" s="2"/>
      <c r="N131" s="2"/>
    </row>
    <row r="132" ht="15.75" customHeight="1">
      <c r="A132" s="2"/>
      <c r="D132" s="2"/>
      <c r="G132" s="2"/>
      <c r="J132" s="2"/>
      <c r="N132" s="2"/>
    </row>
    <row r="133" ht="15.75" customHeight="1">
      <c r="A133" s="2"/>
      <c r="D133" s="2"/>
      <c r="G133" s="2"/>
      <c r="J133" s="2"/>
      <c r="N133" s="2"/>
    </row>
    <row r="134" ht="15.75" customHeight="1">
      <c r="A134" s="2"/>
      <c r="D134" s="2"/>
      <c r="G134" s="2"/>
      <c r="J134" s="2"/>
      <c r="N134" s="2"/>
    </row>
    <row r="135" ht="15.75" customHeight="1">
      <c r="A135" s="2"/>
      <c r="D135" s="2"/>
      <c r="G135" s="2"/>
      <c r="J135" s="2"/>
      <c r="N135" s="2"/>
    </row>
    <row r="136" ht="15.75" customHeight="1">
      <c r="A136" s="2"/>
      <c r="D136" s="2"/>
      <c r="G136" s="2"/>
      <c r="J136" s="2"/>
      <c r="N136" s="2"/>
    </row>
    <row r="137" ht="15.75" customHeight="1">
      <c r="A137" s="2"/>
      <c r="D137" s="2"/>
      <c r="G137" s="2"/>
      <c r="J137" s="2"/>
      <c r="N137" s="2"/>
    </row>
    <row r="138" ht="15.75" customHeight="1">
      <c r="A138" s="2"/>
      <c r="D138" s="2"/>
      <c r="G138" s="2"/>
      <c r="J138" s="2"/>
      <c r="N138" s="2"/>
    </row>
    <row r="139" ht="15.75" customHeight="1">
      <c r="A139" s="2"/>
      <c r="D139" s="2"/>
      <c r="G139" s="2"/>
      <c r="J139" s="2"/>
      <c r="N139" s="2"/>
    </row>
    <row r="140" ht="15.75" customHeight="1">
      <c r="A140" s="2"/>
      <c r="D140" s="2"/>
      <c r="G140" s="2"/>
      <c r="J140" s="2"/>
      <c r="N140" s="2"/>
    </row>
    <row r="141" ht="15.75" customHeight="1">
      <c r="A141" s="2"/>
      <c r="D141" s="2"/>
      <c r="G141" s="2"/>
      <c r="J141" s="2"/>
      <c r="N141" s="2"/>
    </row>
    <row r="142" ht="15.75" customHeight="1">
      <c r="A142" s="2"/>
      <c r="D142" s="2"/>
      <c r="G142" s="2"/>
      <c r="J142" s="2"/>
      <c r="N142" s="2"/>
    </row>
    <row r="143" ht="15.75" customHeight="1">
      <c r="A143" s="2"/>
      <c r="D143" s="2"/>
      <c r="G143" s="2"/>
      <c r="J143" s="2"/>
      <c r="N143" s="2"/>
    </row>
    <row r="144" ht="15.75" customHeight="1">
      <c r="A144" s="2"/>
      <c r="D144" s="2"/>
      <c r="G144" s="2"/>
      <c r="J144" s="2"/>
      <c r="N144" s="2"/>
    </row>
    <row r="145" ht="15.75" customHeight="1">
      <c r="A145" s="2"/>
      <c r="D145" s="2"/>
      <c r="G145" s="2"/>
      <c r="J145" s="2"/>
      <c r="N145" s="2"/>
    </row>
    <row r="146" ht="15.75" customHeight="1">
      <c r="A146" s="2"/>
      <c r="D146" s="2"/>
      <c r="G146" s="2"/>
      <c r="J146" s="2"/>
      <c r="N146" s="2"/>
    </row>
    <row r="147" ht="15.75" customHeight="1">
      <c r="A147" s="2"/>
      <c r="D147" s="2"/>
      <c r="G147" s="2"/>
      <c r="J147" s="2"/>
      <c r="N147" s="2"/>
    </row>
    <row r="148" ht="15.75" customHeight="1">
      <c r="A148" s="2"/>
      <c r="D148" s="2"/>
      <c r="G148" s="2"/>
      <c r="J148" s="2"/>
      <c r="N148" s="2"/>
    </row>
    <row r="149" ht="15.75" customHeight="1">
      <c r="A149" s="2"/>
      <c r="D149" s="2"/>
      <c r="G149" s="2"/>
      <c r="J149" s="2"/>
      <c r="N149" s="2"/>
    </row>
    <row r="150" ht="15.75" customHeight="1">
      <c r="A150" s="2"/>
      <c r="D150" s="2"/>
      <c r="G150" s="2"/>
      <c r="J150" s="2"/>
      <c r="N150" s="2"/>
    </row>
    <row r="151" ht="15.75" customHeight="1">
      <c r="A151" s="2"/>
      <c r="D151" s="2"/>
      <c r="G151" s="2"/>
      <c r="J151" s="2"/>
      <c r="N151" s="2"/>
    </row>
    <row r="152" ht="15.75" customHeight="1">
      <c r="A152" s="2"/>
      <c r="D152" s="2"/>
      <c r="G152" s="2"/>
      <c r="J152" s="2"/>
      <c r="N152" s="2"/>
    </row>
    <row r="153" ht="15.75" customHeight="1">
      <c r="A153" s="2"/>
      <c r="D153" s="2"/>
      <c r="G153" s="2"/>
      <c r="J153" s="2"/>
      <c r="N153" s="2"/>
    </row>
    <row r="154" ht="15.75" customHeight="1">
      <c r="A154" s="2"/>
      <c r="D154" s="2"/>
      <c r="G154" s="2"/>
      <c r="J154" s="2"/>
      <c r="N154" s="2"/>
    </row>
    <row r="155" ht="15.75" customHeight="1">
      <c r="A155" s="2"/>
      <c r="D155" s="2"/>
      <c r="G155" s="2"/>
      <c r="J155" s="2"/>
      <c r="N155" s="2"/>
    </row>
    <row r="156" ht="15.75" customHeight="1">
      <c r="A156" s="2"/>
      <c r="D156" s="2"/>
      <c r="G156" s="2"/>
      <c r="J156" s="2"/>
      <c r="N156" s="2"/>
    </row>
    <row r="157" ht="15.75" customHeight="1">
      <c r="A157" s="2"/>
      <c r="D157" s="2"/>
      <c r="G157" s="2"/>
      <c r="J157" s="2"/>
      <c r="N157" s="2"/>
    </row>
    <row r="158" ht="15.75" customHeight="1">
      <c r="A158" s="2"/>
      <c r="D158" s="2"/>
      <c r="G158" s="2"/>
      <c r="J158" s="2"/>
      <c r="N158" s="2"/>
    </row>
    <row r="159" ht="15.75" customHeight="1">
      <c r="A159" s="2"/>
      <c r="D159" s="2"/>
      <c r="G159" s="2"/>
      <c r="J159" s="2"/>
      <c r="N159" s="2"/>
    </row>
    <row r="160" ht="15.75" customHeight="1">
      <c r="A160" s="2"/>
      <c r="D160" s="2"/>
      <c r="G160" s="2"/>
      <c r="J160" s="2"/>
      <c r="N160" s="2"/>
    </row>
    <row r="161" ht="15.75" customHeight="1">
      <c r="A161" s="2"/>
      <c r="D161" s="2"/>
      <c r="G161" s="2"/>
      <c r="J161" s="2"/>
      <c r="N161" s="2"/>
    </row>
    <row r="162" ht="15.75" customHeight="1">
      <c r="A162" s="2"/>
      <c r="D162" s="2"/>
      <c r="G162" s="2"/>
      <c r="J162" s="2"/>
      <c r="N162" s="2"/>
    </row>
    <row r="163" ht="15.75" customHeight="1">
      <c r="A163" s="2"/>
      <c r="D163" s="2"/>
      <c r="G163" s="2"/>
      <c r="J163" s="2"/>
      <c r="N163" s="2"/>
    </row>
    <row r="164" ht="15.75" customHeight="1">
      <c r="A164" s="2"/>
      <c r="D164" s="2"/>
      <c r="G164" s="2"/>
      <c r="J164" s="2"/>
      <c r="N164" s="2"/>
    </row>
    <row r="165" ht="15.75" customHeight="1">
      <c r="A165" s="2"/>
      <c r="D165" s="2"/>
      <c r="G165" s="2"/>
      <c r="J165" s="2"/>
      <c r="N165" s="2"/>
    </row>
    <row r="166" ht="15.75" customHeight="1">
      <c r="A166" s="2"/>
      <c r="D166" s="2"/>
      <c r="G166" s="2"/>
      <c r="J166" s="2"/>
      <c r="N166" s="2"/>
    </row>
    <row r="167" ht="15.75" customHeight="1">
      <c r="A167" s="2"/>
      <c r="D167" s="2"/>
      <c r="G167" s="2"/>
      <c r="J167" s="2"/>
      <c r="N167" s="2"/>
    </row>
    <row r="168" ht="15.75" customHeight="1">
      <c r="A168" s="2"/>
      <c r="D168" s="2"/>
      <c r="G168" s="2"/>
      <c r="J168" s="2"/>
      <c r="N168" s="2"/>
    </row>
    <row r="169" ht="15.75" customHeight="1">
      <c r="A169" s="2"/>
      <c r="D169" s="2"/>
      <c r="G169" s="2"/>
      <c r="J169" s="2"/>
      <c r="N169" s="2"/>
    </row>
    <row r="170" ht="15.75" customHeight="1">
      <c r="A170" s="2"/>
      <c r="D170" s="2"/>
      <c r="G170" s="2"/>
      <c r="J170" s="2"/>
      <c r="N170" s="2"/>
    </row>
    <row r="171" ht="15.75" customHeight="1">
      <c r="A171" s="2"/>
      <c r="D171" s="2"/>
      <c r="G171" s="2"/>
      <c r="J171" s="2"/>
      <c r="N171" s="2"/>
    </row>
    <row r="172" ht="15.75" customHeight="1">
      <c r="A172" s="2"/>
      <c r="D172" s="2"/>
      <c r="G172" s="2"/>
      <c r="J172" s="2"/>
      <c r="N172" s="2"/>
    </row>
    <row r="173" ht="15.75" customHeight="1">
      <c r="A173" s="2"/>
      <c r="D173" s="2"/>
      <c r="G173" s="2"/>
      <c r="J173" s="2"/>
      <c r="N173" s="2"/>
    </row>
    <row r="174" ht="15.75" customHeight="1">
      <c r="A174" s="2"/>
      <c r="D174" s="2"/>
      <c r="G174" s="2"/>
      <c r="J174" s="2"/>
      <c r="N174" s="2"/>
    </row>
    <row r="175" ht="15.75" customHeight="1">
      <c r="A175" s="2"/>
      <c r="D175" s="2"/>
      <c r="G175" s="2"/>
      <c r="J175" s="2"/>
      <c r="N175" s="2"/>
    </row>
    <row r="176" ht="15.75" customHeight="1">
      <c r="A176" s="2"/>
      <c r="D176" s="2"/>
      <c r="G176" s="2"/>
      <c r="J176" s="2"/>
      <c r="N176" s="2"/>
    </row>
    <row r="177" ht="15.75" customHeight="1">
      <c r="A177" s="2"/>
      <c r="D177" s="2"/>
      <c r="G177" s="2"/>
      <c r="J177" s="2"/>
      <c r="N177" s="2"/>
    </row>
    <row r="178" ht="15.75" customHeight="1">
      <c r="A178" s="2"/>
      <c r="D178" s="2"/>
      <c r="G178" s="2"/>
      <c r="J178" s="2"/>
      <c r="N178" s="2"/>
    </row>
    <row r="179" ht="15.75" customHeight="1">
      <c r="A179" s="2"/>
      <c r="D179" s="2"/>
      <c r="G179" s="2"/>
      <c r="J179" s="2"/>
      <c r="N179" s="2"/>
    </row>
    <row r="180" ht="15.75" customHeight="1">
      <c r="A180" s="2"/>
      <c r="D180" s="2"/>
      <c r="G180" s="2"/>
      <c r="J180" s="2"/>
      <c r="N180" s="2"/>
    </row>
    <row r="181" ht="15.75" customHeight="1">
      <c r="A181" s="2"/>
      <c r="D181" s="2"/>
      <c r="G181" s="2"/>
      <c r="J181" s="2"/>
      <c r="N181" s="2"/>
    </row>
    <row r="182" ht="15.75" customHeight="1">
      <c r="A182" s="2"/>
      <c r="D182" s="2"/>
      <c r="G182" s="2"/>
      <c r="J182" s="2"/>
      <c r="N182" s="2"/>
    </row>
    <row r="183" ht="15.75" customHeight="1">
      <c r="A183" s="2"/>
      <c r="D183" s="2"/>
      <c r="G183" s="2"/>
      <c r="J183" s="2"/>
      <c r="N183" s="2"/>
    </row>
    <row r="184" ht="15.75" customHeight="1">
      <c r="A184" s="2"/>
      <c r="D184" s="2"/>
      <c r="G184" s="2"/>
      <c r="J184" s="2"/>
      <c r="N184" s="2"/>
    </row>
    <row r="185" ht="15.75" customHeight="1">
      <c r="A185" s="2"/>
      <c r="D185" s="2"/>
      <c r="G185" s="2"/>
      <c r="J185" s="2"/>
      <c r="N185" s="2"/>
    </row>
    <row r="186" ht="15.75" customHeight="1">
      <c r="A186" s="2"/>
      <c r="D186" s="2"/>
      <c r="G186" s="2"/>
      <c r="J186" s="2"/>
      <c r="N186" s="2"/>
    </row>
    <row r="187" ht="15.75" customHeight="1">
      <c r="A187" s="2"/>
      <c r="D187" s="2"/>
      <c r="G187" s="2"/>
      <c r="J187" s="2"/>
      <c r="N187" s="2"/>
    </row>
    <row r="188" ht="15.75" customHeight="1">
      <c r="A188" s="2"/>
      <c r="D188" s="2"/>
      <c r="G188" s="2"/>
      <c r="J188" s="2"/>
      <c r="N188" s="2"/>
    </row>
    <row r="189" ht="15.75" customHeight="1">
      <c r="A189" s="2"/>
      <c r="D189" s="2"/>
      <c r="G189" s="2"/>
      <c r="J189" s="2"/>
      <c r="N189" s="2"/>
    </row>
    <row r="190" ht="15.75" customHeight="1">
      <c r="A190" s="2"/>
      <c r="D190" s="2"/>
      <c r="G190" s="2"/>
      <c r="J190" s="2"/>
      <c r="N190" s="2"/>
    </row>
    <row r="191" ht="15.75" customHeight="1">
      <c r="A191" s="2"/>
      <c r="D191" s="2"/>
      <c r="G191" s="2"/>
      <c r="J191" s="2"/>
      <c r="N191" s="2"/>
    </row>
    <row r="192" ht="15.75" customHeight="1">
      <c r="A192" s="2"/>
      <c r="D192" s="2"/>
      <c r="G192" s="2"/>
      <c r="J192" s="2"/>
      <c r="N192" s="2"/>
    </row>
    <row r="193" ht="15.75" customHeight="1">
      <c r="A193" s="2"/>
      <c r="D193" s="2"/>
      <c r="G193" s="2"/>
      <c r="J193" s="2"/>
      <c r="N193" s="2"/>
    </row>
    <row r="194" ht="15.75" customHeight="1">
      <c r="A194" s="2"/>
      <c r="D194" s="2"/>
      <c r="G194" s="2"/>
      <c r="J194" s="2"/>
      <c r="N194" s="2"/>
    </row>
    <row r="195" ht="15.75" customHeight="1">
      <c r="A195" s="2"/>
      <c r="D195" s="2"/>
      <c r="G195" s="2"/>
      <c r="J195" s="2"/>
      <c r="N195" s="2"/>
    </row>
    <row r="196" ht="15.75" customHeight="1">
      <c r="A196" s="2"/>
      <c r="D196" s="2"/>
      <c r="G196" s="2"/>
      <c r="J196" s="2"/>
      <c r="N196" s="2"/>
    </row>
    <row r="197" ht="15.75" customHeight="1">
      <c r="A197" s="2"/>
      <c r="D197" s="2"/>
      <c r="G197" s="2"/>
      <c r="J197" s="2"/>
      <c r="N197" s="2"/>
    </row>
    <row r="198" ht="15.75" customHeight="1">
      <c r="A198" s="2"/>
      <c r="D198" s="2"/>
      <c r="G198" s="2"/>
      <c r="J198" s="2"/>
      <c r="N198" s="2"/>
    </row>
    <row r="199" ht="15.75" customHeight="1">
      <c r="A199" s="2"/>
      <c r="D199" s="2"/>
      <c r="G199" s="2"/>
      <c r="J199" s="2"/>
      <c r="N199" s="2"/>
    </row>
    <row r="200" ht="15.75" customHeight="1">
      <c r="A200" s="2"/>
      <c r="D200" s="2"/>
      <c r="G200" s="2"/>
      <c r="J200" s="2"/>
      <c r="N200" s="2"/>
    </row>
    <row r="201" ht="15.75" customHeight="1">
      <c r="A201" s="2"/>
      <c r="D201" s="2"/>
      <c r="G201" s="2"/>
      <c r="J201" s="2"/>
      <c r="N201" s="2"/>
    </row>
    <row r="202" ht="15.75" customHeight="1">
      <c r="A202" s="2"/>
      <c r="D202" s="2"/>
      <c r="G202" s="2"/>
      <c r="J202" s="2"/>
      <c r="N202" s="2"/>
    </row>
    <row r="203" ht="15.75" customHeight="1">
      <c r="A203" s="2"/>
      <c r="D203" s="2"/>
      <c r="G203" s="2"/>
      <c r="J203" s="2"/>
      <c r="N203" s="2"/>
    </row>
    <row r="204" ht="15.75" customHeight="1">
      <c r="A204" s="2"/>
      <c r="D204" s="2"/>
      <c r="G204" s="2"/>
      <c r="J204" s="2"/>
      <c r="N204" s="2"/>
    </row>
    <row r="205" ht="15.75" customHeight="1">
      <c r="A205" s="2"/>
      <c r="D205" s="2"/>
      <c r="G205" s="2"/>
      <c r="J205" s="2"/>
      <c r="N205" s="2"/>
    </row>
    <row r="206" ht="15.75" customHeight="1">
      <c r="A206" s="2"/>
      <c r="D206" s="2"/>
      <c r="G206" s="2"/>
      <c r="J206" s="2"/>
      <c r="N206" s="2"/>
    </row>
    <row r="207" ht="15.75" customHeight="1">
      <c r="A207" s="2"/>
      <c r="D207" s="2"/>
      <c r="G207" s="2"/>
      <c r="J207" s="2"/>
      <c r="N207" s="2"/>
    </row>
    <row r="208" ht="15.75" customHeight="1">
      <c r="A208" s="2"/>
      <c r="D208" s="2"/>
      <c r="G208" s="2"/>
      <c r="J208" s="2"/>
      <c r="N208" s="2"/>
    </row>
    <row r="209" ht="15.75" customHeight="1">
      <c r="A209" s="2"/>
      <c r="D209" s="2"/>
      <c r="G209" s="2"/>
      <c r="J209" s="2"/>
      <c r="N209" s="2"/>
    </row>
    <row r="210" ht="15.75" customHeight="1">
      <c r="A210" s="2"/>
      <c r="D210" s="2"/>
      <c r="G210" s="2"/>
      <c r="J210" s="2"/>
      <c r="N210" s="2"/>
    </row>
    <row r="211" ht="15.75" customHeight="1">
      <c r="A211" s="2"/>
      <c r="D211" s="2"/>
      <c r="G211" s="2"/>
      <c r="J211" s="2"/>
      <c r="N211" s="2"/>
    </row>
    <row r="212" ht="15.75" customHeight="1">
      <c r="A212" s="2"/>
      <c r="D212" s="2"/>
      <c r="G212" s="2"/>
      <c r="J212" s="2"/>
      <c r="N212" s="2"/>
    </row>
    <row r="213" ht="15.75" customHeight="1">
      <c r="A213" s="2"/>
      <c r="D213" s="2"/>
      <c r="G213" s="2"/>
      <c r="J213" s="2"/>
      <c r="N213" s="2"/>
    </row>
    <row r="214" ht="15.75" customHeight="1">
      <c r="A214" s="2"/>
      <c r="D214" s="2"/>
      <c r="G214" s="2"/>
      <c r="J214" s="2"/>
      <c r="N214" s="2"/>
    </row>
    <row r="215" ht="15.75" customHeight="1">
      <c r="A215" s="2"/>
      <c r="D215" s="2"/>
      <c r="G215" s="2"/>
      <c r="J215" s="2"/>
      <c r="N215" s="2"/>
    </row>
    <row r="216" ht="15.75" customHeight="1">
      <c r="A216" s="2"/>
      <c r="D216" s="2"/>
      <c r="G216" s="2"/>
      <c r="J216" s="2"/>
      <c r="N216" s="2"/>
    </row>
    <row r="217" ht="15.75" customHeight="1">
      <c r="A217" s="2"/>
      <c r="D217" s="2"/>
      <c r="G217" s="2"/>
      <c r="J217" s="2"/>
      <c r="N217" s="2"/>
    </row>
    <row r="218" ht="15.75" customHeight="1">
      <c r="A218" s="2"/>
      <c r="D218" s="2"/>
      <c r="G218" s="2"/>
      <c r="J218" s="2"/>
      <c r="N218" s="2"/>
    </row>
    <row r="219" ht="15.75" customHeight="1">
      <c r="A219" s="2"/>
      <c r="D219" s="2"/>
      <c r="G219" s="2"/>
      <c r="J219" s="2"/>
      <c r="N219" s="2"/>
    </row>
    <row r="220" ht="15.75" customHeight="1">
      <c r="A220" s="2"/>
      <c r="D220" s="2"/>
      <c r="G220" s="2"/>
      <c r="J220" s="2"/>
      <c r="N220" s="2"/>
    </row>
    <row r="221" ht="15.75" customHeight="1">
      <c r="A221" s="2"/>
      <c r="D221" s="2"/>
      <c r="G221" s="2"/>
      <c r="J221" s="2"/>
      <c r="N221" s="2"/>
    </row>
    <row r="222" ht="15.75" customHeight="1">
      <c r="A222" s="2"/>
      <c r="D222" s="2"/>
      <c r="G222" s="2"/>
      <c r="J222" s="2"/>
      <c r="N222" s="2"/>
    </row>
    <row r="223" ht="15.75" customHeight="1">
      <c r="A223" s="2"/>
      <c r="D223" s="2"/>
      <c r="G223" s="2"/>
      <c r="J223" s="2"/>
      <c r="N223" s="2"/>
    </row>
    <row r="224" ht="15.75" customHeight="1">
      <c r="A224" s="2"/>
      <c r="D224" s="2"/>
      <c r="G224" s="2"/>
      <c r="J224" s="2"/>
      <c r="N224" s="2"/>
    </row>
    <row r="225" ht="15.75" customHeight="1">
      <c r="A225" s="2"/>
      <c r="D225" s="2"/>
      <c r="G225" s="2"/>
      <c r="J225" s="2"/>
      <c r="N225" s="2"/>
    </row>
    <row r="226" ht="15.75" customHeight="1">
      <c r="A226" s="2"/>
      <c r="D226" s="2"/>
      <c r="G226" s="2"/>
      <c r="J226" s="2"/>
      <c r="N226" s="2"/>
    </row>
    <row r="227" ht="15.75" customHeight="1">
      <c r="A227" s="2"/>
      <c r="D227" s="2"/>
      <c r="G227" s="2"/>
      <c r="J227" s="2"/>
      <c r="N227" s="2"/>
    </row>
    <row r="228" ht="15.75" customHeight="1">
      <c r="A228" s="2"/>
      <c r="D228" s="2"/>
      <c r="G228" s="2"/>
      <c r="J228" s="2"/>
      <c r="N228" s="2"/>
    </row>
    <row r="229" ht="15.75" customHeight="1">
      <c r="A229" s="2"/>
      <c r="D229" s="2"/>
      <c r="G229" s="2"/>
      <c r="J229" s="2"/>
      <c r="N229" s="2"/>
    </row>
    <row r="230" ht="15.75" customHeight="1">
      <c r="A230" s="2"/>
      <c r="D230" s="2"/>
      <c r="G230" s="2"/>
      <c r="J230" s="2"/>
      <c r="N230" s="2"/>
    </row>
    <row r="231" ht="15.75" customHeight="1">
      <c r="A231" s="2"/>
      <c r="D231" s="2"/>
      <c r="G231" s="2"/>
      <c r="J231" s="2"/>
      <c r="N231" s="2"/>
    </row>
    <row r="232" ht="15.75" customHeight="1">
      <c r="A232" s="2"/>
      <c r="D232" s="2"/>
      <c r="G232" s="2"/>
      <c r="J232" s="2"/>
      <c r="N232" s="2"/>
    </row>
    <row r="233" ht="15.75" customHeight="1">
      <c r="A233" s="2"/>
      <c r="D233" s="2"/>
      <c r="G233" s="2"/>
      <c r="J233" s="2"/>
      <c r="N233" s="2"/>
    </row>
    <row r="234" ht="15.75" customHeight="1">
      <c r="A234" s="2"/>
      <c r="D234" s="2"/>
      <c r="G234" s="2"/>
      <c r="J234" s="2"/>
      <c r="N234" s="2"/>
    </row>
    <row r="235" ht="15.75" customHeight="1">
      <c r="A235" s="2"/>
      <c r="D235" s="2"/>
      <c r="G235" s="2"/>
      <c r="J235" s="2"/>
      <c r="N235" s="2"/>
    </row>
    <row r="236" ht="15.75" customHeight="1">
      <c r="A236" s="2"/>
      <c r="D236" s="2"/>
      <c r="G236" s="2"/>
      <c r="J236" s="2"/>
      <c r="N236" s="2"/>
    </row>
    <row r="237" ht="15.75" customHeight="1">
      <c r="A237" s="2"/>
      <c r="D237" s="2"/>
      <c r="G237" s="2"/>
      <c r="J237" s="2"/>
      <c r="N237" s="2"/>
    </row>
    <row r="238" ht="15.75" customHeight="1">
      <c r="A238" s="2"/>
      <c r="D238" s="2"/>
      <c r="G238" s="2"/>
      <c r="J238" s="2"/>
      <c r="N238" s="2"/>
    </row>
    <row r="239" ht="15.75" customHeight="1">
      <c r="A239" s="2"/>
      <c r="D239" s="2"/>
      <c r="G239" s="2"/>
      <c r="J239" s="2"/>
      <c r="N239" s="2"/>
    </row>
    <row r="240" ht="15.75" customHeight="1">
      <c r="A240" s="2"/>
      <c r="D240" s="2"/>
      <c r="G240" s="2"/>
      <c r="J240" s="2"/>
      <c r="N240" s="2"/>
    </row>
    <row r="241" ht="15.75" customHeight="1">
      <c r="A241" s="2"/>
      <c r="D241" s="2"/>
      <c r="G241" s="2"/>
      <c r="J241" s="2"/>
      <c r="N241" s="2"/>
    </row>
    <row r="242" ht="15.75" customHeight="1">
      <c r="A242" s="2"/>
      <c r="D242" s="2"/>
      <c r="G242" s="2"/>
      <c r="J242" s="2"/>
      <c r="N242" s="2"/>
    </row>
    <row r="243" ht="15.75" customHeight="1">
      <c r="A243" s="2"/>
      <c r="D243" s="2"/>
      <c r="G243" s="2"/>
      <c r="J243" s="2"/>
      <c r="N243" s="2"/>
    </row>
    <row r="244" ht="15.75" customHeight="1">
      <c r="A244" s="2"/>
      <c r="D244" s="2"/>
      <c r="G244" s="2"/>
      <c r="J244" s="2"/>
      <c r="N244" s="2"/>
    </row>
    <row r="245" ht="15.75" customHeight="1">
      <c r="A245" s="2"/>
      <c r="D245" s="2"/>
      <c r="G245" s="2"/>
      <c r="J245" s="2"/>
      <c r="N245" s="2"/>
    </row>
    <row r="246" ht="15.75" customHeight="1">
      <c r="A246" s="2"/>
      <c r="D246" s="2"/>
      <c r="G246" s="2"/>
      <c r="J246" s="2"/>
      <c r="N246" s="2"/>
    </row>
    <row r="247" ht="15.75" customHeight="1">
      <c r="A247" s="2"/>
      <c r="D247" s="2"/>
      <c r="G247" s="2"/>
      <c r="J247" s="2"/>
      <c r="N247" s="2"/>
    </row>
    <row r="248" ht="15.75" customHeight="1">
      <c r="A248" s="2"/>
      <c r="D248" s="2"/>
      <c r="G248" s="2"/>
      <c r="J248" s="2"/>
      <c r="N248" s="2"/>
    </row>
    <row r="249" ht="15.75" customHeight="1">
      <c r="A249" s="2"/>
      <c r="D249" s="2"/>
      <c r="G249" s="2"/>
      <c r="J249" s="2"/>
      <c r="N249" s="2"/>
    </row>
    <row r="250" ht="15.75" customHeight="1">
      <c r="A250" s="2"/>
      <c r="D250" s="2"/>
      <c r="G250" s="2"/>
      <c r="J250" s="2"/>
      <c r="N250" s="2"/>
    </row>
    <row r="251" ht="15.75" customHeight="1">
      <c r="A251" s="2"/>
      <c r="D251" s="2"/>
      <c r="G251" s="2"/>
      <c r="J251" s="2"/>
      <c r="N251" s="2"/>
    </row>
    <row r="252" ht="15.75" customHeight="1">
      <c r="A252" s="2"/>
      <c r="D252" s="2"/>
      <c r="G252" s="2"/>
      <c r="J252" s="2"/>
      <c r="N252" s="2"/>
    </row>
    <row r="253" ht="15.75" customHeight="1">
      <c r="A253" s="2"/>
      <c r="D253" s="2"/>
      <c r="G253" s="2"/>
      <c r="J253" s="2"/>
      <c r="N253" s="2"/>
    </row>
    <row r="254" ht="15.75" customHeight="1">
      <c r="A254" s="2"/>
      <c r="D254" s="2"/>
      <c r="G254" s="2"/>
      <c r="J254" s="2"/>
      <c r="N254" s="2"/>
    </row>
    <row r="255" ht="15.75" customHeight="1">
      <c r="A255" s="2"/>
      <c r="D255" s="2"/>
      <c r="G255" s="2"/>
      <c r="J255" s="2"/>
      <c r="N255" s="2"/>
    </row>
    <row r="256" ht="15.75" customHeight="1">
      <c r="A256" s="2"/>
      <c r="D256" s="2"/>
      <c r="G256" s="2"/>
      <c r="J256" s="2"/>
      <c r="N256" s="2"/>
    </row>
    <row r="257" ht="15.75" customHeight="1">
      <c r="A257" s="2"/>
      <c r="D257" s="2"/>
      <c r="G257" s="2"/>
      <c r="J257" s="2"/>
      <c r="N257" s="2"/>
    </row>
    <row r="258" ht="15.75" customHeight="1">
      <c r="A258" s="2"/>
      <c r="D258" s="2"/>
      <c r="G258" s="2"/>
      <c r="J258" s="2"/>
      <c r="N258" s="2"/>
    </row>
    <row r="259" ht="15.75" customHeight="1">
      <c r="A259" s="2"/>
      <c r="D259" s="2"/>
      <c r="G259" s="2"/>
      <c r="J259" s="2"/>
      <c r="N259" s="2"/>
    </row>
    <row r="260" ht="15.75" customHeight="1">
      <c r="A260" s="2"/>
      <c r="D260" s="2"/>
      <c r="G260" s="2"/>
      <c r="J260" s="2"/>
      <c r="N260" s="2"/>
    </row>
    <row r="261" ht="15.75" customHeight="1">
      <c r="A261" s="2"/>
      <c r="D261" s="2"/>
      <c r="G261" s="2"/>
      <c r="J261" s="2"/>
      <c r="N261" s="2"/>
    </row>
    <row r="262" ht="15.75" customHeight="1">
      <c r="A262" s="2"/>
      <c r="D262" s="2"/>
      <c r="G262" s="2"/>
      <c r="J262" s="2"/>
      <c r="N262" s="2"/>
    </row>
    <row r="263" ht="15.75" customHeight="1">
      <c r="A263" s="2"/>
      <c r="D263" s="2"/>
      <c r="G263" s="2"/>
      <c r="J263" s="2"/>
      <c r="N263" s="2"/>
    </row>
    <row r="264" ht="15.75" customHeight="1">
      <c r="A264" s="2"/>
      <c r="D264" s="2"/>
      <c r="G264" s="2"/>
      <c r="J264" s="2"/>
      <c r="N264" s="2"/>
    </row>
    <row r="265" ht="15.75" customHeight="1">
      <c r="A265" s="2"/>
      <c r="D265" s="2"/>
      <c r="G265" s="2"/>
      <c r="J265" s="2"/>
      <c r="N265" s="2"/>
    </row>
    <row r="266" ht="15.75" customHeight="1">
      <c r="A266" s="2"/>
      <c r="D266" s="2"/>
      <c r="G266" s="2"/>
      <c r="J266" s="2"/>
      <c r="N266" s="2"/>
    </row>
    <row r="267" ht="15.75" customHeight="1">
      <c r="A267" s="2"/>
      <c r="D267" s="2"/>
      <c r="G267" s="2"/>
      <c r="J267" s="2"/>
      <c r="N267" s="2"/>
    </row>
    <row r="268" ht="15.75" customHeight="1">
      <c r="A268" s="2"/>
      <c r="D268" s="2"/>
      <c r="G268" s="2"/>
      <c r="J268" s="2"/>
      <c r="N268" s="2"/>
    </row>
    <row r="269" ht="15.75" customHeight="1">
      <c r="A269" s="2"/>
      <c r="D269" s="2"/>
      <c r="G269" s="2"/>
      <c r="J269" s="2"/>
      <c r="N269" s="2"/>
    </row>
    <row r="270" ht="15.75" customHeight="1">
      <c r="A270" s="2"/>
      <c r="D270" s="2"/>
      <c r="G270" s="2"/>
      <c r="J270" s="2"/>
      <c r="N270" s="2"/>
    </row>
    <row r="271" ht="15.75" customHeight="1">
      <c r="A271" s="2"/>
      <c r="D271" s="2"/>
      <c r="G271" s="2"/>
      <c r="J271" s="2"/>
      <c r="N271" s="2"/>
    </row>
    <row r="272" ht="15.75" customHeight="1">
      <c r="A272" s="2"/>
      <c r="D272" s="2"/>
      <c r="G272" s="2"/>
      <c r="J272" s="2"/>
      <c r="N272" s="2"/>
    </row>
    <row r="273" ht="15.75" customHeight="1">
      <c r="A273" s="2"/>
      <c r="D273" s="2"/>
      <c r="G273" s="2"/>
      <c r="J273" s="2"/>
      <c r="N273" s="2"/>
    </row>
    <row r="274" ht="15.75" customHeight="1">
      <c r="A274" s="2"/>
      <c r="D274" s="2"/>
      <c r="G274" s="2"/>
      <c r="J274" s="2"/>
      <c r="N274" s="2"/>
    </row>
    <row r="275" ht="15.75" customHeight="1">
      <c r="A275" s="2"/>
      <c r="D275" s="2"/>
      <c r="G275" s="2"/>
      <c r="J275" s="2"/>
      <c r="N275" s="2"/>
    </row>
    <row r="276" ht="15.75" customHeight="1">
      <c r="A276" s="2"/>
      <c r="D276" s="2"/>
      <c r="G276" s="2"/>
      <c r="J276" s="2"/>
      <c r="N276" s="2"/>
    </row>
    <row r="277" ht="15.75" customHeight="1">
      <c r="A277" s="2"/>
      <c r="D277" s="2"/>
      <c r="G277" s="2"/>
      <c r="J277" s="2"/>
      <c r="N277" s="2"/>
    </row>
    <row r="278" ht="15.75" customHeight="1">
      <c r="A278" s="2"/>
      <c r="D278" s="2"/>
      <c r="G278" s="2"/>
      <c r="J278" s="2"/>
      <c r="N278" s="2"/>
    </row>
    <row r="279" ht="15.75" customHeight="1">
      <c r="A279" s="2"/>
      <c r="D279" s="2"/>
      <c r="G279" s="2"/>
      <c r="J279" s="2"/>
      <c r="N279" s="2"/>
    </row>
    <row r="280" ht="15.75" customHeight="1">
      <c r="A280" s="2"/>
      <c r="D280" s="2"/>
      <c r="G280" s="2"/>
      <c r="J280" s="2"/>
      <c r="N280" s="2"/>
    </row>
    <row r="281" ht="15.75" customHeight="1">
      <c r="A281" s="2"/>
      <c r="D281" s="2"/>
      <c r="G281" s="2"/>
      <c r="J281" s="2"/>
      <c r="N281" s="2"/>
    </row>
    <row r="282" ht="15.75" customHeight="1">
      <c r="A282" s="2"/>
      <c r="D282" s="2"/>
      <c r="G282" s="2"/>
      <c r="J282" s="2"/>
      <c r="N282" s="2"/>
    </row>
    <row r="283" ht="15.75" customHeight="1">
      <c r="A283" s="2"/>
      <c r="D283" s="2"/>
      <c r="G283" s="2"/>
      <c r="J283" s="2"/>
      <c r="N283" s="2"/>
    </row>
    <row r="284" ht="15.75" customHeight="1">
      <c r="A284" s="2"/>
      <c r="D284" s="2"/>
      <c r="G284" s="2"/>
      <c r="J284" s="2"/>
      <c r="N284" s="2"/>
    </row>
    <row r="285" ht="15.75" customHeight="1">
      <c r="A285" s="2"/>
      <c r="D285" s="2"/>
      <c r="G285" s="2"/>
      <c r="J285" s="2"/>
      <c r="N285" s="2"/>
    </row>
    <row r="286" ht="15.75" customHeight="1">
      <c r="A286" s="2"/>
      <c r="D286" s="2"/>
      <c r="G286" s="2"/>
      <c r="J286" s="2"/>
      <c r="N286" s="2"/>
    </row>
    <row r="287" ht="15.75" customHeight="1">
      <c r="A287" s="2"/>
      <c r="D287" s="2"/>
      <c r="G287" s="2"/>
      <c r="J287" s="2"/>
      <c r="N287" s="2"/>
    </row>
    <row r="288" ht="15.75" customHeight="1">
      <c r="A288" s="2"/>
      <c r="D288" s="2"/>
      <c r="G288" s="2"/>
      <c r="J288" s="2"/>
      <c r="N288" s="2"/>
    </row>
    <row r="289" ht="15.75" customHeight="1">
      <c r="A289" s="2"/>
      <c r="D289" s="2"/>
      <c r="G289" s="2"/>
      <c r="J289" s="2"/>
      <c r="N289" s="2"/>
    </row>
    <row r="290" ht="15.75" customHeight="1">
      <c r="A290" s="2"/>
      <c r="D290" s="2"/>
      <c r="G290" s="2"/>
      <c r="J290" s="2"/>
      <c r="N290" s="2"/>
    </row>
    <row r="291" ht="15.75" customHeight="1">
      <c r="A291" s="2"/>
      <c r="D291" s="2"/>
      <c r="G291" s="2"/>
      <c r="J291" s="2"/>
      <c r="N291" s="2"/>
    </row>
    <row r="292" ht="15.75" customHeight="1">
      <c r="A292" s="2"/>
      <c r="D292" s="2"/>
      <c r="G292" s="2"/>
      <c r="J292" s="2"/>
      <c r="N292" s="2"/>
    </row>
    <row r="293" ht="15.75" customHeight="1">
      <c r="A293" s="2"/>
      <c r="D293" s="2"/>
      <c r="G293" s="2"/>
      <c r="J293" s="2"/>
      <c r="N293" s="2"/>
    </row>
    <row r="294" ht="15.75" customHeight="1">
      <c r="A294" s="2"/>
      <c r="D294" s="2"/>
      <c r="G294" s="2"/>
      <c r="J294" s="2"/>
      <c r="N294" s="2"/>
    </row>
    <row r="295" ht="15.75" customHeight="1">
      <c r="A295" s="2"/>
      <c r="D295" s="2"/>
      <c r="G295" s="2"/>
      <c r="J295" s="2"/>
      <c r="N295" s="2"/>
    </row>
    <row r="296" ht="15.75" customHeight="1">
      <c r="A296" s="2"/>
      <c r="D296" s="2"/>
      <c r="G296" s="2"/>
      <c r="J296" s="2"/>
      <c r="N296" s="2"/>
    </row>
    <row r="297" ht="15.75" customHeight="1">
      <c r="A297" s="2"/>
      <c r="D297" s="2"/>
      <c r="G297" s="2"/>
      <c r="J297" s="2"/>
      <c r="N297" s="2"/>
    </row>
    <row r="298" ht="15.75" customHeight="1">
      <c r="A298" s="2"/>
      <c r="D298" s="2"/>
      <c r="G298" s="2"/>
      <c r="J298" s="2"/>
      <c r="N298" s="2"/>
    </row>
    <row r="299" ht="15.75" customHeight="1">
      <c r="A299" s="2"/>
      <c r="D299" s="2"/>
      <c r="G299" s="2"/>
      <c r="J299" s="2"/>
      <c r="N299" s="2"/>
    </row>
    <row r="300" ht="15.75" customHeight="1">
      <c r="A300" s="2"/>
      <c r="D300" s="2"/>
      <c r="G300" s="2"/>
      <c r="J300" s="2"/>
      <c r="N300" s="2"/>
    </row>
    <row r="301" ht="15.75" customHeight="1">
      <c r="A301" s="2"/>
      <c r="D301" s="2"/>
      <c r="G301" s="2"/>
      <c r="J301" s="2"/>
      <c r="N301" s="2"/>
    </row>
    <row r="302" ht="15.75" customHeight="1">
      <c r="A302" s="2"/>
      <c r="D302" s="2"/>
      <c r="G302" s="2"/>
      <c r="J302" s="2"/>
      <c r="N302" s="2"/>
    </row>
    <row r="303" ht="15.75" customHeight="1">
      <c r="A303" s="2"/>
      <c r="D303" s="2"/>
      <c r="G303" s="2"/>
      <c r="J303" s="2"/>
      <c r="N303" s="2"/>
    </row>
    <row r="304" ht="15.75" customHeight="1">
      <c r="A304" s="2"/>
      <c r="D304" s="2"/>
      <c r="G304" s="2"/>
      <c r="J304" s="2"/>
      <c r="N304" s="2"/>
    </row>
    <row r="305" ht="15.75" customHeight="1">
      <c r="A305" s="2"/>
      <c r="D305" s="2"/>
      <c r="G305" s="2"/>
      <c r="J305" s="2"/>
      <c r="N305" s="2"/>
    </row>
    <row r="306" ht="15.75" customHeight="1">
      <c r="A306" s="2"/>
      <c r="D306" s="2"/>
      <c r="G306" s="2"/>
      <c r="J306" s="2"/>
      <c r="N306" s="2"/>
    </row>
    <row r="307" ht="15.75" customHeight="1">
      <c r="A307" s="2"/>
      <c r="D307" s="2"/>
      <c r="G307" s="2"/>
      <c r="J307" s="2"/>
      <c r="N307" s="2"/>
    </row>
    <row r="308" ht="15.75" customHeight="1">
      <c r="A308" s="2"/>
      <c r="D308" s="2"/>
      <c r="G308" s="2"/>
      <c r="J308" s="2"/>
      <c r="N308" s="2"/>
    </row>
    <row r="309" ht="15.75" customHeight="1">
      <c r="A309" s="2"/>
      <c r="D309" s="2"/>
      <c r="G309" s="2"/>
      <c r="J309" s="2"/>
      <c r="N309" s="2"/>
    </row>
    <row r="310" ht="15.75" customHeight="1">
      <c r="A310" s="2"/>
      <c r="D310" s="2"/>
      <c r="G310" s="2"/>
      <c r="J310" s="2"/>
      <c r="N310" s="2"/>
    </row>
    <row r="311" ht="15.75" customHeight="1">
      <c r="A311" s="2"/>
      <c r="D311" s="2"/>
      <c r="G311" s="2"/>
      <c r="J311" s="2"/>
      <c r="N311" s="2"/>
    </row>
    <row r="312" ht="15.75" customHeight="1">
      <c r="A312" s="2"/>
      <c r="D312" s="2"/>
      <c r="G312" s="2"/>
      <c r="J312" s="2"/>
      <c r="N312" s="2"/>
    </row>
    <row r="313" ht="15.75" customHeight="1">
      <c r="A313" s="2"/>
      <c r="D313" s="2"/>
      <c r="G313" s="2"/>
      <c r="J313" s="2"/>
      <c r="N313" s="2"/>
    </row>
    <row r="314" ht="15.75" customHeight="1">
      <c r="A314" s="2"/>
      <c r="D314" s="2"/>
      <c r="G314" s="2"/>
      <c r="J314" s="2"/>
      <c r="N314" s="2"/>
    </row>
    <row r="315" ht="15.75" customHeight="1">
      <c r="A315" s="2"/>
      <c r="D315" s="2"/>
      <c r="G315" s="2"/>
      <c r="J315" s="2"/>
      <c r="N315" s="2"/>
    </row>
    <row r="316" ht="15.75" customHeight="1">
      <c r="A316" s="2"/>
      <c r="D316" s="2"/>
      <c r="G316" s="2"/>
      <c r="J316" s="2"/>
      <c r="N316" s="2"/>
    </row>
    <row r="317" ht="15.75" customHeight="1">
      <c r="A317" s="2"/>
      <c r="D317" s="2"/>
      <c r="G317" s="2"/>
      <c r="J317" s="2"/>
      <c r="N317" s="2"/>
    </row>
    <row r="318" ht="15.75" customHeight="1">
      <c r="A318" s="2"/>
      <c r="D318" s="2"/>
      <c r="G318" s="2"/>
      <c r="J318" s="2"/>
      <c r="N318" s="2"/>
    </row>
    <row r="319" ht="15.75" customHeight="1">
      <c r="A319" s="2"/>
      <c r="D319" s="2"/>
      <c r="G319" s="2"/>
      <c r="J319" s="2"/>
      <c r="N319" s="2"/>
    </row>
    <row r="320" ht="15.75" customHeight="1">
      <c r="A320" s="2"/>
      <c r="D320" s="2"/>
      <c r="G320" s="2"/>
      <c r="J320" s="2"/>
      <c r="N320" s="2"/>
    </row>
    <row r="321" ht="15.75" customHeight="1">
      <c r="A321" s="2"/>
      <c r="D321" s="2"/>
      <c r="G321" s="2"/>
      <c r="J321" s="2"/>
      <c r="N321" s="2"/>
    </row>
    <row r="322" ht="15.75" customHeight="1">
      <c r="A322" s="2"/>
      <c r="D322" s="2"/>
      <c r="G322" s="2"/>
      <c r="J322" s="2"/>
      <c r="N322" s="2"/>
    </row>
    <row r="323" ht="15.75" customHeight="1">
      <c r="A323" s="2"/>
      <c r="D323" s="2"/>
      <c r="G323" s="2"/>
      <c r="J323" s="2"/>
      <c r="N323" s="2"/>
    </row>
    <row r="324" ht="15.75" customHeight="1">
      <c r="A324" s="2"/>
      <c r="D324" s="2"/>
      <c r="G324" s="2"/>
      <c r="J324" s="2"/>
      <c r="N324" s="2"/>
    </row>
    <row r="325" ht="15.75" customHeight="1">
      <c r="A325" s="2"/>
      <c r="D325" s="2"/>
      <c r="G325" s="2"/>
      <c r="J325" s="2"/>
      <c r="N325" s="2"/>
    </row>
    <row r="326" ht="15.75" customHeight="1">
      <c r="A326" s="2"/>
      <c r="D326" s="2"/>
      <c r="G326" s="2"/>
      <c r="J326" s="2"/>
      <c r="N326" s="2"/>
    </row>
    <row r="327" ht="15.75" customHeight="1">
      <c r="A327" s="2"/>
      <c r="D327" s="2"/>
      <c r="G327" s="2"/>
      <c r="J327" s="2"/>
      <c r="N327" s="2"/>
    </row>
    <row r="328" ht="15.75" customHeight="1">
      <c r="A328" s="2"/>
      <c r="D328" s="2"/>
      <c r="G328" s="2"/>
      <c r="J328" s="2"/>
      <c r="N328" s="2"/>
    </row>
    <row r="329" ht="15.75" customHeight="1">
      <c r="A329" s="2"/>
      <c r="D329" s="2"/>
      <c r="G329" s="2"/>
      <c r="J329" s="2"/>
      <c r="N329" s="2"/>
    </row>
    <row r="330" ht="15.75" customHeight="1">
      <c r="A330" s="2"/>
      <c r="D330" s="2"/>
      <c r="G330" s="2"/>
      <c r="J330" s="2"/>
      <c r="N330" s="2"/>
    </row>
    <row r="331" ht="15.75" customHeight="1">
      <c r="A331" s="2"/>
      <c r="D331" s="2"/>
      <c r="G331" s="2"/>
      <c r="J331" s="2"/>
      <c r="N331" s="2"/>
    </row>
    <row r="332" ht="15.75" customHeight="1">
      <c r="A332" s="2"/>
      <c r="D332" s="2"/>
      <c r="G332" s="2"/>
      <c r="J332" s="2"/>
      <c r="N332" s="2"/>
    </row>
    <row r="333" ht="15.75" customHeight="1">
      <c r="A333" s="2"/>
      <c r="D333" s="2"/>
      <c r="G333" s="2"/>
      <c r="J333" s="2"/>
      <c r="N333" s="2"/>
    </row>
    <row r="334" ht="15.75" customHeight="1">
      <c r="A334" s="2"/>
      <c r="D334" s="2"/>
      <c r="G334" s="2"/>
      <c r="J334" s="2"/>
      <c r="N334" s="2"/>
    </row>
    <row r="335" ht="15.75" customHeight="1">
      <c r="A335" s="2"/>
      <c r="D335" s="2"/>
      <c r="G335" s="2"/>
      <c r="J335" s="2"/>
      <c r="N335" s="2"/>
    </row>
    <row r="336" ht="15.75" customHeight="1">
      <c r="A336" s="2"/>
      <c r="D336" s="2"/>
      <c r="G336" s="2"/>
      <c r="J336" s="2"/>
      <c r="N336" s="2"/>
    </row>
    <row r="337" ht="15.75" customHeight="1">
      <c r="A337" s="2"/>
      <c r="D337" s="2"/>
      <c r="G337" s="2"/>
      <c r="J337" s="2"/>
      <c r="N337" s="2"/>
    </row>
    <row r="338" ht="15.75" customHeight="1">
      <c r="A338" s="2"/>
      <c r="D338" s="2"/>
      <c r="G338" s="2"/>
      <c r="J338" s="2"/>
      <c r="N338" s="2"/>
    </row>
    <row r="339" ht="15.75" customHeight="1">
      <c r="A339" s="2"/>
      <c r="D339" s="2"/>
      <c r="G339" s="2"/>
      <c r="J339" s="2"/>
      <c r="N339" s="2"/>
    </row>
    <row r="340" ht="15.75" customHeight="1">
      <c r="A340" s="2"/>
      <c r="D340" s="2"/>
      <c r="G340" s="2"/>
      <c r="J340" s="2"/>
      <c r="N340" s="2"/>
    </row>
    <row r="341" ht="15.75" customHeight="1">
      <c r="A341" s="2"/>
      <c r="D341" s="2"/>
      <c r="G341" s="2"/>
      <c r="J341" s="2"/>
      <c r="N341" s="2"/>
    </row>
    <row r="342" ht="15.75" customHeight="1">
      <c r="A342" s="2"/>
      <c r="D342" s="2"/>
      <c r="G342" s="2"/>
      <c r="J342" s="2"/>
      <c r="N342" s="2"/>
    </row>
    <row r="343" ht="15.75" customHeight="1">
      <c r="A343" s="2"/>
      <c r="D343" s="2"/>
      <c r="G343" s="2"/>
      <c r="J343" s="2"/>
      <c r="N343" s="2"/>
    </row>
    <row r="344" ht="15.75" customHeight="1">
      <c r="A344" s="2"/>
      <c r="D344" s="2"/>
      <c r="G344" s="2"/>
      <c r="J344" s="2"/>
      <c r="N344" s="2"/>
    </row>
    <row r="345" ht="15.75" customHeight="1">
      <c r="A345" s="2"/>
      <c r="D345" s="2"/>
      <c r="G345" s="2"/>
      <c r="J345" s="2"/>
      <c r="N345" s="2"/>
    </row>
    <row r="346" ht="15.75" customHeight="1">
      <c r="A346" s="2"/>
      <c r="D346" s="2"/>
      <c r="G346" s="2"/>
      <c r="J346" s="2"/>
      <c r="N346" s="2"/>
    </row>
    <row r="347" ht="15.75" customHeight="1">
      <c r="A347" s="2"/>
      <c r="D347" s="2"/>
      <c r="G347" s="2"/>
      <c r="J347" s="2"/>
      <c r="N347" s="2"/>
    </row>
    <row r="348" ht="15.75" customHeight="1">
      <c r="A348" s="2"/>
      <c r="D348" s="2"/>
      <c r="G348" s="2"/>
      <c r="J348" s="2"/>
      <c r="N348" s="2"/>
    </row>
    <row r="349" ht="15.75" customHeight="1">
      <c r="A349" s="2"/>
      <c r="D349" s="2"/>
      <c r="G349" s="2"/>
      <c r="J349" s="2"/>
      <c r="N349" s="2"/>
    </row>
    <row r="350" ht="15.75" customHeight="1">
      <c r="A350" s="2"/>
      <c r="D350" s="2"/>
      <c r="G350" s="2"/>
      <c r="J350" s="2"/>
      <c r="N350" s="2"/>
    </row>
    <row r="351" ht="15.75" customHeight="1">
      <c r="A351" s="2"/>
      <c r="D351" s="2"/>
      <c r="G351" s="2"/>
      <c r="J351" s="2"/>
      <c r="N351" s="2"/>
    </row>
    <row r="352" ht="15.75" customHeight="1">
      <c r="A352" s="2"/>
      <c r="D352" s="2"/>
      <c r="G352" s="2"/>
      <c r="J352" s="2"/>
      <c r="N352" s="2"/>
    </row>
    <row r="353" ht="15.75" customHeight="1">
      <c r="A353" s="2"/>
      <c r="D353" s="2"/>
      <c r="G353" s="2"/>
      <c r="J353" s="2"/>
      <c r="N353" s="2"/>
    </row>
    <row r="354" ht="15.75" customHeight="1">
      <c r="A354" s="2"/>
      <c r="D354" s="2"/>
      <c r="G354" s="2"/>
      <c r="J354" s="2"/>
      <c r="N354" s="2"/>
    </row>
    <row r="355" ht="15.75" customHeight="1">
      <c r="A355" s="2"/>
      <c r="D355" s="2"/>
      <c r="G355" s="2"/>
      <c r="J355" s="2"/>
      <c r="N355" s="2"/>
    </row>
    <row r="356" ht="15.75" customHeight="1">
      <c r="A356" s="2"/>
      <c r="D356" s="2"/>
      <c r="G356" s="2"/>
      <c r="J356" s="2"/>
      <c r="N356" s="2"/>
    </row>
    <row r="357" ht="15.75" customHeight="1">
      <c r="A357" s="2"/>
      <c r="D357" s="2"/>
      <c r="G357" s="2"/>
      <c r="J357" s="2"/>
      <c r="N357" s="2"/>
    </row>
    <row r="358" ht="15.75" customHeight="1">
      <c r="A358" s="2"/>
      <c r="D358" s="2"/>
      <c r="G358" s="2"/>
      <c r="J358" s="2"/>
      <c r="N358" s="2"/>
    </row>
    <row r="359" ht="15.75" customHeight="1">
      <c r="A359" s="2"/>
      <c r="D359" s="2"/>
      <c r="G359" s="2"/>
      <c r="J359" s="2"/>
      <c r="N359" s="2"/>
    </row>
    <row r="360" ht="15.75" customHeight="1">
      <c r="A360" s="2"/>
      <c r="D360" s="2"/>
      <c r="G360" s="2"/>
      <c r="J360" s="2"/>
      <c r="N360" s="2"/>
    </row>
    <row r="361" ht="15.75" customHeight="1">
      <c r="A361" s="2"/>
      <c r="D361" s="2"/>
      <c r="G361" s="2"/>
      <c r="J361" s="2"/>
      <c r="N361" s="2"/>
    </row>
    <row r="362" ht="15.75" customHeight="1">
      <c r="A362" s="2"/>
      <c r="D362" s="2"/>
      <c r="G362" s="2"/>
      <c r="J362" s="2"/>
      <c r="N362" s="2"/>
    </row>
    <row r="363" ht="15.75" customHeight="1">
      <c r="A363" s="2"/>
      <c r="D363" s="2"/>
      <c r="G363" s="2"/>
      <c r="J363" s="2"/>
      <c r="N363" s="2"/>
    </row>
    <row r="364" ht="15.75" customHeight="1">
      <c r="A364" s="2"/>
      <c r="D364" s="2"/>
      <c r="G364" s="2"/>
      <c r="J364" s="2"/>
      <c r="N364" s="2"/>
    </row>
    <row r="365" ht="15.75" customHeight="1">
      <c r="A365" s="2"/>
      <c r="D365" s="2"/>
      <c r="G365" s="2"/>
      <c r="J365" s="2"/>
      <c r="N365" s="2"/>
    </row>
    <row r="366" ht="15.75" customHeight="1">
      <c r="A366" s="2"/>
      <c r="D366" s="2"/>
      <c r="G366" s="2"/>
      <c r="J366" s="2"/>
      <c r="N366" s="2"/>
    </row>
    <row r="367" ht="15.75" customHeight="1">
      <c r="A367" s="2"/>
      <c r="D367" s="2"/>
      <c r="G367" s="2"/>
      <c r="J367" s="2"/>
      <c r="N367" s="2"/>
    </row>
    <row r="368" ht="15.75" customHeight="1">
      <c r="A368" s="2"/>
      <c r="D368" s="2"/>
      <c r="G368" s="2"/>
      <c r="J368" s="2"/>
      <c r="N368" s="2"/>
    </row>
    <row r="369" ht="15.75" customHeight="1">
      <c r="A369" s="2"/>
      <c r="D369" s="2"/>
      <c r="G369" s="2"/>
      <c r="J369" s="2"/>
      <c r="N369" s="2"/>
    </row>
    <row r="370" ht="15.75" customHeight="1">
      <c r="A370" s="2"/>
      <c r="D370" s="2"/>
      <c r="G370" s="2"/>
      <c r="J370" s="2"/>
      <c r="N370" s="2"/>
    </row>
    <row r="371" ht="15.75" customHeight="1">
      <c r="A371" s="2"/>
      <c r="D371" s="2"/>
      <c r="G371" s="2"/>
      <c r="J371" s="2"/>
      <c r="N371" s="2"/>
    </row>
    <row r="372" ht="15.75" customHeight="1">
      <c r="A372" s="2"/>
      <c r="D372" s="2"/>
      <c r="G372" s="2"/>
      <c r="J372" s="2"/>
      <c r="N372" s="2"/>
    </row>
    <row r="373" ht="15.75" customHeight="1">
      <c r="A373" s="2"/>
      <c r="D373" s="2"/>
      <c r="G373" s="2"/>
      <c r="J373" s="2"/>
      <c r="N373" s="2"/>
    </row>
    <row r="374" ht="15.75" customHeight="1">
      <c r="A374" s="2"/>
      <c r="D374" s="2"/>
      <c r="G374" s="2"/>
      <c r="J374" s="2"/>
      <c r="N374" s="2"/>
    </row>
    <row r="375" ht="15.75" customHeight="1">
      <c r="A375" s="2"/>
      <c r="D375" s="2"/>
      <c r="G375" s="2"/>
      <c r="J375" s="2"/>
      <c r="N375" s="2"/>
    </row>
    <row r="376" ht="15.75" customHeight="1">
      <c r="A376" s="2"/>
      <c r="D376" s="2"/>
      <c r="G376" s="2"/>
      <c r="J376" s="2"/>
      <c r="N376" s="2"/>
    </row>
    <row r="377" ht="15.75" customHeight="1">
      <c r="A377" s="2"/>
      <c r="D377" s="2"/>
      <c r="G377" s="2"/>
      <c r="J377" s="2"/>
      <c r="N377" s="2"/>
    </row>
    <row r="378" ht="15.75" customHeight="1">
      <c r="A378" s="2"/>
      <c r="D378" s="2"/>
      <c r="G378" s="2"/>
      <c r="J378" s="2"/>
      <c r="N378" s="2"/>
    </row>
    <row r="379" ht="15.75" customHeight="1">
      <c r="A379" s="2"/>
      <c r="D379" s="2"/>
      <c r="G379" s="2"/>
      <c r="J379" s="2"/>
      <c r="N379" s="2"/>
    </row>
    <row r="380" ht="15.75" customHeight="1">
      <c r="A380" s="2"/>
      <c r="D380" s="2"/>
      <c r="G380" s="2"/>
      <c r="J380" s="2"/>
      <c r="N380" s="2"/>
    </row>
    <row r="381" ht="15.75" customHeight="1">
      <c r="A381" s="2"/>
      <c r="D381" s="2"/>
      <c r="G381" s="2"/>
      <c r="J381" s="2"/>
      <c r="N381" s="2"/>
    </row>
    <row r="382" ht="15.75" customHeight="1">
      <c r="A382" s="2"/>
      <c r="D382" s="2"/>
      <c r="G382" s="2"/>
      <c r="J382" s="2"/>
      <c r="N382" s="2"/>
    </row>
    <row r="383" ht="15.75" customHeight="1">
      <c r="A383" s="2"/>
      <c r="D383" s="2"/>
      <c r="G383" s="2"/>
      <c r="J383" s="2"/>
      <c r="N383" s="2"/>
    </row>
    <row r="384" ht="15.75" customHeight="1">
      <c r="A384" s="2"/>
      <c r="D384" s="2"/>
      <c r="G384" s="2"/>
      <c r="J384" s="2"/>
      <c r="N384" s="2"/>
    </row>
    <row r="385" ht="15.75" customHeight="1">
      <c r="A385" s="2"/>
      <c r="D385" s="2"/>
      <c r="G385" s="2"/>
      <c r="J385" s="2"/>
      <c r="N385" s="2"/>
    </row>
    <row r="386" ht="15.75" customHeight="1">
      <c r="A386" s="2"/>
      <c r="D386" s="2"/>
      <c r="G386" s="2"/>
      <c r="J386" s="2"/>
      <c r="N386" s="2"/>
    </row>
    <row r="387" ht="15.75" customHeight="1">
      <c r="A387" s="2"/>
      <c r="D387" s="2"/>
      <c r="G387" s="2"/>
      <c r="J387" s="2"/>
      <c r="N387" s="2"/>
    </row>
    <row r="388" ht="15.75" customHeight="1">
      <c r="A388" s="2"/>
      <c r="D388" s="2"/>
      <c r="G388" s="2"/>
      <c r="J388" s="2"/>
      <c r="N388" s="2"/>
    </row>
    <row r="389" ht="15.75" customHeight="1">
      <c r="A389" s="2"/>
      <c r="D389" s="2"/>
      <c r="G389" s="2"/>
      <c r="J389" s="2"/>
      <c r="N389" s="2"/>
    </row>
    <row r="390" ht="15.75" customHeight="1">
      <c r="A390" s="2"/>
      <c r="D390" s="2"/>
      <c r="G390" s="2"/>
      <c r="J390" s="2"/>
      <c r="N390" s="2"/>
    </row>
    <row r="391" ht="15.75" customHeight="1">
      <c r="A391" s="2"/>
      <c r="D391" s="2"/>
      <c r="G391" s="2"/>
      <c r="J391" s="2"/>
      <c r="N391" s="2"/>
    </row>
    <row r="392" ht="15.75" customHeight="1">
      <c r="A392" s="2"/>
      <c r="D392" s="2"/>
      <c r="G392" s="2"/>
      <c r="J392" s="2"/>
      <c r="N392" s="2"/>
    </row>
    <row r="393" ht="15.75" customHeight="1">
      <c r="A393" s="2"/>
      <c r="D393" s="2"/>
      <c r="G393" s="2"/>
      <c r="J393" s="2"/>
      <c r="N393" s="2"/>
    </row>
    <row r="394" ht="15.75" customHeight="1">
      <c r="A394" s="2"/>
      <c r="D394" s="2"/>
      <c r="G394" s="2"/>
      <c r="J394" s="2"/>
      <c r="N394" s="2"/>
    </row>
    <row r="395" ht="15.75" customHeight="1">
      <c r="A395" s="2"/>
      <c r="D395" s="2"/>
      <c r="G395" s="2"/>
      <c r="J395" s="2"/>
      <c r="N395" s="2"/>
    </row>
    <row r="396" ht="15.75" customHeight="1">
      <c r="A396" s="2"/>
      <c r="D396" s="2"/>
      <c r="G396" s="2"/>
      <c r="J396" s="2"/>
      <c r="N396" s="2"/>
    </row>
    <row r="397" ht="15.75" customHeight="1">
      <c r="A397" s="2"/>
      <c r="D397" s="2"/>
      <c r="G397" s="2"/>
      <c r="J397" s="2"/>
      <c r="N397" s="2"/>
    </row>
    <row r="398" ht="15.75" customHeight="1">
      <c r="A398" s="2"/>
      <c r="D398" s="2"/>
      <c r="G398" s="2"/>
      <c r="J398" s="2"/>
      <c r="N398" s="2"/>
    </row>
    <row r="399" ht="15.75" customHeight="1">
      <c r="A399" s="2"/>
      <c r="D399" s="2"/>
      <c r="G399" s="2"/>
      <c r="J399" s="2"/>
      <c r="N399" s="2"/>
    </row>
    <row r="400" ht="15.75" customHeight="1">
      <c r="A400" s="2"/>
      <c r="D400" s="2"/>
      <c r="G400" s="2"/>
      <c r="J400" s="2"/>
      <c r="N400" s="2"/>
    </row>
    <row r="401" ht="15.75" customHeight="1">
      <c r="A401" s="2"/>
      <c r="D401" s="2"/>
      <c r="G401" s="2"/>
      <c r="J401" s="2"/>
      <c r="N401" s="2"/>
    </row>
    <row r="402" ht="15.75" customHeight="1">
      <c r="A402" s="2"/>
      <c r="D402" s="2"/>
      <c r="G402" s="2"/>
      <c r="J402" s="2"/>
      <c r="N402" s="2"/>
    </row>
    <row r="403" ht="15.75" customHeight="1">
      <c r="A403" s="2"/>
      <c r="D403" s="2"/>
      <c r="G403" s="2"/>
      <c r="J403" s="2"/>
      <c r="N403" s="2"/>
    </row>
    <row r="404" ht="15.75" customHeight="1">
      <c r="A404" s="2"/>
      <c r="D404" s="2"/>
      <c r="G404" s="2"/>
      <c r="J404" s="2"/>
      <c r="N404" s="2"/>
    </row>
    <row r="405" ht="15.75" customHeight="1">
      <c r="A405" s="2"/>
      <c r="D405" s="2"/>
      <c r="G405" s="2"/>
      <c r="J405" s="2"/>
      <c r="N405" s="2"/>
    </row>
    <row r="406" ht="15.75" customHeight="1">
      <c r="A406" s="2"/>
      <c r="D406" s="2"/>
      <c r="G406" s="2"/>
      <c r="J406" s="2"/>
      <c r="N406" s="2"/>
    </row>
    <row r="407" ht="15.75" customHeight="1">
      <c r="A407" s="2"/>
      <c r="D407" s="2"/>
      <c r="G407" s="2"/>
      <c r="J407" s="2"/>
      <c r="N407" s="2"/>
    </row>
    <row r="408" ht="15.75" customHeight="1">
      <c r="A408" s="2"/>
      <c r="D408" s="2"/>
      <c r="G408" s="2"/>
      <c r="J408" s="2"/>
      <c r="N408" s="2"/>
    </row>
    <row r="409" ht="15.75" customHeight="1">
      <c r="A409" s="2"/>
      <c r="D409" s="2"/>
      <c r="G409" s="2"/>
      <c r="J409" s="2"/>
      <c r="N409" s="2"/>
    </row>
    <row r="410" ht="15.75" customHeight="1">
      <c r="A410" s="2"/>
      <c r="D410" s="2"/>
      <c r="G410" s="2"/>
      <c r="J410" s="2"/>
      <c r="N410" s="2"/>
    </row>
    <row r="411" ht="15.75" customHeight="1">
      <c r="A411" s="2"/>
      <c r="D411" s="2"/>
      <c r="G411" s="2"/>
      <c r="J411" s="2"/>
      <c r="N411" s="2"/>
    </row>
    <row r="412" ht="15.75" customHeight="1">
      <c r="A412" s="2"/>
      <c r="D412" s="2"/>
      <c r="G412" s="2"/>
      <c r="J412" s="2"/>
      <c r="N412" s="2"/>
    </row>
    <row r="413" ht="15.75" customHeight="1">
      <c r="A413" s="2"/>
      <c r="D413" s="2"/>
      <c r="G413" s="2"/>
      <c r="J413" s="2"/>
      <c r="N413" s="2"/>
    </row>
    <row r="414" ht="15.75" customHeight="1">
      <c r="A414" s="2"/>
      <c r="D414" s="2"/>
      <c r="G414" s="2"/>
      <c r="J414" s="2"/>
      <c r="N414" s="2"/>
    </row>
    <row r="415" ht="15.75" customHeight="1">
      <c r="A415" s="2"/>
      <c r="D415" s="2"/>
      <c r="G415" s="2"/>
      <c r="J415" s="2"/>
      <c r="N415" s="2"/>
    </row>
    <row r="416" ht="15.75" customHeight="1">
      <c r="A416" s="2"/>
      <c r="D416" s="2"/>
      <c r="G416" s="2"/>
      <c r="J416" s="2"/>
      <c r="N416" s="2"/>
    </row>
    <row r="417" ht="15.75" customHeight="1">
      <c r="A417" s="2"/>
      <c r="D417" s="2"/>
      <c r="G417" s="2"/>
      <c r="J417" s="2"/>
      <c r="N417" s="2"/>
    </row>
    <row r="418" ht="15.75" customHeight="1">
      <c r="A418" s="2"/>
      <c r="D418" s="2"/>
      <c r="G418" s="2"/>
      <c r="J418" s="2"/>
      <c r="N418" s="2"/>
    </row>
    <row r="419" ht="15.75" customHeight="1">
      <c r="A419" s="2"/>
      <c r="D419" s="2"/>
      <c r="G419" s="2"/>
      <c r="J419" s="2"/>
      <c r="N419" s="2"/>
    </row>
    <row r="420" ht="15.75" customHeight="1">
      <c r="A420" s="2"/>
      <c r="D420" s="2"/>
      <c r="G420" s="2"/>
      <c r="J420" s="2"/>
      <c r="N420" s="2"/>
    </row>
    <row r="421" ht="15.75" customHeight="1">
      <c r="A421" s="2"/>
      <c r="D421" s="2"/>
      <c r="G421" s="2"/>
      <c r="J421" s="2"/>
      <c r="N421" s="2"/>
    </row>
    <row r="422" ht="15.75" customHeight="1">
      <c r="A422" s="2"/>
      <c r="D422" s="2"/>
      <c r="G422" s="2"/>
      <c r="J422" s="2"/>
      <c r="N422" s="2"/>
    </row>
    <row r="423" ht="15.75" customHeight="1">
      <c r="A423" s="2"/>
      <c r="D423" s="2"/>
      <c r="G423" s="2"/>
      <c r="J423" s="2"/>
      <c r="N423" s="2"/>
    </row>
    <row r="424" ht="15.75" customHeight="1">
      <c r="A424" s="2"/>
      <c r="D424" s="2"/>
      <c r="G424" s="2"/>
      <c r="J424" s="2"/>
      <c r="N424" s="2"/>
    </row>
    <row r="425" ht="15.75" customHeight="1">
      <c r="A425" s="2"/>
      <c r="D425" s="2"/>
      <c r="G425" s="2"/>
      <c r="J425" s="2"/>
      <c r="N425" s="2"/>
    </row>
    <row r="426" ht="15.75" customHeight="1">
      <c r="A426" s="2"/>
      <c r="D426" s="2"/>
      <c r="G426" s="2"/>
      <c r="J426" s="2"/>
      <c r="N426" s="2"/>
    </row>
    <row r="427" ht="15.75" customHeight="1">
      <c r="A427" s="2"/>
      <c r="D427" s="2"/>
      <c r="G427" s="2"/>
      <c r="J427" s="2"/>
      <c r="N427" s="2"/>
    </row>
    <row r="428" ht="15.75" customHeight="1">
      <c r="A428" s="2"/>
      <c r="D428" s="2"/>
      <c r="G428" s="2"/>
      <c r="J428" s="2"/>
      <c r="N428" s="2"/>
    </row>
    <row r="429" ht="15.75" customHeight="1">
      <c r="A429" s="2"/>
      <c r="D429" s="2"/>
      <c r="G429" s="2"/>
      <c r="J429" s="2"/>
      <c r="N429" s="2"/>
    </row>
    <row r="430" ht="15.75" customHeight="1">
      <c r="A430" s="2"/>
      <c r="D430" s="2"/>
      <c r="G430" s="2"/>
      <c r="J430" s="2"/>
      <c r="N430" s="2"/>
    </row>
    <row r="431" ht="15.75" customHeight="1">
      <c r="A431" s="2"/>
      <c r="D431" s="2"/>
      <c r="G431" s="2"/>
      <c r="J431" s="2"/>
      <c r="N431" s="2"/>
    </row>
    <row r="432" ht="15.75" customHeight="1">
      <c r="A432" s="2"/>
      <c r="D432" s="2"/>
      <c r="G432" s="2"/>
      <c r="J432" s="2"/>
      <c r="N432" s="2"/>
    </row>
    <row r="433" ht="15.75" customHeight="1">
      <c r="A433" s="2"/>
      <c r="D433" s="2"/>
      <c r="G433" s="2"/>
      <c r="J433" s="2"/>
      <c r="N433" s="2"/>
    </row>
    <row r="434" ht="15.75" customHeight="1">
      <c r="A434" s="2"/>
      <c r="D434" s="2"/>
      <c r="G434" s="2"/>
      <c r="J434" s="2"/>
      <c r="N434" s="2"/>
    </row>
    <row r="435" ht="15.75" customHeight="1">
      <c r="A435" s="2"/>
      <c r="D435" s="2"/>
      <c r="G435" s="2"/>
      <c r="J435" s="2"/>
      <c r="N435" s="2"/>
    </row>
    <row r="436" ht="15.75" customHeight="1">
      <c r="A436" s="2"/>
      <c r="D436" s="2"/>
      <c r="G436" s="2"/>
      <c r="J436" s="2"/>
      <c r="N436" s="2"/>
    </row>
    <row r="437" ht="15.75" customHeight="1">
      <c r="A437" s="2"/>
      <c r="D437" s="2"/>
      <c r="G437" s="2"/>
      <c r="J437" s="2"/>
      <c r="N437" s="2"/>
    </row>
    <row r="438" ht="15.75" customHeight="1">
      <c r="A438" s="2"/>
      <c r="D438" s="2"/>
      <c r="G438" s="2"/>
      <c r="J438" s="2"/>
      <c r="N438" s="2"/>
    </row>
    <row r="439" ht="15.75" customHeight="1">
      <c r="A439" s="2"/>
      <c r="D439" s="2"/>
      <c r="G439" s="2"/>
      <c r="J439" s="2"/>
      <c r="N439" s="2"/>
    </row>
    <row r="440" ht="15.75" customHeight="1">
      <c r="A440" s="2"/>
      <c r="D440" s="2"/>
      <c r="G440" s="2"/>
      <c r="J440" s="2"/>
      <c r="N440" s="2"/>
    </row>
    <row r="441" ht="15.75" customHeight="1">
      <c r="A441" s="2"/>
      <c r="D441" s="2"/>
      <c r="G441" s="2"/>
      <c r="J441" s="2"/>
      <c r="N441" s="2"/>
    </row>
    <row r="442" ht="15.75" customHeight="1">
      <c r="A442" s="2"/>
      <c r="D442" s="2"/>
      <c r="G442" s="2"/>
      <c r="J442" s="2"/>
      <c r="N442" s="2"/>
    </row>
    <row r="443" ht="15.75" customHeight="1">
      <c r="A443" s="2"/>
      <c r="D443" s="2"/>
      <c r="G443" s="2"/>
      <c r="J443" s="2"/>
      <c r="N443" s="2"/>
    </row>
    <row r="444" ht="15.75" customHeight="1">
      <c r="A444" s="2"/>
      <c r="D444" s="2"/>
      <c r="G444" s="2"/>
      <c r="J444" s="2"/>
      <c r="N444" s="2"/>
    </row>
    <row r="445" ht="15.75" customHeight="1">
      <c r="A445" s="2"/>
      <c r="D445" s="2"/>
      <c r="G445" s="2"/>
      <c r="J445" s="2"/>
      <c r="N445" s="2"/>
    </row>
    <row r="446" ht="15.75" customHeight="1">
      <c r="A446" s="2"/>
      <c r="D446" s="2"/>
      <c r="G446" s="2"/>
      <c r="J446" s="2"/>
      <c r="N446" s="2"/>
    </row>
    <row r="447" ht="15.75" customHeight="1">
      <c r="A447" s="2"/>
      <c r="D447" s="2"/>
      <c r="G447" s="2"/>
      <c r="J447" s="2"/>
      <c r="N447" s="2"/>
    </row>
    <row r="448" ht="15.75" customHeight="1">
      <c r="A448" s="2"/>
      <c r="D448" s="2"/>
      <c r="G448" s="2"/>
      <c r="J448" s="2"/>
      <c r="N448" s="2"/>
    </row>
    <row r="449" ht="15.75" customHeight="1">
      <c r="A449" s="2"/>
      <c r="D449" s="2"/>
      <c r="G449" s="2"/>
      <c r="J449" s="2"/>
      <c r="N449" s="2"/>
    </row>
    <row r="450" ht="15.75" customHeight="1">
      <c r="A450" s="2"/>
      <c r="D450" s="2"/>
      <c r="G450" s="2"/>
      <c r="J450" s="2"/>
      <c r="N450" s="2"/>
    </row>
    <row r="451" ht="15.75" customHeight="1">
      <c r="A451" s="2"/>
      <c r="D451" s="2"/>
      <c r="G451" s="2"/>
      <c r="J451" s="2"/>
      <c r="N451" s="2"/>
    </row>
    <row r="452" ht="15.75" customHeight="1">
      <c r="A452" s="2"/>
      <c r="D452" s="2"/>
      <c r="G452" s="2"/>
      <c r="J452" s="2"/>
      <c r="N452" s="2"/>
    </row>
    <row r="453" ht="15.75" customHeight="1">
      <c r="A453" s="2"/>
      <c r="D453" s="2"/>
      <c r="G453" s="2"/>
      <c r="J453" s="2"/>
      <c r="N453" s="2"/>
    </row>
    <row r="454" ht="15.75" customHeight="1">
      <c r="A454" s="2"/>
      <c r="D454" s="2"/>
      <c r="G454" s="2"/>
      <c r="J454" s="2"/>
      <c r="N454" s="2"/>
    </row>
    <row r="455" ht="15.75" customHeight="1">
      <c r="A455" s="2"/>
      <c r="D455" s="2"/>
      <c r="G455" s="2"/>
      <c r="J455" s="2"/>
      <c r="N455" s="2"/>
    </row>
    <row r="456" ht="15.75" customHeight="1">
      <c r="A456" s="2"/>
      <c r="D456" s="2"/>
      <c r="G456" s="2"/>
      <c r="J456" s="2"/>
      <c r="N456" s="2"/>
    </row>
    <row r="457" ht="15.75" customHeight="1">
      <c r="A457" s="2"/>
      <c r="D457" s="2"/>
      <c r="G457" s="2"/>
      <c r="J457" s="2"/>
      <c r="N457" s="2"/>
    </row>
    <row r="458" ht="15.75" customHeight="1">
      <c r="A458" s="2"/>
      <c r="D458" s="2"/>
      <c r="G458" s="2"/>
      <c r="J458" s="2"/>
      <c r="N458" s="2"/>
    </row>
    <row r="459" ht="15.75" customHeight="1">
      <c r="A459" s="2"/>
      <c r="D459" s="2"/>
      <c r="G459" s="2"/>
      <c r="J459" s="2"/>
      <c r="N459" s="2"/>
    </row>
    <row r="460" ht="15.75" customHeight="1">
      <c r="A460" s="2"/>
      <c r="D460" s="2"/>
      <c r="G460" s="2"/>
      <c r="J460" s="2"/>
      <c r="N460" s="2"/>
    </row>
    <row r="461" ht="15.75" customHeight="1">
      <c r="A461" s="2"/>
      <c r="D461" s="2"/>
      <c r="G461" s="2"/>
      <c r="J461" s="2"/>
      <c r="N461" s="2"/>
    </row>
    <row r="462" ht="15.75" customHeight="1">
      <c r="A462" s="2"/>
      <c r="D462" s="2"/>
      <c r="G462" s="2"/>
      <c r="J462" s="2"/>
      <c r="N462" s="2"/>
    </row>
    <row r="463" ht="15.75" customHeight="1">
      <c r="A463" s="2"/>
      <c r="D463" s="2"/>
      <c r="G463" s="2"/>
      <c r="J463" s="2"/>
      <c r="N463" s="2"/>
    </row>
    <row r="464" ht="15.75" customHeight="1">
      <c r="A464" s="2"/>
      <c r="D464" s="2"/>
      <c r="G464" s="2"/>
      <c r="J464" s="2"/>
      <c r="N464" s="2"/>
    </row>
    <row r="465" ht="15.75" customHeight="1">
      <c r="A465" s="2"/>
      <c r="D465" s="2"/>
      <c r="G465" s="2"/>
      <c r="J465" s="2"/>
      <c r="N465" s="2"/>
    </row>
    <row r="466" ht="15.75" customHeight="1">
      <c r="A466" s="2"/>
      <c r="D466" s="2"/>
      <c r="G466" s="2"/>
      <c r="J466" s="2"/>
      <c r="N466" s="2"/>
    </row>
    <row r="467" ht="15.75" customHeight="1">
      <c r="A467" s="2"/>
      <c r="D467" s="2"/>
      <c r="G467" s="2"/>
      <c r="J467" s="2"/>
      <c r="N467" s="2"/>
    </row>
    <row r="468" ht="15.75" customHeight="1">
      <c r="A468" s="2"/>
      <c r="D468" s="2"/>
      <c r="G468" s="2"/>
      <c r="J468" s="2"/>
      <c r="N468" s="2"/>
    </row>
    <row r="469" ht="15.75" customHeight="1">
      <c r="A469" s="2"/>
      <c r="D469" s="2"/>
      <c r="G469" s="2"/>
      <c r="J469" s="2"/>
      <c r="N469" s="2"/>
    </row>
    <row r="470" ht="15.75" customHeight="1">
      <c r="A470" s="2"/>
      <c r="D470" s="2"/>
      <c r="G470" s="2"/>
      <c r="J470" s="2"/>
      <c r="N470" s="2"/>
    </row>
    <row r="471" ht="15.75" customHeight="1">
      <c r="A471" s="2"/>
      <c r="D471" s="2"/>
      <c r="G471" s="2"/>
      <c r="J471" s="2"/>
      <c r="N471" s="2"/>
    </row>
    <row r="472" ht="15.75" customHeight="1">
      <c r="A472" s="2"/>
      <c r="D472" s="2"/>
      <c r="G472" s="2"/>
      <c r="J472" s="2"/>
      <c r="N472" s="2"/>
    </row>
    <row r="473" ht="15.75" customHeight="1">
      <c r="A473" s="2"/>
      <c r="D473" s="2"/>
      <c r="G473" s="2"/>
      <c r="J473" s="2"/>
      <c r="N473" s="2"/>
    </row>
    <row r="474" ht="15.75" customHeight="1">
      <c r="A474" s="2"/>
      <c r="D474" s="2"/>
      <c r="G474" s="2"/>
      <c r="J474" s="2"/>
      <c r="N474" s="2"/>
    </row>
    <row r="475" ht="15.75" customHeight="1">
      <c r="A475" s="2"/>
      <c r="D475" s="2"/>
      <c r="G475" s="2"/>
      <c r="J475" s="2"/>
      <c r="N475" s="2"/>
    </row>
    <row r="476" ht="15.75" customHeight="1">
      <c r="A476" s="2"/>
      <c r="D476" s="2"/>
      <c r="G476" s="2"/>
      <c r="J476" s="2"/>
      <c r="N476" s="2"/>
    </row>
    <row r="477" ht="15.75" customHeight="1">
      <c r="A477" s="2"/>
      <c r="D477" s="2"/>
      <c r="G477" s="2"/>
      <c r="J477" s="2"/>
      <c r="N477" s="2"/>
    </row>
    <row r="478" ht="15.75" customHeight="1">
      <c r="A478" s="2"/>
      <c r="D478" s="2"/>
      <c r="G478" s="2"/>
      <c r="J478" s="2"/>
      <c r="N478" s="2"/>
    </row>
    <row r="479" ht="15.75" customHeight="1">
      <c r="A479" s="2"/>
      <c r="D479" s="2"/>
      <c r="G479" s="2"/>
      <c r="J479" s="2"/>
      <c r="N479" s="2"/>
    </row>
    <row r="480" ht="15.75" customHeight="1">
      <c r="A480" s="2"/>
      <c r="D480" s="2"/>
      <c r="G480" s="2"/>
      <c r="J480" s="2"/>
      <c r="N480" s="2"/>
    </row>
    <row r="481" ht="15.75" customHeight="1">
      <c r="A481" s="2"/>
      <c r="D481" s="2"/>
      <c r="G481" s="2"/>
      <c r="J481" s="2"/>
      <c r="N481" s="2"/>
    </row>
    <row r="482" ht="15.75" customHeight="1">
      <c r="A482" s="2"/>
      <c r="D482" s="2"/>
      <c r="G482" s="2"/>
      <c r="J482" s="2"/>
      <c r="N482" s="2"/>
    </row>
    <row r="483" ht="15.75" customHeight="1">
      <c r="A483" s="2"/>
      <c r="D483" s="2"/>
      <c r="G483" s="2"/>
      <c r="J483" s="2"/>
      <c r="N483" s="2"/>
    </row>
    <row r="484" ht="15.75" customHeight="1">
      <c r="A484" s="2"/>
      <c r="D484" s="2"/>
      <c r="G484" s="2"/>
      <c r="J484" s="2"/>
      <c r="N484" s="2"/>
    </row>
    <row r="485" ht="15.75" customHeight="1">
      <c r="A485" s="2"/>
      <c r="D485" s="2"/>
      <c r="G485" s="2"/>
      <c r="J485" s="2"/>
      <c r="N485" s="2"/>
    </row>
    <row r="486" ht="15.75" customHeight="1">
      <c r="A486" s="2"/>
      <c r="D486" s="2"/>
      <c r="G486" s="2"/>
      <c r="J486" s="2"/>
      <c r="N486" s="2"/>
    </row>
    <row r="487" ht="15.75" customHeight="1">
      <c r="A487" s="2"/>
      <c r="D487" s="2"/>
      <c r="G487" s="2"/>
      <c r="J487" s="2"/>
      <c r="N487" s="2"/>
    </row>
    <row r="488" ht="15.75" customHeight="1">
      <c r="A488" s="2"/>
      <c r="D488" s="2"/>
      <c r="G488" s="2"/>
      <c r="J488" s="2"/>
      <c r="N488" s="2"/>
    </row>
    <row r="489" ht="15.75" customHeight="1">
      <c r="A489" s="2"/>
      <c r="D489" s="2"/>
      <c r="G489" s="2"/>
      <c r="J489" s="2"/>
      <c r="N489" s="2"/>
    </row>
    <row r="490" ht="15.75" customHeight="1">
      <c r="A490" s="2"/>
      <c r="D490" s="2"/>
      <c r="G490" s="2"/>
      <c r="J490" s="2"/>
      <c r="N490" s="2"/>
    </row>
    <row r="491" ht="15.75" customHeight="1">
      <c r="A491" s="2"/>
      <c r="D491" s="2"/>
      <c r="G491" s="2"/>
      <c r="J491" s="2"/>
      <c r="N491" s="2"/>
    </row>
    <row r="492" ht="15.75" customHeight="1">
      <c r="A492" s="2"/>
      <c r="D492" s="2"/>
      <c r="G492" s="2"/>
      <c r="J492" s="2"/>
      <c r="N492" s="2"/>
    </row>
    <row r="493" ht="15.75" customHeight="1">
      <c r="A493" s="2"/>
      <c r="D493" s="2"/>
      <c r="G493" s="2"/>
      <c r="J493" s="2"/>
      <c r="N493" s="2"/>
    </row>
    <row r="494" ht="15.75" customHeight="1">
      <c r="A494" s="2"/>
      <c r="D494" s="2"/>
      <c r="G494" s="2"/>
      <c r="J494" s="2"/>
      <c r="N494" s="2"/>
    </row>
    <row r="495" ht="15.75" customHeight="1">
      <c r="A495" s="2"/>
      <c r="D495" s="2"/>
      <c r="G495" s="2"/>
      <c r="J495" s="2"/>
      <c r="N495" s="2"/>
    </row>
    <row r="496" ht="15.75" customHeight="1">
      <c r="A496" s="2"/>
      <c r="D496" s="2"/>
      <c r="G496" s="2"/>
      <c r="J496" s="2"/>
      <c r="N496" s="2"/>
    </row>
    <row r="497" ht="15.75" customHeight="1">
      <c r="A497" s="2"/>
      <c r="D497" s="2"/>
      <c r="G497" s="2"/>
      <c r="J497" s="2"/>
      <c r="N497" s="2"/>
    </row>
    <row r="498" ht="15.75" customHeight="1">
      <c r="A498" s="2"/>
      <c r="D498" s="2"/>
      <c r="G498" s="2"/>
      <c r="J498" s="2"/>
      <c r="N498" s="2"/>
    </row>
    <row r="499" ht="15.75" customHeight="1">
      <c r="A499" s="2"/>
      <c r="D499" s="2"/>
      <c r="G499" s="2"/>
      <c r="J499" s="2"/>
      <c r="N499" s="2"/>
    </row>
    <row r="500" ht="15.75" customHeight="1">
      <c r="A500" s="2"/>
      <c r="D500" s="2"/>
      <c r="G500" s="2"/>
      <c r="J500" s="2"/>
      <c r="N500" s="2"/>
    </row>
    <row r="501" ht="15.75" customHeight="1">
      <c r="A501" s="2"/>
      <c r="D501" s="2"/>
      <c r="G501" s="2"/>
      <c r="J501" s="2"/>
      <c r="N501" s="2"/>
    </row>
    <row r="502" ht="15.75" customHeight="1">
      <c r="A502" s="2"/>
      <c r="D502" s="2"/>
      <c r="G502" s="2"/>
      <c r="J502" s="2"/>
      <c r="N502" s="2"/>
    </row>
    <row r="503" ht="15.75" customHeight="1">
      <c r="A503" s="2"/>
      <c r="D503" s="2"/>
      <c r="G503" s="2"/>
      <c r="J503" s="2"/>
      <c r="N503" s="2"/>
    </row>
    <row r="504" ht="15.75" customHeight="1">
      <c r="A504" s="2"/>
      <c r="D504" s="2"/>
      <c r="G504" s="2"/>
      <c r="J504" s="2"/>
      <c r="N504" s="2"/>
    </row>
    <row r="505" ht="15.75" customHeight="1">
      <c r="A505" s="2"/>
      <c r="D505" s="2"/>
      <c r="G505" s="2"/>
      <c r="J505" s="2"/>
      <c r="N505" s="2"/>
    </row>
    <row r="506" ht="15.75" customHeight="1">
      <c r="A506" s="2"/>
      <c r="D506" s="2"/>
      <c r="G506" s="2"/>
      <c r="J506" s="2"/>
      <c r="N506" s="2"/>
    </row>
    <row r="507" ht="15.75" customHeight="1">
      <c r="A507" s="2"/>
      <c r="D507" s="2"/>
      <c r="G507" s="2"/>
      <c r="J507" s="2"/>
      <c r="N507" s="2"/>
    </row>
    <row r="508" ht="15.75" customHeight="1">
      <c r="A508" s="2"/>
      <c r="D508" s="2"/>
      <c r="G508" s="2"/>
      <c r="J508" s="2"/>
      <c r="N508" s="2"/>
    </row>
    <row r="509" ht="15.75" customHeight="1">
      <c r="A509" s="2"/>
      <c r="D509" s="2"/>
      <c r="G509" s="2"/>
      <c r="J509" s="2"/>
      <c r="N509" s="2"/>
    </row>
    <row r="510" ht="15.75" customHeight="1">
      <c r="A510" s="2"/>
      <c r="D510" s="2"/>
      <c r="G510" s="2"/>
      <c r="J510" s="2"/>
      <c r="N510" s="2"/>
    </row>
    <row r="511" ht="15.75" customHeight="1">
      <c r="A511" s="2"/>
      <c r="D511" s="2"/>
      <c r="G511" s="2"/>
      <c r="J511" s="2"/>
      <c r="N511" s="2"/>
    </row>
    <row r="512" ht="15.75" customHeight="1">
      <c r="A512" s="2"/>
      <c r="D512" s="2"/>
      <c r="G512" s="2"/>
      <c r="J512" s="2"/>
      <c r="N512" s="2"/>
    </row>
    <row r="513" ht="15.75" customHeight="1">
      <c r="A513" s="2"/>
      <c r="D513" s="2"/>
      <c r="G513" s="2"/>
      <c r="J513" s="2"/>
      <c r="N513" s="2"/>
    </row>
    <row r="514" ht="15.75" customHeight="1">
      <c r="A514" s="2"/>
      <c r="D514" s="2"/>
      <c r="G514" s="2"/>
      <c r="J514" s="2"/>
      <c r="N514" s="2"/>
    </row>
    <row r="515" ht="15.75" customHeight="1">
      <c r="A515" s="2"/>
      <c r="D515" s="2"/>
      <c r="G515" s="2"/>
      <c r="J515" s="2"/>
      <c r="N515" s="2"/>
    </row>
    <row r="516" ht="15.75" customHeight="1">
      <c r="A516" s="2"/>
      <c r="D516" s="2"/>
      <c r="G516" s="2"/>
      <c r="J516" s="2"/>
      <c r="N516" s="2"/>
    </row>
    <row r="517" ht="15.75" customHeight="1">
      <c r="A517" s="2"/>
      <c r="D517" s="2"/>
      <c r="G517" s="2"/>
      <c r="J517" s="2"/>
      <c r="N517" s="2"/>
    </row>
    <row r="518" ht="15.75" customHeight="1">
      <c r="A518" s="2"/>
      <c r="D518" s="2"/>
      <c r="G518" s="2"/>
      <c r="J518" s="2"/>
      <c r="N518" s="2"/>
    </row>
    <row r="519" ht="15.75" customHeight="1">
      <c r="A519" s="2"/>
      <c r="D519" s="2"/>
      <c r="G519" s="2"/>
      <c r="J519" s="2"/>
      <c r="N519" s="2"/>
    </row>
    <row r="520" ht="15.75" customHeight="1">
      <c r="A520" s="2"/>
      <c r="D520" s="2"/>
      <c r="G520" s="2"/>
      <c r="J520" s="2"/>
      <c r="N520" s="2"/>
    </row>
    <row r="521" ht="15.75" customHeight="1">
      <c r="A521" s="2"/>
      <c r="D521" s="2"/>
      <c r="G521" s="2"/>
      <c r="J521" s="2"/>
      <c r="N521" s="2"/>
    </row>
    <row r="522" ht="15.75" customHeight="1">
      <c r="A522" s="2"/>
      <c r="D522" s="2"/>
      <c r="G522" s="2"/>
      <c r="J522" s="2"/>
      <c r="N522" s="2"/>
    </row>
    <row r="523" ht="15.75" customHeight="1">
      <c r="A523" s="2"/>
      <c r="D523" s="2"/>
      <c r="G523" s="2"/>
      <c r="J523" s="2"/>
      <c r="N523" s="2"/>
    </row>
    <row r="524" ht="15.75" customHeight="1">
      <c r="A524" s="2"/>
      <c r="D524" s="2"/>
      <c r="G524" s="2"/>
      <c r="J524" s="2"/>
      <c r="N524" s="2"/>
    </row>
    <row r="525" ht="15.75" customHeight="1">
      <c r="A525" s="2"/>
      <c r="D525" s="2"/>
      <c r="G525" s="2"/>
      <c r="J525" s="2"/>
      <c r="N525" s="2"/>
    </row>
    <row r="526" ht="15.75" customHeight="1">
      <c r="A526" s="2"/>
      <c r="D526" s="2"/>
      <c r="G526" s="2"/>
      <c r="J526" s="2"/>
      <c r="N526" s="2"/>
    </row>
    <row r="527" ht="15.75" customHeight="1">
      <c r="A527" s="2"/>
      <c r="D527" s="2"/>
      <c r="G527" s="2"/>
      <c r="J527" s="2"/>
      <c r="N527" s="2"/>
    </row>
    <row r="528" ht="15.75" customHeight="1">
      <c r="A528" s="2"/>
      <c r="D528" s="2"/>
      <c r="G528" s="2"/>
      <c r="J528" s="2"/>
      <c r="N528" s="2"/>
    </row>
    <row r="529" ht="15.75" customHeight="1">
      <c r="A529" s="2"/>
      <c r="D529" s="2"/>
      <c r="G529" s="2"/>
      <c r="J529" s="2"/>
      <c r="N529" s="2"/>
    </row>
    <row r="530" ht="15.75" customHeight="1">
      <c r="A530" s="2"/>
      <c r="D530" s="2"/>
      <c r="G530" s="2"/>
      <c r="J530" s="2"/>
      <c r="N530" s="2"/>
    </row>
    <row r="531" ht="15.75" customHeight="1">
      <c r="A531" s="2"/>
      <c r="D531" s="2"/>
      <c r="G531" s="2"/>
      <c r="J531" s="2"/>
      <c r="N531" s="2"/>
    </row>
    <row r="532" ht="15.75" customHeight="1">
      <c r="A532" s="2"/>
      <c r="D532" s="2"/>
      <c r="G532" s="2"/>
      <c r="J532" s="2"/>
      <c r="N532" s="2"/>
    </row>
    <row r="533" ht="15.75" customHeight="1">
      <c r="A533" s="2"/>
      <c r="D533" s="2"/>
      <c r="G533" s="2"/>
      <c r="J533" s="2"/>
      <c r="N533" s="2"/>
    </row>
    <row r="534" ht="15.75" customHeight="1">
      <c r="A534" s="2"/>
      <c r="D534" s="2"/>
      <c r="G534" s="2"/>
      <c r="J534" s="2"/>
      <c r="N534" s="2"/>
    </row>
    <row r="535" ht="15.75" customHeight="1">
      <c r="A535" s="2"/>
      <c r="D535" s="2"/>
      <c r="G535" s="2"/>
      <c r="J535" s="2"/>
      <c r="N535" s="2"/>
    </row>
    <row r="536" ht="15.75" customHeight="1">
      <c r="A536" s="2"/>
      <c r="D536" s="2"/>
      <c r="G536" s="2"/>
      <c r="J536" s="2"/>
      <c r="N536" s="2"/>
    </row>
    <row r="537" ht="15.75" customHeight="1">
      <c r="A537" s="2"/>
      <c r="D537" s="2"/>
      <c r="G537" s="2"/>
      <c r="J537" s="2"/>
      <c r="N537" s="2"/>
    </row>
    <row r="538" ht="15.75" customHeight="1">
      <c r="A538" s="2"/>
      <c r="D538" s="2"/>
      <c r="G538" s="2"/>
      <c r="J538" s="2"/>
      <c r="N538" s="2"/>
    </row>
    <row r="539" ht="15.75" customHeight="1">
      <c r="A539" s="2"/>
      <c r="D539" s="2"/>
      <c r="G539" s="2"/>
      <c r="J539" s="2"/>
      <c r="N539" s="2"/>
    </row>
    <row r="540" ht="15.75" customHeight="1">
      <c r="A540" s="2"/>
      <c r="D540" s="2"/>
      <c r="G540" s="2"/>
      <c r="J540" s="2"/>
      <c r="N540" s="2"/>
    </row>
    <row r="541" ht="15.75" customHeight="1">
      <c r="A541" s="2"/>
      <c r="D541" s="2"/>
      <c r="G541" s="2"/>
      <c r="J541" s="2"/>
      <c r="N541" s="2"/>
    </row>
    <row r="542" ht="15.75" customHeight="1">
      <c r="A542" s="2"/>
      <c r="D542" s="2"/>
      <c r="G542" s="2"/>
      <c r="J542" s="2"/>
      <c r="N542" s="2"/>
    </row>
    <row r="543" ht="15.75" customHeight="1">
      <c r="A543" s="2"/>
      <c r="D543" s="2"/>
      <c r="G543" s="2"/>
      <c r="J543" s="2"/>
      <c r="N543" s="2"/>
    </row>
    <row r="544" ht="15.75" customHeight="1">
      <c r="A544" s="2"/>
      <c r="D544" s="2"/>
      <c r="G544" s="2"/>
      <c r="J544" s="2"/>
      <c r="N544" s="2"/>
    </row>
    <row r="545" ht="15.75" customHeight="1">
      <c r="A545" s="2"/>
      <c r="D545" s="2"/>
      <c r="G545" s="2"/>
      <c r="J545" s="2"/>
      <c r="N545" s="2"/>
    </row>
    <row r="546" ht="15.75" customHeight="1">
      <c r="A546" s="2"/>
      <c r="D546" s="2"/>
      <c r="G546" s="2"/>
      <c r="J546" s="2"/>
      <c r="N546" s="2"/>
    </row>
    <row r="547" ht="15.75" customHeight="1">
      <c r="A547" s="2"/>
      <c r="D547" s="2"/>
      <c r="G547" s="2"/>
      <c r="J547" s="2"/>
      <c r="N547" s="2"/>
    </row>
    <row r="548" ht="15.75" customHeight="1">
      <c r="A548" s="2"/>
      <c r="D548" s="2"/>
      <c r="G548" s="2"/>
      <c r="J548" s="2"/>
      <c r="N548" s="2"/>
    </row>
    <row r="549" ht="15.75" customHeight="1">
      <c r="A549" s="2"/>
      <c r="D549" s="2"/>
      <c r="G549" s="2"/>
      <c r="J549" s="2"/>
      <c r="N549" s="2"/>
    </row>
    <row r="550" ht="15.75" customHeight="1">
      <c r="A550" s="2"/>
      <c r="D550" s="2"/>
      <c r="G550" s="2"/>
      <c r="J550" s="2"/>
      <c r="N550" s="2"/>
    </row>
    <row r="551" ht="15.75" customHeight="1">
      <c r="A551" s="2"/>
      <c r="D551" s="2"/>
      <c r="G551" s="2"/>
      <c r="J551" s="2"/>
      <c r="N551" s="2"/>
    </row>
    <row r="552" ht="15.75" customHeight="1">
      <c r="A552" s="2"/>
      <c r="D552" s="2"/>
      <c r="G552" s="2"/>
      <c r="J552" s="2"/>
      <c r="N552" s="2"/>
    </row>
    <row r="553" ht="15.75" customHeight="1">
      <c r="A553" s="2"/>
      <c r="D553" s="2"/>
      <c r="G553" s="2"/>
      <c r="J553" s="2"/>
      <c r="N553" s="2"/>
    </row>
    <row r="554" ht="15.75" customHeight="1">
      <c r="A554" s="2"/>
      <c r="D554" s="2"/>
      <c r="G554" s="2"/>
      <c r="J554" s="2"/>
      <c r="N554" s="2"/>
    </row>
    <row r="555" ht="15.75" customHeight="1">
      <c r="A555" s="2"/>
      <c r="D555" s="2"/>
      <c r="G555" s="2"/>
      <c r="J555" s="2"/>
      <c r="N555" s="2"/>
    </row>
    <row r="556" ht="15.75" customHeight="1">
      <c r="A556" s="2"/>
      <c r="D556" s="2"/>
      <c r="G556" s="2"/>
      <c r="J556" s="2"/>
      <c r="N556" s="2"/>
    </row>
    <row r="557" ht="15.75" customHeight="1">
      <c r="A557" s="2"/>
      <c r="D557" s="2"/>
      <c r="G557" s="2"/>
      <c r="J557" s="2"/>
      <c r="N557" s="2"/>
    </row>
    <row r="558" ht="15.75" customHeight="1">
      <c r="A558" s="2"/>
      <c r="D558" s="2"/>
      <c r="G558" s="2"/>
      <c r="J558" s="2"/>
      <c r="N558" s="2"/>
    </row>
    <row r="559" ht="15.75" customHeight="1">
      <c r="A559" s="2"/>
      <c r="D559" s="2"/>
      <c r="G559" s="2"/>
      <c r="J559" s="2"/>
      <c r="N559" s="2"/>
    </row>
    <row r="560" ht="15.75" customHeight="1">
      <c r="A560" s="2"/>
      <c r="D560" s="2"/>
      <c r="G560" s="2"/>
      <c r="J560" s="2"/>
      <c r="N560" s="2"/>
    </row>
    <row r="561" ht="15.75" customHeight="1">
      <c r="A561" s="2"/>
      <c r="D561" s="2"/>
      <c r="G561" s="2"/>
      <c r="J561" s="2"/>
      <c r="N561" s="2"/>
    </row>
    <row r="562" ht="15.75" customHeight="1">
      <c r="A562" s="2"/>
      <c r="D562" s="2"/>
      <c r="G562" s="2"/>
      <c r="J562" s="2"/>
      <c r="N562" s="2"/>
    </row>
    <row r="563" ht="15.75" customHeight="1">
      <c r="A563" s="2"/>
      <c r="D563" s="2"/>
      <c r="G563" s="2"/>
      <c r="J563" s="2"/>
      <c r="N563" s="2"/>
    </row>
    <row r="564" ht="15.75" customHeight="1">
      <c r="A564" s="2"/>
      <c r="D564" s="2"/>
      <c r="G564" s="2"/>
      <c r="J564" s="2"/>
      <c r="N564" s="2"/>
    </row>
    <row r="565" ht="15.75" customHeight="1">
      <c r="A565" s="2"/>
      <c r="D565" s="2"/>
      <c r="G565" s="2"/>
      <c r="J565" s="2"/>
      <c r="N565" s="2"/>
    </row>
    <row r="566" ht="15.75" customHeight="1">
      <c r="A566" s="2"/>
      <c r="D566" s="2"/>
      <c r="G566" s="2"/>
      <c r="J566" s="2"/>
      <c r="N566" s="2"/>
    </row>
    <row r="567" ht="15.75" customHeight="1">
      <c r="A567" s="2"/>
      <c r="D567" s="2"/>
      <c r="G567" s="2"/>
      <c r="J567" s="2"/>
      <c r="N567" s="2"/>
    </row>
    <row r="568" ht="15.75" customHeight="1">
      <c r="A568" s="2"/>
      <c r="D568" s="2"/>
      <c r="G568" s="2"/>
      <c r="J568" s="2"/>
      <c r="N568" s="2"/>
    </row>
    <row r="569" ht="15.75" customHeight="1">
      <c r="A569" s="2"/>
      <c r="D569" s="2"/>
      <c r="G569" s="2"/>
      <c r="J569" s="2"/>
      <c r="N569" s="2"/>
    </row>
    <row r="570" ht="15.75" customHeight="1">
      <c r="A570" s="2"/>
      <c r="D570" s="2"/>
      <c r="G570" s="2"/>
      <c r="J570" s="2"/>
      <c r="N570" s="2"/>
    </row>
    <row r="571" ht="15.75" customHeight="1">
      <c r="A571" s="2"/>
      <c r="D571" s="2"/>
      <c r="G571" s="2"/>
      <c r="J571" s="2"/>
      <c r="N571" s="2"/>
    </row>
    <row r="572" ht="15.75" customHeight="1">
      <c r="A572" s="2"/>
      <c r="D572" s="2"/>
      <c r="G572" s="2"/>
      <c r="J572" s="2"/>
      <c r="N572" s="2"/>
    </row>
    <row r="573" ht="15.75" customHeight="1">
      <c r="A573" s="2"/>
      <c r="D573" s="2"/>
      <c r="G573" s="2"/>
      <c r="J573" s="2"/>
      <c r="N573" s="2"/>
    </row>
    <row r="574" ht="15.75" customHeight="1">
      <c r="A574" s="2"/>
      <c r="D574" s="2"/>
      <c r="G574" s="2"/>
      <c r="J574" s="2"/>
      <c r="N574" s="2"/>
    </row>
    <row r="575" ht="15.75" customHeight="1">
      <c r="A575" s="2"/>
      <c r="D575" s="2"/>
      <c r="G575" s="2"/>
      <c r="J575" s="2"/>
      <c r="N575" s="2"/>
    </row>
    <row r="576" ht="15.75" customHeight="1">
      <c r="A576" s="2"/>
      <c r="D576" s="2"/>
      <c r="G576" s="2"/>
      <c r="J576" s="2"/>
      <c r="N576" s="2"/>
    </row>
    <row r="577" ht="15.75" customHeight="1">
      <c r="A577" s="2"/>
      <c r="D577" s="2"/>
      <c r="G577" s="2"/>
      <c r="J577" s="2"/>
      <c r="N577" s="2"/>
    </row>
    <row r="578" ht="15.75" customHeight="1">
      <c r="A578" s="2"/>
      <c r="D578" s="2"/>
      <c r="G578" s="2"/>
      <c r="J578" s="2"/>
      <c r="N578" s="2"/>
    </row>
    <row r="579" ht="15.75" customHeight="1">
      <c r="A579" s="2"/>
      <c r="D579" s="2"/>
      <c r="G579" s="2"/>
      <c r="J579" s="2"/>
      <c r="N579" s="2"/>
    </row>
    <row r="580" ht="15.75" customHeight="1">
      <c r="A580" s="2"/>
      <c r="D580" s="2"/>
      <c r="G580" s="2"/>
      <c r="J580" s="2"/>
      <c r="N580" s="2"/>
    </row>
    <row r="581" ht="15.75" customHeight="1">
      <c r="A581" s="2"/>
      <c r="D581" s="2"/>
      <c r="G581" s="2"/>
      <c r="J581" s="2"/>
      <c r="N581" s="2"/>
    </row>
    <row r="582" ht="15.75" customHeight="1">
      <c r="A582" s="2"/>
      <c r="D582" s="2"/>
      <c r="G582" s="2"/>
      <c r="J582" s="2"/>
      <c r="N582" s="2"/>
    </row>
    <row r="583" ht="15.75" customHeight="1">
      <c r="A583" s="2"/>
      <c r="D583" s="2"/>
      <c r="G583" s="2"/>
      <c r="J583" s="2"/>
      <c r="N583" s="2"/>
    </row>
    <row r="584" ht="15.75" customHeight="1">
      <c r="A584" s="2"/>
      <c r="D584" s="2"/>
      <c r="G584" s="2"/>
      <c r="J584" s="2"/>
      <c r="N584" s="2"/>
    </row>
    <row r="585" ht="15.75" customHeight="1">
      <c r="A585" s="2"/>
      <c r="D585" s="2"/>
      <c r="G585" s="2"/>
      <c r="J585" s="2"/>
      <c r="N585" s="2"/>
    </row>
    <row r="586" ht="15.75" customHeight="1">
      <c r="A586" s="2"/>
      <c r="D586" s="2"/>
      <c r="G586" s="2"/>
      <c r="J586" s="2"/>
      <c r="N586" s="2"/>
    </row>
    <row r="587" ht="15.75" customHeight="1">
      <c r="A587" s="2"/>
      <c r="D587" s="2"/>
      <c r="G587" s="2"/>
      <c r="J587" s="2"/>
      <c r="N587" s="2"/>
    </row>
    <row r="588" ht="15.75" customHeight="1">
      <c r="A588" s="2"/>
      <c r="D588" s="2"/>
      <c r="G588" s="2"/>
      <c r="J588" s="2"/>
      <c r="N588" s="2"/>
    </row>
    <row r="589" ht="15.75" customHeight="1">
      <c r="A589" s="2"/>
      <c r="D589" s="2"/>
      <c r="G589" s="2"/>
      <c r="J589" s="2"/>
      <c r="N589" s="2"/>
    </row>
    <row r="590" ht="15.75" customHeight="1">
      <c r="A590" s="2"/>
      <c r="D590" s="2"/>
      <c r="G590" s="2"/>
      <c r="J590" s="2"/>
      <c r="N590" s="2"/>
    </row>
    <row r="591" ht="15.75" customHeight="1">
      <c r="A591" s="2"/>
      <c r="D591" s="2"/>
      <c r="G591" s="2"/>
      <c r="J591" s="2"/>
      <c r="N591" s="2"/>
    </row>
    <row r="592" ht="15.75" customHeight="1">
      <c r="A592" s="2"/>
      <c r="D592" s="2"/>
      <c r="G592" s="2"/>
      <c r="J592" s="2"/>
      <c r="N592" s="2"/>
    </row>
    <row r="593" ht="15.75" customHeight="1">
      <c r="A593" s="2"/>
      <c r="D593" s="2"/>
      <c r="G593" s="2"/>
      <c r="J593" s="2"/>
      <c r="N593" s="2"/>
    </row>
    <row r="594" ht="15.75" customHeight="1">
      <c r="A594" s="2"/>
      <c r="D594" s="2"/>
      <c r="G594" s="2"/>
      <c r="J594" s="2"/>
      <c r="N594" s="2"/>
    </row>
    <row r="595" ht="15.75" customHeight="1">
      <c r="A595" s="2"/>
      <c r="D595" s="2"/>
      <c r="G595" s="2"/>
      <c r="J595" s="2"/>
      <c r="N595" s="2"/>
    </row>
    <row r="596" ht="15.75" customHeight="1">
      <c r="A596" s="2"/>
      <c r="D596" s="2"/>
      <c r="G596" s="2"/>
      <c r="J596" s="2"/>
      <c r="N596" s="2"/>
    </row>
    <row r="597" ht="15.75" customHeight="1">
      <c r="A597" s="2"/>
      <c r="D597" s="2"/>
      <c r="G597" s="2"/>
      <c r="J597" s="2"/>
      <c r="N597" s="2"/>
    </row>
    <row r="598" ht="15.75" customHeight="1">
      <c r="A598" s="2"/>
      <c r="D598" s="2"/>
      <c r="G598" s="2"/>
      <c r="J598" s="2"/>
      <c r="N598" s="2"/>
    </row>
    <row r="599" ht="15.75" customHeight="1">
      <c r="A599" s="2"/>
      <c r="D599" s="2"/>
      <c r="G599" s="2"/>
      <c r="J599" s="2"/>
      <c r="N599" s="2"/>
    </row>
    <row r="600" ht="15.75" customHeight="1">
      <c r="A600" s="2"/>
      <c r="D600" s="2"/>
      <c r="G600" s="2"/>
      <c r="J600" s="2"/>
      <c r="N600" s="2"/>
    </row>
    <row r="601" ht="15.75" customHeight="1">
      <c r="A601" s="2"/>
      <c r="D601" s="2"/>
      <c r="G601" s="2"/>
      <c r="J601" s="2"/>
      <c r="N601" s="2"/>
    </row>
    <row r="602" ht="15.75" customHeight="1">
      <c r="A602" s="2"/>
      <c r="D602" s="2"/>
      <c r="G602" s="2"/>
      <c r="J602" s="2"/>
      <c r="N602" s="2"/>
    </row>
    <row r="603" ht="15.75" customHeight="1">
      <c r="A603" s="2"/>
      <c r="D603" s="2"/>
      <c r="G603" s="2"/>
      <c r="J603" s="2"/>
      <c r="N603" s="2"/>
    </row>
    <row r="604" ht="15.75" customHeight="1">
      <c r="A604" s="2"/>
      <c r="D604" s="2"/>
      <c r="G604" s="2"/>
      <c r="J604" s="2"/>
      <c r="N604" s="2"/>
    </row>
    <row r="605" ht="15.75" customHeight="1">
      <c r="A605" s="2"/>
      <c r="D605" s="2"/>
      <c r="G605" s="2"/>
      <c r="J605" s="2"/>
      <c r="N605" s="2"/>
    </row>
    <row r="606" ht="15.75" customHeight="1">
      <c r="A606" s="2"/>
      <c r="D606" s="2"/>
      <c r="G606" s="2"/>
      <c r="J606" s="2"/>
      <c r="N606" s="2"/>
    </row>
    <row r="607" ht="15.75" customHeight="1">
      <c r="A607" s="2"/>
      <c r="D607" s="2"/>
      <c r="G607" s="2"/>
      <c r="J607" s="2"/>
      <c r="N607" s="2"/>
    </row>
    <row r="608" ht="15.75" customHeight="1">
      <c r="A608" s="2"/>
      <c r="D608" s="2"/>
      <c r="G608" s="2"/>
      <c r="J608" s="2"/>
      <c r="N608" s="2"/>
    </row>
    <row r="609" ht="15.75" customHeight="1">
      <c r="A609" s="2"/>
      <c r="D609" s="2"/>
      <c r="G609" s="2"/>
      <c r="J609" s="2"/>
      <c r="N609" s="2"/>
    </row>
    <row r="610" ht="15.75" customHeight="1">
      <c r="A610" s="2"/>
      <c r="D610" s="2"/>
      <c r="G610" s="2"/>
      <c r="J610" s="2"/>
      <c r="N610" s="2"/>
    </row>
    <row r="611" ht="15.75" customHeight="1">
      <c r="A611" s="2"/>
      <c r="D611" s="2"/>
      <c r="G611" s="2"/>
      <c r="J611" s="2"/>
      <c r="N611" s="2"/>
    </row>
    <row r="612" ht="15.75" customHeight="1">
      <c r="A612" s="2"/>
      <c r="D612" s="2"/>
      <c r="G612" s="2"/>
      <c r="J612" s="2"/>
      <c r="N612" s="2"/>
    </row>
    <row r="613" ht="15.75" customHeight="1">
      <c r="A613" s="2"/>
      <c r="D613" s="2"/>
      <c r="G613" s="2"/>
      <c r="J613" s="2"/>
      <c r="N613" s="2"/>
    </row>
    <row r="614" ht="15.75" customHeight="1">
      <c r="A614" s="2"/>
      <c r="D614" s="2"/>
      <c r="G614" s="2"/>
      <c r="J614" s="2"/>
      <c r="N614" s="2"/>
    </row>
    <row r="615" ht="15.75" customHeight="1">
      <c r="A615" s="2"/>
      <c r="D615" s="2"/>
      <c r="G615" s="2"/>
      <c r="J615" s="2"/>
      <c r="N615" s="2"/>
    </row>
    <row r="616" ht="15.75" customHeight="1">
      <c r="A616" s="2"/>
      <c r="D616" s="2"/>
      <c r="G616" s="2"/>
      <c r="J616" s="2"/>
      <c r="N616" s="2"/>
    </row>
    <row r="617" ht="15.75" customHeight="1">
      <c r="A617" s="2"/>
      <c r="D617" s="2"/>
      <c r="G617" s="2"/>
      <c r="J617" s="2"/>
      <c r="N617" s="2"/>
    </row>
    <row r="618" ht="15.75" customHeight="1">
      <c r="A618" s="2"/>
      <c r="D618" s="2"/>
      <c r="G618" s="2"/>
      <c r="J618" s="2"/>
      <c r="N618" s="2"/>
    </row>
    <row r="619" ht="15.75" customHeight="1">
      <c r="A619" s="2"/>
      <c r="D619" s="2"/>
      <c r="G619" s="2"/>
      <c r="J619" s="2"/>
      <c r="N619" s="2"/>
    </row>
    <row r="620" ht="15.75" customHeight="1">
      <c r="A620" s="2"/>
      <c r="D620" s="2"/>
      <c r="G620" s="2"/>
      <c r="J620" s="2"/>
      <c r="N620" s="2"/>
    </row>
    <row r="621" ht="15.75" customHeight="1">
      <c r="A621" s="2"/>
      <c r="D621" s="2"/>
      <c r="G621" s="2"/>
      <c r="J621" s="2"/>
      <c r="N621" s="2"/>
    </row>
    <row r="622" ht="15.75" customHeight="1">
      <c r="A622" s="2"/>
      <c r="D622" s="2"/>
      <c r="G622" s="2"/>
      <c r="J622" s="2"/>
      <c r="N622" s="2"/>
    </row>
    <row r="623" ht="15.75" customHeight="1">
      <c r="A623" s="2"/>
      <c r="D623" s="2"/>
      <c r="G623" s="2"/>
      <c r="J623" s="2"/>
      <c r="N623" s="2"/>
    </row>
    <row r="624" ht="15.75" customHeight="1">
      <c r="A624" s="2"/>
      <c r="D624" s="2"/>
      <c r="G624" s="2"/>
      <c r="J624" s="2"/>
      <c r="N624" s="2"/>
    </row>
    <row r="625" ht="15.75" customHeight="1">
      <c r="A625" s="2"/>
      <c r="D625" s="2"/>
      <c r="G625" s="2"/>
      <c r="J625" s="2"/>
      <c r="N625" s="2"/>
    </row>
    <row r="626" ht="15.75" customHeight="1">
      <c r="A626" s="2"/>
      <c r="D626" s="2"/>
      <c r="G626" s="2"/>
      <c r="J626" s="2"/>
      <c r="N626" s="2"/>
    </row>
    <row r="627" ht="15.75" customHeight="1">
      <c r="A627" s="2"/>
      <c r="D627" s="2"/>
      <c r="G627" s="2"/>
      <c r="J627" s="2"/>
      <c r="N627" s="2"/>
    </row>
    <row r="628" ht="15.75" customHeight="1">
      <c r="A628" s="2"/>
      <c r="D628" s="2"/>
      <c r="G628" s="2"/>
      <c r="J628" s="2"/>
      <c r="N628" s="2"/>
    </row>
    <row r="629" ht="15.75" customHeight="1">
      <c r="A629" s="2"/>
      <c r="D629" s="2"/>
      <c r="G629" s="2"/>
      <c r="J629" s="2"/>
      <c r="N629" s="2"/>
    </row>
    <row r="630" ht="15.75" customHeight="1">
      <c r="A630" s="2"/>
      <c r="D630" s="2"/>
      <c r="G630" s="2"/>
      <c r="J630" s="2"/>
      <c r="N630" s="2"/>
    </row>
    <row r="631" ht="15.75" customHeight="1">
      <c r="A631" s="2"/>
      <c r="D631" s="2"/>
      <c r="G631" s="2"/>
      <c r="J631" s="2"/>
      <c r="N631" s="2"/>
    </row>
    <row r="632" ht="15.75" customHeight="1">
      <c r="A632" s="2"/>
      <c r="D632" s="2"/>
      <c r="G632" s="2"/>
      <c r="J632" s="2"/>
      <c r="N632" s="2"/>
    </row>
    <row r="633" ht="15.75" customHeight="1">
      <c r="A633" s="2"/>
      <c r="D633" s="2"/>
      <c r="G633" s="2"/>
      <c r="J633" s="2"/>
      <c r="N633" s="2"/>
    </row>
    <row r="634" ht="15.75" customHeight="1">
      <c r="A634" s="2"/>
      <c r="D634" s="2"/>
      <c r="G634" s="2"/>
      <c r="J634" s="2"/>
      <c r="N634" s="2"/>
    </row>
    <row r="635" ht="15.75" customHeight="1">
      <c r="A635" s="2"/>
      <c r="D635" s="2"/>
      <c r="G635" s="2"/>
      <c r="J635" s="2"/>
      <c r="N635" s="2"/>
    </row>
    <row r="636" ht="15.75" customHeight="1">
      <c r="A636" s="2"/>
      <c r="D636" s="2"/>
      <c r="G636" s="2"/>
      <c r="J636" s="2"/>
      <c r="N636" s="2"/>
    </row>
    <row r="637" ht="15.75" customHeight="1">
      <c r="A637" s="2"/>
      <c r="D637" s="2"/>
      <c r="G637" s="2"/>
      <c r="J637" s="2"/>
      <c r="N637" s="2"/>
    </row>
    <row r="638" ht="15.75" customHeight="1">
      <c r="A638" s="2"/>
      <c r="D638" s="2"/>
      <c r="G638" s="2"/>
      <c r="J638" s="2"/>
      <c r="N638" s="2"/>
    </row>
    <row r="639" ht="15.75" customHeight="1">
      <c r="A639" s="2"/>
      <c r="D639" s="2"/>
      <c r="G639" s="2"/>
      <c r="J639" s="2"/>
      <c r="N639" s="2"/>
    </row>
    <row r="640" ht="15.75" customHeight="1">
      <c r="A640" s="2"/>
      <c r="D640" s="2"/>
      <c r="G640" s="2"/>
      <c r="J640" s="2"/>
      <c r="N640" s="2"/>
    </row>
    <row r="641" ht="15.75" customHeight="1">
      <c r="A641" s="2"/>
      <c r="D641" s="2"/>
      <c r="G641" s="2"/>
      <c r="J641" s="2"/>
      <c r="N641" s="2"/>
    </row>
    <row r="642" ht="15.75" customHeight="1">
      <c r="A642" s="2"/>
      <c r="D642" s="2"/>
      <c r="G642" s="2"/>
      <c r="J642" s="2"/>
      <c r="N642" s="2"/>
    </row>
    <row r="643" ht="15.75" customHeight="1">
      <c r="A643" s="2"/>
      <c r="D643" s="2"/>
      <c r="G643" s="2"/>
      <c r="J643" s="2"/>
      <c r="N643" s="2"/>
    </row>
    <row r="644" ht="15.75" customHeight="1">
      <c r="A644" s="2"/>
      <c r="D644" s="2"/>
      <c r="G644" s="2"/>
      <c r="J644" s="2"/>
      <c r="N644" s="2"/>
    </row>
    <row r="645" ht="15.75" customHeight="1">
      <c r="A645" s="2"/>
      <c r="D645" s="2"/>
      <c r="G645" s="2"/>
      <c r="J645" s="2"/>
      <c r="N645" s="2"/>
    </row>
    <row r="646" ht="15.75" customHeight="1">
      <c r="A646" s="2"/>
      <c r="D646" s="2"/>
      <c r="G646" s="2"/>
      <c r="J646" s="2"/>
      <c r="N646" s="2"/>
    </row>
    <row r="647" ht="15.75" customHeight="1">
      <c r="A647" s="2"/>
      <c r="D647" s="2"/>
      <c r="G647" s="2"/>
      <c r="J647" s="2"/>
      <c r="N647" s="2"/>
    </row>
    <row r="648" ht="15.75" customHeight="1">
      <c r="A648" s="2"/>
      <c r="D648" s="2"/>
      <c r="G648" s="2"/>
      <c r="J648" s="2"/>
      <c r="N648" s="2"/>
    </row>
    <row r="649" ht="15.75" customHeight="1">
      <c r="A649" s="2"/>
      <c r="D649" s="2"/>
      <c r="G649" s="2"/>
      <c r="J649" s="2"/>
      <c r="N649" s="2"/>
    </row>
    <row r="650" ht="15.75" customHeight="1">
      <c r="A650" s="2"/>
      <c r="D650" s="2"/>
      <c r="G650" s="2"/>
      <c r="J650" s="2"/>
      <c r="N650" s="2"/>
    </row>
    <row r="651" ht="15.75" customHeight="1">
      <c r="A651" s="2"/>
      <c r="D651" s="2"/>
      <c r="G651" s="2"/>
      <c r="J651" s="2"/>
      <c r="N651" s="2"/>
    </row>
    <row r="652" ht="15.75" customHeight="1">
      <c r="A652" s="2"/>
      <c r="D652" s="2"/>
      <c r="G652" s="2"/>
      <c r="J652" s="2"/>
      <c r="N652" s="2"/>
    </row>
    <row r="653" ht="15.75" customHeight="1">
      <c r="A653" s="2"/>
      <c r="D653" s="2"/>
      <c r="G653" s="2"/>
      <c r="J653" s="2"/>
      <c r="N653" s="2"/>
    </row>
    <row r="654" ht="15.75" customHeight="1">
      <c r="A654" s="2"/>
      <c r="D654" s="2"/>
      <c r="G654" s="2"/>
      <c r="J654" s="2"/>
      <c r="N654" s="2"/>
    </row>
    <row r="655" ht="15.75" customHeight="1">
      <c r="A655" s="2"/>
      <c r="D655" s="2"/>
      <c r="G655" s="2"/>
      <c r="J655" s="2"/>
      <c r="N655" s="2"/>
    </row>
    <row r="656" ht="15.75" customHeight="1">
      <c r="A656" s="2"/>
      <c r="D656" s="2"/>
      <c r="G656" s="2"/>
      <c r="J656" s="2"/>
      <c r="N656" s="2"/>
    </row>
    <row r="657" ht="15.75" customHeight="1">
      <c r="A657" s="2"/>
      <c r="D657" s="2"/>
      <c r="G657" s="2"/>
      <c r="J657" s="2"/>
      <c r="N657" s="2"/>
    </row>
    <row r="658" ht="15.75" customHeight="1">
      <c r="A658" s="2"/>
      <c r="D658" s="2"/>
      <c r="G658" s="2"/>
      <c r="J658" s="2"/>
      <c r="N658" s="2"/>
    </row>
    <row r="659" ht="15.75" customHeight="1">
      <c r="A659" s="2"/>
      <c r="D659" s="2"/>
      <c r="G659" s="2"/>
      <c r="J659" s="2"/>
      <c r="N659" s="2"/>
    </row>
    <row r="660" ht="15.75" customHeight="1">
      <c r="A660" s="2"/>
      <c r="D660" s="2"/>
      <c r="G660" s="2"/>
      <c r="J660" s="2"/>
      <c r="N660" s="2"/>
    </row>
    <row r="661" ht="15.75" customHeight="1">
      <c r="A661" s="2"/>
      <c r="D661" s="2"/>
      <c r="G661" s="2"/>
      <c r="J661" s="2"/>
      <c r="N661" s="2"/>
    </row>
    <row r="662" ht="15.75" customHeight="1">
      <c r="A662" s="2"/>
      <c r="D662" s="2"/>
      <c r="G662" s="2"/>
      <c r="J662" s="2"/>
      <c r="N662" s="2"/>
    </row>
    <row r="663" ht="15.75" customHeight="1">
      <c r="A663" s="2"/>
      <c r="D663" s="2"/>
      <c r="G663" s="2"/>
      <c r="J663" s="2"/>
      <c r="N663" s="2"/>
    </row>
    <row r="664" ht="15.75" customHeight="1">
      <c r="A664" s="2"/>
      <c r="D664" s="2"/>
      <c r="G664" s="2"/>
      <c r="J664" s="2"/>
      <c r="N664" s="2"/>
    </row>
    <row r="665" ht="15.75" customHeight="1">
      <c r="A665" s="2"/>
      <c r="D665" s="2"/>
      <c r="G665" s="2"/>
      <c r="J665" s="2"/>
      <c r="N665" s="2"/>
    </row>
    <row r="666" ht="15.75" customHeight="1">
      <c r="A666" s="2"/>
      <c r="D666" s="2"/>
      <c r="G666" s="2"/>
      <c r="J666" s="2"/>
      <c r="N666" s="2"/>
    </row>
    <row r="667" ht="15.75" customHeight="1">
      <c r="A667" s="2"/>
      <c r="D667" s="2"/>
      <c r="G667" s="2"/>
      <c r="J667" s="2"/>
      <c r="N667" s="2"/>
    </row>
    <row r="668" ht="15.75" customHeight="1">
      <c r="A668" s="2"/>
      <c r="D668" s="2"/>
      <c r="G668" s="2"/>
      <c r="J668" s="2"/>
      <c r="N668" s="2"/>
    </row>
    <row r="669" ht="15.75" customHeight="1">
      <c r="A669" s="2"/>
      <c r="D669" s="2"/>
      <c r="G669" s="2"/>
      <c r="J669" s="2"/>
      <c r="N669" s="2"/>
    </row>
    <row r="670" ht="15.75" customHeight="1">
      <c r="A670" s="2"/>
      <c r="D670" s="2"/>
      <c r="G670" s="2"/>
      <c r="J670" s="2"/>
      <c r="N670" s="2"/>
    </row>
    <row r="671" ht="15.75" customHeight="1">
      <c r="A671" s="2"/>
      <c r="D671" s="2"/>
      <c r="G671" s="2"/>
      <c r="J671" s="2"/>
      <c r="N671" s="2"/>
    </row>
    <row r="672" ht="15.75" customHeight="1">
      <c r="A672" s="2"/>
      <c r="D672" s="2"/>
      <c r="G672" s="2"/>
      <c r="J672" s="2"/>
      <c r="N672" s="2"/>
    </row>
    <row r="673" ht="15.75" customHeight="1">
      <c r="A673" s="2"/>
      <c r="D673" s="2"/>
      <c r="G673" s="2"/>
      <c r="J673" s="2"/>
      <c r="N673" s="2"/>
    </row>
    <row r="674" ht="15.75" customHeight="1">
      <c r="A674" s="2"/>
      <c r="D674" s="2"/>
      <c r="G674" s="2"/>
      <c r="J674" s="2"/>
      <c r="N674" s="2"/>
    </row>
    <row r="675" ht="15.75" customHeight="1">
      <c r="A675" s="2"/>
      <c r="D675" s="2"/>
      <c r="G675" s="2"/>
      <c r="J675" s="2"/>
      <c r="N675" s="2"/>
    </row>
    <row r="676" ht="15.75" customHeight="1">
      <c r="A676" s="2"/>
      <c r="D676" s="2"/>
      <c r="G676" s="2"/>
      <c r="J676" s="2"/>
      <c r="N676" s="2"/>
    </row>
    <row r="677" ht="15.75" customHeight="1">
      <c r="A677" s="2"/>
      <c r="D677" s="2"/>
      <c r="G677" s="2"/>
      <c r="J677" s="2"/>
      <c r="N677" s="2"/>
    </row>
    <row r="678" ht="15.75" customHeight="1">
      <c r="A678" s="2"/>
      <c r="D678" s="2"/>
      <c r="G678" s="2"/>
      <c r="J678" s="2"/>
      <c r="N678" s="2"/>
    </row>
    <row r="679" ht="15.75" customHeight="1">
      <c r="A679" s="2"/>
      <c r="D679" s="2"/>
      <c r="G679" s="2"/>
      <c r="J679" s="2"/>
      <c r="N679" s="2"/>
    </row>
    <row r="680" ht="15.75" customHeight="1">
      <c r="A680" s="2"/>
      <c r="D680" s="2"/>
      <c r="G680" s="2"/>
      <c r="J680" s="2"/>
      <c r="N680" s="2"/>
    </row>
    <row r="681" ht="15.75" customHeight="1">
      <c r="A681" s="2"/>
      <c r="D681" s="2"/>
      <c r="G681" s="2"/>
      <c r="J681" s="2"/>
      <c r="N681" s="2"/>
    </row>
    <row r="682" ht="15.75" customHeight="1">
      <c r="A682" s="2"/>
      <c r="D682" s="2"/>
      <c r="G682" s="2"/>
      <c r="J682" s="2"/>
      <c r="N682" s="2"/>
    </row>
    <row r="683" ht="15.75" customHeight="1">
      <c r="A683" s="2"/>
      <c r="D683" s="2"/>
      <c r="G683" s="2"/>
      <c r="J683" s="2"/>
      <c r="N683" s="2"/>
    </row>
    <row r="684" ht="15.75" customHeight="1">
      <c r="A684" s="2"/>
      <c r="D684" s="2"/>
      <c r="G684" s="2"/>
      <c r="J684" s="2"/>
      <c r="N684" s="2"/>
    </row>
    <row r="685" ht="15.75" customHeight="1">
      <c r="A685" s="2"/>
      <c r="D685" s="2"/>
      <c r="G685" s="2"/>
      <c r="J685" s="2"/>
      <c r="N685" s="2"/>
    </row>
    <row r="686" ht="15.75" customHeight="1">
      <c r="A686" s="2"/>
      <c r="D686" s="2"/>
      <c r="G686" s="2"/>
      <c r="J686" s="2"/>
      <c r="N686" s="2"/>
    </row>
    <row r="687" ht="15.75" customHeight="1">
      <c r="A687" s="2"/>
      <c r="D687" s="2"/>
      <c r="G687" s="2"/>
      <c r="J687" s="2"/>
      <c r="N687" s="2"/>
    </row>
    <row r="688" ht="15.75" customHeight="1">
      <c r="A688" s="2"/>
      <c r="D688" s="2"/>
      <c r="G688" s="2"/>
      <c r="J688" s="2"/>
      <c r="N688" s="2"/>
    </row>
    <row r="689" ht="15.75" customHeight="1">
      <c r="A689" s="2"/>
      <c r="D689" s="2"/>
      <c r="G689" s="2"/>
      <c r="J689" s="2"/>
      <c r="N689" s="2"/>
    </row>
    <row r="690" ht="15.75" customHeight="1">
      <c r="A690" s="2"/>
      <c r="D690" s="2"/>
      <c r="G690" s="2"/>
      <c r="J690" s="2"/>
      <c r="N690" s="2"/>
    </row>
    <row r="691" ht="15.75" customHeight="1">
      <c r="A691" s="2"/>
      <c r="D691" s="2"/>
      <c r="G691" s="2"/>
      <c r="J691" s="2"/>
      <c r="N691" s="2"/>
    </row>
    <row r="692" ht="15.75" customHeight="1">
      <c r="A692" s="2"/>
      <c r="D692" s="2"/>
      <c r="G692" s="2"/>
      <c r="J692" s="2"/>
      <c r="N692" s="2"/>
    </row>
    <row r="693" ht="15.75" customHeight="1">
      <c r="A693" s="2"/>
      <c r="D693" s="2"/>
      <c r="G693" s="2"/>
      <c r="J693" s="2"/>
      <c r="N693" s="2"/>
    </row>
    <row r="694" ht="15.75" customHeight="1">
      <c r="A694" s="2"/>
      <c r="D694" s="2"/>
      <c r="G694" s="2"/>
      <c r="J694" s="2"/>
      <c r="N694" s="2"/>
    </row>
    <row r="695" ht="15.75" customHeight="1">
      <c r="A695" s="2"/>
      <c r="D695" s="2"/>
      <c r="G695" s="2"/>
      <c r="J695" s="2"/>
      <c r="N695" s="2"/>
    </row>
    <row r="696" ht="15.75" customHeight="1">
      <c r="A696" s="2"/>
      <c r="D696" s="2"/>
      <c r="G696" s="2"/>
      <c r="J696" s="2"/>
      <c r="N696" s="2"/>
    </row>
    <row r="697" ht="15.75" customHeight="1">
      <c r="A697" s="2"/>
      <c r="D697" s="2"/>
      <c r="G697" s="2"/>
      <c r="J697" s="2"/>
      <c r="N697" s="2"/>
    </row>
    <row r="698" ht="15.75" customHeight="1">
      <c r="A698" s="2"/>
      <c r="D698" s="2"/>
      <c r="G698" s="2"/>
      <c r="J698" s="2"/>
      <c r="N698" s="2"/>
    </row>
    <row r="699" ht="15.75" customHeight="1">
      <c r="A699" s="2"/>
      <c r="D699" s="2"/>
      <c r="G699" s="2"/>
      <c r="J699" s="2"/>
      <c r="N699" s="2"/>
    </row>
    <row r="700" ht="15.75" customHeight="1">
      <c r="A700" s="2"/>
      <c r="D700" s="2"/>
      <c r="G700" s="2"/>
      <c r="J700" s="2"/>
      <c r="N700" s="2"/>
    </row>
    <row r="701" ht="15.75" customHeight="1">
      <c r="A701" s="2"/>
      <c r="D701" s="2"/>
      <c r="G701" s="2"/>
      <c r="J701" s="2"/>
      <c r="N701" s="2"/>
    </row>
    <row r="702" ht="15.75" customHeight="1">
      <c r="A702" s="2"/>
      <c r="D702" s="2"/>
      <c r="G702" s="2"/>
      <c r="J702" s="2"/>
      <c r="N702" s="2"/>
    </row>
    <row r="703" ht="15.75" customHeight="1">
      <c r="A703" s="2"/>
      <c r="D703" s="2"/>
      <c r="G703" s="2"/>
      <c r="J703" s="2"/>
      <c r="N703" s="2"/>
    </row>
    <row r="704" ht="15.75" customHeight="1">
      <c r="A704" s="2"/>
      <c r="D704" s="2"/>
      <c r="G704" s="2"/>
      <c r="J704" s="2"/>
      <c r="N704" s="2"/>
    </row>
    <row r="705" ht="15.75" customHeight="1">
      <c r="A705" s="2"/>
      <c r="D705" s="2"/>
      <c r="G705" s="2"/>
      <c r="J705" s="2"/>
      <c r="N705" s="2"/>
    </row>
    <row r="706" ht="15.75" customHeight="1">
      <c r="A706" s="2"/>
      <c r="D706" s="2"/>
      <c r="G706" s="2"/>
      <c r="J706" s="2"/>
      <c r="N706" s="2"/>
    </row>
    <row r="707" ht="15.75" customHeight="1">
      <c r="A707" s="2"/>
      <c r="D707" s="2"/>
      <c r="G707" s="2"/>
      <c r="J707" s="2"/>
      <c r="N707" s="2"/>
    </row>
    <row r="708" ht="15.75" customHeight="1">
      <c r="A708" s="2"/>
      <c r="D708" s="2"/>
      <c r="G708" s="2"/>
      <c r="J708" s="2"/>
      <c r="N708" s="2"/>
    </row>
    <row r="709" ht="15.75" customHeight="1">
      <c r="A709" s="2"/>
      <c r="D709" s="2"/>
      <c r="G709" s="2"/>
      <c r="J709" s="2"/>
      <c r="N709" s="2"/>
    </row>
    <row r="710" ht="15.75" customHeight="1">
      <c r="A710" s="2"/>
      <c r="D710" s="2"/>
      <c r="G710" s="2"/>
      <c r="J710" s="2"/>
      <c r="N710" s="2"/>
    </row>
    <row r="711" ht="15.75" customHeight="1">
      <c r="A711" s="2"/>
      <c r="D711" s="2"/>
      <c r="G711" s="2"/>
      <c r="J711" s="2"/>
      <c r="N711" s="2"/>
    </row>
    <row r="712" ht="15.75" customHeight="1">
      <c r="A712" s="2"/>
      <c r="D712" s="2"/>
      <c r="G712" s="2"/>
      <c r="J712" s="2"/>
      <c r="N712" s="2"/>
    </row>
    <row r="713" ht="15.75" customHeight="1">
      <c r="A713" s="2"/>
      <c r="D713" s="2"/>
      <c r="G713" s="2"/>
      <c r="J713" s="2"/>
      <c r="N713" s="2"/>
    </row>
    <row r="714" ht="15.75" customHeight="1">
      <c r="A714" s="2"/>
      <c r="D714" s="2"/>
      <c r="G714" s="2"/>
      <c r="J714" s="2"/>
      <c r="N714" s="2"/>
    </row>
    <row r="715" ht="15.75" customHeight="1">
      <c r="A715" s="2"/>
      <c r="D715" s="2"/>
      <c r="G715" s="2"/>
      <c r="J715" s="2"/>
      <c r="N715" s="2"/>
    </row>
    <row r="716" ht="15.75" customHeight="1">
      <c r="A716" s="2"/>
      <c r="D716" s="2"/>
      <c r="G716" s="2"/>
      <c r="J716" s="2"/>
      <c r="N716" s="2"/>
    </row>
    <row r="717" ht="15.75" customHeight="1">
      <c r="A717" s="2"/>
      <c r="D717" s="2"/>
      <c r="G717" s="2"/>
      <c r="J717" s="2"/>
      <c r="N717" s="2"/>
    </row>
    <row r="718" ht="15.75" customHeight="1">
      <c r="A718" s="2"/>
      <c r="D718" s="2"/>
      <c r="G718" s="2"/>
      <c r="J718" s="2"/>
      <c r="N718" s="2"/>
    </row>
    <row r="719" ht="15.75" customHeight="1">
      <c r="A719" s="2"/>
      <c r="D719" s="2"/>
      <c r="G719" s="2"/>
      <c r="J719" s="2"/>
      <c r="N719" s="2"/>
    </row>
    <row r="720" ht="15.75" customHeight="1">
      <c r="A720" s="2"/>
      <c r="D720" s="2"/>
      <c r="G720" s="2"/>
      <c r="J720" s="2"/>
      <c r="N720" s="2"/>
    </row>
    <row r="721" ht="15.75" customHeight="1">
      <c r="A721" s="2"/>
      <c r="D721" s="2"/>
      <c r="G721" s="2"/>
      <c r="J721" s="2"/>
      <c r="N721" s="2"/>
    </row>
    <row r="722" ht="15.75" customHeight="1">
      <c r="A722" s="2"/>
      <c r="D722" s="2"/>
      <c r="G722" s="2"/>
      <c r="J722" s="2"/>
      <c r="N722" s="2"/>
    </row>
    <row r="723" ht="15.75" customHeight="1">
      <c r="A723" s="2"/>
      <c r="D723" s="2"/>
      <c r="G723" s="2"/>
      <c r="J723" s="2"/>
      <c r="N723" s="2"/>
    </row>
    <row r="724" ht="15.75" customHeight="1">
      <c r="A724" s="2"/>
      <c r="D724" s="2"/>
      <c r="G724" s="2"/>
      <c r="J724" s="2"/>
      <c r="N724" s="2"/>
    </row>
    <row r="725" ht="15.75" customHeight="1">
      <c r="A725" s="2"/>
      <c r="D725" s="2"/>
      <c r="G725" s="2"/>
      <c r="J725" s="2"/>
      <c r="N725" s="2"/>
    </row>
    <row r="726" ht="15.75" customHeight="1">
      <c r="A726" s="2"/>
      <c r="D726" s="2"/>
      <c r="G726" s="2"/>
      <c r="J726" s="2"/>
      <c r="N726" s="2"/>
    </row>
    <row r="727" ht="15.75" customHeight="1">
      <c r="A727" s="2"/>
      <c r="D727" s="2"/>
      <c r="G727" s="2"/>
      <c r="J727" s="2"/>
      <c r="N727" s="2"/>
    </row>
    <row r="728" ht="15.75" customHeight="1">
      <c r="A728" s="2"/>
      <c r="D728" s="2"/>
      <c r="G728" s="2"/>
      <c r="J728" s="2"/>
      <c r="N728" s="2"/>
    </row>
    <row r="729" ht="15.75" customHeight="1">
      <c r="A729" s="2"/>
      <c r="D729" s="2"/>
      <c r="G729" s="2"/>
      <c r="J729" s="2"/>
      <c r="N729" s="2"/>
    </row>
    <row r="730" ht="15.75" customHeight="1">
      <c r="A730" s="2"/>
      <c r="D730" s="2"/>
      <c r="G730" s="2"/>
      <c r="J730" s="2"/>
      <c r="N730" s="2"/>
    </row>
    <row r="731" ht="15.75" customHeight="1">
      <c r="A731" s="2"/>
      <c r="D731" s="2"/>
      <c r="G731" s="2"/>
      <c r="J731" s="2"/>
      <c r="N731" s="2"/>
    </row>
    <row r="732" ht="15.75" customHeight="1">
      <c r="A732" s="2"/>
      <c r="D732" s="2"/>
      <c r="G732" s="2"/>
      <c r="J732" s="2"/>
      <c r="N732" s="2"/>
    </row>
    <row r="733" ht="15.75" customHeight="1">
      <c r="A733" s="2"/>
      <c r="D733" s="2"/>
      <c r="G733" s="2"/>
      <c r="J733" s="2"/>
      <c r="N733" s="2"/>
    </row>
    <row r="734" ht="15.75" customHeight="1">
      <c r="A734" s="2"/>
      <c r="D734" s="2"/>
      <c r="G734" s="2"/>
      <c r="J734" s="2"/>
      <c r="N734" s="2"/>
    </row>
    <row r="735" ht="15.75" customHeight="1">
      <c r="A735" s="2"/>
      <c r="D735" s="2"/>
      <c r="G735" s="2"/>
      <c r="J735" s="2"/>
      <c r="N735" s="2"/>
    </row>
    <row r="736" ht="15.75" customHeight="1">
      <c r="A736" s="2"/>
      <c r="D736" s="2"/>
      <c r="G736" s="2"/>
      <c r="J736" s="2"/>
      <c r="N736" s="2"/>
    </row>
    <row r="737" ht="15.75" customHeight="1">
      <c r="A737" s="2"/>
      <c r="D737" s="2"/>
      <c r="G737" s="2"/>
      <c r="J737" s="2"/>
      <c r="N737" s="2"/>
    </row>
    <row r="738" ht="15.75" customHeight="1">
      <c r="A738" s="2"/>
      <c r="D738" s="2"/>
      <c r="G738" s="2"/>
      <c r="J738" s="2"/>
      <c r="N738" s="2"/>
    </row>
    <row r="739" ht="15.75" customHeight="1">
      <c r="A739" s="2"/>
      <c r="D739" s="2"/>
      <c r="G739" s="2"/>
      <c r="J739" s="2"/>
      <c r="N739" s="2"/>
    </row>
    <row r="740" ht="15.75" customHeight="1">
      <c r="A740" s="2"/>
      <c r="D740" s="2"/>
      <c r="G740" s="2"/>
      <c r="J740" s="2"/>
      <c r="N740" s="2"/>
    </row>
    <row r="741" ht="15.75" customHeight="1">
      <c r="A741" s="2"/>
      <c r="D741" s="2"/>
      <c r="G741" s="2"/>
      <c r="J741" s="2"/>
      <c r="N741" s="2"/>
    </row>
    <row r="742" ht="15.75" customHeight="1">
      <c r="A742" s="2"/>
      <c r="D742" s="2"/>
      <c r="G742" s="2"/>
      <c r="J742" s="2"/>
      <c r="N742" s="2"/>
    </row>
    <row r="743" ht="15.75" customHeight="1">
      <c r="A743" s="2"/>
      <c r="D743" s="2"/>
      <c r="G743" s="2"/>
      <c r="J743" s="2"/>
      <c r="N743" s="2"/>
    </row>
    <row r="744" ht="15.75" customHeight="1">
      <c r="A744" s="2"/>
      <c r="D744" s="2"/>
      <c r="G744" s="2"/>
      <c r="J744" s="2"/>
      <c r="N744" s="2"/>
    </row>
    <row r="745" ht="15.75" customHeight="1">
      <c r="A745" s="2"/>
      <c r="D745" s="2"/>
      <c r="G745" s="2"/>
      <c r="J745" s="2"/>
      <c r="N745" s="2"/>
    </row>
    <row r="746" ht="15.75" customHeight="1">
      <c r="A746" s="2"/>
      <c r="D746" s="2"/>
      <c r="G746" s="2"/>
      <c r="J746" s="2"/>
      <c r="N746" s="2"/>
    </row>
    <row r="747" ht="15.75" customHeight="1">
      <c r="A747" s="2"/>
      <c r="D747" s="2"/>
      <c r="G747" s="2"/>
      <c r="J747" s="2"/>
      <c r="N747" s="2"/>
    </row>
    <row r="748" ht="15.75" customHeight="1">
      <c r="A748" s="2"/>
      <c r="D748" s="2"/>
      <c r="G748" s="2"/>
      <c r="J748" s="2"/>
      <c r="N748" s="2"/>
    </row>
    <row r="749" ht="15.75" customHeight="1">
      <c r="A749" s="2"/>
      <c r="D749" s="2"/>
      <c r="G749" s="2"/>
      <c r="J749" s="2"/>
      <c r="N749" s="2"/>
    </row>
    <row r="750" ht="15.75" customHeight="1">
      <c r="A750" s="2"/>
      <c r="D750" s="2"/>
      <c r="G750" s="2"/>
      <c r="J750" s="2"/>
      <c r="N750" s="2"/>
    </row>
    <row r="751" ht="15.75" customHeight="1">
      <c r="A751" s="2"/>
      <c r="D751" s="2"/>
      <c r="G751" s="2"/>
      <c r="J751" s="2"/>
      <c r="N751" s="2"/>
    </row>
    <row r="752" ht="15.75" customHeight="1">
      <c r="A752" s="2"/>
      <c r="D752" s="2"/>
      <c r="G752" s="2"/>
      <c r="J752" s="2"/>
      <c r="N752" s="2"/>
    </row>
    <row r="753" ht="15.75" customHeight="1">
      <c r="A753" s="2"/>
      <c r="D753" s="2"/>
      <c r="G753" s="2"/>
      <c r="J753" s="2"/>
      <c r="N753" s="2"/>
    </row>
    <row r="754" ht="15.75" customHeight="1">
      <c r="A754" s="2"/>
      <c r="D754" s="2"/>
      <c r="G754" s="2"/>
      <c r="J754" s="2"/>
      <c r="N754" s="2"/>
    </row>
    <row r="755" ht="15.75" customHeight="1">
      <c r="A755" s="2"/>
      <c r="D755" s="2"/>
      <c r="G755" s="2"/>
      <c r="J755" s="2"/>
      <c r="N755" s="2"/>
    </row>
    <row r="756" ht="15.75" customHeight="1">
      <c r="A756" s="2"/>
      <c r="D756" s="2"/>
      <c r="G756" s="2"/>
      <c r="J756" s="2"/>
      <c r="N756" s="2"/>
    </row>
    <row r="757" ht="15.75" customHeight="1">
      <c r="A757" s="2"/>
      <c r="D757" s="2"/>
      <c r="G757" s="2"/>
      <c r="J757" s="2"/>
      <c r="N757" s="2"/>
    </row>
    <row r="758" ht="15.75" customHeight="1">
      <c r="A758" s="2"/>
      <c r="D758" s="2"/>
      <c r="G758" s="2"/>
      <c r="J758" s="2"/>
      <c r="N758" s="2"/>
    </row>
    <row r="759" ht="15.75" customHeight="1">
      <c r="A759" s="2"/>
      <c r="D759" s="2"/>
      <c r="G759" s="2"/>
      <c r="J759" s="2"/>
      <c r="N759" s="2"/>
    </row>
    <row r="760" ht="15.75" customHeight="1">
      <c r="A760" s="2"/>
      <c r="D760" s="2"/>
      <c r="G760" s="2"/>
      <c r="J760" s="2"/>
      <c r="N760" s="2"/>
    </row>
    <row r="761" ht="15.75" customHeight="1">
      <c r="A761" s="2"/>
      <c r="D761" s="2"/>
      <c r="G761" s="2"/>
      <c r="J761" s="2"/>
      <c r="N761" s="2"/>
    </row>
    <row r="762" ht="15.75" customHeight="1">
      <c r="A762" s="2"/>
      <c r="D762" s="2"/>
      <c r="G762" s="2"/>
      <c r="J762" s="2"/>
      <c r="N762" s="2"/>
    </row>
    <row r="763" ht="15.75" customHeight="1">
      <c r="A763" s="2"/>
      <c r="D763" s="2"/>
      <c r="G763" s="2"/>
      <c r="J763" s="2"/>
      <c r="N763" s="2"/>
    </row>
    <row r="764" ht="15.75" customHeight="1">
      <c r="A764" s="2"/>
      <c r="D764" s="2"/>
      <c r="G764" s="2"/>
      <c r="J764" s="2"/>
      <c r="N764" s="2"/>
    </row>
    <row r="765" ht="15.75" customHeight="1">
      <c r="A765" s="2"/>
      <c r="D765" s="2"/>
      <c r="G765" s="2"/>
      <c r="J765" s="2"/>
      <c r="N765" s="2"/>
    </row>
    <row r="766" ht="15.75" customHeight="1">
      <c r="A766" s="2"/>
      <c r="D766" s="2"/>
      <c r="G766" s="2"/>
      <c r="J766" s="2"/>
      <c r="N766" s="2"/>
    </row>
    <row r="767" ht="15.75" customHeight="1">
      <c r="A767" s="2"/>
      <c r="D767" s="2"/>
      <c r="G767" s="2"/>
      <c r="J767" s="2"/>
      <c r="N767" s="2"/>
    </row>
    <row r="768" ht="15.75" customHeight="1">
      <c r="A768" s="2"/>
      <c r="D768" s="2"/>
      <c r="G768" s="2"/>
      <c r="J768" s="2"/>
      <c r="N768" s="2"/>
    </row>
    <row r="769" ht="15.75" customHeight="1">
      <c r="A769" s="2"/>
      <c r="D769" s="2"/>
      <c r="G769" s="2"/>
      <c r="J769" s="2"/>
      <c r="N769" s="2"/>
    </row>
    <row r="770" ht="15.75" customHeight="1">
      <c r="A770" s="2"/>
      <c r="D770" s="2"/>
      <c r="G770" s="2"/>
      <c r="J770" s="2"/>
      <c r="N770" s="2"/>
    </row>
    <row r="771" ht="15.75" customHeight="1">
      <c r="A771" s="2"/>
      <c r="D771" s="2"/>
      <c r="G771" s="2"/>
      <c r="J771" s="2"/>
      <c r="N771" s="2"/>
    </row>
    <row r="772" ht="15.75" customHeight="1">
      <c r="A772" s="2"/>
      <c r="D772" s="2"/>
      <c r="G772" s="2"/>
      <c r="J772" s="2"/>
      <c r="N772" s="2"/>
    </row>
    <row r="773" ht="15.75" customHeight="1">
      <c r="A773" s="2"/>
      <c r="D773" s="2"/>
      <c r="G773" s="2"/>
      <c r="J773" s="2"/>
      <c r="N773" s="2"/>
    </row>
    <row r="774" ht="15.75" customHeight="1">
      <c r="A774" s="2"/>
      <c r="D774" s="2"/>
      <c r="G774" s="2"/>
      <c r="J774" s="2"/>
      <c r="N774" s="2"/>
    </row>
    <row r="775" ht="15.75" customHeight="1">
      <c r="A775" s="2"/>
      <c r="D775" s="2"/>
      <c r="G775" s="2"/>
      <c r="J775" s="2"/>
      <c r="N775" s="2"/>
    </row>
    <row r="776" ht="15.75" customHeight="1">
      <c r="A776" s="2"/>
      <c r="D776" s="2"/>
      <c r="G776" s="2"/>
      <c r="J776" s="2"/>
      <c r="N776" s="2"/>
    </row>
    <row r="777" ht="15.75" customHeight="1">
      <c r="A777" s="2"/>
      <c r="D777" s="2"/>
      <c r="G777" s="2"/>
      <c r="J777" s="2"/>
      <c r="N777" s="2"/>
    </row>
    <row r="778" ht="15.75" customHeight="1">
      <c r="A778" s="2"/>
      <c r="D778" s="2"/>
      <c r="G778" s="2"/>
      <c r="J778" s="2"/>
      <c r="N778" s="2"/>
    </row>
    <row r="779" ht="15.75" customHeight="1">
      <c r="A779" s="2"/>
      <c r="D779" s="2"/>
      <c r="G779" s="2"/>
      <c r="J779" s="2"/>
      <c r="N779" s="2"/>
    </row>
    <row r="780" ht="15.75" customHeight="1">
      <c r="A780" s="2"/>
      <c r="D780" s="2"/>
      <c r="G780" s="2"/>
      <c r="J780" s="2"/>
      <c r="N780" s="2"/>
    </row>
    <row r="781" ht="15.75" customHeight="1">
      <c r="A781" s="2"/>
      <c r="D781" s="2"/>
      <c r="G781" s="2"/>
      <c r="J781" s="2"/>
      <c r="N781" s="2"/>
    </row>
    <row r="782" ht="15.75" customHeight="1">
      <c r="A782" s="2"/>
      <c r="D782" s="2"/>
      <c r="G782" s="2"/>
      <c r="J782" s="2"/>
      <c r="N782" s="2"/>
    </row>
    <row r="783" ht="15.75" customHeight="1">
      <c r="A783" s="2"/>
      <c r="D783" s="2"/>
      <c r="G783" s="2"/>
      <c r="J783" s="2"/>
      <c r="N783" s="2"/>
    </row>
    <row r="784" ht="15.75" customHeight="1">
      <c r="A784" s="2"/>
      <c r="D784" s="2"/>
      <c r="G784" s="2"/>
      <c r="J784" s="2"/>
      <c r="N784" s="2"/>
    </row>
    <row r="785" ht="15.75" customHeight="1">
      <c r="A785" s="2"/>
      <c r="D785" s="2"/>
      <c r="G785" s="2"/>
      <c r="J785" s="2"/>
      <c r="N785" s="2"/>
    </row>
    <row r="786" ht="15.75" customHeight="1">
      <c r="A786" s="2"/>
      <c r="D786" s="2"/>
      <c r="G786" s="2"/>
      <c r="J786" s="2"/>
      <c r="N786" s="2"/>
    </row>
    <row r="787" ht="15.75" customHeight="1">
      <c r="A787" s="2"/>
      <c r="D787" s="2"/>
      <c r="G787" s="2"/>
      <c r="J787" s="2"/>
      <c r="N787" s="2"/>
    </row>
    <row r="788" ht="15.75" customHeight="1">
      <c r="A788" s="2"/>
      <c r="D788" s="2"/>
      <c r="G788" s="2"/>
      <c r="J788" s="2"/>
      <c r="N788" s="2"/>
    </row>
    <row r="789" ht="15.75" customHeight="1">
      <c r="A789" s="2"/>
      <c r="D789" s="2"/>
      <c r="G789" s="2"/>
      <c r="J789" s="2"/>
      <c r="N789" s="2"/>
    </row>
    <row r="790" ht="15.75" customHeight="1">
      <c r="A790" s="2"/>
      <c r="D790" s="2"/>
      <c r="G790" s="2"/>
      <c r="J790" s="2"/>
      <c r="N790" s="2"/>
    </row>
    <row r="791" ht="15.75" customHeight="1">
      <c r="A791" s="2"/>
      <c r="D791" s="2"/>
      <c r="G791" s="2"/>
      <c r="J791" s="2"/>
      <c r="N791" s="2"/>
    </row>
    <row r="792" ht="15.75" customHeight="1">
      <c r="A792" s="2"/>
      <c r="D792" s="2"/>
      <c r="G792" s="2"/>
      <c r="J792" s="2"/>
      <c r="N792" s="2"/>
    </row>
    <row r="793" ht="15.75" customHeight="1">
      <c r="A793" s="2"/>
      <c r="D793" s="2"/>
      <c r="G793" s="2"/>
      <c r="J793" s="2"/>
      <c r="N793" s="2"/>
    </row>
    <row r="794" ht="15.75" customHeight="1">
      <c r="A794" s="2"/>
      <c r="D794" s="2"/>
      <c r="G794" s="2"/>
      <c r="J794" s="2"/>
      <c r="N794" s="2"/>
    </row>
    <row r="795" ht="15.75" customHeight="1">
      <c r="A795" s="2"/>
      <c r="D795" s="2"/>
      <c r="G795" s="2"/>
      <c r="J795" s="2"/>
      <c r="N795" s="2"/>
    </row>
    <row r="796" ht="15.75" customHeight="1">
      <c r="A796" s="2"/>
      <c r="D796" s="2"/>
      <c r="G796" s="2"/>
      <c r="J796" s="2"/>
      <c r="N796" s="2"/>
    </row>
    <row r="797" ht="15.75" customHeight="1">
      <c r="A797" s="2"/>
      <c r="D797" s="2"/>
      <c r="G797" s="2"/>
      <c r="J797" s="2"/>
      <c r="N797" s="2"/>
    </row>
    <row r="798" ht="15.75" customHeight="1">
      <c r="A798" s="2"/>
      <c r="D798" s="2"/>
      <c r="G798" s="2"/>
      <c r="J798" s="2"/>
      <c r="N798" s="2"/>
    </row>
    <row r="799" ht="15.75" customHeight="1">
      <c r="A799" s="2"/>
      <c r="D799" s="2"/>
      <c r="G799" s="2"/>
      <c r="J799" s="2"/>
      <c r="N799" s="2"/>
    </row>
    <row r="800" ht="15.75" customHeight="1">
      <c r="A800" s="2"/>
      <c r="D800" s="2"/>
      <c r="G800" s="2"/>
      <c r="J800" s="2"/>
      <c r="N800" s="2"/>
    </row>
    <row r="801" ht="15.75" customHeight="1">
      <c r="A801" s="2"/>
      <c r="D801" s="2"/>
      <c r="G801" s="2"/>
      <c r="J801" s="2"/>
      <c r="N801" s="2"/>
    </row>
    <row r="802" ht="15.75" customHeight="1">
      <c r="A802" s="2"/>
      <c r="D802" s="2"/>
      <c r="G802" s="2"/>
      <c r="J802" s="2"/>
      <c r="N802" s="2"/>
    </row>
    <row r="803" ht="15.75" customHeight="1">
      <c r="A803" s="2"/>
      <c r="D803" s="2"/>
      <c r="G803" s="2"/>
      <c r="J803" s="2"/>
      <c r="N803" s="2"/>
    </row>
    <row r="804" ht="15.75" customHeight="1">
      <c r="A804" s="2"/>
      <c r="D804" s="2"/>
      <c r="G804" s="2"/>
      <c r="J804" s="2"/>
      <c r="N804" s="2"/>
    </row>
    <row r="805" ht="15.75" customHeight="1">
      <c r="A805" s="2"/>
      <c r="D805" s="2"/>
      <c r="G805" s="2"/>
      <c r="J805" s="2"/>
      <c r="N805" s="2"/>
    </row>
    <row r="806" ht="15.75" customHeight="1">
      <c r="A806" s="2"/>
      <c r="D806" s="2"/>
      <c r="G806" s="2"/>
      <c r="J806" s="2"/>
      <c r="N806" s="2"/>
    </row>
    <row r="807" ht="15.75" customHeight="1">
      <c r="A807" s="2"/>
      <c r="D807" s="2"/>
      <c r="G807" s="2"/>
      <c r="J807" s="2"/>
      <c r="N807" s="2"/>
    </row>
    <row r="808" ht="15.75" customHeight="1">
      <c r="A808" s="2"/>
      <c r="D808" s="2"/>
      <c r="G808" s="2"/>
      <c r="J808" s="2"/>
      <c r="N808" s="2"/>
    </row>
    <row r="809" ht="15.75" customHeight="1">
      <c r="A809" s="2"/>
      <c r="D809" s="2"/>
      <c r="G809" s="2"/>
      <c r="J809" s="2"/>
      <c r="N809" s="2"/>
    </row>
    <row r="810" ht="15.75" customHeight="1">
      <c r="A810" s="2"/>
      <c r="D810" s="2"/>
      <c r="G810" s="2"/>
      <c r="J810" s="2"/>
      <c r="N810" s="2"/>
    </row>
    <row r="811" ht="15.75" customHeight="1">
      <c r="A811" s="2"/>
      <c r="D811" s="2"/>
      <c r="G811" s="2"/>
      <c r="J811" s="2"/>
      <c r="N811" s="2"/>
    </row>
    <row r="812" ht="15.75" customHeight="1">
      <c r="A812" s="2"/>
      <c r="D812" s="2"/>
      <c r="G812" s="2"/>
      <c r="J812" s="2"/>
      <c r="N812" s="2"/>
    </row>
    <row r="813" ht="15.75" customHeight="1">
      <c r="A813" s="2"/>
      <c r="D813" s="2"/>
      <c r="G813" s="2"/>
      <c r="J813" s="2"/>
      <c r="N813" s="2"/>
    </row>
    <row r="814" ht="15.75" customHeight="1">
      <c r="A814" s="2"/>
      <c r="D814" s="2"/>
      <c r="G814" s="2"/>
      <c r="J814" s="2"/>
      <c r="N814" s="2"/>
    </row>
    <row r="815" ht="15.75" customHeight="1">
      <c r="A815" s="2"/>
      <c r="D815" s="2"/>
      <c r="G815" s="2"/>
      <c r="J815" s="2"/>
      <c r="N815" s="2"/>
    </row>
    <row r="816" ht="15.75" customHeight="1">
      <c r="A816" s="2"/>
      <c r="D816" s="2"/>
      <c r="G816" s="2"/>
      <c r="J816" s="2"/>
      <c r="N816" s="2"/>
    </row>
    <row r="817" ht="15.75" customHeight="1">
      <c r="A817" s="2"/>
      <c r="D817" s="2"/>
      <c r="G817" s="2"/>
      <c r="J817" s="2"/>
      <c r="N817" s="2"/>
    </row>
    <row r="818" ht="15.75" customHeight="1">
      <c r="A818" s="2"/>
      <c r="D818" s="2"/>
      <c r="G818" s="2"/>
      <c r="J818" s="2"/>
      <c r="N818" s="2"/>
    </row>
    <row r="819" ht="15.75" customHeight="1">
      <c r="A819" s="2"/>
      <c r="D819" s="2"/>
      <c r="G819" s="2"/>
      <c r="J819" s="2"/>
      <c r="N819" s="2"/>
    </row>
    <row r="820" ht="15.75" customHeight="1">
      <c r="A820" s="2"/>
      <c r="D820" s="2"/>
      <c r="G820" s="2"/>
      <c r="J820" s="2"/>
      <c r="N820" s="2"/>
    </row>
    <row r="821" ht="15.75" customHeight="1">
      <c r="A821" s="2"/>
      <c r="D821" s="2"/>
      <c r="G821" s="2"/>
      <c r="J821" s="2"/>
      <c r="N821" s="2"/>
    </row>
    <row r="822" ht="15.75" customHeight="1">
      <c r="A822" s="2"/>
      <c r="D822" s="2"/>
      <c r="G822" s="2"/>
      <c r="J822" s="2"/>
      <c r="N822" s="2"/>
    </row>
    <row r="823" ht="15.75" customHeight="1">
      <c r="A823" s="2"/>
      <c r="D823" s="2"/>
      <c r="G823" s="2"/>
      <c r="J823" s="2"/>
      <c r="N823" s="2"/>
    </row>
    <row r="824" ht="15.75" customHeight="1">
      <c r="A824" s="2"/>
      <c r="D824" s="2"/>
      <c r="G824" s="2"/>
      <c r="J824" s="2"/>
      <c r="N824" s="2"/>
    </row>
    <row r="825" ht="15.75" customHeight="1">
      <c r="A825" s="2"/>
      <c r="D825" s="2"/>
      <c r="G825" s="2"/>
      <c r="J825" s="2"/>
      <c r="N825" s="2"/>
    </row>
    <row r="826" ht="15.75" customHeight="1">
      <c r="A826" s="2"/>
      <c r="D826" s="2"/>
      <c r="G826" s="2"/>
      <c r="J826" s="2"/>
      <c r="N826" s="2"/>
    </row>
    <row r="827" ht="15.75" customHeight="1">
      <c r="A827" s="2"/>
      <c r="D827" s="2"/>
      <c r="G827" s="2"/>
      <c r="J827" s="2"/>
      <c r="N827" s="2"/>
    </row>
    <row r="828" ht="15.75" customHeight="1">
      <c r="A828" s="2"/>
      <c r="D828" s="2"/>
      <c r="G828" s="2"/>
      <c r="J828" s="2"/>
      <c r="N828" s="2"/>
    </row>
    <row r="829" ht="15.75" customHeight="1">
      <c r="A829" s="2"/>
      <c r="D829" s="2"/>
      <c r="G829" s="2"/>
      <c r="J829" s="2"/>
      <c r="N829" s="2"/>
    </row>
    <row r="830" ht="15.75" customHeight="1">
      <c r="A830" s="2"/>
      <c r="D830" s="2"/>
      <c r="G830" s="2"/>
      <c r="J830" s="2"/>
      <c r="N830" s="2"/>
    </row>
    <row r="831" ht="15.75" customHeight="1">
      <c r="A831" s="2"/>
      <c r="D831" s="2"/>
      <c r="G831" s="2"/>
      <c r="J831" s="2"/>
      <c r="N831" s="2"/>
    </row>
    <row r="832" ht="15.75" customHeight="1">
      <c r="A832" s="2"/>
      <c r="D832" s="2"/>
      <c r="G832" s="2"/>
      <c r="J832" s="2"/>
      <c r="N832" s="2"/>
    </row>
    <row r="833" ht="15.75" customHeight="1">
      <c r="A833" s="2"/>
      <c r="D833" s="2"/>
      <c r="G833" s="2"/>
      <c r="J833" s="2"/>
      <c r="N833" s="2"/>
    </row>
    <row r="834" ht="15.75" customHeight="1">
      <c r="A834" s="2"/>
      <c r="D834" s="2"/>
      <c r="G834" s="2"/>
      <c r="J834" s="2"/>
      <c r="N834" s="2"/>
    </row>
    <row r="835" ht="15.75" customHeight="1">
      <c r="A835" s="2"/>
      <c r="D835" s="2"/>
      <c r="G835" s="2"/>
      <c r="J835" s="2"/>
      <c r="N835" s="2"/>
    </row>
    <row r="836" ht="15.75" customHeight="1">
      <c r="A836" s="2"/>
      <c r="D836" s="2"/>
      <c r="G836" s="2"/>
      <c r="J836" s="2"/>
      <c r="N836" s="2"/>
    </row>
    <row r="837" ht="15.75" customHeight="1">
      <c r="A837" s="2"/>
      <c r="D837" s="2"/>
      <c r="G837" s="2"/>
      <c r="J837" s="2"/>
      <c r="N837" s="2"/>
    </row>
    <row r="838" ht="15.75" customHeight="1">
      <c r="A838" s="2"/>
      <c r="D838" s="2"/>
      <c r="G838" s="2"/>
      <c r="J838" s="2"/>
      <c r="N838" s="2"/>
    </row>
    <row r="839" ht="15.75" customHeight="1">
      <c r="A839" s="2"/>
      <c r="D839" s="2"/>
      <c r="G839" s="2"/>
      <c r="J839" s="2"/>
      <c r="N839" s="2"/>
    </row>
    <row r="840" ht="15.75" customHeight="1">
      <c r="A840" s="2"/>
      <c r="D840" s="2"/>
      <c r="G840" s="2"/>
      <c r="J840" s="2"/>
      <c r="N840" s="2"/>
    </row>
    <row r="841" ht="15.75" customHeight="1">
      <c r="A841" s="2"/>
      <c r="D841" s="2"/>
      <c r="G841" s="2"/>
      <c r="J841" s="2"/>
      <c r="N841" s="2"/>
    </row>
    <row r="842" ht="15.75" customHeight="1">
      <c r="A842" s="2"/>
      <c r="D842" s="2"/>
      <c r="G842" s="2"/>
      <c r="J842" s="2"/>
      <c r="N842" s="2"/>
    </row>
    <row r="843" ht="15.75" customHeight="1">
      <c r="A843" s="2"/>
      <c r="D843" s="2"/>
      <c r="G843" s="2"/>
      <c r="J843" s="2"/>
      <c r="N843" s="2"/>
    </row>
    <row r="844" ht="15.75" customHeight="1">
      <c r="A844" s="2"/>
      <c r="D844" s="2"/>
      <c r="G844" s="2"/>
      <c r="J844" s="2"/>
      <c r="N844" s="2"/>
    </row>
    <row r="845" ht="15.75" customHeight="1">
      <c r="A845" s="2"/>
      <c r="D845" s="2"/>
      <c r="G845" s="2"/>
      <c r="J845" s="2"/>
      <c r="N845" s="2"/>
    </row>
    <row r="846" ht="15.75" customHeight="1">
      <c r="A846" s="2"/>
      <c r="D846" s="2"/>
      <c r="G846" s="2"/>
      <c r="J846" s="2"/>
      <c r="N846" s="2"/>
    </row>
    <row r="847" ht="15.75" customHeight="1">
      <c r="A847" s="2"/>
      <c r="D847" s="2"/>
      <c r="G847" s="2"/>
      <c r="J847" s="2"/>
      <c r="N847" s="2"/>
    </row>
    <row r="848" ht="15.75" customHeight="1">
      <c r="A848" s="2"/>
      <c r="D848" s="2"/>
      <c r="G848" s="2"/>
      <c r="J848" s="2"/>
      <c r="N848" s="2"/>
    </row>
    <row r="849" ht="15.75" customHeight="1">
      <c r="A849" s="2"/>
      <c r="D849" s="2"/>
      <c r="G849" s="2"/>
      <c r="J849" s="2"/>
      <c r="N849" s="2"/>
    </row>
    <row r="850" ht="15.75" customHeight="1">
      <c r="A850" s="2"/>
      <c r="D850" s="2"/>
      <c r="G850" s="2"/>
      <c r="J850" s="2"/>
      <c r="N850" s="2"/>
    </row>
    <row r="851" ht="15.75" customHeight="1">
      <c r="A851" s="2"/>
      <c r="D851" s="2"/>
      <c r="G851" s="2"/>
      <c r="J851" s="2"/>
      <c r="N851" s="2"/>
    </row>
    <row r="852" ht="15.75" customHeight="1">
      <c r="A852" s="2"/>
      <c r="D852" s="2"/>
      <c r="G852" s="2"/>
      <c r="J852" s="2"/>
      <c r="N852" s="2"/>
    </row>
    <row r="853" ht="15.75" customHeight="1">
      <c r="A853" s="2"/>
      <c r="D853" s="2"/>
      <c r="G853" s="2"/>
      <c r="J853" s="2"/>
      <c r="N853" s="2"/>
    </row>
    <row r="854" ht="15.75" customHeight="1">
      <c r="A854" s="2"/>
      <c r="D854" s="2"/>
      <c r="G854" s="2"/>
      <c r="J854" s="2"/>
      <c r="N854" s="2"/>
    </row>
    <row r="855" ht="15.75" customHeight="1">
      <c r="A855" s="2"/>
      <c r="D855" s="2"/>
      <c r="G855" s="2"/>
      <c r="J855" s="2"/>
      <c r="N855" s="2"/>
    </row>
    <row r="856" ht="15.75" customHeight="1">
      <c r="A856" s="2"/>
      <c r="D856" s="2"/>
      <c r="G856" s="2"/>
      <c r="J856" s="2"/>
      <c r="N856" s="2"/>
    </row>
    <row r="857" ht="15.75" customHeight="1">
      <c r="A857" s="2"/>
      <c r="D857" s="2"/>
      <c r="G857" s="2"/>
      <c r="J857" s="2"/>
      <c r="N857" s="2"/>
    </row>
    <row r="858" ht="15.75" customHeight="1">
      <c r="A858" s="2"/>
      <c r="D858" s="2"/>
      <c r="G858" s="2"/>
      <c r="J858" s="2"/>
      <c r="N858" s="2"/>
    </row>
    <row r="859" ht="15.75" customHeight="1">
      <c r="A859" s="2"/>
      <c r="D859" s="2"/>
      <c r="G859" s="2"/>
      <c r="J859" s="2"/>
      <c r="N859" s="2"/>
    </row>
    <row r="860" ht="15.75" customHeight="1">
      <c r="A860" s="2"/>
      <c r="D860" s="2"/>
      <c r="G860" s="2"/>
      <c r="J860" s="2"/>
      <c r="N860" s="2"/>
    </row>
    <row r="861" ht="15.75" customHeight="1">
      <c r="A861" s="2"/>
      <c r="D861" s="2"/>
      <c r="G861" s="2"/>
      <c r="J861" s="2"/>
      <c r="N861" s="2"/>
    </row>
    <row r="862" ht="15.75" customHeight="1">
      <c r="A862" s="2"/>
      <c r="D862" s="2"/>
      <c r="G862" s="2"/>
      <c r="J862" s="2"/>
      <c r="N862" s="2"/>
    </row>
    <row r="863" ht="15.75" customHeight="1">
      <c r="A863" s="2"/>
      <c r="D863" s="2"/>
      <c r="G863" s="2"/>
      <c r="J863" s="2"/>
      <c r="N863" s="2"/>
    </row>
    <row r="864" ht="15.75" customHeight="1">
      <c r="A864" s="2"/>
      <c r="D864" s="2"/>
      <c r="G864" s="2"/>
      <c r="J864" s="2"/>
      <c r="N864" s="2"/>
    </row>
    <row r="865" ht="15.75" customHeight="1">
      <c r="A865" s="2"/>
      <c r="D865" s="2"/>
      <c r="G865" s="2"/>
      <c r="J865" s="2"/>
      <c r="N865" s="2"/>
    </row>
    <row r="866" ht="15.75" customHeight="1">
      <c r="A866" s="2"/>
      <c r="D866" s="2"/>
      <c r="G866" s="2"/>
      <c r="J866" s="2"/>
      <c r="N866" s="2"/>
    </row>
    <row r="867" ht="15.75" customHeight="1">
      <c r="A867" s="2"/>
      <c r="D867" s="2"/>
      <c r="G867" s="2"/>
      <c r="J867" s="2"/>
      <c r="N867" s="2"/>
    </row>
    <row r="868" ht="15.75" customHeight="1">
      <c r="A868" s="2"/>
      <c r="D868" s="2"/>
      <c r="G868" s="2"/>
      <c r="J868" s="2"/>
      <c r="N868" s="2"/>
    </row>
    <row r="869" ht="15.75" customHeight="1">
      <c r="A869" s="2"/>
      <c r="D869" s="2"/>
      <c r="G869" s="2"/>
      <c r="J869" s="2"/>
      <c r="N869" s="2"/>
    </row>
    <row r="870" ht="15.75" customHeight="1">
      <c r="A870" s="2"/>
      <c r="D870" s="2"/>
      <c r="G870" s="2"/>
      <c r="J870" s="2"/>
      <c r="N870" s="2"/>
    </row>
    <row r="871" ht="15.75" customHeight="1">
      <c r="A871" s="2"/>
      <c r="D871" s="2"/>
      <c r="G871" s="2"/>
      <c r="J871" s="2"/>
      <c r="N871" s="2"/>
    </row>
    <row r="872" ht="15.75" customHeight="1">
      <c r="A872" s="2"/>
      <c r="D872" s="2"/>
      <c r="G872" s="2"/>
      <c r="J872" s="2"/>
      <c r="N872" s="2"/>
    </row>
    <row r="873" ht="15.75" customHeight="1">
      <c r="A873" s="2"/>
      <c r="D873" s="2"/>
      <c r="G873" s="2"/>
      <c r="J873" s="2"/>
      <c r="N873" s="2"/>
    </row>
    <row r="874" ht="15.75" customHeight="1">
      <c r="A874" s="2"/>
      <c r="D874" s="2"/>
      <c r="G874" s="2"/>
      <c r="J874" s="2"/>
      <c r="N874" s="2"/>
    </row>
    <row r="875" ht="15.75" customHeight="1">
      <c r="A875" s="2"/>
      <c r="D875" s="2"/>
      <c r="G875" s="2"/>
      <c r="J875" s="2"/>
      <c r="N875" s="2"/>
    </row>
    <row r="876" ht="15.75" customHeight="1">
      <c r="A876" s="2"/>
      <c r="D876" s="2"/>
      <c r="G876" s="2"/>
      <c r="J876" s="2"/>
      <c r="N876" s="2"/>
    </row>
    <row r="877" ht="15.75" customHeight="1">
      <c r="A877" s="2"/>
      <c r="D877" s="2"/>
      <c r="G877" s="2"/>
      <c r="J877" s="2"/>
      <c r="N877" s="2"/>
    </row>
    <row r="878" ht="15.75" customHeight="1">
      <c r="A878" s="2"/>
      <c r="D878" s="2"/>
      <c r="G878" s="2"/>
      <c r="J878" s="2"/>
      <c r="N878" s="2"/>
    </row>
    <row r="879" ht="15.75" customHeight="1">
      <c r="A879" s="2"/>
      <c r="D879" s="2"/>
      <c r="G879" s="2"/>
      <c r="J879" s="2"/>
      <c r="N879" s="2"/>
    </row>
    <row r="880" ht="15.75" customHeight="1">
      <c r="A880" s="2"/>
      <c r="D880" s="2"/>
      <c r="G880" s="2"/>
      <c r="J880" s="2"/>
      <c r="N880" s="2"/>
    </row>
    <row r="881" ht="15.75" customHeight="1">
      <c r="A881" s="2"/>
      <c r="D881" s="2"/>
      <c r="G881" s="2"/>
      <c r="J881" s="2"/>
      <c r="N881" s="2"/>
    </row>
    <row r="882" ht="15.75" customHeight="1">
      <c r="A882" s="2"/>
      <c r="D882" s="2"/>
      <c r="G882" s="2"/>
      <c r="J882" s="2"/>
      <c r="N882" s="2"/>
    </row>
    <row r="883" ht="15.75" customHeight="1">
      <c r="A883" s="2"/>
      <c r="D883" s="2"/>
      <c r="G883" s="2"/>
      <c r="J883" s="2"/>
      <c r="N883" s="2"/>
    </row>
    <row r="884" ht="15.75" customHeight="1">
      <c r="A884" s="2"/>
      <c r="D884" s="2"/>
      <c r="G884" s="2"/>
      <c r="J884" s="2"/>
      <c r="N884" s="2"/>
    </row>
    <row r="885" ht="15.75" customHeight="1">
      <c r="A885" s="2"/>
      <c r="D885" s="2"/>
      <c r="G885" s="2"/>
      <c r="J885" s="2"/>
      <c r="N885" s="2"/>
    </row>
    <row r="886" ht="15.75" customHeight="1">
      <c r="A886" s="2"/>
      <c r="D886" s="2"/>
      <c r="G886" s="2"/>
      <c r="J886" s="2"/>
      <c r="N886" s="2"/>
    </row>
    <row r="887" ht="15.75" customHeight="1">
      <c r="A887" s="2"/>
      <c r="D887" s="2"/>
      <c r="G887" s="2"/>
      <c r="J887" s="2"/>
      <c r="N887" s="2"/>
    </row>
    <row r="888" ht="15.75" customHeight="1">
      <c r="A888" s="2"/>
      <c r="D888" s="2"/>
      <c r="G888" s="2"/>
      <c r="J888" s="2"/>
      <c r="N888" s="2"/>
    </row>
    <row r="889" ht="15.75" customHeight="1">
      <c r="A889" s="2"/>
      <c r="D889" s="2"/>
      <c r="G889" s="2"/>
      <c r="J889" s="2"/>
      <c r="N889" s="2"/>
    </row>
    <row r="890" ht="15.75" customHeight="1">
      <c r="A890" s="2"/>
      <c r="D890" s="2"/>
      <c r="G890" s="2"/>
      <c r="J890" s="2"/>
      <c r="N890" s="2"/>
    </row>
    <row r="891" ht="15.75" customHeight="1">
      <c r="A891" s="2"/>
      <c r="D891" s="2"/>
      <c r="G891" s="2"/>
      <c r="J891" s="2"/>
      <c r="N891" s="2"/>
    </row>
    <row r="892" ht="15.75" customHeight="1">
      <c r="A892" s="2"/>
      <c r="D892" s="2"/>
      <c r="G892" s="2"/>
      <c r="J892" s="2"/>
      <c r="N892" s="2"/>
    </row>
    <row r="893" ht="15.75" customHeight="1">
      <c r="A893" s="2"/>
      <c r="D893" s="2"/>
      <c r="G893" s="2"/>
      <c r="J893" s="2"/>
      <c r="N893" s="2"/>
    </row>
    <row r="894" ht="15.75" customHeight="1">
      <c r="A894" s="2"/>
      <c r="D894" s="2"/>
      <c r="G894" s="2"/>
      <c r="J894" s="2"/>
      <c r="N894" s="2"/>
    </row>
    <row r="895" ht="15.75" customHeight="1">
      <c r="A895" s="2"/>
      <c r="D895" s="2"/>
      <c r="G895" s="2"/>
      <c r="J895" s="2"/>
      <c r="N895" s="2"/>
    </row>
    <row r="896" ht="15.75" customHeight="1">
      <c r="A896" s="2"/>
      <c r="D896" s="2"/>
      <c r="G896" s="2"/>
      <c r="J896" s="2"/>
      <c r="N896" s="2"/>
    </row>
    <row r="897" ht="15.75" customHeight="1">
      <c r="A897" s="2"/>
      <c r="D897" s="2"/>
      <c r="G897" s="2"/>
      <c r="J897" s="2"/>
      <c r="N897" s="2"/>
    </row>
    <row r="898" ht="15.75" customHeight="1">
      <c r="A898" s="2"/>
      <c r="D898" s="2"/>
      <c r="G898" s="2"/>
      <c r="J898" s="2"/>
      <c r="N898" s="2"/>
    </row>
    <row r="899" ht="15.75" customHeight="1">
      <c r="A899" s="2"/>
      <c r="D899" s="2"/>
      <c r="G899" s="2"/>
      <c r="J899" s="2"/>
      <c r="N899" s="2"/>
    </row>
    <row r="900" ht="15.75" customHeight="1">
      <c r="A900" s="2"/>
      <c r="D900" s="2"/>
      <c r="G900" s="2"/>
      <c r="J900" s="2"/>
      <c r="N900" s="2"/>
    </row>
    <row r="901" ht="15.75" customHeight="1">
      <c r="A901" s="2"/>
      <c r="D901" s="2"/>
      <c r="G901" s="2"/>
      <c r="J901" s="2"/>
      <c r="N901" s="2"/>
    </row>
    <row r="902" ht="15.75" customHeight="1">
      <c r="A902" s="2"/>
      <c r="D902" s="2"/>
      <c r="G902" s="2"/>
      <c r="J902" s="2"/>
      <c r="N902" s="2"/>
    </row>
    <row r="903" ht="15.75" customHeight="1">
      <c r="A903" s="2"/>
      <c r="D903" s="2"/>
      <c r="G903" s="2"/>
      <c r="J903" s="2"/>
      <c r="N903" s="2"/>
    </row>
    <row r="904" ht="15.75" customHeight="1">
      <c r="A904" s="2"/>
      <c r="D904" s="2"/>
      <c r="G904" s="2"/>
      <c r="J904" s="2"/>
      <c r="N904" s="2"/>
    </row>
    <row r="905" ht="15.75" customHeight="1">
      <c r="A905" s="2"/>
      <c r="D905" s="2"/>
      <c r="G905" s="2"/>
      <c r="J905" s="2"/>
      <c r="N905" s="2"/>
    </row>
    <row r="906" ht="15.75" customHeight="1">
      <c r="A906" s="2"/>
      <c r="D906" s="2"/>
      <c r="G906" s="2"/>
      <c r="J906" s="2"/>
      <c r="N906" s="2"/>
    </row>
    <row r="907" ht="15.75" customHeight="1">
      <c r="A907" s="2"/>
      <c r="D907" s="2"/>
      <c r="G907" s="2"/>
      <c r="J907" s="2"/>
      <c r="N907" s="2"/>
    </row>
    <row r="908" ht="15.75" customHeight="1">
      <c r="A908" s="2"/>
      <c r="D908" s="2"/>
      <c r="G908" s="2"/>
      <c r="J908" s="2"/>
      <c r="N908" s="2"/>
    </row>
    <row r="909" ht="15.75" customHeight="1">
      <c r="A909" s="2"/>
      <c r="D909" s="2"/>
      <c r="G909" s="2"/>
      <c r="J909" s="2"/>
      <c r="N909" s="2"/>
    </row>
    <row r="910" ht="15.75" customHeight="1">
      <c r="A910" s="2"/>
      <c r="D910" s="2"/>
      <c r="G910" s="2"/>
      <c r="J910" s="2"/>
      <c r="N910" s="2"/>
    </row>
    <row r="911" ht="15.75" customHeight="1">
      <c r="A911" s="2"/>
      <c r="D911" s="2"/>
      <c r="G911" s="2"/>
      <c r="J911" s="2"/>
      <c r="N911" s="2"/>
    </row>
    <row r="912" ht="15.75" customHeight="1">
      <c r="A912" s="2"/>
      <c r="D912" s="2"/>
      <c r="G912" s="2"/>
      <c r="J912" s="2"/>
      <c r="N912" s="2"/>
    </row>
    <row r="913" ht="15.75" customHeight="1">
      <c r="A913" s="2"/>
      <c r="D913" s="2"/>
      <c r="G913" s="2"/>
      <c r="J913" s="2"/>
      <c r="N913" s="2"/>
    </row>
    <row r="914" ht="15.75" customHeight="1">
      <c r="A914" s="2"/>
      <c r="D914" s="2"/>
      <c r="G914" s="2"/>
      <c r="J914" s="2"/>
      <c r="N914" s="2"/>
    </row>
    <row r="915" ht="15.75" customHeight="1">
      <c r="A915" s="2"/>
      <c r="D915" s="2"/>
      <c r="G915" s="2"/>
      <c r="J915" s="2"/>
      <c r="N915" s="2"/>
    </row>
    <row r="916" ht="15.75" customHeight="1">
      <c r="A916" s="2"/>
      <c r="D916" s="2"/>
      <c r="G916" s="2"/>
      <c r="J916" s="2"/>
      <c r="N916" s="2"/>
    </row>
    <row r="917" ht="15.75" customHeight="1">
      <c r="A917" s="2"/>
      <c r="D917" s="2"/>
      <c r="G917" s="2"/>
      <c r="J917" s="2"/>
      <c r="N917" s="2"/>
    </row>
    <row r="918" ht="15.75" customHeight="1">
      <c r="A918" s="2"/>
      <c r="D918" s="2"/>
      <c r="G918" s="2"/>
      <c r="J918" s="2"/>
      <c r="N918" s="2"/>
    </row>
    <row r="919" ht="15.75" customHeight="1">
      <c r="A919" s="2"/>
      <c r="D919" s="2"/>
      <c r="G919" s="2"/>
      <c r="J919" s="2"/>
      <c r="N919" s="2"/>
    </row>
    <row r="920" ht="15.75" customHeight="1">
      <c r="A920" s="2"/>
      <c r="D920" s="2"/>
      <c r="G920" s="2"/>
      <c r="J920" s="2"/>
      <c r="N920" s="2"/>
    </row>
    <row r="921" ht="15.75" customHeight="1">
      <c r="A921" s="2"/>
      <c r="D921" s="2"/>
      <c r="G921" s="2"/>
      <c r="J921" s="2"/>
      <c r="N921" s="2"/>
    </row>
    <row r="922" ht="15.75" customHeight="1">
      <c r="A922" s="2"/>
      <c r="D922" s="2"/>
      <c r="G922" s="2"/>
      <c r="J922" s="2"/>
      <c r="N922" s="2"/>
    </row>
    <row r="923" ht="15.75" customHeight="1">
      <c r="A923" s="2"/>
      <c r="D923" s="2"/>
      <c r="G923" s="2"/>
      <c r="J923" s="2"/>
      <c r="N923" s="2"/>
    </row>
    <row r="924" ht="15.75" customHeight="1">
      <c r="A924" s="2"/>
      <c r="D924" s="2"/>
      <c r="G924" s="2"/>
      <c r="J924" s="2"/>
      <c r="N924" s="2"/>
    </row>
    <row r="925" ht="15.75" customHeight="1">
      <c r="A925" s="2"/>
      <c r="D925" s="2"/>
      <c r="G925" s="2"/>
      <c r="J925" s="2"/>
      <c r="N925" s="2"/>
    </row>
    <row r="926" ht="15.75" customHeight="1">
      <c r="A926" s="2"/>
      <c r="D926" s="2"/>
      <c r="G926" s="2"/>
      <c r="J926" s="2"/>
      <c r="N926" s="2"/>
    </row>
    <row r="927" ht="15.75" customHeight="1">
      <c r="A927" s="2"/>
      <c r="D927" s="2"/>
      <c r="G927" s="2"/>
      <c r="J927" s="2"/>
      <c r="N927" s="2"/>
    </row>
    <row r="928" ht="15.75" customHeight="1">
      <c r="A928" s="2"/>
      <c r="D928" s="2"/>
      <c r="G928" s="2"/>
      <c r="J928" s="2"/>
      <c r="N928" s="2"/>
    </row>
    <row r="929" ht="15.75" customHeight="1">
      <c r="A929" s="2"/>
      <c r="D929" s="2"/>
      <c r="G929" s="2"/>
      <c r="J929" s="2"/>
      <c r="N929" s="2"/>
    </row>
    <row r="930" ht="15.75" customHeight="1">
      <c r="A930" s="2"/>
      <c r="D930" s="2"/>
      <c r="G930" s="2"/>
      <c r="J930" s="2"/>
      <c r="N930" s="2"/>
    </row>
    <row r="931" ht="15.75" customHeight="1">
      <c r="A931" s="2"/>
      <c r="D931" s="2"/>
      <c r="G931" s="2"/>
      <c r="J931" s="2"/>
      <c r="N931" s="2"/>
    </row>
    <row r="932" ht="15.75" customHeight="1">
      <c r="A932" s="2"/>
      <c r="D932" s="2"/>
      <c r="G932" s="2"/>
      <c r="J932" s="2"/>
      <c r="N932" s="2"/>
    </row>
    <row r="933" ht="15.75" customHeight="1">
      <c r="A933" s="2"/>
      <c r="D933" s="2"/>
      <c r="G933" s="2"/>
      <c r="J933" s="2"/>
      <c r="N933" s="2"/>
    </row>
    <row r="934" ht="15.75" customHeight="1">
      <c r="A934" s="2"/>
      <c r="D934" s="2"/>
      <c r="G934" s="2"/>
      <c r="J934" s="2"/>
      <c r="N934" s="2"/>
    </row>
    <row r="935" ht="15.75" customHeight="1">
      <c r="A935" s="2"/>
      <c r="D935" s="2"/>
      <c r="G935" s="2"/>
      <c r="J935" s="2"/>
      <c r="N935" s="2"/>
    </row>
    <row r="936" ht="15.75" customHeight="1">
      <c r="A936" s="2"/>
      <c r="D936" s="2"/>
      <c r="G936" s="2"/>
      <c r="J936" s="2"/>
      <c r="N936" s="2"/>
    </row>
    <row r="937" ht="15.75" customHeight="1">
      <c r="A937" s="2"/>
      <c r="D937" s="2"/>
      <c r="G937" s="2"/>
      <c r="J937" s="2"/>
      <c r="N937" s="2"/>
    </row>
    <row r="938" ht="15.75" customHeight="1">
      <c r="A938" s="2"/>
      <c r="D938" s="2"/>
      <c r="G938" s="2"/>
      <c r="J938" s="2"/>
      <c r="N938" s="2"/>
    </row>
    <row r="939" ht="15.75" customHeight="1">
      <c r="A939" s="2"/>
      <c r="D939" s="2"/>
      <c r="G939" s="2"/>
      <c r="J939" s="2"/>
      <c r="N939" s="2"/>
    </row>
    <row r="940" ht="15.75" customHeight="1">
      <c r="A940" s="2"/>
      <c r="D940" s="2"/>
      <c r="G940" s="2"/>
      <c r="J940" s="2"/>
      <c r="N940" s="2"/>
    </row>
    <row r="941" ht="15.75" customHeight="1">
      <c r="A941" s="2"/>
      <c r="D941" s="2"/>
      <c r="G941" s="2"/>
      <c r="J941" s="2"/>
      <c r="N941" s="2"/>
    </row>
    <row r="942" ht="15.75" customHeight="1">
      <c r="A942" s="2"/>
      <c r="D942" s="2"/>
      <c r="G942" s="2"/>
      <c r="J942" s="2"/>
      <c r="N942" s="2"/>
    </row>
    <row r="943" ht="15.75" customHeight="1">
      <c r="A943" s="2"/>
      <c r="D943" s="2"/>
      <c r="G943" s="2"/>
      <c r="J943" s="2"/>
      <c r="N943" s="2"/>
    </row>
    <row r="944" ht="15.75" customHeight="1">
      <c r="A944" s="2"/>
      <c r="D944" s="2"/>
      <c r="G944" s="2"/>
      <c r="J944" s="2"/>
      <c r="N944" s="2"/>
    </row>
    <row r="945" ht="15.75" customHeight="1">
      <c r="A945" s="2"/>
      <c r="D945" s="2"/>
      <c r="G945" s="2"/>
      <c r="J945" s="2"/>
      <c r="N945" s="2"/>
    </row>
    <row r="946" ht="15.75" customHeight="1">
      <c r="A946" s="2"/>
      <c r="D946" s="2"/>
      <c r="G946" s="2"/>
      <c r="J946" s="2"/>
      <c r="N946" s="2"/>
    </row>
    <row r="947" ht="15.75" customHeight="1">
      <c r="A947" s="2"/>
      <c r="D947" s="2"/>
      <c r="G947" s="2"/>
      <c r="J947" s="2"/>
      <c r="N947" s="2"/>
    </row>
    <row r="948" ht="15.75" customHeight="1">
      <c r="A948" s="2"/>
      <c r="D948" s="2"/>
      <c r="G948" s="2"/>
      <c r="J948" s="2"/>
      <c r="N948" s="2"/>
    </row>
    <row r="949" ht="15.75" customHeight="1">
      <c r="A949" s="2"/>
      <c r="D949" s="2"/>
      <c r="G949" s="2"/>
      <c r="J949" s="2"/>
      <c r="N949" s="2"/>
    </row>
    <row r="950" ht="15.75" customHeight="1">
      <c r="A950" s="2"/>
      <c r="D950" s="2"/>
      <c r="G950" s="2"/>
      <c r="J950" s="2"/>
      <c r="N950" s="2"/>
    </row>
    <row r="951" ht="15.75" customHeight="1">
      <c r="A951" s="2"/>
      <c r="D951" s="2"/>
      <c r="G951" s="2"/>
      <c r="J951" s="2"/>
      <c r="N951" s="2"/>
    </row>
    <row r="952" ht="15.75" customHeight="1">
      <c r="A952" s="2"/>
      <c r="D952" s="2"/>
      <c r="G952" s="2"/>
      <c r="J952" s="2"/>
      <c r="N952" s="2"/>
    </row>
    <row r="953" ht="15.75" customHeight="1">
      <c r="A953" s="2"/>
      <c r="D953" s="2"/>
      <c r="G953" s="2"/>
      <c r="J953" s="2"/>
      <c r="N953" s="2"/>
    </row>
    <row r="954" ht="15.75" customHeight="1">
      <c r="A954" s="2"/>
      <c r="D954" s="2"/>
      <c r="G954" s="2"/>
      <c r="J954" s="2"/>
      <c r="N954" s="2"/>
    </row>
    <row r="955" ht="15.75" customHeight="1">
      <c r="A955" s="2"/>
      <c r="D955" s="2"/>
      <c r="G955" s="2"/>
      <c r="J955" s="2"/>
      <c r="N955" s="2"/>
    </row>
    <row r="956" ht="15.75" customHeight="1">
      <c r="A956" s="2"/>
      <c r="D956" s="2"/>
      <c r="G956" s="2"/>
      <c r="J956" s="2"/>
      <c r="N956" s="2"/>
    </row>
    <row r="957" ht="15.75" customHeight="1">
      <c r="A957" s="2"/>
      <c r="D957" s="2"/>
      <c r="G957" s="2"/>
      <c r="J957" s="2"/>
      <c r="N957" s="2"/>
    </row>
    <row r="958" ht="15.75" customHeight="1">
      <c r="A958" s="2"/>
      <c r="D958" s="2"/>
      <c r="G958" s="2"/>
      <c r="J958" s="2"/>
      <c r="N958" s="2"/>
    </row>
    <row r="959" ht="15.75" customHeight="1">
      <c r="A959" s="2"/>
      <c r="D959" s="2"/>
      <c r="G959" s="2"/>
      <c r="J959" s="2"/>
      <c r="N959" s="2"/>
    </row>
    <row r="960" ht="15.75" customHeight="1">
      <c r="A960" s="2"/>
      <c r="D960" s="2"/>
      <c r="G960" s="2"/>
      <c r="J960" s="2"/>
      <c r="N960" s="2"/>
    </row>
    <row r="961" ht="15.75" customHeight="1">
      <c r="A961" s="2"/>
      <c r="D961" s="2"/>
      <c r="G961" s="2"/>
      <c r="J961" s="2"/>
      <c r="N961" s="2"/>
    </row>
    <row r="962" ht="15.75" customHeight="1">
      <c r="A962" s="2"/>
      <c r="D962" s="2"/>
      <c r="G962" s="2"/>
      <c r="J962" s="2"/>
      <c r="N962" s="2"/>
    </row>
    <row r="963" ht="15.75" customHeight="1">
      <c r="A963" s="2"/>
      <c r="D963" s="2"/>
      <c r="G963" s="2"/>
      <c r="J963" s="2"/>
      <c r="N963" s="2"/>
    </row>
    <row r="964" ht="15.75" customHeight="1">
      <c r="A964" s="2"/>
      <c r="D964" s="2"/>
      <c r="G964" s="2"/>
      <c r="J964" s="2"/>
      <c r="N964" s="2"/>
    </row>
    <row r="965" ht="15.75" customHeight="1">
      <c r="A965" s="2"/>
      <c r="D965" s="2"/>
      <c r="G965" s="2"/>
      <c r="J965" s="2"/>
      <c r="N965" s="2"/>
    </row>
    <row r="966" ht="15.75" customHeight="1">
      <c r="A966" s="2"/>
      <c r="D966" s="2"/>
      <c r="G966" s="2"/>
      <c r="J966" s="2"/>
      <c r="N966" s="2"/>
    </row>
    <row r="967" ht="15.75" customHeight="1">
      <c r="A967" s="2"/>
      <c r="D967" s="2"/>
      <c r="G967" s="2"/>
      <c r="J967" s="2"/>
      <c r="N967" s="2"/>
    </row>
    <row r="968" ht="15.75" customHeight="1">
      <c r="A968" s="2"/>
      <c r="D968" s="2"/>
      <c r="G968" s="2"/>
      <c r="J968" s="2"/>
      <c r="N968" s="2"/>
    </row>
    <row r="969" ht="15.75" customHeight="1">
      <c r="A969" s="2"/>
      <c r="D969" s="2"/>
      <c r="G969" s="2"/>
      <c r="J969" s="2"/>
      <c r="N969" s="2"/>
    </row>
    <row r="970" ht="15.75" customHeight="1">
      <c r="A970" s="2"/>
      <c r="D970" s="2"/>
      <c r="G970" s="2"/>
      <c r="J970" s="2"/>
      <c r="N970" s="2"/>
    </row>
    <row r="971" ht="15.75" customHeight="1">
      <c r="A971" s="2"/>
      <c r="D971" s="2"/>
      <c r="G971" s="2"/>
      <c r="J971" s="2"/>
      <c r="N971" s="2"/>
    </row>
    <row r="972" ht="15.75" customHeight="1">
      <c r="A972" s="2"/>
      <c r="D972" s="2"/>
      <c r="G972" s="2"/>
      <c r="J972" s="2"/>
      <c r="N972" s="2"/>
    </row>
    <row r="973" ht="15.75" customHeight="1">
      <c r="A973" s="2"/>
      <c r="D973" s="2"/>
      <c r="G973" s="2"/>
      <c r="J973" s="2"/>
      <c r="N973" s="2"/>
    </row>
    <row r="974" ht="15.75" customHeight="1">
      <c r="A974" s="2"/>
      <c r="D974" s="2"/>
      <c r="G974" s="2"/>
      <c r="J974" s="2"/>
      <c r="N974" s="2"/>
    </row>
    <row r="975" ht="15.75" customHeight="1">
      <c r="A975" s="2"/>
      <c r="D975" s="2"/>
      <c r="G975" s="2"/>
      <c r="J975" s="2"/>
      <c r="N975" s="2"/>
    </row>
    <row r="976" ht="15.75" customHeight="1">
      <c r="A976" s="2"/>
      <c r="D976" s="2"/>
      <c r="G976" s="2"/>
      <c r="J976" s="2"/>
      <c r="N976" s="2"/>
    </row>
    <row r="977" ht="15.75" customHeight="1">
      <c r="A977" s="2"/>
      <c r="D977" s="2"/>
      <c r="G977" s="2"/>
      <c r="J977" s="2"/>
      <c r="N977" s="2"/>
    </row>
    <row r="978" ht="15.75" customHeight="1">
      <c r="A978" s="2"/>
      <c r="D978" s="2"/>
      <c r="G978" s="2"/>
      <c r="J978" s="2"/>
      <c r="N978" s="2"/>
    </row>
    <row r="979" ht="15.75" customHeight="1">
      <c r="A979" s="2"/>
      <c r="D979" s="2"/>
      <c r="G979" s="2"/>
      <c r="J979" s="2"/>
      <c r="N979" s="2"/>
    </row>
    <row r="980" ht="15.75" customHeight="1">
      <c r="A980" s="2"/>
      <c r="D980" s="2"/>
      <c r="G980" s="2"/>
      <c r="J980" s="2"/>
      <c r="N980" s="2"/>
    </row>
    <row r="981" ht="15.75" customHeight="1">
      <c r="A981" s="2"/>
      <c r="D981" s="2"/>
      <c r="G981" s="2"/>
      <c r="J981" s="2"/>
      <c r="N981" s="2"/>
    </row>
    <row r="982" ht="15.75" customHeight="1">
      <c r="A982" s="2"/>
      <c r="D982" s="2"/>
      <c r="G982" s="2"/>
      <c r="J982" s="2"/>
      <c r="N982" s="2"/>
    </row>
    <row r="983" ht="15.75" customHeight="1">
      <c r="A983" s="2"/>
      <c r="D983" s="2"/>
      <c r="G983" s="2"/>
      <c r="J983" s="2"/>
      <c r="N983" s="2"/>
    </row>
    <row r="984" ht="15.75" customHeight="1">
      <c r="A984" s="2"/>
      <c r="D984" s="2"/>
      <c r="G984" s="2"/>
      <c r="J984" s="2"/>
      <c r="N984" s="2"/>
    </row>
    <row r="985" ht="15.75" customHeight="1">
      <c r="A985" s="2"/>
      <c r="D985" s="2"/>
      <c r="G985" s="2"/>
      <c r="J985" s="2"/>
      <c r="N985" s="2"/>
    </row>
    <row r="986" ht="15.75" customHeight="1">
      <c r="A986" s="2"/>
      <c r="D986" s="2"/>
      <c r="G986" s="2"/>
      <c r="J986" s="2"/>
      <c r="N986" s="2"/>
    </row>
    <row r="987" ht="15.75" customHeight="1">
      <c r="A987" s="2"/>
      <c r="D987" s="2"/>
      <c r="G987" s="2"/>
      <c r="J987" s="2"/>
      <c r="N987" s="2"/>
    </row>
    <row r="988" ht="15.75" customHeight="1">
      <c r="A988" s="2"/>
      <c r="D988" s="2"/>
      <c r="G988" s="2"/>
      <c r="J988" s="2"/>
      <c r="N988" s="2"/>
    </row>
    <row r="989" ht="15.75" customHeight="1">
      <c r="A989" s="2"/>
      <c r="D989" s="2"/>
      <c r="G989" s="2"/>
      <c r="J989" s="2"/>
      <c r="N989" s="2"/>
    </row>
    <row r="990" ht="15.75" customHeight="1">
      <c r="A990" s="2"/>
      <c r="D990" s="2"/>
      <c r="G990" s="2"/>
      <c r="J990" s="2"/>
      <c r="N990" s="2"/>
    </row>
    <row r="991" ht="15.75" customHeight="1">
      <c r="A991" s="2"/>
      <c r="D991" s="2"/>
      <c r="G991" s="2"/>
      <c r="J991" s="2"/>
      <c r="N991" s="2"/>
    </row>
    <row r="992" ht="15.75" customHeight="1">
      <c r="A992" s="2"/>
      <c r="D992" s="2"/>
      <c r="G992" s="2"/>
      <c r="J992" s="2"/>
      <c r="N992" s="2"/>
    </row>
    <row r="993" ht="15.75" customHeight="1">
      <c r="A993" s="2"/>
      <c r="D993" s="2"/>
      <c r="G993" s="2"/>
      <c r="J993" s="2"/>
      <c r="N993" s="2"/>
    </row>
    <row r="994" ht="15.75" customHeight="1">
      <c r="A994" s="2"/>
      <c r="D994" s="2"/>
      <c r="G994" s="2"/>
      <c r="J994" s="2"/>
      <c r="N994" s="2"/>
    </row>
    <row r="995" ht="15.75" customHeight="1">
      <c r="A995" s="2"/>
      <c r="D995" s="2"/>
      <c r="G995" s="2"/>
      <c r="J995" s="2"/>
      <c r="N995" s="2"/>
    </row>
    <row r="996" ht="15.75" customHeight="1">
      <c r="A996" s="2"/>
      <c r="D996" s="2"/>
      <c r="G996" s="2"/>
      <c r="J996" s="2"/>
      <c r="N996" s="2"/>
    </row>
    <row r="997" ht="15.75" customHeight="1">
      <c r="A997" s="2"/>
      <c r="D997" s="2"/>
      <c r="G997" s="2"/>
      <c r="J997" s="2"/>
      <c r="N997" s="2"/>
    </row>
    <row r="998" ht="15.75" customHeight="1">
      <c r="A998" s="2"/>
      <c r="D998" s="2"/>
      <c r="G998" s="2"/>
      <c r="J998" s="2"/>
      <c r="N998" s="2"/>
    </row>
    <row r="999" ht="15.75" customHeight="1">
      <c r="A999" s="2"/>
      <c r="D999" s="2"/>
      <c r="G999" s="2"/>
      <c r="J999" s="2"/>
      <c r="N999" s="2"/>
    </row>
    <row r="1000" ht="15.75" customHeight="1">
      <c r="A1000" s="2"/>
      <c r="D1000" s="2"/>
      <c r="G1000" s="2"/>
      <c r="J1000" s="2"/>
      <c r="N1000" s="2"/>
    </row>
  </sheetData>
  <drawing r:id="rId1"/>
</worksheet>
</file>