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9040" windowHeight="15840" tabRatio="901" activeTab="12"/>
  </bookViews>
  <sheets>
    <sheet name="Metodologia" sheetId="17" r:id="rId1"/>
    <sheet name="CONSOLIDADO " sheetId="2" r:id="rId2"/>
    <sheet name="ESTADO" sheetId="3" r:id="rId3"/>
    <sheet name="GEGAN" sheetId="4" r:id="rId4"/>
    <sheet name="GAG" sheetId="5" r:id="rId5"/>
    <sheet name="GAF" sheetId="11" r:id="rId6"/>
    <sheet name="GEAF-ART" sheetId="6" r:id="rId7"/>
    <sheet name="GEAF-MAY" sheetId="7" r:id="rId8"/>
    <sheet name="LABIOFAM" sheetId="8" r:id="rId9"/>
    <sheet name="GELMA" sheetId="9" r:id="rId10"/>
    <sheet name="FFAUNA" sheetId="10" r:id="rId11"/>
    <sheet name="TABACUBA" sheetId="13" r:id="rId12"/>
    <sheet name="ACOPIO" sheetId="16" r:id="rId13"/>
    <sheet name="Hoja1" sheetId="18" r:id="rId1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2" i="2"/>
  <c r="AV53"/>
  <c r="AV57"/>
  <c r="AM57"/>
  <c r="AN57"/>
  <c r="AO57"/>
  <c r="AP57"/>
  <c r="AQ57"/>
  <c r="AR57"/>
  <c r="AS57"/>
  <c r="AT57"/>
  <c r="AU57"/>
  <c r="AL57"/>
  <c r="AM54"/>
  <c r="AQ54"/>
  <c r="AU54"/>
  <c r="AP49"/>
  <c r="AT49"/>
  <c r="AM38"/>
  <c r="AN38"/>
  <c r="AO38"/>
  <c r="AP38"/>
  <c r="AQ38"/>
  <c r="AR38"/>
  <c r="AS38"/>
  <c r="AT38"/>
  <c r="AU38"/>
  <c r="AL38"/>
  <c r="AM14"/>
  <c r="AQ14"/>
  <c r="AU14"/>
  <c r="AL14"/>
  <c r="AY71" i="16"/>
  <c r="AU58" i="2" s="1"/>
  <c r="AX71" i="16"/>
  <c r="AT58" i="2" s="1"/>
  <c r="AW71" i="16"/>
  <c r="AS58" i="2" s="1"/>
  <c r="AV71" i="16"/>
  <c r="AR58" i="2" s="1"/>
  <c r="AU71" i="16"/>
  <c r="AQ58" i="2" s="1"/>
  <c r="AT71" i="16"/>
  <c r="AP58" i="2" s="1"/>
  <c r="AS71" i="16"/>
  <c r="AO58" i="2" s="1"/>
  <c r="AR71" i="16"/>
  <c r="AN58" i="2" s="1"/>
  <c r="AQ71" i="16"/>
  <c r="AM58" i="2" s="1"/>
  <c r="AP71" i="16"/>
  <c r="AL58" i="2" s="1"/>
  <c r="AY73" i="13"/>
  <c r="AX73"/>
  <c r="AW73"/>
  <c r="AV73"/>
  <c r="AU73"/>
  <c r="AT73"/>
  <c r="AS73"/>
  <c r="AR73"/>
  <c r="AQ73"/>
  <c r="AP73"/>
  <c r="AY70" i="10"/>
  <c r="AU35" i="2" s="1"/>
  <c r="AX70" i="10"/>
  <c r="AT56" i="2" s="1"/>
  <c r="AW70" i="10"/>
  <c r="AS56" i="2" s="1"/>
  <c r="AV70" i="10"/>
  <c r="AR35" i="2" s="1"/>
  <c r="AU70" i="10"/>
  <c r="AQ35" i="2" s="1"/>
  <c r="AT70" i="10"/>
  <c r="AP56" i="2" s="1"/>
  <c r="AS70" i="10"/>
  <c r="AO56" i="2" s="1"/>
  <c r="AR70" i="10"/>
  <c r="AN35" i="2" s="1"/>
  <c r="AQ70" i="10"/>
  <c r="AM35" i="2" s="1"/>
  <c r="AP70" i="10"/>
  <c r="AL35" i="2" s="1"/>
  <c r="AY73" i="8"/>
  <c r="AU29" i="2" s="1"/>
  <c r="AX73" i="8"/>
  <c r="AT29" i="2" s="1"/>
  <c r="AW73" i="8"/>
  <c r="AS54" i="2" s="1"/>
  <c r="AV73" i="8"/>
  <c r="AR54" i="2" s="1"/>
  <c r="AU73" i="8"/>
  <c r="AQ29" i="2" s="1"/>
  <c r="AT73" i="8"/>
  <c r="AP29" i="2" s="1"/>
  <c r="AS73" i="8"/>
  <c r="AO54" i="2" s="1"/>
  <c r="AR73" i="8"/>
  <c r="AN54" i="2" s="1"/>
  <c r="AQ73" i="8"/>
  <c r="AM29" i="2" s="1"/>
  <c r="AP73" i="8"/>
  <c r="AL54" i="2" s="1"/>
  <c r="AY74" i="11"/>
  <c r="AU51" i="2" s="1"/>
  <c r="AX74" i="11"/>
  <c r="AT51" i="2" s="1"/>
  <c r="AW74" i="11"/>
  <c r="AS51" i="2" s="1"/>
  <c r="AV74" i="11"/>
  <c r="AR51" i="2" s="1"/>
  <c r="AU74" i="11"/>
  <c r="AQ51" i="2" s="1"/>
  <c r="AT74" i="11"/>
  <c r="AP51" i="2" s="1"/>
  <c r="AS74" i="11"/>
  <c r="AO51" i="2" s="1"/>
  <c r="AR74" i="11"/>
  <c r="AN51" i="2" s="1"/>
  <c r="AQ74" i="11"/>
  <c r="AM51" i="2" s="1"/>
  <c r="AP74" i="11"/>
  <c r="AL51" i="2" s="1"/>
  <c r="AY80" i="5"/>
  <c r="AU50" i="2" s="1"/>
  <c r="AX80" i="5"/>
  <c r="AT17" i="2" s="1"/>
  <c r="AW80" i="5"/>
  <c r="AS50" i="2" s="1"/>
  <c r="AV80" i="5"/>
  <c r="AR50" i="2" s="1"/>
  <c r="AU80" i="5"/>
  <c r="AQ50" i="2" s="1"/>
  <c r="AT80" i="5"/>
  <c r="AP17" i="2" s="1"/>
  <c r="AS80" i="5"/>
  <c r="AO50" i="2" s="1"/>
  <c r="AR80" i="5"/>
  <c r="AN50" i="2" s="1"/>
  <c r="AQ80" i="5"/>
  <c r="AM50" i="2" s="1"/>
  <c r="AP80" i="5"/>
  <c r="AL50" i="2" s="1"/>
  <c r="AY74" i="4"/>
  <c r="AU49" i="2" s="1"/>
  <c r="AX74" i="4"/>
  <c r="AT14" i="2" s="1"/>
  <c r="AW74" i="4"/>
  <c r="AS49" i="2" s="1"/>
  <c r="AV74" i="4"/>
  <c r="AR49" i="2" s="1"/>
  <c r="AU74" i="4"/>
  <c r="AQ49" i="2" s="1"/>
  <c r="AT74" i="4"/>
  <c r="AP14" i="2" s="1"/>
  <c r="AS74" i="4"/>
  <c r="AO49" i="2" s="1"/>
  <c r="AR74" i="4"/>
  <c r="AN49" i="2" s="1"/>
  <c r="AQ74" i="4"/>
  <c r="AM49" i="2" s="1"/>
  <c r="AP74" i="4"/>
  <c r="AL49" i="2" s="1"/>
  <c r="AX69" i="3"/>
  <c r="AT48" i="2" s="1"/>
  <c r="AY69" i="3"/>
  <c r="AU11" i="2" s="1"/>
  <c r="AP69" i="3"/>
  <c r="AL11" i="2" s="1"/>
  <c r="AQ69" i="3"/>
  <c r="AM11" i="2" s="1"/>
  <c r="AR69" i="3"/>
  <c r="AN11" i="2" s="1"/>
  <c r="AS69" i="3"/>
  <c r="AO11" i="2" s="1"/>
  <c r="AT69" i="3"/>
  <c r="AP48" i="2" s="1"/>
  <c r="AU69" i="3"/>
  <c r="AQ11" i="2" s="1"/>
  <c r="AV69" i="3"/>
  <c r="AR11" i="2" s="1"/>
  <c r="AW69" i="3"/>
  <c r="AS11" i="2" s="1"/>
  <c r="G74" i="11"/>
  <c r="H74"/>
  <c r="E28" i="9"/>
  <c r="G28"/>
  <c r="G35" s="1"/>
  <c r="G36" s="1"/>
  <c r="F28"/>
  <c r="H28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F35"/>
  <c r="E35"/>
  <c r="C35"/>
  <c r="B35"/>
  <c r="AO28"/>
  <c r="AN28"/>
  <c r="AN36" s="1"/>
  <c r="AM28"/>
  <c r="AL28"/>
  <c r="AK28"/>
  <c r="AJ28"/>
  <c r="AJ36" s="1"/>
  <c r="AI28"/>
  <c r="AH28"/>
  <c r="AG28"/>
  <c r="AF28"/>
  <c r="AF36" s="1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C28"/>
  <c r="B28"/>
  <c r="AO29" i="2" l="1"/>
  <c r="AL29"/>
  <c r="AR29"/>
  <c r="AN29"/>
  <c r="AT54"/>
  <c r="AP54"/>
  <c r="AV54" s="1"/>
  <c r="AS29"/>
  <c r="AV49"/>
  <c r="AR14"/>
  <c r="AN14"/>
  <c r="AZ74" i="4"/>
  <c r="AS14" i="2"/>
  <c r="AO14"/>
  <c r="AV58"/>
  <c r="AL41"/>
  <c r="AR41"/>
  <c r="AN41"/>
  <c r="AS41"/>
  <c r="AO41"/>
  <c r="AT41"/>
  <c r="AP41"/>
  <c r="AU41"/>
  <c r="AQ41"/>
  <c r="AM41"/>
  <c r="AS35"/>
  <c r="AO35"/>
  <c r="AU56"/>
  <c r="AQ56"/>
  <c r="AM56"/>
  <c r="AT35"/>
  <c r="AP35"/>
  <c r="AL56"/>
  <c r="AR56"/>
  <c r="AN56"/>
  <c r="AV51"/>
  <c r="AU20"/>
  <c r="AQ20"/>
  <c r="AM20"/>
  <c r="AT20"/>
  <c r="AP20"/>
  <c r="AL20"/>
  <c r="AR20"/>
  <c r="AN20"/>
  <c r="AS20"/>
  <c r="AO20"/>
  <c r="AT11"/>
  <c r="AP11"/>
  <c r="AU48"/>
  <c r="AQ48"/>
  <c r="AL48"/>
  <c r="AR48"/>
  <c r="AM48"/>
  <c r="AS48"/>
  <c r="AN48"/>
  <c r="AU17"/>
  <c r="AQ17"/>
  <c r="AM17"/>
  <c r="AT50"/>
  <c r="AP50"/>
  <c r="AZ80" i="5"/>
  <c r="AL17" i="2"/>
  <c r="AR17"/>
  <c r="AN17"/>
  <c r="AS17"/>
  <c r="AO17"/>
  <c r="AZ69" i="3"/>
  <c r="AO48" i="2"/>
  <c r="AB36" i="9"/>
  <c r="X36"/>
  <c r="F36"/>
  <c r="H36"/>
  <c r="E36"/>
  <c r="V36"/>
  <c r="Z36"/>
  <c r="AD36"/>
  <c r="AH36"/>
  <c r="AL36"/>
  <c r="B36"/>
  <c r="K36"/>
  <c r="O36"/>
  <c r="S36"/>
  <c r="W36"/>
  <c r="AA36"/>
  <c r="AE36"/>
  <c r="AI36"/>
  <c r="AM36"/>
  <c r="U36"/>
  <c r="Y36"/>
  <c r="AC36"/>
  <c r="AG36"/>
  <c r="AK36"/>
  <c r="AO36"/>
  <c r="C36"/>
  <c r="L36"/>
  <c r="P36"/>
  <c r="T36"/>
  <c r="I36"/>
  <c r="M36"/>
  <c r="Q36"/>
  <c r="J36"/>
  <c r="N36"/>
  <c r="R36"/>
  <c r="D71" i="16"/>
  <c r="D73" i="13"/>
  <c r="D70" i="10"/>
  <c r="D73" i="8"/>
  <c r="D73" i="7"/>
  <c r="D73" i="6"/>
  <c r="D74" i="11"/>
  <c r="D80" i="5"/>
  <c r="AV56" i="2" l="1"/>
  <c r="AV48"/>
  <c r="AV50"/>
  <c r="AC71" i="16"/>
  <c r="AB71"/>
  <c r="AA71"/>
  <c r="AC73" i="13"/>
  <c r="AB73"/>
  <c r="AA73"/>
  <c r="AC70" i="10"/>
  <c r="AB70"/>
  <c r="AA70"/>
  <c r="AC73" i="8"/>
  <c r="AB73"/>
  <c r="AA73"/>
  <c r="AC73" i="7"/>
  <c r="AB73"/>
  <c r="AA73"/>
  <c r="AC73" i="6"/>
  <c r="AB73"/>
  <c r="AA73"/>
  <c r="AC74" i="11"/>
  <c r="AB74"/>
  <c r="AA74"/>
  <c r="AC80" i="5"/>
  <c r="AB80"/>
  <c r="AA80"/>
  <c r="AC74" i="4"/>
  <c r="AB74"/>
  <c r="AA74"/>
  <c r="AC69" i="3" l="1"/>
  <c r="AB69"/>
  <c r="AA69"/>
  <c r="AD69"/>
  <c r="AE69"/>
  <c r="AF69"/>
  <c r="C71" i="16" l="1"/>
  <c r="C58" i="2" s="1"/>
  <c r="C73" i="13"/>
  <c r="C38" i="2" s="1"/>
  <c r="C70" i="10"/>
  <c r="C35" i="2" s="1"/>
  <c r="C55"/>
  <c r="C73" i="8"/>
  <c r="C54" i="2" s="1"/>
  <c r="C73" i="7"/>
  <c r="C53" i="2" s="1"/>
  <c r="C73" i="6"/>
  <c r="C52" i="2" s="1"/>
  <c r="C74" i="11"/>
  <c r="C20" i="2" s="1"/>
  <c r="C80" i="5"/>
  <c r="C17" i="2" s="1"/>
  <c r="C23" l="1"/>
  <c r="C41"/>
  <c r="C26"/>
  <c r="C50"/>
  <c r="C56"/>
  <c r="C51"/>
  <c r="C57"/>
  <c r="C32"/>
  <c r="C29"/>
  <c r="C74" i="4"/>
  <c r="C69" i="3"/>
  <c r="C49" i="2" l="1"/>
  <c r="C14"/>
  <c r="C48"/>
  <c r="C11"/>
  <c r="C59" l="1"/>
  <c r="AO71" i="16"/>
  <c r="AK58" i="2" s="1"/>
  <c r="AN71" i="16"/>
  <c r="AM71"/>
  <c r="AL71"/>
  <c r="AK71"/>
  <c r="AG58" i="2" s="1"/>
  <c r="AJ71" i="16"/>
  <c r="AI71"/>
  <c r="AH71"/>
  <c r="AG71"/>
  <c r="AC58" i="2" s="1"/>
  <c r="AF71" i="16"/>
  <c r="AE71"/>
  <c r="AD71"/>
  <c r="Z71"/>
  <c r="Y58" i="2" s="1"/>
  <c r="Y71" i="16"/>
  <c r="X71"/>
  <c r="W71"/>
  <c r="V71"/>
  <c r="U58" i="2" s="1"/>
  <c r="U71" i="16"/>
  <c r="T71"/>
  <c r="S71"/>
  <c r="R71"/>
  <c r="Q58" i="2" s="1"/>
  <c r="Q71" i="16"/>
  <c r="P71"/>
  <c r="O71"/>
  <c r="N71"/>
  <c r="M58" i="2" s="1"/>
  <c r="M71" i="16"/>
  <c r="L71"/>
  <c r="K71"/>
  <c r="J71"/>
  <c r="I58" i="2" s="1"/>
  <c r="I71" i="16"/>
  <c r="H71"/>
  <c r="G71"/>
  <c r="F71"/>
  <c r="E58" i="2" s="1"/>
  <c r="E71" i="16"/>
  <c r="B71"/>
  <c r="B58" i="2" s="1"/>
  <c r="AO73" i="13"/>
  <c r="AN73"/>
  <c r="AM73"/>
  <c r="AL73"/>
  <c r="AH57" i="2" s="1"/>
  <c r="AK73" i="13"/>
  <c r="AJ73"/>
  <c r="AI73"/>
  <c r="AH73"/>
  <c r="AD57" i="2" s="1"/>
  <c r="AG73" i="13"/>
  <c r="AF73"/>
  <c r="AE73"/>
  <c r="AD73"/>
  <c r="Z57" i="2" s="1"/>
  <c r="Z73" i="13"/>
  <c r="Y73"/>
  <c r="X73"/>
  <c r="W73"/>
  <c r="V57" i="2" s="1"/>
  <c r="V73" i="13"/>
  <c r="U73"/>
  <c r="T73"/>
  <c r="S73"/>
  <c r="R57" i="2" s="1"/>
  <c r="R73" i="13"/>
  <c r="Q73"/>
  <c r="P73"/>
  <c r="O73"/>
  <c r="N57" i="2" s="1"/>
  <c r="N73" i="13"/>
  <c r="M73"/>
  <c r="L73"/>
  <c r="K73"/>
  <c r="J57" i="2" s="1"/>
  <c r="J73" i="13"/>
  <c r="I73"/>
  <c r="H73"/>
  <c r="G73"/>
  <c r="F57" i="2" s="1"/>
  <c r="F73" i="13"/>
  <c r="E73"/>
  <c r="B73"/>
  <c r="B57" i="2" s="1"/>
  <c r="AO70" i="10"/>
  <c r="AK56" i="2" s="1"/>
  <c r="AN70" i="10"/>
  <c r="AM70"/>
  <c r="AL70"/>
  <c r="AK70"/>
  <c r="AG56" i="2" s="1"/>
  <c r="AJ70" i="10"/>
  <c r="AI70"/>
  <c r="AH70"/>
  <c r="AG70"/>
  <c r="AC56" i="2" s="1"/>
  <c r="AF70" i="10"/>
  <c r="AE70"/>
  <c r="AD70"/>
  <c r="Z70"/>
  <c r="Y56" i="2" s="1"/>
  <c r="Y70" i="10"/>
  <c r="X70"/>
  <c r="W70"/>
  <c r="V70"/>
  <c r="U56" i="2" s="1"/>
  <c r="U70" i="10"/>
  <c r="T70"/>
  <c r="S70"/>
  <c r="R70"/>
  <c r="Q56" i="2" s="1"/>
  <c r="Q70" i="10"/>
  <c r="P70"/>
  <c r="O70"/>
  <c r="N70"/>
  <c r="M56" i="2" s="1"/>
  <c r="M70" i="10"/>
  <c r="L70"/>
  <c r="K70"/>
  <c r="J70"/>
  <c r="I56" i="2" s="1"/>
  <c r="I70" i="10"/>
  <c r="H70"/>
  <c r="G70"/>
  <c r="F70"/>
  <c r="E56" i="2" s="1"/>
  <c r="E70" i="10"/>
  <c r="B70"/>
  <c r="B56" i="2" s="1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B55"/>
  <c r="AO73" i="8"/>
  <c r="AK54" i="2" s="1"/>
  <c r="AN73" i="8"/>
  <c r="AM73"/>
  <c r="AI54" i="2" s="1"/>
  <c r="AL73" i="8"/>
  <c r="AK73"/>
  <c r="AG54" i="2" s="1"/>
  <c r="AJ73" i="8"/>
  <c r="AI73"/>
  <c r="AE54" i="2" s="1"/>
  <c r="AH73" i="8"/>
  <c r="AG73"/>
  <c r="AF73"/>
  <c r="AE73"/>
  <c r="AA54" i="2" s="1"/>
  <c r="AD73" i="8"/>
  <c r="Z73"/>
  <c r="Y73"/>
  <c r="X73"/>
  <c r="W54" i="2" s="1"/>
  <c r="W73" i="8"/>
  <c r="V73"/>
  <c r="U73"/>
  <c r="T73"/>
  <c r="S54" i="2" s="1"/>
  <c r="S73" i="8"/>
  <c r="R73"/>
  <c r="Q73"/>
  <c r="P73"/>
  <c r="O54" i="2" s="1"/>
  <c r="O73" i="8"/>
  <c r="N73"/>
  <c r="M73"/>
  <c r="L73"/>
  <c r="K54" i="2" s="1"/>
  <c r="K73" i="8"/>
  <c r="J73"/>
  <c r="I73"/>
  <c r="H73"/>
  <c r="G54" i="2" s="1"/>
  <c r="G73" i="8"/>
  <c r="F73"/>
  <c r="E73"/>
  <c r="B73"/>
  <c r="B54" i="2" s="1"/>
  <c r="AO73" i="7"/>
  <c r="AN73"/>
  <c r="AJ53" i="2" s="1"/>
  <c r="AM73" i="7"/>
  <c r="AI53" i="2" s="1"/>
  <c r="AL73" i="7"/>
  <c r="AH53" i="2" s="1"/>
  <c r="AK73" i="7"/>
  <c r="AJ73"/>
  <c r="AF53" i="2" s="1"/>
  <c r="AI73" i="7"/>
  <c r="AE53" i="2" s="1"/>
  <c r="AH73" i="7"/>
  <c r="AD53" i="2" s="1"/>
  <c r="AG73" i="7"/>
  <c r="AF73"/>
  <c r="AB53" i="2" s="1"/>
  <c r="AE73" i="7"/>
  <c r="AA53" i="2" s="1"/>
  <c r="AD73" i="7"/>
  <c r="Z53" i="2" s="1"/>
  <c r="Z73" i="7"/>
  <c r="Y53" i="2" s="1"/>
  <c r="Y73" i="7"/>
  <c r="X53" i="2" s="1"/>
  <c r="X73" i="7"/>
  <c r="W73"/>
  <c r="V53" i="2" s="1"/>
  <c r="V73" i="7"/>
  <c r="U53" i="2" s="1"/>
  <c r="U73" i="7"/>
  <c r="T53" i="2" s="1"/>
  <c r="T73" i="7"/>
  <c r="S73"/>
  <c r="R53" i="2" s="1"/>
  <c r="R73" i="7"/>
  <c r="Q53" i="2" s="1"/>
  <c r="Q73" i="7"/>
  <c r="P53" i="2" s="1"/>
  <c r="P73" i="7"/>
  <c r="O73"/>
  <c r="N53" i="2" s="1"/>
  <c r="N73" i="7"/>
  <c r="M53" i="2" s="1"/>
  <c r="M73" i="7"/>
  <c r="L53" i="2" s="1"/>
  <c r="L73" i="7"/>
  <c r="K73"/>
  <c r="J53" i="2" s="1"/>
  <c r="J73" i="7"/>
  <c r="I53" i="2" s="1"/>
  <c r="I73" i="7"/>
  <c r="H53" i="2" s="1"/>
  <c r="H73" i="7"/>
  <c r="G73"/>
  <c r="F53" i="2" s="1"/>
  <c r="F73" i="7"/>
  <c r="E53" i="2" s="1"/>
  <c r="E73" i="7"/>
  <c r="D53" i="2" s="1"/>
  <c r="B73" i="7"/>
  <c r="B53" i="2" s="1"/>
  <c r="AO73" i="6"/>
  <c r="AK52" i="2" s="1"/>
  <c r="AN73" i="6"/>
  <c r="AJ52" i="2" s="1"/>
  <c r="AM73" i="6"/>
  <c r="AI52" i="2" s="1"/>
  <c r="AL73" i="6"/>
  <c r="AK73"/>
  <c r="AG52" i="2" s="1"/>
  <c r="AJ73" i="6"/>
  <c r="AF52" i="2" s="1"/>
  <c r="AI73" i="6"/>
  <c r="AE23" i="2" s="1"/>
  <c r="AH73" i="6"/>
  <c r="AG73"/>
  <c r="AC52" i="2" s="1"/>
  <c r="AF73" i="6"/>
  <c r="AB52" i="2" s="1"/>
  <c r="AE73" i="6"/>
  <c r="AA52" i="2" s="1"/>
  <c r="AD73" i="6"/>
  <c r="Z73"/>
  <c r="Y52" i="2" s="1"/>
  <c r="Y73" i="6"/>
  <c r="X73"/>
  <c r="W52" i="2" s="1"/>
  <c r="W73" i="6"/>
  <c r="V52" i="2" s="1"/>
  <c r="V73" i="6"/>
  <c r="U52" i="2" s="1"/>
  <c r="U73" i="6"/>
  <c r="T73"/>
  <c r="S23" i="2" s="1"/>
  <c r="S73" i="6"/>
  <c r="R52" i="2" s="1"/>
  <c r="R73" i="6"/>
  <c r="Q52" i="2" s="1"/>
  <c r="Q73" i="6"/>
  <c r="P73"/>
  <c r="O52" i="2" s="1"/>
  <c r="O73" i="6"/>
  <c r="N52" i="2" s="1"/>
  <c r="N73" i="6"/>
  <c r="M52" i="2" s="1"/>
  <c r="M73" i="6"/>
  <c r="L73"/>
  <c r="K52" i="2" s="1"/>
  <c r="K73" i="6"/>
  <c r="J52" i="2" s="1"/>
  <c r="J73" i="6"/>
  <c r="I52" i="2" s="1"/>
  <c r="I73" i="6"/>
  <c r="H73"/>
  <c r="G52" i="2" s="1"/>
  <c r="G73" i="6"/>
  <c r="F52" i="2" s="1"/>
  <c r="F73" i="6"/>
  <c r="E52" i="2" s="1"/>
  <c r="E73" i="6"/>
  <c r="B73"/>
  <c r="B23" i="2" s="1"/>
  <c r="AO74" i="11"/>
  <c r="AK51" i="2" s="1"/>
  <c r="AN74" i="11"/>
  <c r="AM74"/>
  <c r="AI51" i="2" s="1"/>
  <c r="AL74" i="11"/>
  <c r="AH51" i="2" s="1"/>
  <c r="AK74" i="11"/>
  <c r="AG20" i="2" s="1"/>
  <c r="AJ74" i="11"/>
  <c r="AI74"/>
  <c r="AE51" i="2" s="1"/>
  <c r="AH74" i="11"/>
  <c r="AD51" i="2" s="1"/>
  <c r="AG74" i="11"/>
  <c r="AC51" i="2" s="1"/>
  <c r="AF74" i="11"/>
  <c r="AE74"/>
  <c r="AA51" i="2" s="1"/>
  <c r="AD74" i="11"/>
  <c r="Z51" i="2" s="1"/>
  <c r="Z74" i="11"/>
  <c r="Y20" i="2" s="1"/>
  <c r="Y74" i="11"/>
  <c r="X74"/>
  <c r="W51" i="2" s="1"/>
  <c r="W74" i="11"/>
  <c r="V51" i="2" s="1"/>
  <c r="V74" i="11"/>
  <c r="U51" i="2" s="1"/>
  <c r="U74" i="11"/>
  <c r="T51" i="2" s="1"/>
  <c r="T74" i="11"/>
  <c r="S51" i="2" s="1"/>
  <c r="S74" i="11"/>
  <c r="R51" i="2" s="1"/>
  <c r="R74" i="11"/>
  <c r="Q20" i="2" s="1"/>
  <c r="Q74" i="11"/>
  <c r="P51" i="2" s="1"/>
  <c r="P74" i="11"/>
  <c r="O51" i="2" s="1"/>
  <c r="O74" i="11"/>
  <c r="N51" i="2" s="1"/>
  <c r="N74" i="11"/>
  <c r="M20" i="2" s="1"/>
  <c r="M74" i="11"/>
  <c r="L51" i="2" s="1"/>
  <c r="L74" i="11"/>
  <c r="K51" i="2" s="1"/>
  <c r="K74" i="11"/>
  <c r="J74"/>
  <c r="I51" i="2" s="1"/>
  <c r="I74" i="11"/>
  <c r="H51" i="2" s="1"/>
  <c r="G51"/>
  <c r="F74" i="11"/>
  <c r="E51" i="2" s="1"/>
  <c r="E74" i="11"/>
  <c r="D51" i="2" s="1"/>
  <c r="B74" i="11"/>
  <c r="B51" i="2" s="1"/>
  <c r="AO80" i="5"/>
  <c r="AK50" i="2" s="1"/>
  <c r="AN80" i="5"/>
  <c r="AJ50" i="2" s="1"/>
  <c r="AM80" i="5"/>
  <c r="AI50" i="2" s="1"/>
  <c r="AL80" i="5"/>
  <c r="AH50" i="2" s="1"/>
  <c r="AK80" i="5"/>
  <c r="AG50" i="2" s="1"/>
  <c r="AJ80" i="5"/>
  <c r="AF50" i="2" s="1"/>
  <c r="AI80" i="5"/>
  <c r="AE17" i="2" s="1"/>
  <c r="AH80" i="5"/>
  <c r="AD50" i="2" s="1"/>
  <c r="AG80" i="5"/>
  <c r="AC50" i="2" s="1"/>
  <c r="AF80" i="5"/>
  <c r="AB50" i="2" s="1"/>
  <c r="AE80" i="5"/>
  <c r="AA50" i="2" s="1"/>
  <c r="AD80" i="5"/>
  <c r="Z50" i="2" s="1"/>
  <c r="Z80" i="5"/>
  <c r="Y50" i="2" s="1"/>
  <c r="Y80" i="5"/>
  <c r="X50" i="2" s="1"/>
  <c r="X80" i="5"/>
  <c r="W50" i="2" s="1"/>
  <c r="W80" i="5"/>
  <c r="V50" i="2" s="1"/>
  <c r="V80" i="5"/>
  <c r="U50" i="2" s="1"/>
  <c r="U80" i="5"/>
  <c r="T50" i="2" s="1"/>
  <c r="T80" i="5"/>
  <c r="S50" i="2" s="1"/>
  <c r="S80" i="5"/>
  <c r="R50" i="2" s="1"/>
  <c r="R80" i="5"/>
  <c r="Q50" i="2" s="1"/>
  <c r="Q80" i="5"/>
  <c r="P50" i="2" s="1"/>
  <c r="P80" i="5"/>
  <c r="O17" i="2" s="1"/>
  <c r="O80" i="5"/>
  <c r="N50" i="2" s="1"/>
  <c r="N80" i="5"/>
  <c r="M50" i="2" s="1"/>
  <c r="M80" i="5"/>
  <c r="L50" i="2" s="1"/>
  <c r="L80" i="5"/>
  <c r="K17" i="2" s="1"/>
  <c r="K80" i="5"/>
  <c r="J50" i="2" s="1"/>
  <c r="J80" i="5"/>
  <c r="I50" i="2" s="1"/>
  <c r="I80" i="5"/>
  <c r="H50" i="2" s="1"/>
  <c r="H80" i="5"/>
  <c r="G17" i="2" s="1"/>
  <c r="G80" i="5"/>
  <c r="F50" i="2" s="1"/>
  <c r="F80" i="5"/>
  <c r="E50" i="2" s="1"/>
  <c r="E80" i="5"/>
  <c r="D50" i="2" s="1"/>
  <c r="B80" i="5"/>
  <c r="AO74" i="4"/>
  <c r="AK49" i="2" s="1"/>
  <c r="AN74" i="4"/>
  <c r="AJ49" i="2" s="1"/>
  <c r="AM74" i="4"/>
  <c r="AI49" i="2" s="1"/>
  <c r="AL74" i="4"/>
  <c r="AH49" i="2" s="1"/>
  <c r="AK74" i="4"/>
  <c r="AG49" i="2" s="1"/>
  <c r="AJ74" i="4"/>
  <c r="AF49" i="2" s="1"/>
  <c r="AI74" i="4"/>
  <c r="AE49" i="2" s="1"/>
  <c r="AH74" i="4"/>
  <c r="AD49" i="2" s="1"/>
  <c r="AG74" i="4"/>
  <c r="AC49" i="2" s="1"/>
  <c r="AF74" i="4"/>
  <c r="AB49" i="2" s="1"/>
  <c r="AE74" i="4"/>
  <c r="AA49" i="2" s="1"/>
  <c r="AD74" i="4"/>
  <c r="Z49" i="2" s="1"/>
  <c r="Z74" i="4"/>
  <c r="Y49" i="2" s="1"/>
  <c r="Y74" i="4"/>
  <c r="X49" i="2" s="1"/>
  <c r="X74" i="4"/>
  <c r="W49" i="2" s="1"/>
  <c r="W74" i="4"/>
  <c r="V49" i="2" s="1"/>
  <c r="V74" i="4"/>
  <c r="U49" i="2" s="1"/>
  <c r="U74" i="4"/>
  <c r="T49" i="2" s="1"/>
  <c r="T74" i="4"/>
  <c r="S49" i="2" s="1"/>
  <c r="S74" i="4"/>
  <c r="R49" i="2" s="1"/>
  <c r="R74" i="4"/>
  <c r="Q49" i="2" s="1"/>
  <c r="Q74" i="4"/>
  <c r="P49" i="2" s="1"/>
  <c r="P74" i="4"/>
  <c r="O49" i="2" s="1"/>
  <c r="O74" i="4"/>
  <c r="N49" i="2" s="1"/>
  <c r="N74" i="4"/>
  <c r="M49" i="2" s="1"/>
  <c r="M74" i="4"/>
  <c r="L49" i="2" s="1"/>
  <c r="L74" i="4"/>
  <c r="K49" i="2" s="1"/>
  <c r="K74" i="4"/>
  <c r="J49" i="2" s="1"/>
  <c r="J74" i="4"/>
  <c r="I49" i="2" s="1"/>
  <c r="I74" i="4"/>
  <c r="H49" i="2" s="1"/>
  <c r="H74" i="4"/>
  <c r="G49" i="2" s="1"/>
  <c r="G74" i="4"/>
  <c r="F49" i="2" s="1"/>
  <c r="F74" i="4"/>
  <c r="E49" i="2" s="1"/>
  <c r="E74" i="4"/>
  <c r="D49" i="2" s="1"/>
  <c r="D74" i="4"/>
  <c r="B74"/>
  <c r="B49" i="2" s="1"/>
  <c r="Z11"/>
  <c r="AA11"/>
  <c r="AB11"/>
  <c r="Z48"/>
  <c r="AA48"/>
  <c r="AB48"/>
  <c r="B50" l="1"/>
  <c r="B17"/>
  <c r="AF17"/>
  <c r="AH20"/>
  <c r="K23"/>
  <c r="T26"/>
  <c r="AA26"/>
  <c r="Q35"/>
  <c r="U41"/>
  <c r="AG51"/>
  <c r="AB17"/>
  <c r="AC20"/>
  <c r="F23"/>
  <c r="N26"/>
  <c r="AE29"/>
  <c r="AH38"/>
  <c r="E41"/>
  <c r="Q51"/>
  <c r="B29"/>
  <c r="X17"/>
  <c r="V23"/>
  <c r="AI23"/>
  <c r="D26"/>
  <c r="O29"/>
  <c r="R38"/>
  <c r="AE50"/>
  <c r="AJ17"/>
  <c r="E20"/>
  <c r="Q23"/>
  <c r="AC23"/>
  <c r="AF26"/>
  <c r="AG35"/>
  <c r="AK41"/>
  <c r="O50"/>
  <c r="S52"/>
  <c r="L52"/>
  <c r="L23"/>
  <c r="X52"/>
  <c r="X23"/>
  <c r="AG53"/>
  <c r="AG26"/>
  <c r="F54"/>
  <c r="F29"/>
  <c r="R54"/>
  <c r="R29"/>
  <c r="AD54"/>
  <c r="AD29"/>
  <c r="D56"/>
  <c r="D35"/>
  <c r="P56"/>
  <c r="P35"/>
  <c r="AB56"/>
  <c r="AB35"/>
  <c r="E57"/>
  <c r="E38"/>
  <c r="Q57"/>
  <c r="Q38"/>
  <c r="AC57"/>
  <c r="AC38"/>
  <c r="J58"/>
  <c r="J41"/>
  <c r="V58"/>
  <c r="V41"/>
  <c r="AD58"/>
  <c r="AD41"/>
  <c r="R17"/>
  <c r="J17"/>
  <c r="O20"/>
  <c r="Y26"/>
  <c r="X20"/>
  <c r="X51"/>
  <c r="AB20"/>
  <c r="AB51"/>
  <c r="AF20"/>
  <c r="AF51"/>
  <c r="AJ20"/>
  <c r="AJ51"/>
  <c r="G58"/>
  <c r="G41"/>
  <c r="K58"/>
  <c r="K41"/>
  <c r="O58"/>
  <c r="O41"/>
  <c r="S58"/>
  <c r="S41"/>
  <c r="W58"/>
  <c r="W41"/>
  <c r="AA58"/>
  <c r="AA41"/>
  <c r="AE58"/>
  <c r="AE41"/>
  <c r="AI58"/>
  <c r="AI41"/>
  <c r="B20"/>
  <c r="B35"/>
  <c r="U17"/>
  <c r="Q17"/>
  <c r="M17"/>
  <c r="I17"/>
  <c r="E17"/>
  <c r="AI17"/>
  <c r="AA17"/>
  <c r="W17"/>
  <c r="R20"/>
  <c r="N20"/>
  <c r="I20"/>
  <c r="D20"/>
  <c r="AA20"/>
  <c r="V20"/>
  <c r="U23"/>
  <c r="O23"/>
  <c r="J23"/>
  <c r="E23"/>
  <c r="AG23"/>
  <c r="AB23"/>
  <c r="X26"/>
  <c r="R26"/>
  <c r="M26"/>
  <c r="H26"/>
  <c r="AJ26"/>
  <c r="AE26"/>
  <c r="AK29"/>
  <c r="AA29"/>
  <c r="K29"/>
  <c r="AC35"/>
  <c r="M35"/>
  <c r="AD38"/>
  <c r="N38"/>
  <c r="AG41"/>
  <c r="Q41"/>
  <c r="B52"/>
  <c r="K50"/>
  <c r="M51"/>
  <c r="AE52"/>
  <c r="H52"/>
  <c r="H23"/>
  <c r="T52"/>
  <c r="T23"/>
  <c r="AK53"/>
  <c r="AK26"/>
  <c r="N54"/>
  <c r="N29"/>
  <c r="Z54"/>
  <c r="Z29"/>
  <c r="H56"/>
  <c r="H35"/>
  <c r="T56"/>
  <c r="T35"/>
  <c r="AF56"/>
  <c r="AF35"/>
  <c r="M57"/>
  <c r="M38"/>
  <c r="Y57"/>
  <c r="Y38"/>
  <c r="AK57"/>
  <c r="AK38"/>
  <c r="N58"/>
  <c r="N41"/>
  <c r="Z58"/>
  <c r="Z41"/>
  <c r="Z23"/>
  <c r="Z52"/>
  <c r="AD23"/>
  <c r="AD52"/>
  <c r="AH23"/>
  <c r="AH52"/>
  <c r="G53"/>
  <c r="G26"/>
  <c r="K53"/>
  <c r="K26"/>
  <c r="O53"/>
  <c r="O26"/>
  <c r="S53"/>
  <c r="S26"/>
  <c r="W53"/>
  <c r="W26"/>
  <c r="D54"/>
  <c r="D29"/>
  <c r="H54"/>
  <c r="H29"/>
  <c r="L54"/>
  <c r="L29"/>
  <c r="P54"/>
  <c r="P29"/>
  <c r="T54"/>
  <c r="T29"/>
  <c r="X54"/>
  <c r="X29"/>
  <c r="AB54"/>
  <c r="AB29"/>
  <c r="AF54"/>
  <c r="AF29"/>
  <c r="AJ54"/>
  <c r="AJ29"/>
  <c r="F56"/>
  <c r="F35"/>
  <c r="J56"/>
  <c r="J35"/>
  <c r="N56"/>
  <c r="N35"/>
  <c r="R56"/>
  <c r="R35"/>
  <c r="V56"/>
  <c r="V35"/>
  <c r="Z56"/>
  <c r="Z35"/>
  <c r="AD56"/>
  <c r="AD35"/>
  <c r="AH56"/>
  <c r="AH35"/>
  <c r="G57"/>
  <c r="G38"/>
  <c r="K57"/>
  <c r="K38"/>
  <c r="O57"/>
  <c r="O38"/>
  <c r="S57"/>
  <c r="S38"/>
  <c r="W57"/>
  <c r="W38"/>
  <c r="AA57"/>
  <c r="AA38"/>
  <c r="AE57"/>
  <c r="AE38"/>
  <c r="AI57"/>
  <c r="AI38"/>
  <c r="D58"/>
  <c r="D41"/>
  <c r="H58"/>
  <c r="H41"/>
  <c r="L58"/>
  <c r="L41"/>
  <c r="P58"/>
  <c r="P41"/>
  <c r="T58"/>
  <c r="T41"/>
  <c r="X58"/>
  <c r="X41"/>
  <c r="AB58"/>
  <c r="AB41"/>
  <c r="AF58"/>
  <c r="AF41"/>
  <c r="AJ58"/>
  <c r="AJ41"/>
  <c r="B38"/>
  <c r="T17"/>
  <c r="P17"/>
  <c r="L17"/>
  <c r="H17"/>
  <c r="D17"/>
  <c r="AH17"/>
  <c r="AD17"/>
  <c r="Z17"/>
  <c r="U20"/>
  <c r="H20"/>
  <c r="AK20"/>
  <c r="AE20"/>
  <c r="Z20"/>
  <c r="Y23"/>
  <c r="N23"/>
  <c r="I23"/>
  <c r="AK23"/>
  <c r="AF23"/>
  <c r="AA23"/>
  <c r="V26"/>
  <c r="Q26"/>
  <c r="L26"/>
  <c r="F26"/>
  <c r="AI26"/>
  <c r="AD26"/>
  <c r="AI29"/>
  <c r="W29"/>
  <c r="G29"/>
  <c r="Y35"/>
  <c r="I35"/>
  <c r="Z38"/>
  <c r="J38"/>
  <c r="AC41"/>
  <c r="M41"/>
  <c r="G50"/>
  <c r="Y51"/>
  <c r="D52"/>
  <c r="D23"/>
  <c r="P52"/>
  <c r="P23"/>
  <c r="AC53"/>
  <c r="AC26"/>
  <c r="J54"/>
  <c r="J29"/>
  <c r="V54"/>
  <c r="V29"/>
  <c r="AH54"/>
  <c r="AH29"/>
  <c r="L56"/>
  <c r="L35"/>
  <c r="X56"/>
  <c r="X35"/>
  <c r="AJ56"/>
  <c r="AJ35"/>
  <c r="I57"/>
  <c r="I38"/>
  <c r="U57"/>
  <c r="U38"/>
  <c r="AG57"/>
  <c r="AG38"/>
  <c r="F58"/>
  <c r="F41"/>
  <c r="R58"/>
  <c r="R41"/>
  <c r="AH58"/>
  <c r="AH41"/>
  <c r="V17"/>
  <c r="N17"/>
  <c r="F17"/>
  <c r="S20"/>
  <c r="K20"/>
  <c r="W20"/>
  <c r="I26"/>
  <c r="F51"/>
  <c r="F20"/>
  <c r="J51"/>
  <c r="J20"/>
  <c r="E54"/>
  <c r="E29"/>
  <c r="I54"/>
  <c r="I29"/>
  <c r="M54"/>
  <c r="M29"/>
  <c r="Q54"/>
  <c r="Q29"/>
  <c r="U54"/>
  <c r="U29"/>
  <c r="Y54"/>
  <c r="Y29"/>
  <c r="AC54"/>
  <c r="AC29"/>
  <c r="G56"/>
  <c r="G35"/>
  <c r="K56"/>
  <c r="K35"/>
  <c r="O56"/>
  <c r="O35"/>
  <c r="S56"/>
  <c r="S35"/>
  <c r="W56"/>
  <c r="W35"/>
  <c r="AA56"/>
  <c r="AA35"/>
  <c r="AE56"/>
  <c r="AE35"/>
  <c r="AI56"/>
  <c r="AI35"/>
  <c r="D57"/>
  <c r="D38"/>
  <c r="H57"/>
  <c r="H38"/>
  <c r="L57"/>
  <c r="L38"/>
  <c r="P57"/>
  <c r="P38"/>
  <c r="T57"/>
  <c r="T38"/>
  <c r="X57"/>
  <c r="X38"/>
  <c r="AB57"/>
  <c r="AB38"/>
  <c r="AF57"/>
  <c r="AF38"/>
  <c r="AJ57"/>
  <c r="AJ38"/>
  <c r="B26"/>
  <c r="B41"/>
  <c r="S17"/>
  <c r="AK17"/>
  <c r="AG17"/>
  <c r="AC17"/>
  <c r="Y17"/>
  <c r="T20"/>
  <c r="P20"/>
  <c r="L20"/>
  <c r="G20"/>
  <c r="AI20"/>
  <c r="AD20"/>
  <c r="W23"/>
  <c r="R23"/>
  <c r="M23"/>
  <c r="G23"/>
  <c r="AJ23"/>
  <c r="Z26"/>
  <c r="U26"/>
  <c r="P26"/>
  <c r="J26"/>
  <c r="E26"/>
  <c r="AH26"/>
  <c r="AB26"/>
  <c r="AG29"/>
  <c r="S29"/>
  <c r="AK35"/>
  <c r="U35"/>
  <c r="E35"/>
  <c r="V38"/>
  <c r="F38"/>
  <c r="Y41"/>
  <c r="I41"/>
  <c r="B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B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K14"/>
  <c r="AJ14"/>
  <c r="AI14"/>
  <c r="AH14"/>
  <c r="AG14"/>
  <c r="AF14"/>
  <c r="AE14"/>
  <c r="AD14"/>
  <c r="AC14"/>
  <c r="AB14"/>
  <c r="AA14"/>
  <c r="Z14"/>
  <c r="Y14"/>
  <c r="X14"/>
  <c r="W14"/>
  <c r="V14"/>
  <c r="AO69" i="3"/>
  <c r="AN69"/>
  <c r="AM69"/>
  <c r="AL69"/>
  <c r="AK69"/>
  <c r="AJ69"/>
  <c r="AI69"/>
  <c r="AH69"/>
  <c r="AG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B69"/>
  <c r="AB59" i="2" l="1"/>
  <c r="AA59"/>
  <c r="Z59"/>
  <c r="AC11"/>
  <c r="AC48"/>
  <c r="AC59" s="1"/>
  <c r="AD11"/>
  <c r="AD48"/>
  <c r="AD59" s="1"/>
  <c r="AE11"/>
  <c r="AE48"/>
  <c r="AE59" s="1"/>
  <c r="AF11"/>
  <c r="AF48"/>
  <c r="AF59" s="1"/>
  <c r="AG11"/>
  <c r="AG48"/>
  <c r="AG59" s="1"/>
  <c r="AH11"/>
  <c r="AH48"/>
  <c r="AH59" s="1"/>
  <c r="AI11"/>
  <c r="AI48"/>
  <c r="AI59" s="1"/>
  <c r="AJ11"/>
  <c r="AJ48"/>
  <c r="AJ59" s="1"/>
  <c r="AK11"/>
  <c r="AK48"/>
  <c r="AK59" s="1"/>
  <c r="H48"/>
  <c r="H11"/>
  <c r="P48"/>
  <c r="P11"/>
  <c r="G11"/>
  <c r="G48"/>
  <c r="G59" s="1"/>
  <c r="K11"/>
  <c r="K48"/>
  <c r="O48"/>
  <c r="O11"/>
  <c r="W48"/>
  <c r="W11"/>
  <c r="D11"/>
  <c r="D48"/>
  <c r="T48"/>
  <c r="T11"/>
  <c r="E48"/>
  <c r="E11"/>
  <c r="I48"/>
  <c r="I11"/>
  <c r="U48"/>
  <c r="U11"/>
  <c r="Y48"/>
  <c r="Y11"/>
  <c r="B11"/>
  <c r="B48"/>
  <c r="B59" s="1"/>
  <c r="J48"/>
  <c r="J11"/>
  <c r="F11"/>
  <c r="F48"/>
  <c r="S11"/>
  <c r="S48"/>
  <c r="L11"/>
  <c r="L48"/>
  <c r="X11"/>
  <c r="X48"/>
  <c r="V48"/>
  <c r="V11"/>
  <c r="M48"/>
  <c r="M59" s="1"/>
  <c r="M11"/>
  <c r="Q11"/>
  <c r="Q48"/>
  <c r="R11"/>
  <c r="R48"/>
  <c r="N48"/>
  <c r="N11"/>
  <c r="E59" l="1"/>
  <c r="K59"/>
  <c r="Q59"/>
  <c r="I59"/>
  <c r="Y59"/>
  <c r="S59"/>
  <c r="O59"/>
  <c r="V59"/>
  <c r="W59"/>
  <c r="N59"/>
  <c r="R59"/>
  <c r="X59"/>
  <c r="T59"/>
  <c r="P59"/>
  <c r="H59"/>
  <c r="U59"/>
  <c r="J59"/>
  <c r="L59"/>
  <c r="F59"/>
  <c r="D59"/>
  <c r="AT32"/>
  <c r="AT8"/>
  <c r="AR32"/>
  <c r="AR8"/>
  <c r="AP59"/>
  <c r="AX36" i="9"/>
  <c r="AT55" i="2"/>
  <c r="AT59"/>
  <c r="AU55"/>
  <c r="AU59"/>
  <c r="AM32"/>
  <c r="AM8"/>
  <c r="AS55"/>
  <c r="AS59"/>
  <c r="AP8"/>
  <c r="AP55"/>
  <c r="AP32"/>
  <c r="AT36" i="9"/>
  <c r="AV55" i="2"/>
  <c r="AQ36" i="9"/>
  <c r="AM55" i="2"/>
  <c r="AM59"/>
  <c r="AO55"/>
  <c r="AO59"/>
  <c r="AV8"/>
  <c r="AQ55"/>
  <c r="AQ59"/>
  <c r="AN55"/>
  <c r="AN59"/>
  <c r="AW36" i="9"/>
  <c r="AS32" i="2"/>
  <c r="AS8"/>
  <c r="AL32"/>
  <c r="AL8"/>
  <c r="AR36" i="9"/>
  <c r="AN32" i="2"/>
  <c r="AN8"/>
  <c r="AS36" i="9"/>
  <c r="AO32" i="2"/>
  <c r="AO8"/>
  <c r="AU36" i="9"/>
  <c r="AQ32" i="2"/>
  <c r="AQ8"/>
  <c r="AP36" i="9"/>
  <c r="AL55" i="2"/>
  <c r="AL59"/>
  <c r="AV59"/>
  <c r="AY36" i="9"/>
  <c r="AU32" i="2"/>
  <c r="AU8"/>
  <c r="AV36" i="9"/>
  <c r="AR55" i="2"/>
  <c r="AR59"/>
</calcChain>
</file>

<file path=xl/sharedStrings.xml><?xml version="1.0" encoding="utf-8"?>
<sst xmlns="http://schemas.openxmlformats.org/spreadsheetml/2006/main" count="2235" uniqueCount="231">
  <si>
    <t>TOTAL</t>
  </si>
  <si>
    <t>VINA</t>
  </si>
  <si>
    <t>I</t>
  </si>
  <si>
    <t>C</t>
  </si>
  <si>
    <t>F</t>
  </si>
  <si>
    <t>VERSAT</t>
  </si>
  <si>
    <t>ECOMINAG</t>
  </si>
  <si>
    <t>TRATOS</t>
  </si>
  <si>
    <t>POBLASOFT</t>
  </si>
  <si>
    <t>Cierre mes de:</t>
  </si>
  <si>
    <t>REG.PUBL</t>
  </si>
  <si>
    <t>SIPA</t>
  </si>
  <si>
    <t>SUITE</t>
  </si>
  <si>
    <t>ENTIDADES</t>
  </si>
  <si>
    <t>ADSL</t>
  </si>
  <si>
    <t>A.BANDA</t>
  </si>
  <si>
    <t>GPRS</t>
  </si>
  <si>
    <t>4G Movitel</t>
  </si>
  <si>
    <t>FUNC.</t>
  </si>
  <si>
    <t>CONECTIVIDAD</t>
  </si>
  <si>
    <t>UEB EICMA:</t>
  </si>
  <si>
    <t>APN EICMA</t>
  </si>
  <si>
    <t>Metodología de llenado:</t>
  </si>
  <si>
    <t>Ejemplo:</t>
  </si>
  <si>
    <t xml:space="preserve">Está habilitado en el libro una hoja para cada OSDE y otra para el presupuesto del estado, cada fila responde a una entidad en específico, </t>
  </si>
  <si>
    <t>se listarán todas las entidades asociadas a esta empresa</t>
  </si>
  <si>
    <t>en el caso del presupuesto del estado (ESTADO) debe aparecer la delegación provincial, las delegaciones municipales, así como las instituciones por el estado atendidas.</t>
  </si>
  <si>
    <t>CONECTIVIDAD:</t>
  </si>
  <si>
    <t>APLICACIONES</t>
  </si>
  <si>
    <t xml:space="preserve">En cada una de las aplicaciones marcar con una X si la aplicación esta I-instalada, C-capacitado el personal para su uso y F-funcionando, que la aplicación se use regularmente. </t>
  </si>
  <si>
    <t xml:space="preserve">Nota: No se podrán incluir nuevas filas </t>
  </si>
  <si>
    <t xml:space="preserve">Esta información se recepcionará hasta el día 5 de cada mes. </t>
  </si>
  <si>
    <t xml:space="preserve">Cierre del mes de: </t>
  </si>
  <si>
    <t xml:space="preserve">Presupuesto del Estado </t>
  </si>
  <si>
    <t>GEGAN</t>
  </si>
  <si>
    <t>GAG</t>
  </si>
  <si>
    <t>GEAF-ART</t>
  </si>
  <si>
    <t>GEAF-MAY</t>
  </si>
  <si>
    <t>LABIOFAM</t>
  </si>
  <si>
    <t>GELMA</t>
  </si>
  <si>
    <t>FFAUNA</t>
  </si>
  <si>
    <t>TABACUBA</t>
  </si>
  <si>
    <t>ACOPIO</t>
  </si>
  <si>
    <t>GAF</t>
  </si>
  <si>
    <t>CONSOLIDADO</t>
  </si>
  <si>
    <t>Presupuesto del Estado</t>
  </si>
  <si>
    <t xml:space="preserve">GEGAN </t>
  </si>
  <si>
    <t>Objetivo:  Se implementará para darle seguimiento al nivel de usabilidad de las aplicaciones informáticas en el estado, el sistema empresarial y cooperativo.</t>
  </si>
  <si>
    <t xml:space="preserve">Seguimiento de los Productos </t>
  </si>
  <si>
    <t>Metodología para el seguimiento de productos</t>
  </si>
  <si>
    <t>4 C WEB</t>
  </si>
  <si>
    <t>AGROCOM</t>
  </si>
  <si>
    <t>MODIFICACIONES</t>
  </si>
  <si>
    <t>XOFIA, TABAPROD, CVIS, SAGAZ, SISCAFE, AUSUF, SCG, IDEMA</t>
  </si>
  <si>
    <t xml:space="preserve">Ha sido incorporada </t>
  </si>
  <si>
    <t>FIBRA</t>
  </si>
  <si>
    <t>SISLEME</t>
  </si>
  <si>
    <t>TOTAL S U M I N I S T R O</t>
  </si>
  <si>
    <t>TOTAL EMPRESAS NACIONALES</t>
  </si>
  <si>
    <t>4 C WEB, AGROCOM, SISLEME</t>
  </si>
  <si>
    <t xml:space="preserve"> Modelo Seguimiento de Productos</t>
  </si>
  <si>
    <r>
      <t>ENTIDADES</t>
    </r>
    <r>
      <rPr>
        <sz val="10"/>
        <color rgb="FF000000"/>
        <rFont val="Lucida Sans"/>
        <family val="2"/>
      </rPr>
      <t xml:space="preserve">: Se debe reflejar todas las empresas que pertenecen a cada OSDE con sus respectivas UEB, sus UBPC, sus CPA, sus CCS y otras entidades subordinadas; </t>
    </r>
  </si>
  <si>
    <r>
      <t>Ancho de Banda</t>
    </r>
    <r>
      <rPr>
        <sz val="10"/>
        <color rgb="FF000000"/>
        <rFont val="Lucida Sans"/>
        <family val="2"/>
      </rPr>
      <t xml:space="preserve">: dato informativo, se debe indicar el ancho de Banda que tiene el enlace. </t>
    </r>
  </si>
  <si>
    <r>
      <t>APN EICMA</t>
    </r>
    <r>
      <rPr>
        <sz val="10"/>
        <color rgb="FF000000"/>
        <rFont val="Lucida Sans"/>
        <family val="2"/>
      </rPr>
      <t xml:space="preserve">: Informar la cantidad de teléfonos de funcionarios que están anclados a la APN EICMA. </t>
    </r>
  </si>
  <si>
    <r>
      <t>FUNC</t>
    </r>
    <r>
      <rPr>
        <sz val="10"/>
        <color rgb="FF000000"/>
        <rFont val="Lucida Sans"/>
        <family val="2"/>
      </rPr>
      <t>: Marcar con una X si está funcionando el enlace de la entidad</t>
    </r>
  </si>
  <si>
    <t>Esta plantilla con respecto a la anterior ha sido modificada, han sido eliminadas las siguientes aplicaciones:</t>
  </si>
  <si>
    <r>
      <t xml:space="preserve">Se especificara con una X el </t>
    </r>
    <r>
      <rPr>
        <b/>
        <sz val="10"/>
        <color rgb="FF000000"/>
        <rFont val="Lucida Sans"/>
        <family val="2"/>
      </rPr>
      <t>tipo de conectividad que presenta la entidad (</t>
    </r>
    <r>
      <rPr>
        <sz val="10"/>
        <color rgb="FF000000"/>
        <rFont val="Lucida Sans"/>
        <family val="2"/>
      </rPr>
      <t xml:space="preserve">ADSL, FIBRA, GPRS o 4G de Movitel); una entidad solo puede tener un enlace a la RDP EICMA. Ej. La entidad si tiene conectividad por ADSL se pone una cruz en dicho enlace y se especifica el ancho de Banda que tiene, si es por fibra es lo mismo, lo que, si no se puede poner en una entidad que tenga enlace ADSL, a la vez x fibra y también por GPRS porque es la conectividad de la entidad  </t>
    </r>
  </si>
  <si>
    <t>Sancti Spíritus</t>
  </si>
  <si>
    <t>Delegación Provincial del MINAG Sancti Spíritus</t>
  </si>
  <si>
    <t>x</t>
  </si>
  <si>
    <t>Delegación Municipal del MINAG Sancti Spíritus</t>
  </si>
  <si>
    <t>Delegación Municipal del MINAG Fomento</t>
  </si>
  <si>
    <t>Delegación Municipal del MINAG Cabaiguán</t>
  </si>
  <si>
    <t>Delegación Municipal del MINAG Trinidad</t>
  </si>
  <si>
    <t>Delegación Municipal del MINAG La Sierpe</t>
  </si>
  <si>
    <t>Delegación Municipal del MINAG Yaguajay</t>
  </si>
  <si>
    <t>Delegación Municipal del MINAG Jatibonico</t>
  </si>
  <si>
    <t>Delegación Municipal del MINAG Taguasco</t>
  </si>
  <si>
    <t>Laboratorio LARISA</t>
  </si>
  <si>
    <t>Dto de Suelos y Tierra</t>
  </si>
  <si>
    <t>ETPP Sanidad Vegetal Banao</t>
  </si>
  <si>
    <t>ETPP Sanidad Vegetal Cabaiguán</t>
  </si>
  <si>
    <t>ETPP Sanidad Vegetal Iguará Yaguajay</t>
  </si>
  <si>
    <t>ETPP Sanidad Vegetal Condado Trinidad</t>
  </si>
  <si>
    <t>ETPP Sanidad Vegetal Zaza Taguasco</t>
  </si>
  <si>
    <t>ETPP Sanidad Vegetal Puesto Frontera  Casilda</t>
  </si>
  <si>
    <t>20 Mb</t>
  </si>
  <si>
    <t>2 Mb</t>
  </si>
  <si>
    <t>512 Kb</t>
  </si>
  <si>
    <t>1 Mb</t>
  </si>
  <si>
    <t>256 Kb</t>
  </si>
  <si>
    <t>UEB Genética Porcina Cabaiguán, SSP</t>
  </si>
  <si>
    <t>Empresa Porcina Sancti Spirítus</t>
  </si>
  <si>
    <t>Empresa Agropecuaria Obdulio Morales</t>
  </si>
  <si>
    <t>Empresa Avicola</t>
  </si>
  <si>
    <t>Empresa Pecuaria Managuaco</t>
  </si>
  <si>
    <t>Empresa Pecuaria Venegas</t>
  </si>
  <si>
    <t>UEB EGAME SSP</t>
  </si>
  <si>
    <t>4 Mb</t>
  </si>
  <si>
    <t>34 Mb</t>
  </si>
  <si>
    <t>UEB Integral Agropecuaria Cabaiguán</t>
  </si>
  <si>
    <t xml:space="preserve">UEB Integral Agropecuaria Taguasco </t>
  </si>
  <si>
    <t>Empresa Integral Agropecuaria SSP</t>
  </si>
  <si>
    <t>Empresa Agropecuaria Banao</t>
  </si>
  <si>
    <t xml:space="preserve">Empresa EAIG Sur del Jibaro </t>
  </si>
  <si>
    <t>EAIG "Sur Jíbaro" UEB Orlando Castañeda</t>
  </si>
  <si>
    <t>EAIG "Sur Jíbaro" UEB Manolo Solano</t>
  </si>
  <si>
    <t>EAIG "Sur Jíbaro" UEB Alfredo Tomas Calzada</t>
  </si>
  <si>
    <t>EAIG "Sur Jíbaro" UBPC Peralejos</t>
  </si>
  <si>
    <t>EAIG "Sur Jíbaro" CCS Enrique Villegas</t>
  </si>
  <si>
    <t>EAIG "Sur Jíbaro" CCS Ernesto Che Guevara</t>
  </si>
  <si>
    <t>EAIG "Sur Jíbaro" UEB Ángel Montejo</t>
  </si>
  <si>
    <t>Estación Territorial de Investigaciones de Granos Sur del Jíbaro</t>
  </si>
  <si>
    <t>EAIG "Sur Jíbaro" UBPC Mapos</t>
  </si>
  <si>
    <t>EAIG "Sur Jíbaro" CCS Hiran Rojas</t>
  </si>
  <si>
    <t>Empresa EAIG Valle Caonao</t>
  </si>
  <si>
    <t>UEB Semillas Varias SSP</t>
  </si>
  <si>
    <t>UEB Integral Agropecuaria Jatibonico, SSP</t>
  </si>
  <si>
    <t>UEB Integral Agropecuaria SSP</t>
  </si>
  <si>
    <t>UEB Frutas Selectas</t>
  </si>
  <si>
    <t>Empresa Agroforestal Sancti Spíritus</t>
  </si>
  <si>
    <t>UEB Agroforestal Sancti Spíritus</t>
  </si>
  <si>
    <t>Empresa Agroforestal Ramón Ponciano Fomento</t>
  </si>
  <si>
    <t>Empresa Agroforestal Trinidad</t>
  </si>
  <si>
    <t>Sucursal LABIOFAM SSP</t>
  </si>
  <si>
    <t>LABIOFAM S.A Sucursal SSP - UEB Planta de Bioplaguicidas</t>
  </si>
  <si>
    <t>10 Mb</t>
  </si>
  <si>
    <t>Empresa Suministro y Transporte Agropecuario</t>
  </si>
  <si>
    <t>UEB Transporte Agropecuario Sancti Spíritus</t>
  </si>
  <si>
    <t>UEB Talleres Agropecuarios Sancti Spíritus</t>
  </si>
  <si>
    <t>UEB ENPA</t>
  </si>
  <si>
    <t>UEB EICMA</t>
  </si>
  <si>
    <t>UEB EAS</t>
  </si>
  <si>
    <t>Sub Sede Banao</t>
  </si>
  <si>
    <t>Sub Sede Trinidad</t>
  </si>
  <si>
    <t>Sub Sede Felicidad</t>
  </si>
  <si>
    <t>Sub Sede Pitajones</t>
  </si>
  <si>
    <t>Sub Sede Arroyo Blanco</t>
  </si>
  <si>
    <t>Sub Sede Taguasco</t>
  </si>
  <si>
    <t>Sub Sede Tres Palma</t>
  </si>
  <si>
    <t>Sub Sede Pedrero</t>
  </si>
  <si>
    <t>Sub Sede Mayajigua</t>
  </si>
  <si>
    <t>Sub Sede Iguara</t>
  </si>
  <si>
    <t>Sub Sede Venegas</t>
  </si>
  <si>
    <t>NC</t>
  </si>
  <si>
    <t>Empresa Flora y Fauna  SSP</t>
  </si>
  <si>
    <t>Empresa de Acopio y Beneficio del Tabaco</t>
  </si>
  <si>
    <t xml:space="preserve">Empresa de Tabaco Torcido </t>
  </si>
  <si>
    <t>Empresa de Cigarros Juan D. Mata Reyes</t>
  </si>
  <si>
    <t>Acopio Provincial Sancti Spíritus</t>
  </si>
  <si>
    <t>Acopio Municipal Fomento</t>
  </si>
  <si>
    <t>Acopio Municipal Jatibonico</t>
  </si>
  <si>
    <t>Acopio Municipal Sancti Spíritus</t>
  </si>
  <si>
    <t>Acopio Municipal Taguasco</t>
  </si>
  <si>
    <t>Acopio Municipal Trinidad</t>
  </si>
  <si>
    <t>Acopio Municipal Cabaiguán</t>
  </si>
  <si>
    <t>10 mb</t>
  </si>
  <si>
    <t>Delegación Municipal del MINAG Yaguajay (veterinaria)</t>
  </si>
  <si>
    <t>2mb</t>
  </si>
  <si>
    <t>10mb</t>
  </si>
  <si>
    <t>EAIG "Sur Jíbaro" centro de gestion</t>
  </si>
  <si>
    <t>UEB Agroforestal trinidad</t>
  </si>
  <si>
    <t>UEB Agroforestal yaguajay</t>
  </si>
  <si>
    <t>1mb</t>
  </si>
  <si>
    <t>UEB Agroforestal jatibonico</t>
  </si>
  <si>
    <t>6 mb</t>
  </si>
  <si>
    <t>Empresa Apicola Sancti Spíritus</t>
  </si>
  <si>
    <t>2 mb</t>
  </si>
  <si>
    <t>UEB Agroforestal  fomento</t>
  </si>
  <si>
    <t>UEB Agroforestal taguasco-cabaiguan</t>
  </si>
  <si>
    <t xml:space="preserve">La magdalena </t>
  </si>
  <si>
    <t>512 kb</t>
  </si>
  <si>
    <t xml:space="preserve">CPA 13 DE MARZO </t>
  </si>
  <si>
    <t xml:space="preserve">CPA 10 DE OCTUBRE </t>
  </si>
  <si>
    <t xml:space="preserve">CPA AGUSTINO NETO JARAHUECA </t>
  </si>
  <si>
    <t>128 kb</t>
  </si>
  <si>
    <t xml:space="preserve">CCS Camilo Cienfuegos </t>
  </si>
  <si>
    <t>1 MB</t>
  </si>
  <si>
    <t>UEB Planta de Beneficio APICUBA</t>
  </si>
  <si>
    <t>10 MB</t>
  </si>
  <si>
    <t>Asociación Ornitológica de Cuba</t>
  </si>
  <si>
    <t xml:space="preserve">  128 Kb</t>
  </si>
  <si>
    <t>256 MB</t>
  </si>
  <si>
    <t>UEB Granja Urbana Cabaiguán</t>
  </si>
  <si>
    <t>256 KB</t>
  </si>
  <si>
    <t>CCS Nieves Morejón</t>
  </si>
  <si>
    <t>CCS Juan Darias (Empresa Agroindustrial de Granos Valle de Caonao)</t>
  </si>
  <si>
    <t>CPA Agustino Neto (Empresa Agroindustrial de Granos Valle de Caonao)</t>
  </si>
  <si>
    <t>ACPA</t>
  </si>
  <si>
    <t>512 KB</t>
  </si>
  <si>
    <t xml:space="preserve">4 mb </t>
  </si>
  <si>
    <t>UEB Sancti Spíritus (Fábrica de Pienso)</t>
  </si>
  <si>
    <t>UEB 7 de Noviembre Jíbaro</t>
  </si>
  <si>
    <t>UBPC La Magdalena 512</t>
  </si>
  <si>
    <t>UEB Comercializadora Avícola</t>
  </si>
  <si>
    <t>UEB Inseminación Artificial </t>
  </si>
  <si>
    <t>CCS Antonio Maceo </t>
  </si>
  <si>
    <t>UEB Ganado Menor  </t>
  </si>
  <si>
    <t>2 MB</t>
  </si>
  <si>
    <t>UEB Granja Urbana Sancti Spíritus</t>
  </si>
  <si>
    <t>Agroforestal El Pedrero Fomento</t>
  </si>
  <si>
    <t>CPA Camilo Cienfuegos</t>
  </si>
  <si>
    <t>Escuela Capacitación MINAG  </t>
  </si>
  <si>
    <t>Avícola UEB Servicios Internos  2</t>
  </si>
  <si>
    <t>UEB Reserva Florística Lebrije Arroyo Blaco  2</t>
  </si>
  <si>
    <t>UEB Reserva Florística Lomas de Fomento  2</t>
  </si>
  <si>
    <t>UEB Valle de los Ingenios Trinidad  2</t>
  </si>
  <si>
    <t>UEB Reserva Ecológica Lomas de Banao - Flora y Fauna SSP  2</t>
  </si>
  <si>
    <t>UEB Rancho Condado Trinidad - Flora y Fauna SSP  2</t>
  </si>
  <si>
    <t>ACTAF</t>
  </si>
  <si>
    <t xml:space="preserve"> </t>
  </si>
  <si>
    <t>4mb</t>
  </si>
  <si>
    <t>UEB Complejo Parque Zoológico   </t>
  </si>
  <si>
    <t>X</t>
  </si>
  <si>
    <t>20 MB</t>
  </si>
  <si>
    <t>1MB</t>
  </si>
  <si>
    <t>Secadero Eduardo Lama (EIGA Valle Caonao) 1</t>
  </si>
  <si>
    <t>Secadero Eduardo Lama (EIGA Valle Caonao) 2</t>
  </si>
  <si>
    <t>feria agropecuaria adsl DE LA eicma</t>
  </si>
  <si>
    <t>UEB GANADERA DEL CAI (SUR DEL JIBARO)</t>
  </si>
  <si>
    <t>UEB logistica jatibonico Jatibonico</t>
  </si>
  <si>
    <t>UEB Logistico Yaguajay</t>
  </si>
  <si>
    <t xml:space="preserve">UEB Logistica Sancti Spiritus (Centro Comercial La Sierrita) </t>
  </si>
  <si>
    <t>UEB Logistico Trinidad</t>
  </si>
  <si>
    <t>UEB Logistico La Sierpe</t>
  </si>
  <si>
    <t>UEB Logistico Taguasco</t>
  </si>
  <si>
    <t>UEB Logistico Cabaiguan</t>
  </si>
  <si>
    <t>UEB Logistico Fomento</t>
  </si>
  <si>
    <t>UEB desmonte y construccion</t>
  </si>
  <si>
    <t>Sepma</t>
  </si>
  <si>
    <t>ABRIL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</si>
</sst>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0"/>
      <color theme="1"/>
      <name val="Lucida Sans"/>
      <family val="2"/>
    </font>
    <font>
      <b/>
      <sz val="10"/>
      <name val="Lucida Sans"/>
      <family val="2"/>
    </font>
    <font>
      <b/>
      <sz val="10"/>
      <color theme="1"/>
      <name val="Lucida Sans"/>
      <family val="2"/>
    </font>
    <font>
      <b/>
      <sz val="12"/>
      <color theme="1"/>
      <name val="Lucida Sans"/>
      <family val="2"/>
    </font>
    <font>
      <sz val="11"/>
      <color theme="1"/>
      <name val="Lucida Sans"/>
      <family val="2"/>
    </font>
    <font>
      <b/>
      <sz val="10"/>
      <color rgb="FF000000"/>
      <name val="Lucida Sans"/>
      <family val="2"/>
    </font>
    <font>
      <sz val="10"/>
      <color rgb="FF000000"/>
      <name val="Lucida Sans"/>
      <family val="2"/>
    </font>
    <font>
      <sz val="10"/>
      <name val="Lucida Sans"/>
      <family val="2"/>
    </font>
    <font>
      <sz val="11"/>
      <name val="Lucida Sans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10"/>
      <color rgb="FFFF0000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6">
    <xf numFmtId="0" fontId="0" fillId="0" borderId="0" xfId="0"/>
    <xf numFmtId="164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/>
    <xf numFmtId="17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  <xf numFmtId="0" fontId="3" fillId="0" borderId="0" xfId="0" applyFont="1" applyFill="1"/>
    <xf numFmtId="0" fontId="5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3" fillId="5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8" xfId="0" applyFont="1" applyBorder="1" applyAlignment="1">
      <alignment vertical="center"/>
    </xf>
    <xf numFmtId="0" fontId="3" fillId="0" borderId="9" xfId="0" applyFont="1" applyBorder="1"/>
    <xf numFmtId="0" fontId="5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 applyBorder="1"/>
    <xf numFmtId="0" fontId="3" fillId="0" borderId="12" xfId="0" applyFont="1" applyBorder="1"/>
    <xf numFmtId="0" fontId="3" fillId="0" borderId="8" xfId="0" applyFont="1" applyBorder="1"/>
    <xf numFmtId="0" fontId="5" fillId="0" borderId="8" xfId="0" applyFont="1" applyBorder="1"/>
    <xf numFmtId="0" fontId="5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/>
    <xf numFmtId="0" fontId="4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4" fillId="0" borderId="0" xfId="0" applyFont="1"/>
    <xf numFmtId="0" fontId="14" fillId="0" borderId="1" xfId="0" applyFont="1" applyBorder="1"/>
    <xf numFmtId="0" fontId="1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3" fillId="7" borderId="0" xfId="0" applyFont="1" applyFill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3">
    <cellStyle name="Normal" xfId="0" builtinId="0"/>
    <cellStyle name="Normal 2" xfId="2"/>
    <cellStyle name="Normal 7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3</xdr:col>
      <xdr:colOff>495300</xdr:colOff>
      <xdr:row>1</xdr:row>
      <xdr:rowOff>179405</xdr:rowOff>
    </xdr:to>
    <xdr:pic>
      <xdr:nvPicPr>
        <xdr:cNvPr id="9" name="2 Imagen" descr="logo eicma.png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2724150" cy="331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142875</xdr:rowOff>
    </xdr:from>
    <xdr:to>
      <xdr:col>1</xdr:col>
      <xdr:colOff>47625</xdr:colOff>
      <xdr:row>2</xdr:row>
      <xdr:rowOff>27005</xdr:rowOff>
    </xdr:to>
    <xdr:pic>
      <xdr:nvPicPr>
        <xdr:cNvPr id="2" name="2 Imagen" descr="logo eicma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142875"/>
          <a:ext cx="2305050" cy="26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77770</xdr:rowOff>
    </xdr:from>
    <xdr:to>
      <xdr:col>1</xdr:col>
      <xdr:colOff>76200</xdr:colOff>
      <xdr:row>1</xdr:row>
      <xdr:rowOff>152400</xdr:rowOff>
    </xdr:to>
    <xdr:pic>
      <xdr:nvPicPr>
        <xdr:cNvPr id="2" name="2 Imagen" descr="logo eicma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77770"/>
          <a:ext cx="2724150" cy="26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54"/>
  <sheetViews>
    <sheetView showGridLines="0" workbookViewId="0">
      <selection activeCell="N19" sqref="N19"/>
    </sheetView>
  </sheetViews>
  <sheetFormatPr baseColWidth="10" defaultRowHeight="12.75"/>
  <cols>
    <col min="1" max="16384" width="11.42578125" style="41"/>
  </cols>
  <sheetData>
    <row r="2" spans="1:11">
      <c r="G2" s="44" t="s">
        <v>60</v>
      </c>
    </row>
    <row r="5" spans="1:11">
      <c r="C5" s="17" t="s">
        <v>20</v>
      </c>
      <c r="D5" s="148" t="s">
        <v>67</v>
      </c>
      <c r="E5" s="149"/>
      <c r="G5" s="150" t="s">
        <v>32</v>
      </c>
      <c r="H5" s="151"/>
      <c r="I5" s="153" t="s">
        <v>230</v>
      </c>
      <c r="J5" s="154"/>
      <c r="K5" s="155"/>
    </row>
    <row r="7" spans="1:11">
      <c r="A7" s="45" t="s">
        <v>49</v>
      </c>
    </row>
    <row r="9" spans="1:11">
      <c r="A9" s="46" t="s">
        <v>47</v>
      </c>
    </row>
    <row r="11" spans="1:11">
      <c r="A11" s="47" t="s">
        <v>22</v>
      </c>
    </row>
    <row r="12" spans="1:11">
      <c r="A12" s="47" t="s">
        <v>24</v>
      </c>
    </row>
    <row r="13" spans="1:11">
      <c r="A13" s="47" t="s">
        <v>25</v>
      </c>
    </row>
    <row r="14" spans="1:11">
      <c r="A14" s="47"/>
    </row>
    <row r="15" spans="1:11">
      <c r="A15" s="47" t="s">
        <v>23</v>
      </c>
    </row>
    <row r="33" spans="1:14">
      <c r="A33" s="48" t="s">
        <v>61</v>
      </c>
    </row>
    <row r="34" spans="1:14">
      <c r="A34" s="41" t="s">
        <v>26</v>
      </c>
    </row>
    <row r="36" spans="1:14">
      <c r="A36" s="45" t="s">
        <v>27</v>
      </c>
    </row>
    <row r="37" spans="1:14" ht="48" customHeight="1">
      <c r="A37" s="152" t="s">
        <v>66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</row>
    <row r="38" spans="1:14">
      <c r="A38" s="49" t="s">
        <v>62</v>
      </c>
    </row>
    <row r="39" spans="1:14">
      <c r="A39" s="48" t="s">
        <v>63</v>
      </c>
    </row>
    <row r="40" spans="1:14">
      <c r="A40" s="45" t="s">
        <v>64</v>
      </c>
    </row>
    <row r="42" spans="1:14" ht="17.25" customHeight="1">
      <c r="A42" s="44" t="s">
        <v>28</v>
      </c>
    </row>
    <row r="43" spans="1:14">
      <c r="A43" s="47" t="s">
        <v>29</v>
      </c>
    </row>
    <row r="44" spans="1:14">
      <c r="A44" s="46" t="s">
        <v>30</v>
      </c>
    </row>
    <row r="46" spans="1:14">
      <c r="A46" s="45" t="s">
        <v>31</v>
      </c>
    </row>
    <row r="47" spans="1:14" ht="13.5" thickBot="1"/>
    <row r="48" spans="1:14">
      <c r="A48" s="50"/>
      <c r="B48" s="51" t="s">
        <v>52</v>
      </c>
      <c r="C48" s="52"/>
      <c r="D48" s="52"/>
      <c r="E48" s="52"/>
      <c r="F48" s="52"/>
      <c r="G48" s="52"/>
      <c r="H48" s="52"/>
      <c r="I48" s="53"/>
    </row>
    <row r="49" spans="1:9">
      <c r="B49" s="54"/>
      <c r="C49" s="54"/>
      <c r="D49" s="54"/>
      <c r="E49" s="54"/>
      <c r="F49" s="54"/>
      <c r="G49" s="54"/>
      <c r="H49" s="54"/>
      <c r="I49" s="55"/>
    </row>
    <row r="50" spans="1:9">
      <c r="A50" s="56" t="s">
        <v>65</v>
      </c>
      <c r="B50" s="54"/>
      <c r="C50" s="54"/>
      <c r="D50" s="54"/>
      <c r="E50" s="54"/>
      <c r="F50" s="54"/>
      <c r="G50" s="54"/>
      <c r="H50" s="54"/>
      <c r="I50" s="55"/>
    </row>
    <row r="51" spans="1:9">
      <c r="A51" s="57" t="s">
        <v>53</v>
      </c>
      <c r="B51" s="54"/>
      <c r="C51" s="54"/>
      <c r="D51" s="54"/>
      <c r="E51" s="54"/>
      <c r="F51" s="54"/>
      <c r="G51" s="54"/>
      <c r="H51" s="54"/>
      <c r="I51" s="55"/>
    </row>
    <row r="52" spans="1:9">
      <c r="A52" s="56"/>
      <c r="B52" s="54"/>
      <c r="C52" s="54"/>
      <c r="D52" s="54"/>
      <c r="E52" s="54"/>
      <c r="F52" s="54"/>
      <c r="G52" s="54"/>
      <c r="H52" s="54"/>
      <c r="I52" s="55"/>
    </row>
    <row r="53" spans="1:9">
      <c r="A53" s="56" t="s">
        <v>54</v>
      </c>
      <c r="B53" s="54"/>
      <c r="C53" s="54"/>
      <c r="D53" s="54"/>
      <c r="E53" s="54"/>
      <c r="F53" s="54"/>
      <c r="G53" s="54"/>
      <c r="H53" s="54"/>
      <c r="I53" s="55"/>
    </row>
    <row r="54" spans="1:9" ht="13.5" thickBot="1">
      <c r="A54" s="58" t="s">
        <v>59</v>
      </c>
      <c r="B54" s="59"/>
      <c r="C54" s="59"/>
      <c r="D54" s="59"/>
      <c r="E54" s="59"/>
      <c r="F54" s="59"/>
      <c r="G54" s="59"/>
      <c r="H54" s="59"/>
      <c r="I54" s="60"/>
    </row>
  </sheetData>
  <mergeCells count="4">
    <mergeCell ref="D5:E5"/>
    <mergeCell ref="G5:H5"/>
    <mergeCell ref="A37:N37"/>
    <mergeCell ref="I5:K5"/>
  </mergeCells>
  <pageMargins left="0.7" right="0.7" top="0.75" bottom="0.75" header="0.3" footer="0.3"/>
  <pageSetup paperSize="9" orientation="portrait" r:id="rId1"/>
  <drawing r:id="rId2"/>
  <legacyDrawing r:id="rId3"/>
  <oleObjects>
    <oleObject progId="Word.Document.12" shapeId="12294" r:id="rId4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Y38"/>
  <sheetViews>
    <sheetView workbookViewId="0">
      <selection activeCell="R14" sqref="R14"/>
    </sheetView>
  </sheetViews>
  <sheetFormatPr baseColWidth="10" defaultColWidth="11.42578125" defaultRowHeight="12.75"/>
  <cols>
    <col min="1" max="1" width="76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 ht="15">
      <c r="A8" s="73" t="s">
        <v>127</v>
      </c>
      <c r="B8" s="63" t="s">
        <v>69</v>
      </c>
      <c r="C8" s="37"/>
      <c r="D8" s="63" t="s">
        <v>156</v>
      </c>
      <c r="E8" s="63"/>
      <c r="F8" s="63"/>
      <c r="G8" s="64"/>
      <c r="H8" s="80" t="s">
        <v>69</v>
      </c>
      <c r="I8" s="63" t="s">
        <v>69</v>
      </c>
      <c r="J8" s="63" t="s">
        <v>69</v>
      </c>
      <c r="K8" s="63" t="s">
        <v>69</v>
      </c>
      <c r="L8" s="63" t="s">
        <v>69</v>
      </c>
      <c r="M8" s="63" t="s">
        <v>69</v>
      </c>
      <c r="N8" s="63" t="s">
        <v>69</v>
      </c>
      <c r="O8" s="63"/>
      <c r="P8" s="63"/>
      <c r="Q8" s="63"/>
      <c r="R8" s="63" t="s">
        <v>69</v>
      </c>
      <c r="S8" s="63" t="s">
        <v>69</v>
      </c>
      <c r="T8" s="63" t="s">
        <v>69</v>
      </c>
      <c r="U8" s="63"/>
      <c r="V8" s="63"/>
      <c r="W8" s="63"/>
      <c r="X8" s="63"/>
      <c r="Y8" s="63"/>
      <c r="Z8" s="63"/>
      <c r="AA8" s="63" t="s">
        <v>69</v>
      </c>
      <c r="AB8" s="63" t="s">
        <v>69</v>
      </c>
      <c r="AC8" s="63" t="s">
        <v>69</v>
      </c>
      <c r="AD8" s="38"/>
      <c r="AE8" s="38"/>
      <c r="AF8" s="38"/>
      <c r="AG8" s="38"/>
      <c r="AH8" s="38"/>
      <c r="AI8" s="16"/>
      <c r="AJ8" s="81"/>
      <c r="AK8" s="81"/>
      <c r="AL8" s="81"/>
      <c r="AM8" s="81"/>
      <c r="AN8" s="81"/>
      <c r="AO8" s="81"/>
      <c r="AP8" s="79"/>
      <c r="AQ8" s="79"/>
      <c r="AR8" s="79"/>
      <c r="AS8" s="79"/>
      <c r="AT8" s="79"/>
      <c r="AU8" s="79"/>
      <c r="AV8" s="79"/>
      <c r="AW8" s="79" t="s">
        <v>69</v>
      </c>
      <c r="AX8" s="79"/>
      <c r="AY8" s="119"/>
    </row>
    <row r="9" spans="1:51" ht="15">
      <c r="A9" s="74" t="s">
        <v>220</v>
      </c>
      <c r="B9" s="75" t="s">
        <v>69</v>
      </c>
      <c r="C9" s="37"/>
      <c r="D9" s="75" t="s">
        <v>90</v>
      </c>
      <c r="E9" s="75"/>
      <c r="F9" s="75"/>
      <c r="G9" s="75"/>
      <c r="H9" s="75" t="s">
        <v>69</v>
      </c>
      <c r="I9" s="76" t="s">
        <v>69</v>
      </c>
      <c r="J9" s="76" t="s">
        <v>69</v>
      </c>
      <c r="K9" s="76" t="s">
        <v>69</v>
      </c>
      <c r="L9" s="76" t="s">
        <v>69</v>
      </c>
      <c r="M9" s="75" t="s">
        <v>69</v>
      </c>
      <c r="N9" s="76" t="s">
        <v>69</v>
      </c>
      <c r="O9" s="76"/>
      <c r="P9" s="75"/>
      <c r="Q9" s="76"/>
      <c r="R9" s="77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38"/>
      <c r="AE9" s="38"/>
      <c r="AF9" s="38"/>
      <c r="AG9" s="38"/>
      <c r="AH9" s="38"/>
      <c r="AI9" s="16"/>
      <c r="AJ9" s="81"/>
      <c r="AK9" s="81"/>
      <c r="AL9" s="81"/>
      <c r="AM9" s="81"/>
      <c r="AN9" s="81"/>
      <c r="AO9" s="81"/>
      <c r="AP9" s="79"/>
      <c r="AQ9" s="79" t="s">
        <v>69</v>
      </c>
      <c r="AR9" s="79"/>
      <c r="AS9" s="79"/>
      <c r="AT9" s="79"/>
      <c r="AU9" s="79"/>
      <c r="AV9" s="79"/>
      <c r="AW9" s="79"/>
      <c r="AX9" s="79"/>
      <c r="AY9" s="119"/>
    </row>
    <row r="10" spans="1:51" ht="15">
      <c r="A10" s="70" t="s">
        <v>221</v>
      </c>
      <c r="B10" s="63" t="s">
        <v>69</v>
      </c>
      <c r="C10" s="37"/>
      <c r="D10" s="63" t="s">
        <v>88</v>
      </c>
      <c r="E10" s="63"/>
      <c r="F10" s="63"/>
      <c r="G10" s="63"/>
      <c r="H10" s="63" t="s">
        <v>69</v>
      </c>
      <c r="I10" s="66" t="s">
        <v>69</v>
      </c>
      <c r="J10" s="66" t="s">
        <v>69</v>
      </c>
      <c r="K10" s="66" t="s">
        <v>69</v>
      </c>
      <c r="L10" s="66" t="s">
        <v>69</v>
      </c>
      <c r="M10" s="63" t="s">
        <v>69</v>
      </c>
      <c r="N10" s="66" t="s">
        <v>69</v>
      </c>
      <c r="O10" s="66"/>
      <c r="P10" s="63"/>
      <c r="Q10" s="66"/>
      <c r="R10" s="67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8"/>
      <c r="AE10" s="38"/>
      <c r="AF10" s="38"/>
      <c r="AG10" s="38"/>
      <c r="AH10" s="38"/>
      <c r="AI10" s="16"/>
      <c r="AJ10" s="81"/>
      <c r="AK10" s="81"/>
      <c r="AL10" s="81"/>
      <c r="AM10" s="81"/>
      <c r="AN10" s="81"/>
      <c r="AO10" s="81"/>
      <c r="AP10" s="79"/>
      <c r="AQ10" s="79"/>
      <c r="AR10" s="79" t="s">
        <v>69</v>
      </c>
      <c r="AS10" s="79"/>
      <c r="AT10" s="79"/>
      <c r="AU10" s="79"/>
      <c r="AV10" s="79"/>
      <c r="AW10" s="79"/>
      <c r="AX10" s="79"/>
      <c r="AY10" s="119"/>
    </row>
    <row r="11" spans="1:51" ht="15">
      <c r="A11" s="70" t="s">
        <v>222</v>
      </c>
      <c r="B11" s="63" t="s">
        <v>69</v>
      </c>
      <c r="C11" s="37"/>
      <c r="D11" s="63" t="s">
        <v>98</v>
      </c>
      <c r="E11" s="63"/>
      <c r="F11" s="63"/>
      <c r="G11" s="63"/>
      <c r="H11" s="63" t="s">
        <v>69</v>
      </c>
      <c r="I11" s="66" t="s">
        <v>69</v>
      </c>
      <c r="J11" s="66" t="s">
        <v>69</v>
      </c>
      <c r="K11" s="66" t="s">
        <v>69</v>
      </c>
      <c r="L11" s="66" t="s">
        <v>69</v>
      </c>
      <c r="M11" s="63" t="s">
        <v>69</v>
      </c>
      <c r="N11" s="66" t="s">
        <v>69</v>
      </c>
      <c r="O11" s="66"/>
      <c r="P11" s="63"/>
      <c r="Q11" s="66"/>
      <c r="R11" s="67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38"/>
      <c r="AE11" s="38"/>
      <c r="AF11" s="38"/>
      <c r="AG11" s="38"/>
      <c r="AH11" s="38"/>
      <c r="AI11" s="16"/>
      <c r="AJ11" s="81"/>
      <c r="AK11" s="81"/>
      <c r="AL11" s="81"/>
      <c r="AM11" s="81"/>
      <c r="AN11" s="81"/>
      <c r="AO11" s="81"/>
      <c r="AP11" s="79"/>
      <c r="AQ11" s="79"/>
      <c r="AR11" s="79"/>
      <c r="AS11" s="79"/>
      <c r="AT11" s="79"/>
      <c r="AU11" s="79" t="s">
        <v>69</v>
      </c>
      <c r="AV11" s="79"/>
      <c r="AW11" s="79"/>
      <c r="AX11" s="79"/>
      <c r="AY11" s="119"/>
    </row>
    <row r="12" spans="1:51" ht="15">
      <c r="A12" s="74" t="s">
        <v>223</v>
      </c>
      <c r="B12" s="75"/>
      <c r="C12" s="37"/>
      <c r="D12" s="75">
        <v>0</v>
      </c>
      <c r="E12" s="75" t="s">
        <v>69</v>
      </c>
      <c r="F12" s="63"/>
      <c r="G12" s="63"/>
      <c r="H12" s="63" t="s">
        <v>69</v>
      </c>
      <c r="I12" s="63" t="s">
        <v>69</v>
      </c>
      <c r="J12" s="63" t="s">
        <v>69</v>
      </c>
      <c r="K12" s="63" t="s">
        <v>69</v>
      </c>
      <c r="L12" s="63" t="s">
        <v>69</v>
      </c>
      <c r="M12" s="63" t="s">
        <v>69</v>
      </c>
      <c r="N12" s="63" t="s">
        <v>69</v>
      </c>
      <c r="O12" s="66"/>
      <c r="P12" s="63"/>
      <c r="Q12" s="66"/>
      <c r="R12" s="68"/>
      <c r="S12" s="69"/>
      <c r="T12" s="69"/>
      <c r="U12" s="69"/>
      <c r="V12" s="69"/>
      <c r="W12" s="69"/>
      <c r="X12" s="63"/>
      <c r="Y12" s="63"/>
      <c r="Z12" s="63"/>
      <c r="AA12" s="69"/>
      <c r="AB12" s="69"/>
      <c r="AC12" s="69"/>
      <c r="AD12" s="38"/>
      <c r="AE12" s="38"/>
      <c r="AF12" s="38"/>
      <c r="AG12" s="38"/>
      <c r="AH12" s="38"/>
      <c r="AI12" s="10"/>
      <c r="AJ12" s="81"/>
      <c r="AK12" s="81"/>
      <c r="AL12" s="81"/>
      <c r="AM12" s="81"/>
      <c r="AN12" s="81"/>
      <c r="AO12" s="81"/>
      <c r="AP12" s="79"/>
      <c r="AQ12" s="79"/>
      <c r="AR12" s="79"/>
      <c r="AS12" s="79"/>
      <c r="AT12" s="79"/>
      <c r="AU12" s="79"/>
      <c r="AV12" s="79"/>
      <c r="AW12" s="79"/>
      <c r="AX12" s="79"/>
      <c r="AY12" s="119"/>
    </row>
    <row r="13" spans="1:51" ht="15">
      <c r="A13" s="74" t="s">
        <v>224</v>
      </c>
      <c r="B13" s="75"/>
      <c r="C13" s="37"/>
      <c r="D13" s="75">
        <v>0</v>
      </c>
      <c r="E13" s="75" t="s">
        <v>69</v>
      </c>
      <c r="F13" s="63"/>
      <c r="G13" s="63"/>
      <c r="H13" s="63" t="s">
        <v>69</v>
      </c>
      <c r="I13" s="66" t="s">
        <v>69</v>
      </c>
      <c r="J13" s="66" t="s">
        <v>69</v>
      </c>
      <c r="K13" s="66" t="s">
        <v>69</v>
      </c>
      <c r="L13" s="66" t="s">
        <v>69</v>
      </c>
      <c r="M13" s="63" t="s">
        <v>69</v>
      </c>
      <c r="N13" s="66" t="s">
        <v>69</v>
      </c>
      <c r="O13" s="66"/>
      <c r="P13" s="63"/>
      <c r="Q13" s="66"/>
      <c r="R13" s="63"/>
      <c r="S13" s="63"/>
      <c r="T13" s="63"/>
      <c r="U13" s="63"/>
      <c r="V13" s="63"/>
      <c r="W13" s="63"/>
      <c r="X13" s="63"/>
      <c r="Y13" s="71"/>
      <c r="Z13" s="63"/>
      <c r="AA13" s="63"/>
      <c r="AB13" s="63"/>
      <c r="AC13" s="63"/>
      <c r="AD13" s="38"/>
      <c r="AE13" s="38"/>
      <c r="AF13" s="38"/>
      <c r="AG13" s="38"/>
      <c r="AH13" s="38"/>
      <c r="AI13" s="10"/>
      <c r="AJ13" s="81"/>
      <c r="AK13" s="81"/>
      <c r="AL13" s="81"/>
      <c r="AM13" s="81"/>
      <c r="AN13" s="81"/>
      <c r="AO13" s="81"/>
      <c r="AP13" s="79"/>
      <c r="AQ13" s="79"/>
      <c r="AR13" s="79"/>
      <c r="AS13" s="79"/>
      <c r="AT13" s="79"/>
      <c r="AU13" s="79"/>
      <c r="AV13" s="79"/>
      <c r="AW13" s="79"/>
      <c r="AX13" s="79"/>
      <c r="AY13" s="119"/>
    </row>
    <row r="14" spans="1:51" ht="15">
      <c r="A14" s="74" t="s">
        <v>225</v>
      </c>
      <c r="B14" s="75"/>
      <c r="C14" s="37"/>
      <c r="D14" s="75">
        <v>0</v>
      </c>
      <c r="E14" s="75" t="s">
        <v>69</v>
      </c>
      <c r="F14" s="63"/>
      <c r="G14" s="63"/>
      <c r="H14" s="63" t="s">
        <v>69</v>
      </c>
      <c r="I14" s="66" t="s">
        <v>69</v>
      </c>
      <c r="J14" s="66" t="s">
        <v>69</v>
      </c>
      <c r="K14" s="66" t="s">
        <v>69</v>
      </c>
      <c r="L14" s="66" t="s">
        <v>69</v>
      </c>
      <c r="M14" s="63" t="s">
        <v>69</v>
      </c>
      <c r="N14" s="66" t="s">
        <v>69</v>
      </c>
      <c r="O14" s="66"/>
      <c r="P14" s="63"/>
      <c r="Q14" s="66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38"/>
      <c r="AE14" s="38"/>
      <c r="AF14" s="38"/>
      <c r="AG14" s="38"/>
      <c r="AH14" s="38"/>
      <c r="AI14" s="10"/>
      <c r="AJ14" s="81"/>
      <c r="AK14" s="81"/>
      <c r="AL14" s="81"/>
      <c r="AM14" s="81"/>
      <c r="AN14" s="81"/>
      <c r="AO14" s="81"/>
      <c r="AP14" s="79"/>
      <c r="AQ14" s="79"/>
      <c r="AR14" s="79"/>
      <c r="AS14" s="79"/>
      <c r="AT14" s="79"/>
      <c r="AU14" s="79"/>
      <c r="AV14" s="79"/>
      <c r="AW14" s="79"/>
      <c r="AX14" s="79"/>
      <c r="AY14" s="119"/>
    </row>
    <row r="15" spans="1:51" ht="15">
      <c r="A15" s="74" t="s">
        <v>226</v>
      </c>
      <c r="B15" s="75"/>
      <c r="C15" s="37"/>
      <c r="D15" s="75">
        <v>0</v>
      </c>
      <c r="E15" s="75" t="s">
        <v>69</v>
      </c>
      <c r="F15" s="63"/>
      <c r="G15" s="63"/>
      <c r="H15" s="63" t="s">
        <v>69</v>
      </c>
      <c r="I15" s="63" t="s">
        <v>69</v>
      </c>
      <c r="J15" s="63" t="s">
        <v>69</v>
      </c>
      <c r="K15" s="63" t="s">
        <v>69</v>
      </c>
      <c r="L15" s="63" t="s">
        <v>69</v>
      </c>
      <c r="M15" s="63" t="s">
        <v>69</v>
      </c>
      <c r="N15" s="63" t="s">
        <v>69</v>
      </c>
      <c r="O15" s="66"/>
      <c r="P15" s="63"/>
      <c r="Q15" s="66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38"/>
      <c r="AE15" s="38"/>
      <c r="AF15" s="38"/>
      <c r="AG15" s="38"/>
      <c r="AH15" s="38"/>
      <c r="AI15" s="10"/>
      <c r="AJ15" s="81"/>
      <c r="AK15" s="81"/>
      <c r="AL15" s="81"/>
      <c r="AM15" s="81"/>
      <c r="AN15" s="81"/>
      <c r="AO15" s="81"/>
      <c r="AP15" s="79"/>
      <c r="AQ15" s="79"/>
      <c r="AR15" s="79"/>
      <c r="AS15" s="79"/>
      <c r="AT15" s="79"/>
      <c r="AU15" s="79"/>
      <c r="AV15" s="79"/>
      <c r="AW15" s="79"/>
      <c r="AX15" s="79"/>
      <c r="AY15" s="119"/>
    </row>
    <row r="16" spans="1:51" ht="15">
      <c r="A16" s="74" t="s">
        <v>227</v>
      </c>
      <c r="B16" s="75"/>
      <c r="C16" s="37"/>
      <c r="D16" s="75">
        <v>0</v>
      </c>
      <c r="E16" s="75" t="s">
        <v>69</v>
      </c>
      <c r="F16" s="63"/>
      <c r="G16" s="63"/>
      <c r="H16" s="63" t="s">
        <v>69</v>
      </c>
      <c r="I16" s="63" t="s">
        <v>69</v>
      </c>
      <c r="J16" s="63" t="s">
        <v>69</v>
      </c>
      <c r="K16" s="63" t="s">
        <v>69</v>
      </c>
      <c r="L16" s="63" t="s">
        <v>69</v>
      </c>
      <c r="M16" s="63" t="s">
        <v>69</v>
      </c>
      <c r="N16" s="63" t="s">
        <v>69</v>
      </c>
      <c r="O16" s="66"/>
      <c r="P16" s="63"/>
      <c r="Q16" s="66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8"/>
      <c r="AE16" s="38"/>
      <c r="AF16" s="38"/>
      <c r="AG16" s="38"/>
      <c r="AH16" s="38"/>
      <c r="AI16" s="10"/>
      <c r="AJ16" s="81"/>
      <c r="AK16" s="81"/>
      <c r="AL16" s="81"/>
      <c r="AM16" s="81"/>
      <c r="AN16" s="81"/>
      <c r="AO16" s="81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</row>
    <row r="17" spans="1:51" ht="15">
      <c r="A17" s="74" t="s">
        <v>133</v>
      </c>
      <c r="B17" s="75"/>
      <c r="C17" s="37"/>
      <c r="D17" s="75">
        <v>0</v>
      </c>
      <c r="E17" s="75" t="s">
        <v>69</v>
      </c>
      <c r="F17" s="63"/>
      <c r="G17" s="63"/>
      <c r="H17" s="63" t="s">
        <v>69</v>
      </c>
      <c r="I17" s="66" t="s">
        <v>69</v>
      </c>
      <c r="J17" s="66" t="s">
        <v>69</v>
      </c>
      <c r="K17" s="66" t="s">
        <v>69</v>
      </c>
      <c r="L17" s="66" t="s">
        <v>69</v>
      </c>
      <c r="M17" s="63" t="s">
        <v>69</v>
      </c>
      <c r="N17" s="66" t="s">
        <v>69</v>
      </c>
      <c r="O17" s="66"/>
      <c r="P17" s="63"/>
      <c r="Q17" s="66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38"/>
      <c r="AE17" s="38"/>
      <c r="AF17" s="38"/>
      <c r="AG17" s="38"/>
      <c r="AH17" s="38"/>
      <c r="AI17" s="10"/>
      <c r="AJ17" s="81"/>
      <c r="AK17" s="81"/>
      <c r="AL17" s="81"/>
      <c r="AM17" s="81"/>
      <c r="AN17" s="81"/>
      <c r="AO17" s="81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</row>
    <row r="18" spans="1:51" ht="15">
      <c r="A18" s="74" t="s">
        <v>134</v>
      </c>
      <c r="B18" s="75"/>
      <c r="C18" s="37"/>
      <c r="D18" s="75">
        <v>0</v>
      </c>
      <c r="E18" s="75" t="s">
        <v>69</v>
      </c>
      <c r="F18" s="63"/>
      <c r="G18" s="63"/>
      <c r="H18" s="63" t="s">
        <v>69</v>
      </c>
      <c r="I18" s="66" t="s">
        <v>69</v>
      </c>
      <c r="J18" s="66" t="s">
        <v>69</v>
      </c>
      <c r="K18" s="66" t="s">
        <v>69</v>
      </c>
      <c r="L18" s="66" t="s">
        <v>69</v>
      </c>
      <c r="M18" s="63" t="s">
        <v>69</v>
      </c>
      <c r="N18" s="66" t="s">
        <v>69</v>
      </c>
      <c r="O18" s="66"/>
      <c r="P18" s="63"/>
      <c r="Q18" s="66"/>
      <c r="R18" s="67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38"/>
      <c r="AE18" s="38"/>
      <c r="AF18" s="38"/>
      <c r="AG18" s="38"/>
      <c r="AH18" s="38"/>
      <c r="AI18" s="10"/>
      <c r="AJ18" s="81"/>
      <c r="AK18" s="81"/>
      <c r="AL18" s="81"/>
      <c r="AM18" s="81"/>
      <c r="AN18" s="81"/>
      <c r="AO18" s="81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</row>
    <row r="19" spans="1:51" ht="15">
      <c r="A19" s="74" t="s">
        <v>135</v>
      </c>
      <c r="B19" s="75"/>
      <c r="C19" s="37"/>
      <c r="D19" s="75">
        <v>0</v>
      </c>
      <c r="E19" s="75" t="s">
        <v>144</v>
      </c>
      <c r="F19" s="63"/>
      <c r="G19" s="63"/>
      <c r="H19" s="63"/>
      <c r="I19" s="66"/>
      <c r="J19" s="66"/>
      <c r="K19" s="66"/>
      <c r="L19" s="66"/>
      <c r="M19" s="63"/>
      <c r="N19" s="66"/>
      <c r="O19" s="66"/>
      <c r="P19" s="63"/>
      <c r="Q19" s="66"/>
      <c r="R19" s="67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38"/>
      <c r="AE19" s="38"/>
      <c r="AF19" s="38"/>
      <c r="AG19" s="38"/>
      <c r="AH19" s="38"/>
      <c r="AI19" s="10"/>
      <c r="AJ19" s="81"/>
      <c r="AK19" s="81"/>
      <c r="AL19" s="81"/>
      <c r="AM19" s="81"/>
      <c r="AN19" s="81"/>
      <c r="AO19" s="81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</row>
    <row r="20" spans="1:51" ht="15">
      <c r="A20" s="74" t="s">
        <v>136</v>
      </c>
      <c r="B20" s="75"/>
      <c r="C20" s="37"/>
      <c r="D20" s="75">
        <v>0</v>
      </c>
      <c r="E20" s="75" t="s">
        <v>144</v>
      </c>
      <c r="F20" s="63"/>
      <c r="G20" s="63"/>
      <c r="H20" s="63"/>
      <c r="I20" s="66"/>
      <c r="J20" s="66"/>
      <c r="K20" s="66"/>
      <c r="L20" s="66"/>
      <c r="M20" s="63"/>
      <c r="N20" s="66"/>
      <c r="O20" s="66"/>
      <c r="P20" s="63"/>
      <c r="Q20" s="66"/>
      <c r="R20" s="67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38"/>
      <c r="AE20" s="38"/>
      <c r="AF20" s="38"/>
      <c r="AG20" s="38"/>
      <c r="AH20" s="38"/>
      <c r="AI20" s="10"/>
      <c r="AJ20" s="81"/>
      <c r="AK20" s="81"/>
      <c r="AL20" s="81"/>
      <c r="AM20" s="81"/>
      <c r="AN20" s="81"/>
      <c r="AO20" s="81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 ht="15">
      <c r="A21" s="74" t="s">
        <v>137</v>
      </c>
      <c r="B21" s="75"/>
      <c r="C21" s="37"/>
      <c r="D21" s="75">
        <v>0</v>
      </c>
      <c r="E21" s="75" t="s">
        <v>69</v>
      </c>
      <c r="F21" s="63"/>
      <c r="G21" s="63"/>
      <c r="H21" s="63" t="s">
        <v>69</v>
      </c>
      <c r="I21" s="63" t="s">
        <v>69</v>
      </c>
      <c r="J21" s="63" t="s">
        <v>69</v>
      </c>
      <c r="K21" s="63" t="s">
        <v>69</v>
      </c>
      <c r="L21" s="63" t="s">
        <v>69</v>
      </c>
      <c r="M21" s="63" t="s">
        <v>69</v>
      </c>
      <c r="N21" s="63" t="s">
        <v>69</v>
      </c>
      <c r="O21" s="66"/>
      <c r="P21" s="63"/>
      <c r="Q21" s="66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8"/>
      <c r="AE21" s="38"/>
      <c r="AF21" s="38"/>
      <c r="AG21" s="38"/>
      <c r="AH21" s="38"/>
      <c r="AI21" s="10"/>
      <c r="AJ21" s="81"/>
      <c r="AK21" s="81"/>
      <c r="AL21" s="81"/>
      <c r="AM21" s="81"/>
      <c r="AN21" s="81"/>
      <c r="AO21" s="81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 ht="14.25">
      <c r="A22" s="74" t="s">
        <v>138</v>
      </c>
      <c r="B22" s="75"/>
      <c r="C22" s="37"/>
      <c r="D22" s="75">
        <v>0</v>
      </c>
      <c r="E22" s="75" t="s">
        <v>69</v>
      </c>
      <c r="F22" s="63"/>
      <c r="G22" s="63"/>
      <c r="H22" s="63" t="s">
        <v>69</v>
      </c>
      <c r="I22" s="63" t="s">
        <v>69</v>
      </c>
      <c r="J22" s="63" t="s">
        <v>69</v>
      </c>
      <c r="K22" s="63" t="s">
        <v>69</v>
      </c>
      <c r="L22" s="63" t="s">
        <v>69</v>
      </c>
      <c r="M22" s="63" t="s">
        <v>69</v>
      </c>
      <c r="N22" s="63" t="s">
        <v>69</v>
      </c>
      <c r="O22" s="66"/>
      <c r="P22" s="63"/>
      <c r="Q22" s="66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 ht="15">
      <c r="A23" s="74" t="s">
        <v>139</v>
      </c>
      <c r="B23" s="75"/>
      <c r="C23" s="37"/>
      <c r="D23" s="75">
        <v>0</v>
      </c>
      <c r="E23" s="75" t="s">
        <v>69</v>
      </c>
      <c r="F23" s="63"/>
      <c r="G23" s="63"/>
      <c r="H23" s="63" t="s">
        <v>69</v>
      </c>
      <c r="I23" s="76" t="s">
        <v>69</v>
      </c>
      <c r="J23" s="76" t="s">
        <v>69</v>
      </c>
      <c r="K23" s="76" t="s">
        <v>69</v>
      </c>
      <c r="L23" s="76" t="s">
        <v>69</v>
      </c>
      <c r="M23" s="75" t="s">
        <v>69</v>
      </c>
      <c r="N23" s="76" t="s">
        <v>69</v>
      </c>
      <c r="O23" s="66"/>
      <c r="P23" s="63"/>
      <c r="Q23" s="66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8"/>
      <c r="AE23" s="38"/>
      <c r="AF23" s="38"/>
      <c r="AG23" s="38"/>
      <c r="AH23" s="38"/>
      <c r="AI23" s="10"/>
      <c r="AJ23" s="81"/>
      <c r="AK23" s="81"/>
      <c r="AL23" s="81"/>
      <c r="AM23" s="81"/>
      <c r="AN23" s="81"/>
      <c r="AO23" s="81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 ht="15">
      <c r="A24" s="74" t="s">
        <v>140</v>
      </c>
      <c r="B24" s="75"/>
      <c r="C24" s="37"/>
      <c r="D24" s="75">
        <v>0</v>
      </c>
      <c r="E24" s="75" t="s">
        <v>69</v>
      </c>
      <c r="F24" s="63"/>
      <c r="G24" s="63"/>
      <c r="H24" s="63" t="s">
        <v>69</v>
      </c>
      <c r="I24" s="66" t="s">
        <v>69</v>
      </c>
      <c r="J24" s="66" t="s">
        <v>69</v>
      </c>
      <c r="K24" s="66" t="s">
        <v>69</v>
      </c>
      <c r="L24" s="66" t="s">
        <v>69</v>
      </c>
      <c r="M24" s="63" t="s">
        <v>69</v>
      </c>
      <c r="N24" s="66" t="s">
        <v>69</v>
      </c>
      <c r="O24" s="66"/>
      <c r="P24" s="63"/>
      <c r="Q24" s="66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38"/>
      <c r="AE24" s="38"/>
      <c r="AF24" s="38"/>
      <c r="AG24" s="38"/>
      <c r="AH24" s="38"/>
      <c r="AI24" s="10"/>
      <c r="AJ24" s="81"/>
      <c r="AK24" s="81"/>
      <c r="AL24" s="81"/>
      <c r="AM24" s="81"/>
      <c r="AN24" s="81"/>
      <c r="AO24" s="81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 ht="15">
      <c r="A25" s="74" t="s">
        <v>141</v>
      </c>
      <c r="B25" s="75" t="s">
        <v>213</v>
      </c>
      <c r="C25" s="37"/>
      <c r="D25" s="75">
        <v>512</v>
      </c>
      <c r="E25" s="75"/>
      <c r="F25" s="63"/>
      <c r="G25" s="63"/>
      <c r="H25" s="63" t="s">
        <v>69</v>
      </c>
      <c r="I25" s="66" t="s">
        <v>69</v>
      </c>
      <c r="J25" s="66" t="s">
        <v>69</v>
      </c>
      <c r="K25" s="66" t="s">
        <v>69</v>
      </c>
      <c r="L25" s="66" t="s">
        <v>69</v>
      </c>
      <c r="M25" s="63" t="s">
        <v>69</v>
      </c>
      <c r="N25" s="66" t="s">
        <v>69</v>
      </c>
      <c r="O25" s="66"/>
      <c r="P25" s="63"/>
      <c r="Q25" s="66"/>
      <c r="R25" s="63"/>
      <c r="S25" s="63"/>
      <c r="T25" s="63"/>
      <c r="U25" s="63"/>
      <c r="V25" s="63"/>
      <c r="W25" s="63"/>
      <c r="X25" s="75"/>
      <c r="Y25" s="75"/>
      <c r="Z25" s="75"/>
      <c r="AA25" s="63"/>
      <c r="AB25" s="63"/>
      <c r="AC25" s="63"/>
      <c r="AD25" s="38"/>
      <c r="AE25" s="38"/>
      <c r="AF25" s="38"/>
      <c r="AG25" s="38"/>
      <c r="AH25" s="38"/>
      <c r="AI25" s="10"/>
      <c r="AJ25" s="81"/>
      <c r="AK25" s="81"/>
      <c r="AL25" s="81"/>
      <c r="AM25" s="81"/>
      <c r="AN25" s="81"/>
      <c r="AO25" s="81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 ht="14.25">
      <c r="A26" s="74" t="s">
        <v>142</v>
      </c>
      <c r="B26" s="75"/>
      <c r="C26" s="37"/>
      <c r="D26" s="75">
        <v>0</v>
      </c>
      <c r="E26" s="75" t="s">
        <v>69</v>
      </c>
      <c r="F26" s="63"/>
      <c r="G26" s="63"/>
      <c r="H26" s="63" t="s">
        <v>69</v>
      </c>
      <c r="I26" s="66" t="s">
        <v>69</v>
      </c>
      <c r="J26" s="66" t="s">
        <v>69</v>
      </c>
      <c r="K26" s="66" t="s">
        <v>69</v>
      </c>
      <c r="L26" s="66" t="s">
        <v>69</v>
      </c>
      <c r="M26" s="63" t="s">
        <v>69</v>
      </c>
      <c r="N26" s="66" t="s">
        <v>69</v>
      </c>
      <c r="O26" s="66"/>
      <c r="P26" s="63"/>
      <c r="Q26" s="66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 ht="15">
      <c r="A27" s="74" t="s">
        <v>143</v>
      </c>
      <c r="B27" s="75"/>
      <c r="C27" s="37"/>
      <c r="D27" s="75">
        <v>0</v>
      </c>
      <c r="E27" s="75" t="s">
        <v>69</v>
      </c>
      <c r="F27" s="63"/>
      <c r="G27" s="63"/>
      <c r="H27" s="63" t="s">
        <v>69</v>
      </c>
      <c r="I27" s="66" t="s">
        <v>69</v>
      </c>
      <c r="J27" s="66" t="s">
        <v>69</v>
      </c>
      <c r="K27" s="66" t="s">
        <v>69</v>
      </c>
      <c r="L27" s="66" t="s">
        <v>69</v>
      </c>
      <c r="M27" s="63" t="s">
        <v>69</v>
      </c>
      <c r="N27" s="66" t="s">
        <v>69</v>
      </c>
      <c r="O27" s="66"/>
      <c r="P27" s="63"/>
      <c r="Q27" s="66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38"/>
      <c r="AE27" s="38"/>
      <c r="AF27" s="38"/>
      <c r="AG27" s="38"/>
      <c r="AH27" s="38"/>
      <c r="AI27" s="10"/>
      <c r="AJ27" s="81"/>
      <c r="AK27" s="81"/>
      <c r="AL27" s="81"/>
      <c r="AM27" s="81"/>
      <c r="AN27" s="81"/>
      <c r="AO27" s="81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 ht="15">
      <c r="A28" s="36" t="s">
        <v>57</v>
      </c>
      <c r="B28" s="38">
        <f>COUNTIF(B8:B27,"x")</f>
        <v>5</v>
      </c>
      <c r="C28" s="38">
        <f>COUNTIF(C8:C27,"x")</f>
        <v>0</v>
      </c>
      <c r="D28" s="63"/>
      <c r="E28" s="63">
        <f>COUNTIF(E8:E27,"x")</f>
        <v>13</v>
      </c>
      <c r="F28" s="63">
        <f>COUNTIF(F8:F27,"x")</f>
        <v>0</v>
      </c>
      <c r="G28" s="63">
        <f>SUM(G8:G27)</f>
        <v>0</v>
      </c>
      <c r="H28" s="63">
        <f>COUNTIF(H8:H27,"x")</f>
        <v>18</v>
      </c>
      <c r="I28" s="38">
        <f t="shared" ref="I28:AO28" si="0">COUNTIF(I8:I27,"x")</f>
        <v>18</v>
      </c>
      <c r="J28" s="38">
        <f t="shared" si="0"/>
        <v>18</v>
      </c>
      <c r="K28" s="38">
        <f t="shared" si="0"/>
        <v>18</v>
      </c>
      <c r="L28" s="38">
        <f t="shared" si="0"/>
        <v>18</v>
      </c>
      <c r="M28" s="38">
        <f t="shared" si="0"/>
        <v>18</v>
      </c>
      <c r="N28" s="38">
        <f t="shared" si="0"/>
        <v>18</v>
      </c>
      <c r="O28" s="38">
        <f t="shared" si="0"/>
        <v>0</v>
      </c>
      <c r="P28" s="38">
        <f t="shared" si="0"/>
        <v>0</v>
      </c>
      <c r="Q28" s="38">
        <f t="shared" si="0"/>
        <v>0</v>
      </c>
      <c r="R28" s="38">
        <f t="shared" si="0"/>
        <v>1</v>
      </c>
      <c r="S28" s="38">
        <f t="shared" si="0"/>
        <v>1</v>
      </c>
      <c r="T28" s="38">
        <f t="shared" si="0"/>
        <v>1</v>
      </c>
      <c r="U28" s="38">
        <f t="shared" si="0"/>
        <v>0</v>
      </c>
      <c r="V28" s="38">
        <f t="shared" si="0"/>
        <v>0</v>
      </c>
      <c r="W28" s="38">
        <f t="shared" si="0"/>
        <v>0</v>
      </c>
      <c r="X28" s="38">
        <f t="shared" si="0"/>
        <v>0</v>
      </c>
      <c r="Y28" s="38">
        <f t="shared" si="0"/>
        <v>0</v>
      </c>
      <c r="Z28" s="38">
        <f t="shared" si="0"/>
        <v>0</v>
      </c>
      <c r="AA28" s="38">
        <f t="shared" si="0"/>
        <v>1</v>
      </c>
      <c r="AB28" s="38">
        <f t="shared" si="0"/>
        <v>1</v>
      </c>
      <c r="AC28" s="38">
        <f t="shared" si="0"/>
        <v>1</v>
      </c>
      <c r="AD28" s="38">
        <f t="shared" si="0"/>
        <v>0</v>
      </c>
      <c r="AE28" s="38">
        <f t="shared" si="0"/>
        <v>0</v>
      </c>
      <c r="AF28" s="38">
        <f t="shared" si="0"/>
        <v>0</v>
      </c>
      <c r="AG28" s="38">
        <f t="shared" si="0"/>
        <v>0</v>
      </c>
      <c r="AH28" s="38">
        <f t="shared" si="0"/>
        <v>0</v>
      </c>
      <c r="AI28" s="38">
        <f t="shared" si="0"/>
        <v>0</v>
      </c>
      <c r="AJ28" s="38">
        <f t="shared" si="0"/>
        <v>0</v>
      </c>
      <c r="AK28" s="38">
        <f t="shared" si="0"/>
        <v>0</v>
      </c>
      <c r="AL28" s="38">
        <f t="shared" si="0"/>
        <v>0</v>
      </c>
      <c r="AM28" s="38">
        <f t="shared" si="0"/>
        <v>0</v>
      </c>
      <c r="AN28" s="38">
        <f t="shared" si="0"/>
        <v>0</v>
      </c>
      <c r="AO28" s="38">
        <f t="shared" si="0"/>
        <v>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 s="92" customFormat="1" ht="15">
      <c r="A29" s="74" t="s">
        <v>228</v>
      </c>
      <c r="B29" s="75" t="s">
        <v>69</v>
      </c>
      <c r="C29" s="87"/>
      <c r="D29" s="75" t="s">
        <v>87</v>
      </c>
      <c r="E29" s="75"/>
      <c r="F29" s="75"/>
      <c r="G29" s="75"/>
      <c r="H29" s="75" t="s">
        <v>69</v>
      </c>
      <c r="I29" s="76" t="s">
        <v>69</v>
      </c>
      <c r="J29" s="76" t="s">
        <v>69</v>
      </c>
      <c r="K29" s="76" t="s">
        <v>69</v>
      </c>
      <c r="L29" s="76" t="s">
        <v>69</v>
      </c>
      <c r="M29" s="75" t="s">
        <v>69</v>
      </c>
      <c r="N29" s="76" t="s">
        <v>69</v>
      </c>
      <c r="O29" s="76"/>
      <c r="P29" s="75"/>
      <c r="Q29" s="76"/>
      <c r="R29" s="77"/>
      <c r="S29" s="75"/>
      <c r="T29" s="75"/>
      <c r="U29" s="75" t="s">
        <v>69</v>
      </c>
      <c r="V29" s="75" t="s">
        <v>69</v>
      </c>
      <c r="W29" s="75" t="s">
        <v>69</v>
      </c>
      <c r="X29" s="75" t="s">
        <v>69</v>
      </c>
      <c r="Y29" s="88" t="s">
        <v>69</v>
      </c>
      <c r="Z29" s="75" t="s">
        <v>69</v>
      </c>
      <c r="AA29" s="75" t="s">
        <v>69</v>
      </c>
      <c r="AB29" s="75" t="s">
        <v>69</v>
      </c>
      <c r="AC29" s="75" t="s">
        <v>69</v>
      </c>
      <c r="AD29" s="89"/>
      <c r="AE29" s="89"/>
      <c r="AF29" s="89"/>
      <c r="AG29" s="89"/>
      <c r="AH29" s="89"/>
      <c r="AI29" s="90"/>
      <c r="AJ29" s="91"/>
      <c r="AK29" s="91"/>
      <c r="AL29" s="91"/>
      <c r="AM29" s="91"/>
      <c r="AN29" s="91"/>
      <c r="AO29" s="91"/>
      <c r="AP29" s="119"/>
      <c r="AQ29" s="119"/>
      <c r="AR29" s="119"/>
      <c r="AS29" s="119"/>
      <c r="AT29" s="119" t="s">
        <v>69</v>
      </c>
      <c r="AU29" s="119"/>
      <c r="AV29" s="119"/>
      <c r="AW29" s="119"/>
      <c r="AX29" s="119"/>
      <c r="AY29" s="119"/>
    </row>
    <row r="30" spans="1:51" s="92" customFormat="1" ht="15">
      <c r="A30" s="74" t="s">
        <v>130</v>
      </c>
      <c r="B30" s="75"/>
      <c r="C30" s="87" t="s">
        <v>69</v>
      </c>
      <c r="D30" s="75" t="s">
        <v>126</v>
      </c>
      <c r="E30" s="75"/>
      <c r="F30" s="75"/>
      <c r="G30" s="75"/>
      <c r="H30" s="75" t="s">
        <v>69</v>
      </c>
      <c r="I30" s="76" t="s">
        <v>69</v>
      </c>
      <c r="J30" s="76" t="s">
        <v>69</v>
      </c>
      <c r="K30" s="76" t="s">
        <v>69</v>
      </c>
      <c r="L30" s="76"/>
      <c r="M30" s="75"/>
      <c r="N30" s="76"/>
      <c r="O30" s="76"/>
      <c r="P30" s="75"/>
      <c r="Q30" s="76"/>
      <c r="R30" s="77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89"/>
      <c r="AE30" s="89"/>
      <c r="AF30" s="89"/>
      <c r="AG30" s="89"/>
      <c r="AH30" s="89"/>
      <c r="AI30" s="90"/>
      <c r="AJ30" s="91"/>
      <c r="AK30" s="91"/>
      <c r="AL30" s="91"/>
      <c r="AM30" s="91"/>
      <c r="AN30" s="91"/>
      <c r="AO30" s="91"/>
      <c r="AP30" s="119"/>
      <c r="AQ30" s="119"/>
      <c r="AR30" s="119"/>
      <c r="AS30" s="119"/>
      <c r="AT30" s="119"/>
      <c r="AU30" s="119"/>
      <c r="AV30" s="119"/>
      <c r="AW30" s="119" t="s">
        <v>69</v>
      </c>
      <c r="AX30" s="119"/>
      <c r="AY30" s="119"/>
    </row>
    <row r="31" spans="1:51" s="92" customFormat="1" ht="15">
      <c r="A31" s="74" t="s">
        <v>128</v>
      </c>
      <c r="B31" s="75" t="s">
        <v>69</v>
      </c>
      <c r="C31" s="87"/>
      <c r="D31" s="75" t="s">
        <v>87</v>
      </c>
      <c r="E31" s="75"/>
      <c r="F31" s="75"/>
      <c r="G31" s="75"/>
      <c r="H31" s="75" t="s">
        <v>69</v>
      </c>
      <c r="I31" s="76" t="s">
        <v>69</v>
      </c>
      <c r="J31" s="76" t="s">
        <v>69</v>
      </c>
      <c r="K31" s="76" t="s">
        <v>69</v>
      </c>
      <c r="L31" s="76" t="s">
        <v>69</v>
      </c>
      <c r="M31" s="75" t="s">
        <v>69</v>
      </c>
      <c r="N31" s="76" t="s">
        <v>69</v>
      </c>
      <c r="O31" s="76"/>
      <c r="P31" s="75"/>
      <c r="Q31" s="76"/>
      <c r="R31" s="77"/>
      <c r="S31" s="75"/>
      <c r="T31" s="75"/>
      <c r="U31" s="75" t="s">
        <v>69</v>
      </c>
      <c r="V31" s="75" t="s">
        <v>69</v>
      </c>
      <c r="W31" s="75" t="s">
        <v>69</v>
      </c>
      <c r="X31" s="75" t="s">
        <v>69</v>
      </c>
      <c r="Y31" s="75" t="s">
        <v>69</v>
      </c>
      <c r="Z31" s="75" t="s">
        <v>69</v>
      </c>
      <c r="AA31" s="75" t="s">
        <v>69</v>
      </c>
      <c r="AB31" s="75" t="s">
        <v>69</v>
      </c>
      <c r="AC31" s="75" t="s">
        <v>69</v>
      </c>
      <c r="AD31" s="89"/>
      <c r="AE31" s="89"/>
      <c r="AF31" s="89"/>
      <c r="AG31" s="89"/>
      <c r="AH31" s="89"/>
      <c r="AI31" s="93"/>
      <c r="AJ31" s="91"/>
      <c r="AK31" s="91"/>
      <c r="AL31" s="91"/>
      <c r="AM31" s="91"/>
      <c r="AN31" s="94"/>
      <c r="AO31" s="91"/>
      <c r="AP31" s="119"/>
      <c r="AQ31" s="119"/>
      <c r="AR31" s="119"/>
      <c r="AS31" s="119"/>
      <c r="AT31" s="119" t="s">
        <v>69</v>
      </c>
      <c r="AU31" s="119"/>
      <c r="AV31" s="119"/>
      <c r="AW31" s="119"/>
      <c r="AX31" s="119"/>
      <c r="AY31" s="119"/>
    </row>
    <row r="32" spans="1:51" s="92" customFormat="1" ht="15">
      <c r="A32" s="95" t="s">
        <v>129</v>
      </c>
      <c r="B32" s="75" t="s">
        <v>69</v>
      </c>
      <c r="C32" s="87"/>
      <c r="D32" s="75" t="s">
        <v>87</v>
      </c>
      <c r="E32" s="75"/>
      <c r="F32" s="75"/>
      <c r="G32" s="96"/>
      <c r="H32" s="97" t="s">
        <v>69</v>
      </c>
      <c r="I32" s="75" t="s">
        <v>69</v>
      </c>
      <c r="J32" s="75" t="s">
        <v>69</v>
      </c>
      <c r="K32" s="75" t="s">
        <v>69</v>
      </c>
      <c r="L32" s="75" t="s">
        <v>69</v>
      </c>
      <c r="M32" s="75" t="s">
        <v>69</v>
      </c>
      <c r="N32" s="75" t="s">
        <v>69</v>
      </c>
      <c r="O32" s="75"/>
      <c r="P32" s="75"/>
      <c r="Q32" s="75"/>
      <c r="R32" s="77"/>
      <c r="S32" s="75"/>
      <c r="T32" s="75"/>
      <c r="U32" s="75" t="s">
        <v>69</v>
      </c>
      <c r="V32" s="75" t="s">
        <v>69</v>
      </c>
      <c r="W32" s="75" t="s">
        <v>69</v>
      </c>
      <c r="X32" s="75" t="s">
        <v>69</v>
      </c>
      <c r="Y32" s="75" t="s">
        <v>69</v>
      </c>
      <c r="Z32" s="75" t="s">
        <v>69</v>
      </c>
      <c r="AA32" s="75" t="s">
        <v>69</v>
      </c>
      <c r="AB32" s="75" t="s">
        <v>69</v>
      </c>
      <c r="AC32" s="75" t="s">
        <v>69</v>
      </c>
      <c r="AD32" s="89"/>
      <c r="AE32" s="89"/>
      <c r="AF32" s="89"/>
      <c r="AG32" s="89"/>
      <c r="AH32" s="89"/>
      <c r="AI32" s="90"/>
      <c r="AJ32" s="91"/>
      <c r="AK32" s="91"/>
      <c r="AL32" s="91"/>
      <c r="AM32" s="91"/>
      <c r="AN32" s="91"/>
      <c r="AO32" s="91"/>
      <c r="AP32" s="119"/>
      <c r="AQ32" s="119"/>
      <c r="AR32" s="119"/>
      <c r="AS32" s="119"/>
      <c r="AT32" s="119" t="s">
        <v>69</v>
      </c>
      <c r="AU32" s="119"/>
      <c r="AV32" s="119"/>
      <c r="AW32" s="119"/>
      <c r="AX32" s="119"/>
      <c r="AY32" s="119"/>
    </row>
    <row r="33" spans="1:51">
      <c r="A33" s="10" t="s">
        <v>229</v>
      </c>
      <c r="B33" s="137"/>
      <c r="C33" s="137"/>
      <c r="D33" s="136"/>
      <c r="E33" s="137"/>
      <c r="F33" s="137"/>
      <c r="G33" s="137"/>
      <c r="H33" s="137"/>
      <c r="I33" s="66" t="s">
        <v>69</v>
      </c>
      <c r="J33" s="66" t="s">
        <v>69</v>
      </c>
      <c r="K33" s="66" t="s">
        <v>69</v>
      </c>
      <c r="L33" s="66"/>
      <c r="M33" s="63"/>
      <c r="N33" s="66"/>
      <c r="O33" s="66"/>
      <c r="P33" s="63"/>
      <c r="Q33" s="66"/>
      <c r="R33" s="63"/>
      <c r="S33" s="63"/>
      <c r="T33" s="63"/>
      <c r="U33" s="63"/>
      <c r="V33" s="63"/>
      <c r="W33" s="63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</row>
    <row r="34" spans="1:51" s="92" customFormat="1" ht="15">
      <c r="A34" s="74" t="s">
        <v>132</v>
      </c>
      <c r="B34" s="75"/>
      <c r="C34" s="87"/>
      <c r="D34" s="75"/>
      <c r="E34" s="75"/>
      <c r="F34" s="75"/>
      <c r="G34" s="75"/>
      <c r="H34" s="75"/>
      <c r="I34" s="75" t="s">
        <v>69</v>
      </c>
      <c r="J34" s="75" t="s">
        <v>69</v>
      </c>
      <c r="K34" s="75" t="s">
        <v>69</v>
      </c>
      <c r="L34" s="75" t="s">
        <v>69</v>
      </c>
      <c r="M34" s="75" t="s">
        <v>69</v>
      </c>
      <c r="N34" s="75" t="s">
        <v>69</v>
      </c>
      <c r="O34" s="75"/>
      <c r="P34" s="75"/>
      <c r="Q34" s="75"/>
      <c r="R34" s="77"/>
      <c r="S34" s="75"/>
      <c r="T34" s="75"/>
      <c r="U34" s="75" t="s">
        <v>69</v>
      </c>
      <c r="V34" s="75" t="s">
        <v>69</v>
      </c>
      <c r="W34" s="75" t="s">
        <v>69</v>
      </c>
      <c r="X34" s="75" t="s">
        <v>69</v>
      </c>
      <c r="Y34" s="75" t="s">
        <v>69</v>
      </c>
      <c r="Z34" s="75" t="s">
        <v>69</v>
      </c>
      <c r="AA34" s="75" t="s">
        <v>69</v>
      </c>
      <c r="AB34" s="75" t="s">
        <v>69</v>
      </c>
      <c r="AC34" s="75" t="s">
        <v>69</v>
      </c>
      <c r="AD34" s="89"/>
      <c r="AE34" s="89"/>
      <c r="AF34" s="89"/>
      <c r="AG34" s="89"/>
      <c r="AH34" s="89"/>
      <c r="AI34" s="98"/>
      <c r="AJ34" s="91"/>
      <c r="AK34" s="91"/>
      <c r="AL34" s="91"/>
      <c r="AM34" s="91"/>
      <c r="AN34" s="91"/>
      <c r="AO34" s="91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 s="92" customFormat="1" ht="15">
      <c r="A35" s="99" t="s">
        <v>58</v>
      </c>
      <c r="B35" s="89">
        <f>COUNTIF(B29:B34,"x")</f>
        <v>3</v>
      </c>
      <c r="C35" s="89">
        <f>COUNTIF(C29:C34,"x")</f>
        <v>1</v>
      </c>
      <c r="D35" s="89"/>
      <c r="E35" s="89">
        <f t="shared" ref="E35" si="1">COUNTIF(E29:E34,"x")</f>
        <v>0</v>
      </c>
      <c r="F35" s="89">
        <f>COUNTIF(F29:F34,"x")</f>
        <v>0</v>
      </c>
      <c r="G35" s="89">
        <f>SUM(G12:G34)</f>
        <v>0</v>
      </c>
      <c r="H35" s="89">
        <f t="shared" ref="H35:AO35" si="2">COUNTIF(H29:H34,"x")</f>
        <v>4</v>
      </c>
      <c r="I35" s="89">
        <f t="shared" si="2"/>
        <v>6</v>
      </c>
      <c r="J35" s="89">
        <f t="shared" si="2"/>
        <v>6</v>
      </c>
      <c r="K35" s="89">
        <f t="shared" si="2"/>
        <v>6</v>
      </c>
      <c r="L35" s="89">
        <f t="shared" si="2"/>
        <v>4</v>
      </c>
      <c r="M35" s="89">
        <f t="shared" si="2"/>
        <v>4</v>
      </c>
      <c r="N35" s="89">
        <f t="shared" si="2"/>
        <v>4</v>
      </c>
      <c r="O35" s="89">
        <f t="shared" si="2"/>
        <v>0</v>
      </c>
      <c r="P35" s="89">
        <f t="shared" si="2"/>
        <v>0</v>
      </c>
      <c r="Q35" s="89">
        <f t="shared" si="2"/>
        <v>0</v>
      </c>
      <c r="R35" s="89">
        <f t="shared" si="2"/>
        <v>0</v>
      </c>
      <c r="S35" s="89">
        <f t="shared" si="2"/>
        <v>0</v>
      </c>
      <c r="T35" s="89">
        <f t="shared" si="2"/>
        <v>0</v>
      </c>
      <c r="U35" s="89">
        <f t="shared" si="2"/>
        <v>4</v>
      </c>
      <c r="V35" s="89">
        <f t="shared" si="2"/>
        <v>4</v>
      </c>
      <c r="W35" s="89">
        <f t="shared" si="2"/>
        <v>4</v>
      </c>
      <c r="X35" s="89">
        <f t="shared" si="2"/>
        <v>4</v>
      </c>
      <c r="Y35" s="89">
        <f t="shared" si="2"/>
        <v>4</v>
      </c>
      <c r="Z35" s="89">
        <f t="shared" si="2"/>
        <v>4</v>
      </c>
      <c r="AA35" s="89">
        <f t="shared" si="2"/>
        <v>4</v>
      </c>
      <c r="AB35" s="89">
        <f t="shared" si="2"/>
        <v>4</v>
      </c>
      <c r="AC35" s="89">
        <f t="shared" si="2"/>
        <v>4</v>
      </c>
      <c r="AD35" s="89">
        <f t="shared" si="2"/>
        <v>0</v>
      </c>
      <c r="AE35" s="89">
        <f t="shared" si="2"/>
        <v>0</v>
      </c>
      <c r="AF35" s="89">
        <f t="shared" si="2"/>
        <v>0</v>
      </c>
      <c r="AG35" s="89">
        <f t="shared" si="2"/>
        <v>0</v>
      </c>
      <c r="AH35" s="89">
        <f t="shared" si="2"/>
        <v>0</v>
      </c>
      <c r="AI35" s="89">
        <f t="shared" si="2"/>
        <v>0</v>
      </c>
      <c r="AJ35" s="89">
        <f t="shared" si="2"/>
        <v>0</v>
      </c>
      <c r="AK35" s="89">
        <f t="shared" si="2"/>
        <v>0</v>
      </c>
      <c r="AL35" s="89">
        <f t="shared" si="2"/>
        <v>0</v>
      </c>
      <c r="AM35" s="89">
        <f t="shared" si="2"/>
        <v>0</v>
      </c>
      <c r="AN35" s="89">
        <f t="shared" si="2"/>
        <v>0</v>
      </c>
      <c r="AO35" s="89">
        <f t="shared" si="2"/>
        <v>0</v>
      </c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1" t="s">
        <v>0</v>
      </c>
      <c r="B36" s="12">
        <f>+B28+B35</f>
        <v>8</v>
      </c>
      <c r="C36" s="12">
        <f>COUNTIF(C8:C35,"x")</f>
        <v>1</v>
      </c>
      <c r="D36" s="12"/>
      <c r="E36" s="12">
        <f t="shared" ref="E36:AO36" si="3">+E28+E35</f>
        <v>13</v>
      </c>
      <c r="F36" s="12">
        <f t="shared" si="3"/>
        <v>0</v>
      </c>
      <c r="G36" s="12">
        <f t="shared" si="3"/>
        <v>0</v>
      </c>
      <c r="H36" s="12">
        <f t="shared" si="3"/>
        <v>22</v>
      </c>
      <c r="I36" s="12">
        <f t="shared" si="3"/>
        <v>24</v>
      </c>
      <c r="J36" s="12">
        <f t="shared" si="3"/>
        <v>24</v>
      </c>
      <c r="K36" s="12">
        <f t="shared" si="3"/>
        <v>24</v>
      </c>
      <c r="L36" s="12">
        <f t="shared" si="3"/>
        <v>22</v>
      </c>
      <c r="M36" s="12">
        <f t="shared" si="3"/>
        <v>22</v>
      </c>
      <c r="N36" s="12">
        <f t="shared" si="3"/>
        <v>22</v>
      </c>
      <c r="O36" s="12">
        <f t="shared" si="3"/>
        <v>0</v>
      </c>
      <c r="P36" s="12">
        <f t="shared" si="3"/>
        <v>0</v>
      </c>
      <c r="Q36" s="12">
        <f t="shared" si="3"/>
        <v>0</v>
      </c>
      <c r="R36" s="12">
        <f t="shared" si="3"/>
        <v>1</v>
      </c>
      <c r="S36" s="12">
        <f t="shared" si="3"/>
        <v>1</v>
      </c>
      <c r="T36" s="12">
        <f t="shared" si="3"/>
        <v>1</v>
      </c>
      <c r="U36" s="12">
        <f t="shared" si="3"/>
        <v>4</v>
      </c>
      <c r="V36" s="12">
        <f t="shared" si="3"/>
        <v>4</v>
      </c>
      <c r="W36" s="12">
        <f t="shared" si="3"/>
        <v>4</v>
      </c>
      <c r="X36" s="12">
        <f t="shared" si="3"/>
        <v>4</v>
      </c>
      <c r="Y36" s="12">
        <f t="shared" si="3"/>
        <v>4</v>
      </c>
      <c r="Z36" s="12">
        <f t="shared" si="3"/>
        <v>4</v>
      </c>
      <c r="AA36" s="12">
        <f t="shared" si="3"/>
        <v>5</v>
      </c>
      <c r="AB36" s="12">
        <f t="shared" si="3"/>
        <v>5</v>
      </c>
      <c r="AC36" s="12">
        <f t="shared" si="3"/>
        <v>5</v>
      </c>
      <c r="AD36" s="12">
        <f t="shared" si="3"/>
        <v>0</v>
      </c>
      <c r="AE36" s="12">
        <f t="shared" si="3"/>
        <v>0</v>
      </c>
      <c r="AF36" s="12">
        <f t="shared" si="3"/>
        <v>0</v>
      </c>
      <c r="AG36" s="12">
        <f t="shared" si="3"/>
        <v>0</v>
      </c>
      <c r="AH36" s="12">
        <f t="shared" si="3"/>
        <v>0</v>
      </c>
      <c r="AI36" s="12">
        <f t="shared" si="3"/>
        <v>0</v>
      </c>
      <c r="AJ36" s="12">
        <f t="shared" si="3"/>
        <v>0</v>
      </c>
      <c r="AK36" s="12">
        <f t="shared" si="3"/>
        <v>0</v>
      </c>
      <c r="AL36" s="12">
        <f t="shared" si="3"/>
        <v>0</v>
      </c>
      <c r="AM36" s="12">
        <f t="shared" si="3"/>
        <v>0</v>
      </c>
      <c r="AN36" s="12">
        <f t="shared" si="3"/>
        <v>0</v>
      </c>
      <c r="AO36" s="12">
        <f t="shared" si="3"/>
        <v>0</v>
      </c>
      <c r="AP36" s="12">
        <f t="shared" ref="AP36:AY36" ca="1" si="4">COUNTIF(AP8:AP36,"x")</f>
        <v>0</v>
      </c>
      <c r="AQ36" s="12">
        <f t="shared" ca="1" si="4"/>
        <v>2</v>
      </c>
      <c r="AR36" s="12">
        <f t="shared" ca="1" si="4"/>
        <v>3</v>
      </c>
      <c r="AS36" s="12">
        <f t="shared" ca="1" si="4"/>
        <v>0</v>
      </c>
      <c r="AT36" s="12">
        <f t="shared" ca="1" si="4"/>
        <v>3</v>
      </c>
      <c r="AU36" s="12">
        <f t="shared" ca="1" si="4"/>
        <v>1</v>
      </c>
      <c r="AV36" s="12">
        <f t="shared" ca="1" si="4"/>
        <v>0</v>
      </c>
      <c r="AW36" s="12">
        <f t="shared" ca="1" si="4"/>
        <v>3</v>
      </c>
      <c r="AX36" s="12">
        <f t="shared" ca="1" si="4"/>
        <v>0</v>
      </c>
      <c r="AY36" s="12">
        <f t="shared" ca="1" si="4"/>
        <v>0</v>
      </c>
    </row>
    <row r="37" spans="1:51" s="92" customFormat="1" ht="15">
      <c r="A37" s="74" t="s">
        <v>131</v>
      </c>
      <c r="B37" s="75"/>
      <c r="C37" s="87" t="s">
        <v>69</v>
      </c>
      <c r="D37" s="75" t="s">
        <v>214</v>
      </c>
      <c r="E37" s="75"/>
      <c r="F37" s="75"/>
      <c r="G37" s="75"/>
      <c r="H37" s="75" t="s">
        <v>69</v>
      </c>
      <c r="I37" s="76" t="s">
        <v>69</v>
      </c>
      <c r="J37" s="76" t="s">
        <v>69</v>
      </c>
      <c r="K37" s="76" t="s">
        <v>69</v>
      </c>
      <c r="L37" s="76" t="s">
        <v>69</v>
      </c>
      <c r="M37" s="75" t="s">
        <v>69</v>
      </c>
      <c r="N37" s="76" t="s">
        <v>69</v>
      </c>
      <c r="O37" s="76"/>
      <c r="P37" s="75"/>
      <c r="Q37" s="76"/>
      <c r="R37" s="77" t="s">
        <v>69</v>
      </c>
      <c r="S37" s="75" t="s">
        <v>69</v>
      </c>
      <c r="T37" s="75" t="s">
        <v>69</v>
      </c>
      <c r="U37" s="75" t="s">
        <v>69</v>
      </c>
      <c r="V37" s="75" t="s">
        <v>69</v>
      </c>
      <c r="W37" s="75" t="s">
        <v>69</v>
      </c>
      <c r="X37" s="75" t="s">
        <v>69</v>
      </c>
      <c r="Y37" s="75" t="s">
        <v>69</v>
      </c>
      <c r="Z37" s="75" t="s">
        <v>69</v>
      </c>
      <c r="AA37" s="75" t="s">
        <v>69</v>
      </c>
      <c r="AB37" s="75" t="s">
        <v>69</v>
      </c>
      <c r="AC37" s="75" t="s">
        <v>69</v>
      </c>
      <c r="AD37" s="89"/>
      <c r="AE37" s="89"/>
      <c r="AF37" s="89"/>
      <c r="AG37" s="89"/>
      <c r="AH37" s="89"/>
      <c r="AI37" s="98"/>
      <c r="AJ37" s="98"/>
      <c r="AK37" s="98"/>
      <c r="AL37" s="98"/>
      <c r="AM37" s="98"/>
      <c r="AN37" s="91"/>
      <c r="AO37" s="91"/>
      <c r="AP37" s="119"/>
      <c r="AQ37" s="119"/>
      <c r="AR37" s="119"/>
      <c r="AS37" s="119"/>
      <c r="AT37" s="119"/>
      <c r="AU37" s="119"/>
      <c r="AV37" s="119"/>
      <c r="AW37" s="119" t="s">
        <v>69</v>
      </c>
      <c r="AX37" s="119"/>
      <c r="AY37" s="119"/>
    </row>
    <row r="38" spans="1:51">
      <c r="A38" s="10" t="s">
        <v>218</v>
      </c>
      <c r="B38" s="103" t="s">
        <v>69</v>
      </c>
      <c r="C38" s="103"/>
      <c r="D38" s="102" t="s">
        <v>190</v>
      </c>
      <c r="E38" s="103"/>
      <c r="F38" s="103"/>
      <c r="G38" s="103"/>
      <c r="H38" s="103" t="s">
        <v>69</v>
      </c>
      <c r="I38" s="66"/>
      <c r="J38" s="66"/>
      <c r="K38" s="66"/>
      <c r="L38" s="66"/>
      <c r="M38" s="63"/>
      <c r="N38" s="66"/>
      <c r="O38" s="66"/>
      <c r="P38" s="63"/>
      <c r="Q38" s="66"/>
      <c r="R38" s="63"/>
      <c r="S38" s="63"/>
      <c r="T38" s="63"/>
      <c r="U38" s="63"/>
      <c r="V38" s="63"/>
      <c r="W38" s="6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40"/>
      <c r="AO38" s="40"/>
      <c r="AP38" s="119"/>
      <c r="AQ38" s="119"/>
      <c r="AR38" s="119"/>
      <c r="AS38" s="119"/>
      <c r="AT38" s="119"/>
      <c r="AU38" s="119" t="s">
        <v>69</v>
      </c>
      <c r="AV38" s="119"/>
      <c r="AW38" s="119"/>
      <c r="AX38" s="119"/>
      <c r="AY38" s="119"/>
    </row>
  </sheetData>
  <mergeCells count="20">
    <mergeCell ref="A6:A7"/>
    <mergeCell ref="I6:K6"/>
    <mergeCell ref="L6:N6"/>
    <mergeCell ref="O6:Q6"/>
    <mergeCell ref="R6:T6"/>
    <mergeCell ref="B6:H6"/>
    <mergeCell ref="AP6:AY6"/>
    <mergeCell ref="AJ4:AL4"/>
    <mergeCell ref="I1:X1"/>
    <mergeCell ref="B4:F4"/>
    <mergeCell ref="I4:L4"/>
    <mergeCell ref="M4:O4"/>
    <mergeCell ref="AF4:AI4"/>
    <mergeCell ref="AM6:AO6"/>
    <mergeCell ref="U6:W6"/>
    <mergeCell ref="X6:Z6"/>
    <mergeCell ref="AD6:AF6"/>
    <mergeCell ref="AG6:AI6"/>
    <mergeCell ref="AJ6:AL6"/>
    <mergeCell ref="AA6:A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76"/>
  <sheetViews>
    <sheetView workbookViewId="0">
      <selection activeCell="M4" sqref="M4:O4"/>
    </sheetView>
  </sheetViews>
  <sheetFormatPr baseColWidth="10" defaultColWidth="11.42578125" defaultRowHeight="12.75"/>
  <cols>
    <col min="1" max="1" width="48.28515625" style="6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0" t="s">
        <v>145</v>
      </c>
      <c r="B8" s="63" t="s">
        <v>69</v>
      </c>
      <c r="C8" s="72"/>
      <c r="D8" s="63" t="s">
        <v>98</v>
      </c>
      <c r="E8" s="63"/>
      <c r="F8" s="63"/>
      <c r="G8" s="64"/>
      <c r="H8" s="65" t="s">
        <v>69</v>
      </c>
      <c r="I8" s="10"/>
      <c r="J8" s="10"/>
      <c r="K8" s="10"/>
      <c r="L8" s="10"/>
      <c r="M8" s="10"/>
      <c r="N8" s="10"/>
      <c r="O8" s="10" t="s">
        <v>69</v>
      </c>
      <c r="P8" s="10" t="s">
        <v>69</v>
      </c>
      <c r="Q8" s="10" t="s">
        <v>69</v>
      </c>
      <c r="R8" s="63" t="s">
        <v>69</v>
      </c>
      <c r="S8" s="63" t="s">
        <v>69</v>
      </c>
      <c r="T8" s="63" t="s">
        <v>69</v>
      </c>
      <c r="U8" s="63"/>
      <c r="V8" s="63"/>
      <c r="W8" s="63"/>
      <c r="X8" s="63"/>
      <c r="Y8" s="63"/>
      <c r="Z8" s="63"/>
      <c r="AA8" s="63" t="s">
        <v>69</v>
      </c>
      <c r="AB8" s="63" t="s">
        <v>69</v>
      </c>
      <c r="AC8" s="63" t="s">
        <v>69</v>
      </c>
      <c r="AD8" s="10" t="s">
        <v>69</v>
      </c>
      <c r="AE8" s="10" t="s">
        <v>69</v>
      </c>
      <c r="AF8" s="10" t="s">
        <v>69</v>
      </c>
      <c r="AG8" s="10"/>
      <c r="AH8" s="10"/>
      <c r="AI8" s="10"/>
      <c r="AJ8" s="10"/>
      <c r="AK8" s="10"/>
      <c r="AL8" s="10"/>
      <c r="AM8" s="10"/>
      <c r="AN8" s="10"/>
      <c r="AO8" s="10"/>
      <c r="AP8" s="79"/>
      <c r="AQ8" s="79"/>
      <c r="AR8" s="79"/>
      <c r="AS8" s="79"/>
      <c r="AT8" s="79"/>
      <c r="AU8" s="79" t="s">
        <v>69</v>
      </c>
      <c r="AV8" s="79"/>
      <c r="AW8" s="79"/>
      <c r="AX8" s="79"/>
      <c r="AY8" s="119"/>
    </row>
    <row r="9" spans="1:51">
      <c r="A9" s="115" t="s">
        <v>204</v>
      </c>
      <c r="B9" s="63" t="s">
        <v>69</v>
      </c>
      <c r="C9" s="103"/>
      <c r="D9" s="63" t="s">
        <v>87</v>
      </c>
      <c r="E9" s="63"/>
      <c r="F9" s="63"/>
      <c r="G9" s="63"/>
      <c r="H9" s="63" t="s">
        <v>69</v>
      </c>
      <c r="I9" s="1"/>
      <c r="J9" s="1"/>
      <c r="K9" s="1"/>
      <c r="L9" s="1"/>
      <c r="M9" s="26"/>
      <c r="N9" s="1"/>
      <c r="O9" s="1"/>
      <c r="P9" s="26"/>
      <c r="Q9" s="1"/>
      <c r="R9" s="3"/>
      <c r="S9" s="26"/>
      <c r="T9" s="26"/>
      <c r="U9" s="26"/>
      <c r="V9" s="26"/>
      <c r="W9" s="26"/>
      <c r="X9" s="26"/>
      <c r="Y9" s="26"/>
      <c r="Z9" s="26"/>
      <c r="AA9" s="34"/>
      <c r="AB9" s="34"/>
      <c r="AC9" s="34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/>
      <c r="AT9" s="79" t="s">
        <v>69</v>
      </c>
      <c r="AU9" s="79"/>
      <c r="AV9" s="79"/>
      <c r="AW9" s="79"/>
      <c r="AX9" s="79"/>
      <c r="AY9" s="119"/>
    </row>
    <row r="10" spans="1:51">
      <c r="A10" s="139" t="s">
        <v>205</v>
      </c>
      <c r="B10" s="63" t="s">
        <v>69</v>
      </c>
      <c r="C10" s="103"/>
      <c r="D10" s="63" t="s">
        <v>87</v>
      </c>
      <c r="E10" s="63"/>
      <c r="F10" s="63"/>
      <c r="G10" s="63"/>
      <c r="H10" s="63" t="s">
        <v>69</v>
      </c>
      <c r="I10" s="10"/>
      <c r="J10" s="10"/>
      <c r="K10" s="10"/>
      <c r="L10" s="10"/>
      <c r="M10" s="10"/>
      <c r="N10" s="10"/>
      <c r="O10" s="10"/>
      <c r="P10" s="10"/>
      <c r="Q10" s="10"/>
      <c r="R10" s="3"/>
      <c r="S10" s="26"/>
      <c r="T10" s="26"/>
      <c r="U10" s="26"/>
      <c r="V10" s="26"/>
      <c r="W10" s="26"/>
      <c r="X10" s="26"/>
      <c r="Y10" s="26"/>
      <c r="Z10" s="26"/>
      <c r="AA10" s="34"/>
      <c r="AB10" s="34"/>
      <c r="AC10" s="34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 t="s">
        <v>69</v>
      </c>
      <c r="AU10" s="79"/>
      <c r="AV10" s="79"/>
      <c r="AW10" s="79"/>
      <c r="AX10" s="79"/>
      <c r="AY10" s="119"/>
    </row>
    <row r="11" spans="1:51">
      <c r="A11" s="115" t="s">
        <v>206</v>
      </c>
      <c r="B11" s="63" t="s">
        <v>69</v>
      </c>
      <c r="C11" s="103"/>
      <c r="D11" s="63" t="s">
        <v>87</v>
      </c>
      <c r="E11" s="63"/>
      <c r="F11" s="63"/>
      <c r="G11" s="63"/>
      <c r="H11" s="63" t="s">
        <v>69</v>
      </c>
      <c r="I11" s="1"/>
      <c r="J11" s="1"/>
      <c r="K11" s="1"/>
      <c r="L11" s="1"/>
      <c r="M11" s="26"/>
      <c r="N11" s="1"/>
      <c r="O11" s="1"/>
      <c r="P11" s="26"/>
      <c r="Q11" s="1"/>
      <c r="R11" s="3"/>
      <c r="S11" s="26"/>
      <c r="T11" s="26"/>
      <c r="U11" s="26"/>
      <c r="V11" s="26"/>
      <c r="W11" s="26"/>
      <c r="X11" s="26"/>
      <c r="Y11" s="2"/>
      <c r="Z11" s="26"/>
      <c r="AA11" s="34"/>
      <c r="AB11" s="2"/>
      <c r="AC11" s="34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79"/>
      <c r="AQ11" s="79"/>
      <c r="AR11" s="79"/>
      <c r="AS11" s="79"/>
      <c r="AT11" s="79" t="s">
        <v>69</v>
      </c>
      <c r="AU11" s="79"/>
      <c r="AV11" s="79"/>
      <c r="AW11" s="79"/>
      <c r="AX11" s="79"/>
      <c r="AY11" s="119"/>
    </row>
    <row r="12" spans="1:51">
      <c r="A12" s="139" t="s">
        <v>207</v>
      </c>
      <c r="B12" s="63" t="s">
        <v>69</v>
      </c>
      <c r="C12" s="103"/>
      <c r="D12" s="63" t="s">
        <v>87</v>
      </c>
      <c r="E12" s="63"/>
      <c r="F12" s="63"/>
      <c r="G12" s="63"/>
      <c r="H12" s="63" t="s">
        <v>69</v>
      </c>
      <c r="I12" s="1"/>
      <c r="J12" s="1"/>
      <c r="K12" s="1"/>
      <c r="L12" s="1"/>
      <c r="M12" s="26"/>
      <c r="N12" s="1"/>
      <c r="O12" s="1"/>
      <c r="P12" s="26"/>
      <c r="Q12" s="1"/>
      <c r="R12" s="3"/>
      <c r="S12" s="26"/>
      <c r="T12" s="26"/>
      <c r="U12" s="26"/>
      <c r="V12" s="26"/>
      <c r="W12" s="26"/>
      <c r="X12" s="26"/>
      <c r="Y12" s="26"/>
      <c r="Z12" s="26"/>
      <c r="AA12" s="34"/>
      <c r="AB12" s="34"/>
      <c r="AC12" s="34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79"/>
      <c r="AQ12" s="79"/>
      <c r="AR12" s="79"/>
      <c r="AS12" s="79"/>
      <c r="AT12" s="79" t="s">
        <v>69</v>
      </c>
      <c r="AU12" s="79"/>
      <c r="AV12" s="79"/>
      <c r="AW12" s="79"/>
      <c r="AX12" s="79"/>
      <c r="AY12" s="119"/>
    </row>
    <row r="13" spans="1:51">
      <c r="A13" s="115" t="s">
        <v>208</v>
      </c>
      <c r="B13" s="63" t="s">
        <v>69</v>
      </c>
      <c r="C13" s="103"/>
      <c r="D13" s="63" t="s">
        <v>87</v>
      </c>
      <c r="E13" s="63"/>
      <c r="F13" s="63"/>
      <c r="G13" s="63"/>
      <c r="H13" s="63" t="s">
        <v>69</v>
      </c>
      <c r="I13" s="1"/>
      <c r="J13" s="1"/>
      <c r="K13" s="1"/>
      <c r="L13" s="1"/>
      <c r="M13" s="26"/>
      <c r="N13" s="1"/>
      <c r="O13" s="1"/>
      <c r="P13" s="26"/>
      <c r="Q13" s="1"/>
      <c r="R13" s="3"/>
      <c r="S13" s="26"/>
      <c r="T13" s="26"/>
      <c r="U13" s="26"/>
      <c r="V13" s="26"/>
      <c r="W13" s="26"/>
      <c r="X13" s="26"/>
      <c r="Y13" s="26"/>
      <c r="Z13" s="26"/>
      <c r="AA13" s="34"/>
      <c r="AB13" s="34"/>
      <c r="AC13" s="34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79"/>
      <c r="AQ13" s="79"/>
      <c r="AR13" s="79"/>
      <c r="AS13" s="79"/>
      <c r="AT13" s="79" t="s">
        <v>69</v>
      </c>
      <c r="AU13" s="79"/>
      <c r="AV13" s="79"/>
      <c r="AW13" s="79"/>
      <c r="AX13" s="79"/>
      <c r="AY13" s="119"/>
    </row>
    <row r="14" spans="1:51">
      <c r="A14" s="10"/>
      <c r="B14" s="10"/>
      <c r="C14" s="10"/>
      <c r="D14" s="10"/>
      <c r="E14" s="10"/>
      <c r="F14" s="10"/>
      <c r="G14" s="26"/>
      <c r="H14" s="26"/>
      <c r="I14" s="10"/>
      <c r="J14" s="10"/>
      <c r="K14" s="10"/>
      <c r="L14" s="10"/>
      <c r="M14" s="10"/>
      <c r="N14" s="10"/>
      <c r="O14" s="10"/>
      <c r="P14" s="10"/>
      <c r="Q14" s="10"/>
      <c r="R14" s="3"/>
      <c r="S14" s="26"/>
      <c r="T14" s="26"/>
      <c r="U14" s="26"/>
      <c r="V14" s="26"/>
      <c r="W14" s="26"/>
      <c r="X14" s="26"/>
      <c r="Y14" s="26"/>
      <c r="Z14" s="26"/>
      <c r="AA14" s="34"/>
      <c r="AB14" s="34"/>
      <c r="AC14" s="34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79"/>
      <c r="AQ14" s="79"/>
      <c r="AR14" s="79"/>
      <c r="AS14" s="79"/>
      <c r="AT14" s="79"/>
      <c r="AU14" s="79"/>
      <c r="AV14" s="79"/>
      <c r="AW14" s="79"/>
      <c r="AX14" s="79"/>
      <c r="AY14" s="119"/>
    </row>
    <row r="15" spans="1:51">
      <c r="A15" s="10"/>
      <c r="B15" s="26"/>
      <c r="C15" s="32"/>
      <c r="D15" s="13"/>
      <c r="E15" s="26"/>
      <c r="F15" s="26"/>
      <c r="G15" s="26"/>
      <c r="H15" s="26"/>
      <c r="I15" s="1"/>
      <c r="J15" s="1"/>
      <c r="K15" s="1"/>
      <c r="L15" s="1"/>
      <c r="M15" s="26"/>
      <c r="N15" s="1"/>
      <c r="O15" s="1"/>
      <c r="P15" s="26"/>
      <c r="Q15" s="1"/>
      <c r="R15" s="3"/>
      <c r="S15" s="26"/>
      <c r="T15" s="26"/>
      <c r="U15" s="26"/>
      <c r="V15" s="26"/>
      <c r="W15" s="26"/>
      <c r="X15" s="26"/>
      <c r="Y15" s="26"/>
      <c r="Z15" s="26"/>
      <c r="AA15" s="34"/>
      <c r="AB15" s="34"/>
      <c r="AC15" s="34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/>
      <c r="AU15" s="79"/>
      <c r="AV15" s="79"/>
      <c r="AW15" s="79"/>
      <c r="AX15" s="79"/>
      <c r="AY15" s="119"/>
    </row>
    <row r="16" spans="1:51">
      <c r="A16" s="10"/>
      <c r="B16" s="26"/>
      <c r="C16" s="32"/>
      <c r="D16" s="13"/>
      <c r="E16" s="26"/>
      <c r="F16" s="26"/>
      <c r="G16" s="26"/>
      <c r="H16" s="26"/>
      <c r="I16" s="1"/>
      <c r="J16" s="1"/>
      <c r="K16" s="1"/>
      <c r="L16" s="1"/>
      <c r="M16" s="26"/>
      <c r="N16" s="1"/>
      <c r="O16" s="1"/>
      <c r="P16" s="26"/>
      <c r="Q16" s="1"/>
      <c r="R16" s="3"/>
      <c r="S16" s="26"/>
      <c r="T16" s="26"/>
      <c r="U16" s="26"/>
      <c r="V16" s="26"/>
      <c r="W16" s="26"/>
      <c r="X16" s="26"/>
      <c r="Y16" s="26"/>
      <c r="Z16" s="26"/>
      <c r="AA16" s="34"/>
      <c r="AB16" s="34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/>
      <c r="AX16" s="79"/>
      <c r="AY16" s="119"/>
    </row>
    <row r="17" spans="1:51">
      <c r="A17" s="10"/>
      <c r="B17" s="26"/>
      <c r="C17" s="32"/>
      <c r="D17" s="13"/>
      <c r="E17" s="26"/>
      <c r="F17" s="26"/>
      <c r="G17" s="26"/>
      <c r="H17" s="26"/>
      <c r="I17" s="1"/>
      <c r="J17" s="1"/>
      <c r="K17" s="1"/>
      <c r="L17" s="1"/>
      <c r="M17" s="26"/>
      <c r="N17" s="1"/>
      <c r="O17" s="1"/>
      <c r="P17" s="26"/>
      <c r="Q17" s="1"/>
      <c r="R17" s="3"/>
      <c r="S17" s="26"/>
      <c r="T17" s="26"/>
      <c r="U17" s="26"/>
      <c r="V17" s="26"/>
      <c r="W17" s="26"/>
      <c r="X17" s="26"/>
      <c r="Y17" s="26"/>
      <c r="Z17" s="26"/>
      <c r="AA17" s="34"/>
      <c r="AB17" s="34"/>
      <c r="AC17" s="34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</row>
    <row r="18" spans="1:5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</row>
    <row r="19" spans="1:5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</row>
    <row r="20" spans="1:5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26"/>
      <c r="AK20" s="26"/>
      <c r="AL20" s="26"/>
      <c r="AM20" s="26"/>
      <c r="AN20" s="26"/>
      <c r="AO20" s="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26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26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26"/>
      <c r="S23" s="26"/>
      <c r="T23" s="26"/>
      <c r="U23" s="26"/>
      <c r="V23" s="26"/>
      <c r="W23" s="26"/>
      <c r="X23" s="26"/>
      <c r="Y23" s="26"/>
      <c r="Z23" s="26"/>
      <c r="AA23" s="34"/>
      <c r="AB23" s="34"/>
      <c r="AC23" s="34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3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3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3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26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26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26"/>
      <c r="S34" s="26"/>
      <c r="T34" s="26"/>
      <c r="U34" s="26"/>
      <c r="V34" s="26"/>
      <c r="W34" s="26"/>
      <c r="X34" s="26"/>
      <c r="Y34" s="26"/>
      <c r="Z34" s="26"/>
      <c r="AA34" s="34"/>
      <c r="AB34" s="34"/>
      <c r="AC34" s="34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3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3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3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26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26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26"/>
      <c r="S48" s="26"/>
      <c r="T48" s="26"/>
      <c r="U48" s="26"/>
      <c r="V48" s="26"/>
      <c r="W48" s="26"/>
      <c r="X48" s="26"/>
      <c r="Y48" s="26"/>
      <c r="Z48" s="26"/>
      <c r="AA48" s="34"/>
      <c r="AB48" s="34"/>
      <c r="AC48" s="34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3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3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3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4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26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26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26"/>
      <c r="S59" s="26"/>
      <c r="T59" s="26"/>
      <c r="U59" s="26"/>
      <c r="V59" s="26"/>
      <c r="W59" s="26"/>
      <c r="X59" s="26"/>
      <c r="Y59" s="26"/>
      <c r="Z59" s="26"/>
      <c r="AA59" s="34"/>
      <c r="AB59" s="34"/>
      <c r="AC59" s="34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1">
      <c r="A69" s="10"/>
      <c r="B69" s="13"/>
      <c r="C69" s="13"/>
      <c r="D69" s="13"/>
      <c r="E69" s="13"/>
      <c r="F69" s="13"/>
      <c r="G69" s="13"/>
      <c r="H69" s="13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1">
      <c r="A70" s="11" t="s">
        <v>0</v>
      </c>
      <c r="B70" s="12">
        <f>COUNTIF(B8:B69,"x")</f>
        <v>6</v>
      </c>
      <c r="C70" s="12">
        <f>COUNTIF(C8:C69,"x")</f>
        <v>0</v>
      </c>
      <c r="D70" s="12">
        <f>COUNTIF(D8:D69,"x")</f>
        <v>0</v>
      </c>
      <c r="E70" s="12">
        <f t="shared" ref="E70:AY70" si="0">COUNTIF(E8:E69,"x")</f>
        <v>0</v>
      </c>
      <c r="F70" s="12">
        <f t="shared" si="0"/>
        <v>0</v>
      </c>
      <c r="G70" s="12">
        <f>SUM(G8:G69)</f>
        <v>0</v>
      </c>
      <c r="H70" s="12">
        <f t="shared" si="0"/>
        <v>6</v>
      </c>
      <c r="I70" s="12">
        <f t="shared" si="0"/>
        <v>0</v>
      </c>
      <c r="J70" s="12">
        <f t="shared" si="0"/>
        <v>0</v>
      </c>
      <c r="K70" s="12">
        <f t="shared" si="0"/>
        <v>0</v>
      </c>
      <c r="L70" s="12">
        <f t="shared" si="0"/>
        <v>0</v>
      </c>
      <c r="M70" s="12">
        <f t="shared" si="0"/>
        <v>0</v>
      </c>
      <c r="N70" s="12">
        <f t="shared" si="0"/>
        <v>0</v>
      </c>
      <c r="O70" s="12">
        <f t="shared" si="0"/>
        <v>1</v>
      </c>
      <c r="P70" s="12">
        <f t="shared" si="0"/>
        <v>1</v>
      </c>
      <c r="Q70" s="12">
        <f t="shared" si="0"/>
        <v>1</v>
      </c>
      <c r="R70" s="12">
        <f t="shared" si="0"/>
        <v>1</v>
      </c>
      <c r="S70" s="12">
        <f t="shared" si="0"/>
        <v>1</v>
      </c>
      <c r="T70" s="12">
        <f t="shared" si="0"/>
        <v>1</v>
      </c>
      <c r="U70" s="12">
        <f t="shared" si="0"/>
        <v>0</v>
      </c>
      <c r="V70" s="12">
        <f t="shared" si="0"/>
        <v>0</v>
      </c>
      <c r="W70" s="12">
        <f t="shared" si="0"/>
        <v>0</v>
      </c>
      <c r="X70" s="12">
        <f t="shared" si="0"/>
        <v>0</v>
      </c>
      <c r="Y70" s="12">
        <f t="shared" si="0"/>
        <v>0</v>
      </c>
      <c r="Z70" s="12">
        <f t="shared" si="0"/>
        <v>0</v>
      </c>
      <c r="AA70" s="12">
        <f t="shared" si="0"/>
        <v>1</v>
      </c>
      <c r="AB70" s="12">
        <f t="shared" si="0"/>
        <v>1</v>
      </c>
      <c r="AC70" s="12">
        <f t="shared" si="0"/>
        <v>1</v>
      </c>
      <c r="AD70" s="12">
        <f t="shared" si="0"/>
        <v>1</v>
      </c>
      <c r="AE70" s="12">
        <f t="shared" si="0"/>
        <v>1</v>
      </c>
      <c r="AF70" s="12">
        <f t="shared" si="0"/>
        <v>1</v>
      </c>
      <c r="AG70" s="12">
        <f t="shared" si="0"/>
        <v>0</v>
      </c>
      <c r="AH70" s="12">
        <f t="shared" si="0"/>
        <v>0</v>
      </c>
      <c r="AI70" s="12">
        <f t="shared" si="0"/>
        <v>0</v>
      </c>
      <c r="AJ70" s="12">
        <f t="shared" si="0"/>
        <v>0</v>
      </c>
      <c r="AK70" s="12">
        <f t="shared" si="0"/>
        <v>0</v>
      </c>
      <c r="AL70" s="12">
        <f t="shared" si="0"/>
        <v>0</v>
      </c>
      <c r="AM70" s="12">
        <f t="shared" si="0"/>
        <v>0</v>
      </c>
      <c r="AN70" s="12">
        <f t="shared" si="0"/>
        <v>0</v>
      </c>
      <c r="AO70" s="12">
        <f t="shared" si="0"/>
        <v>0</v>
      </c>
      <c r="AP70" s="12">
        <f t="shared" si="0"/>
        <v>0</v>
      </c>
      <c r="AQ70" s="12">
        <f t="shared" si="0"/>
        <v>0</v>
      </c>
      <c r="AR70" s="12">
        <f t="shared" si="0"/>
        <v>0</v>
      </c>
      <c r="AS70" s="12">
        <f t="shared" si="0"/>
        <v>0</v>
      </c>
      <c r="AT70" s="12">
        <f t="shared" si="0"/>
        <v>5</v>
      </c>
      <c r="AU70" s="12">
        <f t="shared" si="0"/>
        <v>1</v>
      </c>
      <c r="AV70" s="12">
        <f t="shared" si="0"/>
        <v>0</v>
      </c>
      <c r="AW70" s="12">
        <f t="shared" si="0"/>
        <v>0</v>
      </c>
      <c r="AX70" s="12">
        <f t="shared" si="0"/>
        <v>0</v>
      </c>
      <c r="AY70" s="12">
        <f t="shared" si="0"/>
        <v>0</v>
      </c>
    </row>
    <row r="71" spans="1:51">
      <c r="B71" s="25"/>
      <c r="C71" s="31"/>
      <c r="D71" s="3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3"/>
      <c r="AB71" s="33"/>
      <c r="AC71" s="33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51">
      <c r="B72" s="25"/>
      <c r="C72" s="31"/>
      <c r="D72" s="3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3"/>
      <c r="AB72" s="33"/>
      <c r="AC72" s="33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51">
      <c r="B73" s="25"/>
      <c r="C73" s="31"/>
      <c r="D73" s="3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3"/>
      <c r="AB73" s="33"/>
      <c r="AC73" s="33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5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5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5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Y79"/>
  <sheetViews>
    <sheetView workbookViewId="0">
      <selection activeCell="M4" sqref="M4:O4"/>
    </sheetView>
  </sheetViews>
  <sheetFormatPr baseColWidth="10" defaultColWidth="11.42578125" defaultRowHeight="12.75"/>
  <cols>
    <col min="1" max="1" width="39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0" t="s">
        <v>146</v>
      </c>
      <c r="B8" s="63"/>
      <c r="C8" s="72" t="s">
        <v>69</v>
      </c>
      <c r="D8" s="63" t="s">
        <v>126</v>
      </c>
      <c r="E8" s="63"/>
      <c r="F8" s="63"/>
      <c r="G8" s="64"/>
      <c r="H8" s="65" t="s">
        <v>69</v>
      </c>
      <c r="I8" s="10"/>
      <c r="J8" s="10"/>
      <c r="K8" s="10"/>
      <c r="L8" s="63" t="s">
        <v>69</v>
      </c>
      <c r="M8" s="63" t="s">
        <v>69</v>
      </c>
      <c r="N8" s="63" t="s">
        <v>69</v>
      </c>
      <c r="O8" s="63" t="s">
        <v>69</v>
      </c>
      <c r="P8" s="63" t="s">
        <v>69</v>
      </c>
      <c r="Q8" s="63" t="s">
        <v>69</v>
      </c>
      <c r="R8" s="63" t="s">
        <v>69</v>
      </c>
      <c r="S8" s="63" t="s">
        <v>69</v>
      </c>
      <c r="T8" s="63" t="s">
        <v>69</v>
      </c>
      <c r="U8" s="63"/>
      <c r="V8" s="63"/>
      <c r="W8" s="63"/>
      <c r="X8" s="63"/>
      <c r="Y8" s="63"/>
      <c r="Z8" s="63"/>
      <c r="AA8" s="63" t="s">
        <v>69</v>
      </c>
      <c r="AB8" s="63" t="s">
        <v>69</v>
      </c>
      <c r="AC8" s="63" t="s">
        <v>69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79"/>
      <c r="AQ8" s="79"/>
      <c r="AR8" s="79"/>
      <c r="AS8" s="79"/>
      <c r="AT8" s="79"/>
      <c r="AU8" s="79"/>
      <c r="AV8" s="79"/>
      <c r="AW8" s="79" t="s">
        <v>69</v>
      </c>
      <c r="AX8" s="79"/>
      <c r="AY8" s="119"/>
    </row>
    <row r="9" spans="1:51">
      <c r="A9" s="70" t="s">
        <v>147</v>
      </c>
      <c r="B9" s="63"/>
      <c r="C9" s="72" t="s">
        <v>69</v>
      </c>
      <c r="D9" s="63" t="s">
        <v>98</v>
      </c>
      <c r="E9" s="63"/>
      <c r="F9" s="63"/>
      <c r="G9" s="63"/>
      <c r="H9" s="63" t="s">
        <v>69</v>
      </c>
      <c r="I9" s="1"/>
      <c r="J9" s="1"/>
      <c r="K9" s="1"/>
      <c r="L9" s="66" t="s">
        <v>69</v>
      </c>
      <c r="M9" s="63" t="s">
        <v>69</v>
      </c>
      <c r="N9" s="66" t="s">
        <v>69</v>
      </c>
      <c r="O9" s="66"/>
      <c r="P9" s="63"/>
      <c r="Q9" s="66"/>
      <c r="R9" s="67" t="s">
        <v>69</v>
      </c>
      <c r="S9" s="63" t="s">
        <v>69</v>
      </c>
      <c r="T9" s="63" t="s">
        <v>69</v>
      </c>
      <c r="U9" s="63"/>
      <c r="V9" s="63"/>
      <c r="W9" s="63"/>
      <c r="X9" s="63"/>
      <c r="Y9" s="63"/>
      <c r="Z9" s="63"/>
      <c r="AA9" s="63" t="s">
        <v>69</v>
      </c>
      <c r="AB9" s="63" t="s">
        <v>69</v>
      </c>
      <c r="AC9" s="63" t="s">
        <v>69</v>
      </c>
      <c r="AD9" s="100"/>
      <c r="AE9" s="100"/>
      <c r="AF9" s="100"/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/>
      <c r="AT9" s="79"/>
      <c r="AU9" s="79" t="s">
        <v>69</v>
      </c>
      <c r="AV9" s="79"/>
      <c r="AW9" s="79"/>
      <c r="AX9" s="79"/>
      <c r="AY9" s="119"/>
    </row>
    <row r="10" spans="1:51">
      <c r="A10" s="70" t="s">
        <v>148</v>
      </c>
      <c r="B10" s="63" t="s">
        <v>69</v>
      </c>
      <c r="C10" s="72"/>
      <c r="D10" s="63" t="s">
        <v>98</v>
      </c>
      <c r="E10" s="63"/>
      <c r="F10" s="63"/>
      <c r="G10" s="63"/>
      <c r="H10" s="63" t="s">
        <v>69</v>
      </c>
      <c r="I10" s="1"/>
      <c r="J10" s="1"/>
      <c r="K10" s="1"/>
      <c r="L10" s="66" t="s">
        <v>69</v>
      </c>
      <c r="M10" s="63" t="s">
        <v>69</v>
      </c>
      <c r="N10" s="66" t="s">
        <v>69</v>
      </c>
      <c r="O10" s="66"/>
      <c r="P10" s="63"/>
      <c r="Q10" s="66"/>
      <c r="R10" s="67" t="s">
        <v>69</v>
      </c>
      <c r="S10" s="63" t="s">
        <v>69</v>
      </c>
      <c r="T10" s="63" t="s">
        <v>69</v>
      </c>
      <c r="U10" s="63"/>
      <c r="V10" s="63"/>
      <c r="W10" s="63"/>
      <c r="X10" s="63" t="s">
        <v>69</v>
      </c>
      <c r="Y10" s="63" t="s">
        <v>69</v>
      </c>
      <c r="Z10" s="63" t="s">
        <v>69</v>
      </c>
      <c r="AA10" s="63" t="s">
        <v>69</v>
      </c>
      <c r="AB10" s="63" t="s">
        <v>69</v>
      </c>
      <c r="AC10" s="63" t="s">
        <v>69</v>
      </c>
      <c r="AD10" s="100" t="s">
        <v>69</v>
      </c>
      <c r="AE10" s="100" t="s">
        <v>69</v>
      </c>
      <c r="AF10" s="100" t="s">
        <v>69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/>
      <c r="AU10" s="79" t="s">
        <v>69</v>
      </c>
      <c r="AV10" s="79"/>
      <c r="AW10" s="79"/>
      <c r="AX10" s="79"/>
      <c r="AY10" s="119"/>
    </row>
    <row r="11" spans="1:51">
      <c r="A11" s="16"/>
      <c r="B11" s="26"/>
      <c r="C11" s="32"/>
      <c r="D11" s="13"/>
      <c r="E11" s="26"/>
      <c r="F11" s="26"/>
      <c r="G11" s="26"/>
      <c r="H11" s="26"/>
      <c r="I11" s="1"/>
      <c r="J11" s="1"/>
      <c r="K11" s="1"/>
      <c r="L11" s="1"/>
      <c r="M11" s="26"/>
      <c r="N11" s="1"/>
      <c r="O11" s="1"/>
      <c r="P11" s="26"/>
      <c r="Q11" s="1"/>
      <c r="R11" s="3"/>
      <c r="S11" s="26"/>
      <c r="T11" s="26"/>
      <c r="U11" s="26"/>
      <c r="V11" s="26"/>
      <c r="W11" s="26"/>
      <c r="X11" s="26"/>
      <c r="Y11" s="26"/>
      <c r="Z11" s="26"/>
      <c r="AA11" s="34"/>
      <c r="AB11" s="34"/>
      <c r="AC11" s="34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79"/>
      <c r="AQ11" s="79"/>
      <c r="AR11" s="79"/>
      <c r="AS11" s="79"/>
      <c r="AT11" s="79"/>
      <c r="AU11" s="79"/>
      <c r="AV11" s="79"/>
      <c r="AW11" s="79"/>
      <c r="AX11" s="79"/>
      <c r="AY11" s="119"/>
    </row>
    <row r="12" spans="1:51">
      <c r="A12" s="16"/>
      <c r="B12" s="26"/>
      <c r="C12" s="32"/>
      <c r="D12" s="13"/>
      <c r="E12" s="26"/>
      <c r="F12" s="26"/>
      <c r="G12" s="26"/>
      <c r="H12" s="26"/>
      <c r="I12" s="1"/>
      <c r="J12" s="1"/>
      <c r="K12" s="1"/>
      <c r="L12" s="1"/>
      <c r="M12" s="26"/>
      <c r="N12" s="1"/>
      <c r="O12" s="1"/>
      <c r="P12" s="26"/>
      <c r="Q12" s="1"/>
      <c r="R12" s="3"/>
      <c r="S12" s="26"/>
      <c r="T12" s="26"/>
      <c r="U12" s="26"/>
      <c r="V12" s="26"/>
      <c r="W12" s="26"/>
      <c r="X12" s="26"/>
      <c r="Y12" s="26"/>
      <c r="Z12" s="26"/>
      <c r="AA12" s="34"/>
      <c r="AB12" s="34"/>
      <c r="AC12" s="34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79"/>
      <c r="AQ12" s="79"/>
      <c r="AR12" s="79"/>
      <c r="AS12" s="79"/>
      <c r="AT12" s="79"/>
      <c r="AU12" s="79"/>
      <c r="AV12" s="79"/>
      <c r="AW12" s="79"/>
      <c r="AX12" s="79"/>
      <c r="AY12" s="119"/>
    </row>
    <row r="13" spans="1:51">
      <c r="A13" s="15"/>
      <c r="B13" s="26"/>
      <c r="C13" s="32"/>
      <c r="D13" s="13"/>
      <c r="E13" s="26"/>
      <c r="F13" s="26"/>
      <c r="G13" s="27"/>
      <c r="H13" s="28"/>
      <c r="I13" s="10"/>
      <c r="J13" s="10"/>
      <c r="K13" s="10"/>
      <c r="L13" s="10"/>
      <c r="M13" s="10"/>
      <c r="N13" s="10"/>
      <c r="O13" s="10"/>
      <c r="P13" s="10"/>
      <c r="Q13" s="10"/>
      <c r="R13" s="3"/>
      <c r="S13" s="26"/>
      <c r="T13" s="26"/>
      <c r="U13" s="26"/>
      <c r="V13" s="26"/>
      <c r="W13" s="26"/>
      <c r="X13" s="26"/>
      <c r="Y13" s="26"/>
      <c r="Z13" s="26"/>
      <c r="AA13" s="34"/>
      <c r="AB13" s="34"/>
      <c r="AC13" s="34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79"/>
      <c r="AQ13" s="79"/>
      <c r="AR13" s="79"/>
      <c r="AS13" s="79"/>
      <c r="AT13" s="79"/>
      <c r="AU13" s="79"/>
      <c r="AV13" s="79"/>
      <c r="AW13" s="79"/>
      <c r="AX13" s="79"/>
      <c r="AY13" s="119"/>
    </row>
    <row r="14" spans="1:51">
      <c r="A14" s="16"/>
      <c r="B14" s="26"/>
      <c r="C14" s="32"/>
      <c r="D14" s="13"/>
      <c r="E14" s="26"/>
      <c r="F14" s="26"/>
      <c r="G14" s="26"/>
      <c r="H14" s="26"/>
      <c r="I14" s="1"/>
      <c r="J14" s="1"/>
      <c r="K14" s="1"/>
      <c r="L14" s="1"/>
      <c r="M14" s="26"/>
      <c r="N14" s="1"/>
      <c r="O14" s="1"/>
      <c r="P14" s="26"/>
      <c r="Q14" s="1"/>
      <c r="R14" s="3"/>
      <c r="S14" s="26"/>
      <c r="T14" s="26"/>
      <c r="U14" s="26"/>
      <c r="V14" s="26"/>
      <c r="W14" s="26"/>
      <c r="X14" s="26"/>
      <c r="Y14" s="2"/>
      <c r="Z14" s="26"/>
      <c r="AA14" s="34"/>
      <c r="AB14" s="2"/>
      <c r="AC14" s="34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79"/>
      <c r="AQ14" s="79"/>
      <c r="AR14" s="79"/>
      <c r="AS14" s="79"/>
      <c r="AT14" s="79"/>
      <c r="AU14" s="79"/>
      <c r="AV14" s="79"/>
      <c r="AW14" s="79"/>
      <c r="AX14" s="79"/>
      <c r="AY14" s="119"/>
    </row>
    <row r="15" spans="1:51">
      <c r="A15" s="16"/>
      <c r="B15" s="26"/>
      <c r="C15" s="32"/>
      <c r="D15" s="13"/>
      <c r="E15" s="26"/>
      <c r="F15" s="26"/>
      <c r="G15" s="26"/>
      <c r="H15" s="26"/>
      <c r="I15" s="1"/>
      <c r="J15" s="1"/>
      <c r="K15" s="1"/>
      <c r="L15" s="1"/>
      <c r="M15" s="26"/>
      <c r="N15" s="1"/>
      <c r="O15" s="1"/>
      <c r="P15" s="26"/>
      <c r="Q15" s="1"/>
      <c r="R15" s="3"/>
      <c r="S15" s="26"/>
      <c r="T15" s="26"/>
      <c r="U15" s="26"/>
      <c r="V15" s="26"/>
      <c r="W15" s="26"/>
      <c r="X15" s="26"/>
      <c r="Y15" s="26"/>
      <c r="Z15" s="26"/>
      <c r="AA15" s="34"/>
      <c r="AB15" s="34"/>
      <c r="AC15" s="34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/>
      <c r="AU15" s="79"/>
      <c r="AV15" s="79"/>
      <c r="AW15" s="79"/>
      <c r="AX15" s="79"/>
      <c r="AY15" s="119"/>
    </row>
    <row r="16" spans="1:51">
      <c r="A16" s="16"/>
      <c r="B16" s="26"/>
      <c r="C16" s="32"/>
      <c r="D16" s="13"/>
      <c r="E16" s="26"/>
      <c r="F16" s="26"/>
      <c r="G16" s="26"/>
      <c r="H16" s="26"/>
      <c r="I16" s="1"/>
      <c r="J16" s="1"/>
      <c r="K16" s="1"/>
      <c r="L16" s="1"/>
      <c r="M16" s="26"/>
      <c r="N16" s="1"/>
      <c r="O16" s="1"/>
      <c r="P16" s="26"/>
      <c r="Q16" s="1"/>
      <c r="R16" s="3"/>
      <c r="S16" s="26"/>
      <c r="T16" s="26"/>
      <c r="U16" s="26"/>
      <c r="V16" s="26"/>
      <c r="W16" s="26"/>
      <c r="X16" s="26"/>
      <c r="Y16" s="26"/>
      <c r="Z16" s="26"/>
      <c r="AA16" s="34"/>
      <c r="AB16" s="34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/>
      <c r="AX16" s="79"/>
      <c r="AY16" s="119"/>
    </row>
    <row r="17" spans="1:51">
      <c r="A17" s="10"/>
      <c r="B17" s="10"/>
      <c r="C17" s="10"/>
      <c r="D17" s="10"/>
      <c r="E17" s="10"/>
      <c r="F17" s="10"/>
      <c r="G17" s="26"/>
      <c r="H17" s="26"/>
      <c r="I17" s="10"/>
      <c r="J17" s="10"/>
      <c r="K17" s="10"/>
      <c r="L17" s="10"/>
      <c r="M17" s="10"/>
      <c r="N17" s="10"/>
      <c r="O17" s="10"/>
      <c r="P17" s="10"/>
      <c r="Q17" s="10"/>
      <c r="R17" s="3"/>
      <c r="S17" s="26"/>
      <c r="T17" s="26"/>
      <c r="U17" s="26"/>
      <c r="V17" s="26"/>
      <c r="W17" s="26"/>
      <c r="X17" s="26"/>
      <c r="Y17" s="26"/>
      <c r="Z17" s="26"/>
      <c r="AA17" s="34"/>
      <c r="AB17" s="34"/>
      <c r="AC17" s="34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79"/>
      <c r="AQ17" s="79"/>
      <c r="AR17" s="79"/>
      <c r="AS17" s="79"/>
      <c r="AT17" s="79"/>
      <c r="AU17" s="79"/>
      <c r="AV17" s="79"/>
      <c r="AW17" s="79"/>
      <c r="AX17" s="79"/>
      <c r="AY17" s="119"/>
    </row>
    <row r="18" spans="1:5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79"/>
      <c r="AQ18" s="79"/>
      <c r="AR18" s="79"/>
      <c r="AS18" s="79"/>
      <c r="AT18" s="79"/>
      <c r="AU18" s="79"/>
      <c r="AV18" s="79"/>
      <c r="AW18" s="79"/>
      <c r="AX18" s="79"/>
      <c r="AY18" s="119"/>
    </row>
    <row r="19" spans="1:5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79"/>
      <c r="AQ19" s="79"/>
      <c r="AR19" s="79"/>
      <c r="AS19" s="79"/>
      <c r="AT19" s="79"/>
      <c r="AU19" s="79"/>
      <c r="AV19" s="79"/>
      <c r="AW19" s="79"/>
      <c r="AX19" s="79"/>
      <c r="AY19" s="119"/>
    </row>
    <row r="20" spans="1:5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3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4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3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1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1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</row>
    <row r="72" spans="1:51">
      <c r="A72" s="10"/>
      <c r="B72" s="13"/>
      <c r="C72" s="13"/>
      <c r="D72" s="13"/>
      <c r="E72" s="13"/>
      <c r="F72" s="13"/>
      <c r="G72" s="13"/>
      <c r="H72" s="13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</row>
    <row r="73" spans="1:51">
      <c r="A73" s="11" t="s">
        <v>0</v>
      </c>
      <c r="B73" s="12">
        <f>COUNTIF(B8:B72,"x")</f>
        <v>1</v>
      </c>
      <c r="C73" s="12">
        <f>COUNTIF(C8:C72,"x")</f>
        <v>2</v>
      </c>
      <c r="D73" s="12">
        <f>COUNTIF(D8:D72,"x")</f>
        <v>0</v>
      </c>
      <c r="E73" s="12">
        <f t="shared" ref="E73:AY73" si="0">COUNTIF(E8:E72,"x")</f>
        <v>0</v>
      </c>
      <c r="F73" s="12">
        <f t="shared" si="0"/>
        <v>0</v>
      </c>
      <c r="G73" s="12">
        <f>SUM(G8:G72)</f>
        <v>0</v>
      </c>
      <c r="H73" s="12">
        <f t="shared" si="0"/>
        <v>3</v>
      </c>
      <c r="I73" s="12">
        <f t="shared" si="0"/>
        <v>0</v>
      </c>
      <c r="J73" s="12">
        <f t="shared" si="0"/>
        <v>0</v>
      </c>
      <c r="K73" s="12">
        <f t="shared" si="0"/>
        <v>0</v>
      </c>
      <c r="L73" s="12">
        <f t="shared" si="0"/>
        <v>3</v>
      </c>
      <c r="M73" s="12">
        <f t="shared" si="0"/>
        <v>3</v>
      </c>
      <c r="N73" s="12">
        <f t="shared" si="0"/>
        <v>3</v>
      </c>
      <c r="O73" s="12">
        <f t="shared" si="0"/>
        <v>1</v>
      </c>
      <c r="P73" s="12">
        <f t="shared" si="0"/>
        <v>1</v>
      </c>
      <c r="Q73" s="12">
        <f t="shared" si="0"/>
        <v>1</v>
      </c>
      <c r="R73" s="12">
        <f t="shared" si="0"/>
        <v>3</v>
      </c>
      <c r="S73" s="12">
        <f t="shared" si="0"/>
        <v>3</v>
      </c>
      <c r="T73" s="12">
        <f t="shared" si="0"/>
        <v>3</v>
      </c>
      <c r="U73" s="12">
        <f t="shared" si="0"/>
        <v>0</v>
      </c>
      <c r="V73" s="12">
        <f t="shared" si="0"/>
        <v>0</v>
      </c>
      <c r="W73" s="12">
        <f t="shared" si="0"/>
        <v>0</v>
      </c>
      <c r="X73" s="12">
        <f t="shared" si="0"/>
        <v>1</v>
      </c>
      <c r="Y73" s="12">
        <f t="shared" si="0"/>
        <v>1</v>
      </c>
      <c r="Z73" s="12">
        <f t="shared" si="0"/>
        <v>1</v>
      </c>
      <c r="AA73" s="12">
        <f t="shared" si="0"/>
        <v>3</v>
      </c>
      <c r="AB73" s="12">
        <f t="shared" si="0"/>
        <v>3</v>
      </c>
      <c r="AC73" s="12">
        <f t="shared" si="0"/>
        <v>3</v>
      </c>
      <c r="AD73" s="12">
        <f t="shared" si="0"/>
        <v>1</v>
      </c>
      <c r="AE73" s="12">
        <f t="shared" si="0"/>
        <v>1</v>
      </c>
      <c r="AF73" s="12">
        <f t="shared" si="0"/>
        <v>1</v>
      </c>
      <c r="AG73" s="12">
        <f t="shared" si="0"/>
        <v>0</v>
      </c>
      <c r="AH73" s="12">
        <f t="shared" si="0"/>
        <v>0</v>
      </c>
      <c r="AI73" s="12">
        <f t="shared" si="0"/>
        <v>0</v>
      </c>
      <c r="AJ73" s="12">
        <f t="shared" si="0"/>
        <v>0</v>
      </c>
      <c r="AK73" s="12">
        <f t="shared" si="0"/>
        <v>0</v>
      </c>
      <c r="AL73" s="12">
        <f t="shared" si="0"/>
        <v>0</v>
      </c>
      <c r="AM73" s="12">
        <f t="shared" si="0"/>
        <v>0</v>
      </c>
      <c r="AN73" s="12">
        <f t="shared" si="0"/>
        <v>0</v>
      </c>
      <c r="AO73" s="12">
        <f t="shared" si="0"/>
        <v>0</v>
      </c>
      <c r="AP73" s="12">
        <f t="shared" si="0"/>
        <v>0</v>
      </c>
      <c r="AQ73" s="12">
        <f t="shared" si="0"/>
        <v>0</v>
      </c>
      <c r="AR73" s="12">
        <f t="shared" si="0"/>
        <v>0</v>
      </c>
      <c r="AS73" s="12">
        <f t="shared" si="0"/>
        <v>0</v>
      </c>
      <c r="AT73" s="12">
        <f t="shared" si="0"/>
        <v>0</v>
      </c>
      <c r="AU73" s="12">
        <f t="shared" si="0"/>
        <v>2</v>
      </c>
      <c r="AV73" s="12">
        <f t="shared" si="0"/>
        <v>0</v>
      </c>
      <c r="AW73" s="12">
        <f t="shared" si="0"/>
        <v>1</v>
      </c>
      <c r="AX73" s="12">
        <f t="shared" si="0"/>
        <v>0</v>
      </c>
      <c r="AY73" s="12">
        <f t="shared" si="0"/>
        <v>0</v>
      </c>
    </row>
    <row r="74" spans="1:5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5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5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51">
      <c r="B77" s="25"/>
      <c r="C77" s="31"/>
      <c r="D77" s="3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51">
      <c r="B78" s="25"/>
      <c r="C78" s="31"/>
      <c r="D78" s="3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3"/>
      <c r="AB78" s="33"/>
      <c r="AC78" s="3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51">
      <c r="B79" s="25"/>
      <c r="C79" s="31"/>
      <c r="D79" s="3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3"/>
      <c r="AB79" s="33"/>
      <c r="AC79" s="3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77"/>
  <sheetViews>
    <sheetView tabSelected="1" workbookViewId="0">
      <selection activeCell="AS23" sqref="AS23"/>
    </sheetView>
  </sheetViews>
  <sheetFormatPr baseColWidth="10" defaultColWidth="11.42578125" defaultRowHeight="12.75"/>
  <cols>
    <col min="1" max="1" width="42.14062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105" t="s">
        <v>2</v>
      </c>
      <c r="J7" s="105" t="s">
        <v>3</v>
      </c>
      <c r="K7" s="105" t="s">
        <v>4</v>
      </c>
      <c r="L7" s="105" t="s">
        <v>2</v>
      </c>
      <c r="M7" s="105" t="s">
        <v>3</v>
      </c>
      <c r="N7" s="105" t="s">
        <v>4</v>
      </c>
      <c r="O7" s="105" t="s">
        <v>2</v>
      </c>
      <c r="P7" s="105" t="s">
        <v>3</v>
      </c>
      <c r="Q7" s="105" t="s">
        <v>4</v>
      </c>
      <c r="R7" s="105" t="s">
        <v>2</v>
      </c>
      <c r="S7" s="105" t="s">
        <v>3</v>
      </c>
      <c r="T7" s="105" t="s">
        <v>4</v>
      </c>
      <c r="U7" s="105" t="s">
        <v>2</v>
      </c>
      <c r="V7" s="105" t="s">
        <v>3</v>
      </c>
      <c r="W7" s="105" t="s">
        <v>4</v>
      </c>
      <c r="X7" s="105" t="s">
        <v>2</v>
      </c>
      <c r="Y7" s="105" t="s">
        <v>3</v>
      </c>
      <c r="Z7" s="105" t="s">
        <v>4</v>
      </c>
      <c r="AA7" s="105" t="s">
        <v>2</v>
      </c>
      <c r="AB7" s="105" t="s">
        <v>3</v>
      </c>
      <c r="AC7" s="105" t="s">
        <v>4</v>
      </c>
      <c r="AD7" s="105" t="s">
        <v>2</v>
      </c>
      <c r="AE7" s="105" t="s">
        <v>3</v>
      </c>
      <c r="AF7" s="105" t="s">
        <v>4</v>
      </c>
      <c r="AG7" s="105" t="s">
        <v>2</v>
      </c>
      <c r="AH7" s="105" t="s">
        <v>3</v>
      </c>
      <c r="AI7" s="105" t="s">
        <v>4</v>
      </c>
      <c r="AJ7" s="105" t="s">
        <v>2</v>
      </c>
      <c r="AK7" s="105" t="s">
        <v>3</v>
      </c>
      <c r="AL7" s="105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3" t="s">
        <v>149</v>
      </c>
      <c r="B8" s="63" t="s">
        <v>69</v>
      </c>
      <c r="C8" s="72"/>
      <c r="D8" s="63" t="s">
        <v>98</v>
      </c>
      <c r="E8" s="63"/>
      <c r="F8" s="63"/>
      <c r="G8" s="64"/>
      <c r="H8" s="65" t="s">
        <v>69</v>
      </c>
      <c r="I8" s="138"/>
      <c r="J8" s="138"/>
      <c r="K8" s="138"/>
      <c r="L8" s="106"/>
      <c r="M8" s="106"/>
      <c r="N8" s="106"/>
      <c r="O8" s="107" t="s">
        <v>69</v>
      </c>
      <c r="P8" s="107" t="s">
        <v>69</v>
      </c>
      <c r="Q8" s="107" t="s">
        <v>69</v>
      </c>
      <c r="R8" s="107" t="s">
        <v>69</v>
      </c>
      <c r="S8" s="107" t="s">
        <v>69</v>
      </c>
      <c r="T8" s="107" t="s">
        <v>69</v>
      </c>
      <c r="U8" s="107"/>
      <c r="V8" s="107"/>
      <c r="W8" s="107"/>
      <c r="X8" s="107"/>
      <c r="Y8" s="107"/>
      <c r="Z8" s="107"/>
      <c r="AA8" s="107" t="s">
        <v>69</v>
      </c>
      <c r="AB8" s="107" t="s">
        <v>69</v>
      </c>
      <c r="AC8" s="107" t="s">
        <v>69</v>
      </c>
      <c r="AD8" s="106" t="s">
        <v>69</v>
      </c>
      <c r="AE8" s="106" t="s">
        <v>69</v>
      </c>
      <c r="AF8" s="106" t="s">
        <v>69</v>
      </c>
      <c r="AG8" s="106"/>
      <c r="AH8" s="106"/>
      <c r="AI8" s="106"/>
      <c r="AJ8" s="106"/>
      <c r="AK8" s="106"/>
      <c r="AL8" s="106"/>
      <c r="AM8" s="10"/>
      <c r="AN8" s="10"/>
      <c r="AO8" s="10"/>
      <c r="AP8" s="79"/>
      <c r="AQ8" s="79"/>
      <c r="AR8" s="79"/>
      <c r="AS8" s="79"/>
      <c r="AT8" s="79"/>
      <c r="AU8" s="79" t="s">
        <v>69</v>
      </c>
      <c r="AV8" s="79"/>
      <c r="AW8" s="79"/>
      <c r="AX8" s="79"/>
      <c r="AY8" s="119"/>
    </row>
    <row r="9" spans="1:51">
      <c r="A9" s="70" t="s">
        <v>150</v>
      </c>
      <c r="B9" s="63" t="s">
        <v>69</v>
      </c>
      <c r="C9" s="32"/>
      <c r="D9" s="63" t="s">
        <v>89</v>
      </c>
      <c r="E9" s="63"/>
      <c r="F9" s="63"/>
      <c r="G9" s="63"/>
      <c r="H9" s="63" t="s">
        <v>69</v>
      </c>
      <c r="I9" s="138"/>
      <c r="J9" s="138"/>
      <c r="K9" s="138"/>
      <c r="L9" s="108"/>
      <c r="M9" s="79"/>
      <c r="N9" s="108"/>
      <c r="O9" s="107" t="s">
        <v>69</v>
      </c>
      <c r="P9" s="107" t="s">
        <v>69</v>
      </c>
      <c r="Q9" s="107" t="s">
        <v>69</v>
      </c>
      <c r="R9" s="109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79"/>
      <c r="AE9" s="79"/>
      <c r="AF9" s="79"/>
      <c r="AG9" s="79"/>
      <c r="AH9" s="79"/>
      <c r="AI9" s="79"/>
      <c r="AJ9" s="79"/>
      <c r="AK9" s="79"/>
      <c r="AL9" s="79"/>
      <c r="AM9" s="26"/>
      <c r="AN9" s="26"/>
      <c r="AO9" s="26"/>
      <c r="AP9" s="79"/>
      <c r="AQ9" s="79"/>
      <c r="AR9" s="79"/>
      <c r="AS9" s="79" t="s">
        <v>69</v>
      </c>
      <c r="AT9" s="79"/>
      <c r="AU9" s="79"/>
      <c r="AV9" s="79"/>
      <c r="AW9" s="79"/>
      <c r="AX9" s="79"/>
      <c r="AY9" s="119"/>
    </row>
    <row r="10" spans="1:51">
      <c r="A10" s="70" t="s">
        <v>151</v>
      </c>
      <c r="B10" s="63" t="s">
        <v>69</v>
      </c>
      <c r="C10" s="32"/>
      <c r="D10" s="63" t="s">
        <v>89</v>
      </c>
      <c r="E10" s="63"/>
      <c r="F10" s="63"/>
      <c r="G10" s="63"/>
      <c r="H10" s="63" t="s">
        <v>69</v>
      </c>
      <c r="I10" s="138"/>
      <c r="J10" s="138"/>
      <c r="K10" s="138"/>
      <c r="L10" s="108"/>
      <c r="M10" s="79"/>
      <c r="N10" s="108"/>
      <c r="O10" s="107" t="s">
        <v>69</v>
      </c>
      <c r="P10" s="107" t="s">
        <v>69</v>
      </c>
      <c r="Q10" s="107" t="s">
        <v>69</v>
      </c>
      <c r="R10" s="109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79"/>
      <c r="AE10" s="79"/>
      <c r="AF10" s="79"/>
      <c r="AG10" s="79"/>
      <c r="AH10" s="79"/>
      <c r="AI10" s="79"/>
      <c r="AJ10" s="79"/>
      <c r="AK10" s="79"/>
      <c r="AL10" s="79"/>
      <c r="AM10" s="26"/>
      <c r="AN10" s="26"/>
      <c r="AO10" s="26"/>
      <c r="AP10" s="79"/>
      <c r="AQ10" s="79"/>
      <c r="AR10" s="79"/>
      <c r="AS10" s="79" t="s">
        <v>69</v>
      </c>
      <c r="AT10" s="79"/>
      <c r="AU10" s="79"/>
      <c r="AV10" s="79"/>
      <c r="AW10" s="79"/>
      <c r="AX10" s="79"/>
      <c r="AY10" s="119"/>
    </row>
    <row r="11" spans="1:51">
      <c r="A11" s="70" t="s">
        <v>152</v>
      </c>
      <c r="B11" s="63" t="s">
        <v>69</v>
      </c>
      <c r="C11" s="32"/>
      <c r="D11" s="63" t="s">
        <v>89</v>
      </c>
      <c r="E11" s="63"/>
      <c r="F11" s="63"/>
      <c r="G11" s="63"/>
      <c r="H11" s="63" t="s">
        <v>69</v>
      </c>
      <c r="I11" s="138"/>
      <c r="J11" s="138"/>
      <c r="K11" s="138"/>
      <c r="L11" s="108"/>
      <c r="M11" s="79"/>
      <c r="N11" s="108"/>
      <c r="O11" s="107" t="s">
        <v>69</v>
      </c>
      <c r="P11" s="107" t="s">
        <v>69</v>
      </c>
      <c r="Q11" s="107" t="s">
        <v>69</v>
      </c>
      <c r="R11" s="109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79"/>
      <c r="AE11" s="79"/>
      <c r="AF11" s="79"/>
      <c r="AG11" s="79"/>
      <c r="AH11" s="79"/>
      <c r="AI11" s="79"/>
      <c r="AJ11" s="79"/>
      <c r="AK11" s="79"/>
      <c r="AL11" s="79"/>
      <c r="AM11" s="26"/>
      <c r="AN11" s="26"/>
      <c r="AO11" s="26"/>
      <c r="AP11" s="79"/>
      <c r="AQ11" s="79"/>
      <c r="AR11" s="79"/>
      <c r="AS11" s="79" t="s">
        <v>69</v>
      </c>
      <c r="AT11" s="79"/>
      <c r="AU11" s="79"/>
      <c r="AV11" s="79"/>
      <c r="AW11" s="79"/>
      <c r="AX11" s="79"/>
      <c r="AY11" s="119"/>
    </row>
    <row r="12" spans="1:51">
      <c r="A12" s="73" t="s">
        <v>153</v>
      </c>
      <c r="B12" s="63" t="s">
        <v>69</v>
      </c>
      <c r="C12" s="32"/>
      <c r="D12" s="63" t="s">
        <v>89</v>
      </c>
      <c r="E12" s="63"/>
      <c r="F12" s="63"/>
      <c r="G12" s="64"/>
      <c r="H12" s="65" t="s">
        <v>69</v>
      </c>
      <c r="I12" s="138"/>
      <c r="J12" s="138"/>
      <c r="K12" s="138"/>
      <c r="L12" s="106"/>
      <c r="M12" s="106"/>
      <c r="N12" s="106"/>
      <c r="O12" s="107" t="s">
        <v>69</v>
      </c>
      <c r="P12" s="107" t="s">
        <v>69</v>
      </c>
      <c r="Q12" s="107" t="s">
        <v>69</v>
      </c>
      <c r="R12" s="109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79"/>
      <c r="AE12" s="79"/>
      <c r="AF12" s="79"/>
      <c r="AG12" s="79"/>
      <c r="AH12" s="79"/>
      <c r="AI12" s="79"/>
      <c r="AJ12" s="79"/>
      <c r="AK12" s="79"/>
      <c r="AL12" s="79"/>
      <c r="AM12" s="26"/>
      <c r="AN12" s="26"/>
      <c r="AO12" s="26"/>
      <c r="AP12" s="79"/>
      <c r="AQ12" s="79"/>
      <c r="AR12" s="79"/>
      <c r="AS12" s="79" t="s">
        <v>69</v>
      </c>
      <c r="AT12" s="79"/>
      <c r="AU12" s="79"/>
      <c r="AV12" s="79"/>
      <c r="AW12" s="79"/>
      <c r="AX12" s="79"/>
      <c r="AY12" s="119"/>
    </row>
    <row r="13" spans="1:51">
      <c r="A13" s="70" t="s">
        <v>154</v>
      </c>
      <c r="B13" s="63" t="s">
        <v>69</v>
      </c>
      <c r="C13" s="32"/>
      <c r="D13" s="63" t="s">
        <v>89</v>
      </c>
      <c r="E13" s="63"/>
      <c r="F13" s="63"/>
      <c r="G13" s="63"/>
      <c r="H13" s="63" t="s">
        <v>69</v>
      </c>
      <c r="I13" s="138"/>
      <c r="J13" s="138"/>
      <c r="K13" s="138"/>
      <c r="L13" s="108"/>
      <c r="M13" s="79"/>
      <c r="N13" s="108"/>
      <c r="O13" s="107" t="s">
        <v>69</v>
      </c>
      <c r="P13" s="107" t="s">
        <v>69</v>
      </c>
      <c r="Q13" s="107" t="s">
        <v>69</v>
      </c>
      <c r="R13" s="109"/>
      <c r="S13" s="107"/>
      <c r="T13" s="107"/>
      <c r="U13" s="107"/>
      <c r="V13" s="107"/>
      <c r="W13" s="107"/>
      <c r="X13" s="107"/>
      <c r="Y13" s="110"/>
      <c r="Z13" s="107"/>
      <c r="AA13" s="107"/>
      <c r="AB13" s="107"/>
      <c r="AC13" s="107"/>
      <c r="AD13" s="79"/>
      <c r="AE13" s="79"/>
      <c r="AF13" s="79"/>
      <c r="AG13" s="79"/>
      <c r="AH13" s="79"/>
      <c r="AI13" s="79"/>
      <c r="AJ13" s="79"/>
      <c r="AK13" s="79"/>
      <c r="AL13" s="79"/>
      <c r="AM13" s="26"/>
      <c r="AN13" s="26"/>
      <c r="AO13" s="26"/>
      <c r="AP13" s="79"/>
      <c r="AQ13" s="79"/>
      <c r="AR13" s="79"/>
      <c r="AS13" s="79" t="s">
        <v>69</v>
      </c>
      <c r="AT13" s="79"/>
      <c r="AU13" s="79"/>
      <c r="AV13" s="79"/>
      <c r="AW13" s="79"/>
      <c r="AX13" s="79"/>
      <c r="AY13" s="119"/>
    </row>
    <row r="14" spans="1:51">
      <c r="A14" s="70" t="s">
        <v>155</v>
      </c>
      <c r="B14" s="63" t="s">
        <v>69</v>
      </c>
      <c r="C14" s="32"/>
      <c r="D14" s="63" t="s">
        <v>89</v>
      </c>
      <c r="E14" s="63"/>
      <c r="F14" s="63"/>
      <c r="G14" s="63"/>
      <c r="H14" s="63" t="s">
        <v>69</v>
      </c>
      <c r="I14" s="138"/>
      <c r="J14" s="138"/>
      <c r="K14" s="138"/>
      <c r="L14" s="108"/>
      <c r="M14" s="79"/>
      <c r="N14" s="108"/>
      <c r="O14" s="107" t="s">
        <v>69</v>
      </c>
      <c r="P14" s="107" t="s">
        <v>69</v>
      </c>
      <c r="Q14" s="107" t="s">
        <v>69</v>
      </c>
      <c r="R14" s="109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79"/>
      <c r="AE14" s="79"/>
      <c r="AF14" s="79"/>
      <c r="AG14" s="79"/>
      <c r="AH14" s="79"/>
      <c r="AI14" s="79"/>
      <c r="AJ14" s="79"/>
      <c r="AK14" s="79"/>
      <c r="AL14" s="79"/>
      <c r="AM14" s="26"/>
      <c r="AN14" s="26"/>
      <c r="AO14" s="26"/>
      <c r="AP14" s="79"/>
      <c r="AQ14" s="79"/>
      <c r="AR14" s="79"/>
      <c r="AS14" s="79" t="s">
        <v>69</v>
      </c>
      <c r="AT14" s="79"/>
      <c r="AU14" s="79"/>
      <c r="AV14" s="79"/>
      <c r="AW14" s="79"/>
      <c r="AX14" s="79"/>
      <c r="AY14" s="119"/>
    </row>
    <row r="15" spans="1:51">
      <c r="A15" s="10"/>
      <c r="B15" s="10"/>
      <c r="C15" s="10"/>
      <c r="D15" s="10"/>
      <c r="E15" s="10"/>
      <c r="F15" s="10"/>
      <c r="G15" s="26"/>
      <c r="H15" s="26"/>
      <c r="I15" s="106"/>
      <c r="J15" s="106"/>
      <c r="K15" s="106"/>
      <c r="L15" s="106"/>
      <c r="M15" s="106"/>
      <c r="N15" s="106"/>
      <c r="O15" s="106"/>
      <c r="P15" s="106"/>
      <c r="Q15" s="106"/>
      <c r="R15" s="111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26"/>
      <c r="AN15" s="26"/>
      <c r="AO15" s="26"/>
      <c r="AP15" s="79"/>
      <c r="AQ15" s="79"/>
      <c r="AR15" s="79"/>
      <c r="AS15" s="79"/>
      <c r="AT15" s="79"/>
      <c r="AU15" s="79"/>
      <c r="AV15" s="79"/>
      <c r="AW15" s="79"/>
      <c r="AX15" s="79"/>
      <c r="AY15" s="119"/>
    </row>
    <row r="16" spans="1:51">
      <c r="A16" s="10"/>
      <c r="B16" s="26"/>
      <c r="C16" s="32"/>
      <c r="D16" s="13"/>
      <c r="E16" s="26"/>
      <c r="F16" s="26"/>
      <c r="G16" s="26"/>
      <c r="H16" s="26"/>
      <c r="I16" s="108"/>
      <c r="J16" s="108"/>
      <c r="K16" s="108"/>
      <c r="L16" s="108"/>
      <c r="M16" s="79"/>
      <c r="N16" s="108"/>
      <c r="O16" s="108"/>
      <c r="P16" s="79"/>
      <c r="Q16" s="108"/>
      <c r="R16" s="111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/>
      <c r="AX16" s="79"/>
      <c r="AY16" s="119"/>
    </row>
    <row r="17" spans="1:51">
      <c r="A17" s="10"/>
      <c r="B17" s="26"/>
      <c r="C17" s="32"/>
      <c r="D17" s="13"/>
      <c r="E17" s="26"/>
      <c r="F17" s="26"/>
      <c r="G17" s="26"/>
      <c r="H17" s="26"/>
      <c r="I17" s="108"/>
      <c r="J17" s="108"/>
      <c r="K17" s="108"/>
      <c r="L17" s="108"/>
      <c r="M17" s="79"/>
      <c r="N17" s="108"/>
      <c r="O17" s="108"/>
      <c r="P17" s="79"/>
      <c r="Q17" s="108"/>
      <c r="R17" s="111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26"/>
      <c r="AN17" s="26"/>
      <c r="AO17" s="26"/>
      <c r="AP17" s="79"/>
      <c r="AQ17" s="79"/>
      <c r="AR17" s="79"/>
      <c r="AS17" s="79"/>
      <c r="AT17" s="79"/>
      <c r="AU17" s="79"/>
      <c r="AV17" s="79"/>
      <c r="AW17" s="79"/>
      <c r="AX17" s="79"/>
      <c r="AY17" s="119"/>
    </row>
    <row r="18" spans="1:5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</row>
    <row r="19" spans="1:5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</row>
    <row r="20" spans="1:5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26"/>
      <c r="AK21" s="26"/>
      <c r="AL21" s="26"/>
      <c r="AM21" s="26"/>
      <c r="AN21" s="26"/>
      <c r="AO21" s="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26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26"/>
      <c r="S23" s="26"/>
      <c r="T23" s="26"/>
      <c r="U23" s="26"/>
      <c r="V23" s="26"/>
      <c r="W23" s="26"/>
      <c r="X23" s="26"/>
      <c r="Y23" s="26"/>
      <c r="Z23" s="26"/>
      <c r="AA23" s="34"/>
      <c r="AB23" s="34"/>
      <c r="AC23" s="34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3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3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3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26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26"/>
      <c r="S34" s="26"/>
      <c r="T34" s="26"/>
      <c r="U34" s="26"/>
      <c r="V34" s="26"/>
      <c r="W34" s="26"/>
      <c r="X34" s="26"/>
      <c r="Y34" s="26"/>
      <c r="Z34" s="26"/>
      <c r="AA34" s="34"/>
      <c r="AB34" s="34"/>
      <c r="AC34" s="34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3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3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4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26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26"/>
      <c r="S48" s="26"/>
      <c r="T48" s="26"/>
      <c r="U48" s="26"/>
      <c r="V48" s="26"/>
      <c r="W48" s="26"/>
      <c r="X48" s="26"/>
      <c r="Y48" s="26"/>
      <c r="Z48" s="26"/>
      <c r="AA48" s="34"/>
      <c r="AB48" s="34"/>
      <c r="AC48" s="34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3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3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3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4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26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26"/>
      <c r="S59" s="26"/>
      <c r="T59" s="26"/>
      <c r="U59" s="26"/>
      <c r="V59" s="26"/>
      <c r="W59" s="26"/>
      <c r="X59" s="26"/>
      <c r="Y59" s="26"/>
      <c r="Z59" s="26"/>
      <c r="AA59" s="34"/>
      <c r="AB59" s="34"/>
      <c r="AC59" s="34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1">
      <c r="A70" s="10"/>
      <c r="B70" s="13"/>
      <c r="C70" s="13"/>
      <c r="D70" s="13"/>
      <c r="E70" s="13"/>
      <c r="F70" s="13"/>
      <c r="G70" s="13"/>
      <c r="H70" s="13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1">
      <c r="A71" s="11" t="s">
        <v>0</v>
      </c>
      <c r="B71" s="12">
        <f>COUNTIF(B8:B70,"x")</f>
        <v>7</v>
      </c>
      <c r="C71" s="12">
        <f>COUNTIF(C8:C70,"x")</f>
        <v>0</v>
      </c>
      <c r="D71" s="12">
        <f>COUNTIF(D8:D70,"x")</f>
        <v>0</v>
      </c>
      <c r="E71" s="12">
        <f>COUNTIF(E8:E70,"x")</f>
        <v>0</v>
      </c>
      <c r="F71" s="12">
        <f>COUNTIF(F8:F70,"x")</f>
        <v>0</v>
      </c>
      <c r="G71" s="12">
        <f>SUM(G8:G70)</f>
        <v>0</v>
      </c>
      <c r="H71" s="12">
        <f t="shared" ref="H71:AY71" si="0">COUNTIF(H8:H70,"x")</f>
        <v>7</v>
      </c>
      <c r="I71" s="12">
        <f t="shared" si="0"/>
        <v>0</v>
      </c>
      <c r="J71" s="12">
        <f t="shared" si="0"/>
        <v>0</v>
      </c>
      <c r="K71" s="12">
        <f t="shared" si="0"/>
        <v>0</v>
      </c>
      <c r="L71" s="12">
        <f t="shared" si="0"/>
        <v>0</v>
      </c>
      <c r="M71" s="12">
        <f t="shared" si="0"/>
        <v>0</v>
      </c>
      <c r="N71" s="12">
        <f t="shared" si="0"/>
        <v>0</v>
      </c>
      <c r="O71" s="12">
        <f t="shared" si="0"/>
        <v>7</v>
      </c>
      <c r="P71" s="12">
        <f t="shared" si="0"/>
        <v>7</v>
      </c>
      <c r="Q71" s="12">
        <f t="shared" si="0"/>
        <v>7</v>
      </c>
      <c r="R71" s="12">
        <f t="shared" si="0"/>
        <v>1</v>
      </c>
      <c r="S71" s="12">
        <f t="shared" si="0"/>
        <v>1</v>
      </c>
      <c r="T71" s="12">
        <f t="shared" si="0"/>
        <v>1</v>
      </c>
      <c r="U71" s="12">
        <f t="shared" si="0"/>
        <v>0</v>
      </c>
      <c r="V71" s="12">
        <f t="shared" si="0"/>
        <v>0</v>
      </c>
      <c r="W71" s="12">
        <f t="shared" si="0"/>
        <v>0</v>
      </c>
      <c r="X71" s="12">
        <f t="shared" si="0"/>
        <v>0</v>
      </c>
      <c r="Y71" s="12">
        <f t="shared" si="0"/>
        <v>0</v>
      </c>
      <c r="Z71" s="12">
        <f t="shared" si="0"/>
        <v>0</v>
      </c>
      <c r="AA71" s="12">
        <f t="shared" si="0"/>
        <v>1</v>
      </c>
      <c r="AB71" s="12">
        <f t="shared" si="0"/>
        <v>1</v>
      </c>
      <c r="AC71" s="12">
        <f t="shared" si="0"/>
        <v>1</v>
      </c>
      <c r="AD71" s="12">
        <f t="shared" si="0"/>
        <v>1</v>
      </c>
      <c r="AE71" s="12">
        <f t="shared" si="0"/>
        <v>1</v>
      </c>
      <c r="AF71" s="12">
        <f t="shared" si="0"/>
        <v>1</v>
      </c>
      <c r="AG71" s="12">
        <f t="shared" si="0"/>
        <v>0</v>
      </c>
      <c r="AH71" s="12">
        <f t="shared" si="0"/>
        <v>0</v>
      </c>
      <c r="AI71" s="12">
        <f t="shared" si="0"/>
        <v>0</v>
      </c>
      <c r="AJ71" s="12">
        <f t="shared" si="0"/>
        <v>0</v>
      </c>
      <c r="AK71" s="12">
        <f t="shared" si="0"/>
        <v>0</v>
      </c>
      <c r="AL71" s="12">
        <f t="shared" si="0"/>
        <v>0</v>
      </c>
      <c r="AM71" s="12">
        <f t="shared" si="0"/>
        <v>0</v>
      </c>
      <c r="AN71" s="12">
        <f t="shared" si="0"/>
        <v>0</v>
      </c>
      <c r="AO71" s="12">
        <f t="shared" si="0"/>
        <v>0</v>
      </c>
      <c r="AP71" s="12">
        <f t="shared" si="0"/>
        <v>0</v>
      </c>
      <c r="AQ71" s="12">
        <f t="shared" si="0"/>
        <v>0</v>
      </c>
      <c r="AR71" s="12">
        <f t="shared" si="0"/>
        <v>0</v>
      </c>
      <c r="AS71" s="12">
        <f t="shared" si="0"/>
        <v>6</v>
      </c>
      <c r="AT71" s="12">
        <f t="shared" si="0"/>
        <v>0</v>
      </c>
      <c r="AU71" s="12">
        <f t="shared" si="0"/>
        <v>1</v>
      </c>
      <c r="AV71" s="12">
        <f t="shared" si="0"/>
        <v>0</v>
      </c>
      <c r="AW71" s="12">
        <f t="shared" si="0"/>
        <v>0</v>
      </c>
      <c r="AX71" s="12">
        <f t="shared" si="0"/>
        <v>0</v>
      </c>
      <c r="AY71" s="12">
        <f t="shared" si="0"/>
        <v>0</v>
      </c>
    </row>
    <row r="72" spans="1:51">
      <c r="B72" s="25"/>
      <c r="C72" s="31"/>
      <c r="D72" s="3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3"/>
      <c r="AB72" s="33"/>
      <c r="AC72" s="33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51">
      <c r="B73" s="25"/>
      <c r="C73" s="31"/>
      <c r="D73" s="3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3"/>
      <c r="AB73" s="33"/>
      <c r="AC73" s="33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5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5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5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51">
      <c r="B77" s="25"/>
      <c r="C77" s="31"/>
      <c r="D77" s="3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DE84"/>
  <sheetViews>
    <sheetView topLeftCell="A4" workbookViewId="0">
      <pane xSplit="1" ySplit="4" topLeftCell="F8" activePane="bottomRight" state="frozen"/>
      <selection activeCell="A4" sqref="A4"/>
      <selection pane="topRight" activeCell="B4" sqref="B4"/>
      <selection pane="bottomLeft" activeCell="A8" sqref="A8"/>
      <selection pane="bottomRight" activeCell="L4" sqref="L4:N4"/>
    </sheetView>
  </sheetViews>
  <sheetFormatPr baseColWidth="10" defaultRowHeight="12.75"/>
  <cols>
    <col min="1" max="1" width="35.42578125" style="41" customWidth="1"/>
    <col min="2" max="3" width="10.42578125" style="41" customWidth="1"/>
    <col min="4" max="4" width="8" style="41" customWidth="1"/>
    <col min="5" max="5" width="8.7109375" style="41" customWidth="1"/>
    <col min="6" max="6" width="6.140625" style="41" customWidth="1"/>
    <col min="7" max="7" width="8.7109375" style="41" customWidth="1"/>
    <col min="8" max="37" width="4.140625" style="41" customWidth="1"/>
    <col min="38" max="109" width="11.42578125" style="18"/>
    <col min="110" max="16384" width="11.42578125" style="41"/>
  </cols>
  <sheetData>
    <row r="4" spans="1:109">
      <c r="B4" s="42" t="s">
        <v>20</v>
      </c>
      <c r="C4" s="168" t="s">
        <v>67</v>
      </c>
      <c r="D4" s="168"/>
      <c r="E4" s="168"/>
      <c r="F4" s="168"/>
      <c r="G4" s="18"/>
      <c r="H4" s="169" t="s">
        <v>9</v>
      </c>
      <c r="I4" s="169"/>
      <c r="J4" s="169"/>
      <c r="K4" s="170"/>
      <c r="L4" s="153" t="s">
        <v>230</v>
      </c>
      <c r="M4" s="154"/>
      <c r="N4" s="155"/>
    </row>
    <row r="6" spans="1:109">
      <c r="AL6" s="156" t="s">
        <v>19</v>
      </c>
      <c r="AM6" s="157"/>
      <c r="AN6" s="157"/>
      <c r="AO6" s="157"/>
      <c r="AP6" s="157"/>
      <c r="AQ6" s="157"/>
      <c r="AR6" s="157"/>
      <c r="AS6" s="157"/>
      <c r="AT6" s="157"/>
      <c r="AU6" s="158"/>
    </row>
    <row r="7" spans="1:109" s="44" customFormat="1">
      <c r="A7" s="162" t="s">
        <v>13</v>
      </c>
      <c r="B7" s="164" t="s">
        <v>19</v>
      </c>
      <c r="C7" s="165"/>
      <c r="D7" s="165"/>
      <c r="E7" s="165"/>
      <c r="F7" s="165"/>
      <c r="G7" s="166"/>
      <c r="H7" s="164" t="s">
        <v>5</v>
      </c>
      <c r="I7" s="165"/>
      <c r="J7" s="166"/>
      <c r="K7" s="167" t="s">
        <v>1</v>
      </c>
      <c r="L7" s="167"/>
      <c r="M7" s="167"/>
      <c r="N7" s="167" t="s">
        <v>11</v>
      </c>
      <c r="O7" s="167"/>
      <c r="P7" s="167"/>
      <c r="Q7" s="167" t="s">
        <v>6</v>
      </c>
      <c r="R7" s="167"/>
      <c r="S7" s="167"/>
      <c r="T7" s="164" t="s">
        <v>12</v>
      </c>
      <c r="U7" s="165"/>
      <c r="V7" s="166"/>
      <c r="W7" s="167" t="s">
        <v>7</v>
      </c>
      <c r="X7" s="167"/>
      <c r="Y7" s="167"/>
      <c r="Z7" s="164" t="s">
        <v>50</v>
      </c>
      <c r="AA7" s="165"/>
      <c r="AB7" s="166"/>
      <c r="AC7" s="164" t="s">
        <v>51</v>
      </c>
      <c r="AD7" s="165"/>
      <c r="AE7" s="166"/>
      <c r="AF7" s="164" t="s">
        <v>8</v>
      </c>
      <c r="AG7" s="165"/>
      <c r="AH7" s="166"/>
      <c r="AI7" s="164" t="s">
        <v>10</v>
      </c>
      <c r="AJ7" s="165"/>
      <c r="AK7" s="166"/>
      <c r="AL7" s="21">
        <v>128</v>
      </c>
      <c r="AM7" s="21">
        <v>256</v>
      </c>
      <c r="AN7" s="21">
        <v>512</v>
      </c>
      <c r="AO7" s="21">
        <v>1</v>
      </c>
      <c r="AP7" s="21">
        <v>2</v>
      </c>
      <c r="AQ7" s="21">
        <v>4</v>
      </c>
      <c r="AR7" s="21">
        <v>6</v>
      </c>
      <c r="AS7" s="21">
        <v>10</v>
      </c>
      <c r="AT7" s="21">
        <v>20</v>
      </c>
      <c r="AU7" s="21">
        <v>34</v>
      </c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</row>
    <row r="8" spans="1:109" s="44" customFormat="1" ht="25.5" customHeight="1">
      <c r="A8" s="163"/>
      <c r="B8" s="19" t="s">
        <v>14</v>
      </c>
      <c r="C8" s="19" t="s">
        <v>55</v>
      </c>
      <c r="D8" s="19" t="s">
        <v>16</v>
      </c>
      <c r="E8" s="19" t="s">
        <v>17</v>
      </c>
      <c r="F8" s="19" t="s">
        <v>21</v>
      </c>
      <c r="G8" s="19" t="s">
        <v>18</v>
      </c>
      <c r="H8" s="19" t="s">
        <v>2</v>
      </c>
      <c r="I8" s="19" t="s">
        <v>3</v>
      </c>
      <c r="J8" s="19" t="s">
        <v>4</v>
      </c>
      <c r="K8" s="19" t="s">
        <v>2</v>
      </c>
      <c r="L8" s="19" t="s">
        <v>3</v>
      </c>
      <c r="M8" s="19" t="s">
        <v>4</v>
      </c>
      <c r="N8" s="19" t="s">
        <v>2</v>
      </c>
      <c r="O8" s="19" t="s">
        <v>3</v>
      </c>
      <c r="P8" s="19" t="s">
        <v>4</v>
      </c>
      <c r="Q8" s="19" t="s">
        <v>2</v>
      </c>
      <c r="R8" s="19" t="s">
        <v>3</v>
      </c>
      <c r="S8" s="19" t="s">
        <v>4</v>
      </c>
      <c r="T8" s="19" t="s">
        <v>2</v>
      </c>
      <c r="U8" s="19" t="s">
        <v>3</v>
      </c>
      <c r="V8" s="19" t="s">
        <v>4</v>
      </c>
      <c r="W8" s="19" t="s">
        <v>2</v>
      </c>
      <c r="X8" s="19" t="s">
        <v>3</v>
      </c>
      <c r="Y8" s="19" t="s">
        <v>4</v>
      </c>
      <c r="Z8" s="19" t="s">
        <v>2</v>
      </c>
      <c r="AA8" s="19" t="s">
        <v>3</v>
      </c>
      <c r="AB8" s="19" t="s">
        <v>4</v>
      </c>
      <c r="AC8" s="19" t="s">
        <v>2</v>
      </c>
      <c r="AD8" s="19" t="s">
        <v>3</v>
      </c>
      <c r="AE8" s="19" t="s">
        <v>4</v>
      </c>
      <c r="AF8" s="19" t="s">
        <v>2</v>
      </c>
      <c r="AG8" s="19" t="s">
        <v>3</v>
      </c>
      <c r="AH8" s="19" t="s">
        <v>4</v>
      </c>
      <c r="AI8" s="19" t="s">
        <v>2</v>
      </c>
      <c r="AJ8" s="19" t="s">
        <v>3</v>
      </c>
      <c r="AK8" s="19" t="s">
        <v>4</v>
      </c>
      <c r="AL8" s="121">
        <f t="shared" ref="AL8:AO8" ca="1" si="0">SUM(AL11+AL14+AL17+AL20+AL29+AL32+AL35+AL38+AL41)</f>
        <v>2</v>
      </c>
      <c r="AM8" s="121">
        <f t="shared" ca="1" si="0"/>
        <v>8</v>
      </c>
      <c r="AN8" s="121">
        <f t="shared" ca="1" si="0"/>
        <v>23</v>
      </c>
      <c r="AO8" s="121">
        <f t="shared" ca="1" si="0"/>
        <v>32</v>
      </c>
      <c r="AP8" s="121">
        <f ca="1">SUM(AP11+AP14+AP17+AP20+AP29+AP32+AP35+AP38+AP41)</f>
        <v>32</v>
      </c>
      <c r="AQ8" s="121">
        <f t="shared" ref="AQ8:AU8" ca="1" si="1">SUM(AQ11+AQ14+AQ17+AQ20+AQ29+AQ32+AQ35+AQ38+AQ41)</f>
        <v>10</v>
      </c>
      <c r="AR8" s="121">
        <f t="shared" ca="1" si="1"/>
        <v>1</v>
      </c>
      <c r="AS8" s="121">
        <f t="shared" ca="1" si="1"/>
        <v>10</v>
      </c>
      <c r="AT8" s="121">
        <f t="shared" ca="1" si="1"/>
        <v>1</v>
      </c>
      <c r="AU8" s="121">
        <f t="shared" ca="1" si="1"/>
        <v>1</v>
      </c>
      <c r="AV8" s="122">
        <f ca="1">SUM(AL8:AU8)</f>
        <v>120</v>
      </c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</row>
    <row r="10" spans="1:109">
      <c r="A10" s="44" t="s">
        <v>33</v>
      </c>
    </row>
    <row r="11" spans="1:109" s="22" customFormat="1">
      <c r="A11" s="20" t="s">
        <v>0</v>
      </c>
      <c r="B11" s="21">
        <f>ESTADO!B69</f>
        <v>22</v>
      </c>
      <c r="C11" s="21">
        <f>ESTADO!C69</f>
        <v>1</v>
      </c>
      <c r="D11" s="21">
        <f>ESTADO!E69</f>
        <v>0</v>
      </c>
      <c r="E11" s="21">
        <f>ESTADO!F69</f>
        <v>0</v>
      </c>
      <c r="F11" s="21">
        <f>ESTADO!G69</f>
        <v>0</v>
      </c>
      <c r="G11" s="21">
        <f>ESTADO!H69</f>
        <v>23</v>
      </c>
      <c r="H11" s="21">
        <f>ESTADO!I69</f>
        <v>11</v>
      </c>
      <c r="I11" s="21">
        <f>ESTADO!J69</f>
        <v>11</v>
      </c>
      <c r="J11" s="21">
        <f>ESTADO!K69</f>
        <v>11</v>
      </c>
      <c r="K11" s="21">
        <f>ESTADO!L69</f>
        <v>0</v>
      </c>
      <c r="L11" s="21">
        <f>ESTADO!M69</f>
        <v>0</v>
      </c>
      <c r="M11" s="21">
        <f>ESTADO!N69</f>
        <v>0</v>
      </c>
      <c r="N11" s="21">
        <f>ESTADO!O69</f>
        <v>9</v>
      </c>
      <c r="O11" s="21">
        <f>ESTADO!P69</f>
        <v>9</v>
      </c>
      <c r="P11" s="21">
        <f>ESTADO!Q69</f>
        <v>9</v>
      </c>
      <c r="Q11" s="21">
        <f>ESTADO!R69</f>
        <v>9</v>
      </c>
      <c r="R11" s="21">
        <f>ESTADO!S69</f>
        <v>9</v>
      </c>
      <c r="S11" s="21">
        <f>ESTADO!T69</f>
        <v>9</v>
      </c>
      <c r="T11" s="21">
        <f>ESTADO!U69</f>
        <v>11</v>
      </c>
      <c r="U11" s="21">
        <f>ESTADO!V69</f>
        <v>11</v>
      </c>
      <c r="V11" s="21">
        <f>ESTADO!W69</f>
        <v>11</v>
      </c>
      <c r="W11" s="21">
        <f>ESTADO!X69</f>
        <v>0</v>
      </c>
      <c r="X11" s="21">
        <f>ESTADO!Y69</f>
        <v>0</v>
      </c>
      <c r="Y11" s="21">
        <f>ESTADO!Z69</f>
        <v>0</v>
      </c>
      <c r="Z11" s="21">
        <f>ESTADO!AD69</f>
        <v>9</v>
      </c>
      <c r="AA11" s="21">
        <f>ESTADO!AE69</f>
        <v>9</v>
      </c>
      <c r="AB11" s="21">
        <f>ESTADO!AF69</f>
        <v>9</v>
      </c>
      <c r="AC11" s="21">
        <f>ESTADO!AG69</f>
        <v>0</v>
      </c>
      <c r="AD11" s="21">
        <f>ESTADO!AH69</f>
        <v>0</v>
      </c>
      <c r="AE11" s="21">
        <f>ESTADO!AI69</f>
        <v>0</v>
      </c>
      <c r="AF11" s="21">
        <f>ESTADO!AJ69</f>
        <v>9</v>
      </c>
      <c r="AG11" s="21">
        <f>ESTADO!AK69</f>
        <v>9</v>
      </c>
      <c r="AH11" s="21">
        <f>ESTADO!AL69</f>
        <v>9</v>
      </c>
      <c r="AI11" s="21">
        <f>ESTADO!AM69</f>
        <v>10</v>
      </c>
      <c r="AJ11" s="21">
        <f>ESTADO!AN69</f>
        <v>10</v>
      </c>
      <c r="AK11" s="21">
        <f>ESTADO!AO69</f>
        <v>10</v>
      </c>
      <c r="AL11" s="21">
        <f>ESTADO!AP69</f>
        <v>1</v>
      </c>
      <c r="AM11" s="21">
        <f>ESTADO!AQ69</f>
        <v>1</v>
      </c>
      <c r="AN11" s="21">
        <f>ESTADO!AR69</f>
        <v>5</v>
      </c>
      <c r="AO11" s="21">
        <f>ESTADO!AS69</f>
        <v>5</v>
      </c>
      <c r="AP11" s="21">
        <f>ESTADO!AT69</f>
        <v>9</v>
      </c>
      <c r="AQ11" s="21">
        <f>ESTADO!AU69</f>
        <v>0</v>
      </c>
      <c r="AR11" s="21">
        <f>ESTADO!AV69</f>
        <v>0</v>
      </c>
      <c r="AS11" s="21">
        <f>ESTADO!AW69</f>
        <v>1</v>
      </c>
      <c r="AT11" s="21">
        <f>ESTADO!AX69</f>
        <v>1</v>
      </c>
      <c r="AU11" s="21">
        <f>ESTADO!AY69</f>
        <v>0</v>
      </c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</row>
    <row r="13" spans="1:109">
      <c r="A13" s="44" t="s">
        <v>34</v>
      </c>
    </row>
    <row r="14" spans="1:109" s="22" customFormat="1">
      <c r="A14" s="20" t="s">
        <v>0</v>
      </c>
      <c r="B14" s="21">
        <f>GEGAN!B74</f>
        <v>13</v>
      </c>
      <c r="C14" s="21">
        <f>GEGAN!C74</f>
        <v>2</v>
      </c>
      <c r="D14" s="21">
        <f>GEGAN!E74</f>
        <v>0</v>
      </c>
      <c r="E14" s="21">
        <f>GEGAN!F74</f>
        <v>0</v>
      </c>
      <c r="F14" s="21">
        <f>GEGAN!G74</f>
        <v>0</v>
      </c>
      <c r="G14" s="21">
        <f>GEGAN!H74</f>
        <v>15</v>
      </c>
      <c r="H14" s="21">
        <f>GEGAN!I74</f>
        <v>0</v>
      </c>
      <c r="I14" s="21">
        <f>GEGAN!J74</f>
        <v>0</v>
      </c>
      <c r="J14" s="21">
        <f>GEGAN!K74</f>
        <v>0</v>
      </c>
      <c r="K14" s="21">
        <f>GEGAN!L74</f>
        <v>4</v>
      </c>
      <c r="L14" s="21">
        <f>GEGAN!M74</f>
        <v>4</v>
      </c>
      <c r="M14" s="21">
        <f>GEGAN!N74</f>
        <v>4</v>
      </c>
      <c r="N14" s="21">
        <f>GEGAN!O74</f>
        <v>6</v>
      </c>
      <c r="O14" s="21">
        <f>GEGAN!P74</f>
        <v>6</v>
      </c>
      <c r="P14" s="21">
        <f>GEGAN!Q74</f>
        <v>6</v>
      </c>
      <c r="Q14" s="21">
        <f>GEGAN!R74</f>
        <v>5</v>
      </c>
      <c r="R14" s="21">
        <f>GEGAN!S74</f>
        <v>5</v>
      </c>
      <c r="S14" s="21">
        <f>GEGAN!T74</f>
        <v>5</v>
      </c>
      <c r="T14" s="21">
        <f>GEGAN!U74</f>
        <v>1</v>
      </c>
      <c r="U14" s="21">
        <f>GEGAN!V74</f>
        <v>1</v>
      </c>
      <c r="V14" s="21">
        <f>GEGAN!W74</f>
        <v>1</v>
      </c>
      <c r="W14" s="21">
        <f>GEGAN!X74</f>
        <v>0</v>
      </c>
      <c r="X14" s="21">
        <f>GEGAN!Y74</f>
        <v>0</v>
      </c>
      <c r="Y14" s="21">
        <f>GEGAN!Z74</f>
        <v>0</v>
      </c>
      <c r="Z14" s="21">
        <f>GEGAN!AD74</f>
        <v>5</v>
      </c>
      <c r="AA14" s="21">
        <f>GEGAN!AE74</f>
        <v>5</v>
      </c>
      <c r="AB14" s="21">
        <f>GEGAN!AF74</f>
        <v>5</v>
      </c>
      <c r="AC14" s="21">
        <f>GEGAN!AG74</f>
        <v>0</v>
      </c>
      <c r="AD14" s="21">
        <f>GEGAN!AH74</f>
        <v>0</v>
      </c>
      <c r="AE14" s="21">
        <f>GEGAN!AI74</f>
        <v>0</v>
      </c>
      <c r="AF14" s="21">
        <f>GEGAN!AJ74</f>
        <v>0</v>
      </c>
      <c r="AG14" s="21">
        <f>GEGAN!AK74</f>
        <v>0</v>
      </c>
      <c r="AH14" s="21">
        <f>GEGAN!AL74</f>
        <v>0</v>
      </c>
      <c r="AI14" s="21">
        <f>GEGAN!AM74</f>
        <v>0</v>
      </c>
      <c r="AJ14" s="21">
        <f>GEGAN!AN74</f>
        <v>0</v>
      </c>
      <c r="AK14" s="21">
        <f>GEGAN!AO74</f>
        <v>0</v>
      </c>
      <c r="AL14" s="21">
        <f>GEGAN!AP74</f>
        <v>1</v>
      </c>
      <c r="AM14" s="21">
        <f>GEGAN!AQ74</f>
        <v>0</v>
      </c>
      <c r="AN14" s="21">
        <f>GEGAN!AR74</f>
        <v>6</v>
      </c>
      <c r="AO14" s="21">
        <f>GEGAN!AS74</f>
        <v>4</v>
      </c>
      <c r="AP14" s="21">
        <f>GEGAN!AT74</f>
        <v>1</v>
      </c>
      <c r="AQ14" s="21">
        <f>GEGAN!AU74</f>
        <v>1</v>
      </c>
      <c r="AR14" s="21">
        <f>GEGAN!AV74</f>
        <v>0</v>
      </c>
      <c r="AS14" s="21">
        <f>GEGAN!AW74</f>
        <v>1</v>
      </c>
      <c r="AT14" s="21">
        <f>GEGAN!AX74</f>
        <v>0</v>
      </c>
      <c r="AU14" s="21">
        <f>GEGAN!AY74</f>
        <v>1</v>
      </c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</row>
    <row r="16" spans="1:109">
      <c r="A16" s="44" t="s">
        <v>35</v>
      </c>
    </row>
    <row r="17" spans="1:109" s="22" customFormat="1">
      <c r="A17" s="20" t="s">
        <v>0</v>
      </c>
      <c r="B17" s="21">
        <f>GAG!B80</f>
        <v>33</v>
      </c>
      <c r="C17" s="21">
        <f>GAG!C80</f>
        <v>2</v>
      </c>
      <c r="D17" s="21">
        <f>GAG!E80</f>
        <v>0</v>
      </c>
      <c r="E17" s="21">
        <f>GAG!F80</f>
        <v>0</v>
      </c>
      <c r="F17" s="21">
        <f>GAG!G80</f>
        <v>0</v>
      </c>
      <c r="G17" s="21">
        <f>GAG!H80</f>
        <v>35</v>
      </c>
      <c r="H17" s="21">
        <f>GAG!I80</f>
        <v>28</v>
      </c>
      <c r="I17" s="21">
        <f>GAG!J80</f>
        <v>28</v>
      </c>
      <c r="J17" s="21">
        <f>GAG!K80</f>
        <v>28</v>
      </c>
      <c r="K17" s="21">
        <f>GAG!L80</f>
        <v>2</v>
      </c>
      <c r="L17" s="21">
        <f>GAG!M80</f>
        <v>2</v>
      </c>
      <c r="M17" s="21">
        <f>GAG!N80</f>
        <v>2</v>
      </c>
      <c r="N17" s="21">
        <f>GAG!O80</f>
        <v>17</v>
      </c>
      <c r="O17" s="21">
        <f>GAG!P80</f>
        <v>17</v>
      </c>
      <c r="P17" s="21">
        <f>GAG!Q80</f>
        <v>17</v>
      </c>
      <c r="Q17" s="21">
        <f>GAG!R80</f>
        <v>3</v>
      </c>
      <c r="R17" s="21">
        <f>GAG!S80</f>
        <v>3</v>
      </c>
      <c r="S17" s="21">
        <f>GAG!T80</f>
        <v>3</v>
      </c>
      <c r="T17" s="21">
        <f>GAG!U80</f>
        <v>0</v>
      </c>
      <c r="U17" s="21">
        <f>GAG!V80</f>
        <v>0</v>
      </c>
      <c r="V17" s="21">
        <f>GAG!W80</f>
        <v>0</v>
      </c>
      <c r="W17" s="21">
        <f>GAG!X80</f>
        <v>1</v>
      </c>
      <c r="X17" s="21">
        <f>GAG!Y80</f>
        <v>1</v>
      </c>
      <c r="Y17" s="21">
        <f>GAG!Z80</f>
        <v>1</v>
      </c>
      <c r="Z17" s="21">
        <f>GAG!AD80</f>
        <v>8</v>
      </c>
      <c r="AA17" s="21">
        <f>GAG!AE80</f>
        <v>8</v>
      </c>
      <c r="AB17" s="21">
        <f>GAG!AF80</f>
        <v>8</v>
      </c>
      <c r="AC17" s="21">
        <f>GAG!AG80</f>
        <v>0</v>
      </c>
      <c r="AD17" s="21">
        <f>GAG!AH80</f>
        <v>0</v>
      </c>
      <c r="AE17" s="21">
        <f>GAG!AI80</f>
        <v>0</v>
      </c>
      <c r="AF17" s="21">
        <f>GAG!AJ80</f>
        <v>0</v>
      </c>
      <c r="AG17" s="21">
        <f>GAG!AK80</f>
        <v>0</v>
      </c>
      <c r="AH17" s="21">
        <f>GAG!AL80</f>
        <v>0</v>
      </c>
      <c r="AI17" s="21">
        <f>GAG!AM80</f>
        <v>0</v>
      </c>
      <c r="AJ17" s="21">
        <f>GAG!AN80</f>
        <v>0</v>
      </c>
      <c r="AK17" s="21">
        <f>GAG!AO80</f>
        <v>0</v>
      </c>
      <c r="AL17" s="21">
        <f>GAG!AP80</f>
        <v>0</v>
      </c>
      <c r="AM17" s="21">
        <f>GAG!AQ80</f>
        <v>5</v>
      </c>
      <c r="AN17" s="21">
        <f>GAG!AR80</f>
        <v>9</v>
      </c>
      <c r="AO17" s="21">
        <f>GAG!AS80</f>
        <v>5</v>
      </c>
      <c r="AP17" s="21">
        <f>GAG!AT80</f>
        <v>10</v>
      </c>
      <c r="AQ17" s="21">
        <f>GAG!AU80</f>
        <v>2</v>
      </c>
      <c r="AR17" s="21">
        <f>GAG!AV80</f>
        <v>1</v>
      </c>
      <c r="AS17" s="21">
        <f>GAG!AW80</f>
        <v>1</v>
      </c>
      <c r="AT17" s="21">
        <f>GAG!AX80</f>
        <v>0</v>
      </c>
      <c r="AU17" s="21">
        <f>GAG!AY80</f>
        <v>0</v>
      </c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</row>
    <row r="18" spans="1:109"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W18" s="18" t="s">
        <v>210</v>
      </c>
    </row>
    <row r="19" spans="1:109">
      <c r="A19" s="44" t="s">
        <v>43</v>
      </c>
      <c r="AL19" s="41"/>
      <c r="AM19" s="41"/>
      <c r="AN19" s="41"/>
      <c r="AO19" s="41"/>
      <c r="AP19" s="41"/>
      <c r="AQ19" s="41"/>
      <c r="AR19" s="41"/>
      <c r="AS19" s="41"/>
      <c r="AT19" s="41"/>
      <c r="AU19" s="41"/>
    </row>
    <row r="20" spans="1:109" s="22" customFormat="1">
      <c r="A20" s="20" t="s">
        <v>0</v>
      </c>
      <c r="B20" s="21">
        <f>GAF!B74</f>
        <v>10</v>
      </c>
      <c r="C20" s="21">
        <f>GAF!C74</f>
        <v>1</v>
      </c>
      <c r="D20" s="21">
        <f>GAF!E74</f>
        <v>0</v>
      </c>
      <c r="E20" s="21">
        <f>GAF!F74</f>
        <v>0</v>
      </c>
      <c r="F20" s="21">
        <f>GAF!G74</f>
        <v>1</v>
      </c>
      <c r="G20" s="21">
        <f>GAF!H74</f>
        <v>12</v>
      </c>
      <c r="H20" s="21">
        <f>GAF!I74</f>
        <v>0</v>
      </c>
      <c r="I20" s="21">
        <f>GAF!J74</f>
        <v>0</v>
      </c>
      <c r="J20" s="21">
        <f>GAF!K74</f>
        <v>0</v>
      </c>
      <c r="K20" s="21">
        <f>GAF!L74</f>
        <v>0</v>
      </c>
      <c r="L20" s="21">
        <f>GAF!M74</f>
        <v>0</v>
      </c>
      <c r="M20" s="21">
        <f>GAF!N74</f>
        <v>0</v>
      </c>
      <c r="N20" s="21">
        <f>GAF!O74</f>
        <v>3</v>
      </c>
      <c r="O20" s="21">
        <f>GAF!P74</f>
        <v>3</v>
      </c>
      <c r="P20" s="21">
        <f>GAF!Q74</f>
        <v>3</v>
      </c>
      <c r="Q20" s="21">
        <f>GAF!R74</f>
        <v>3</v>
      </c>
      <c r="R20" s="21">
        <f>GAF!S74</f>
        <v>3</v>
      </c>
      <c r="S20" s="21">
        <f>GAF!T74</f>
        <v>3</v>
      </c>
      <c r="T20" s="21">
        <f>GAF!U74</f>
        <v>0</v>
      </c>
      <c r="U20" s="21">
        <f>GAF!V74</f>
        <v>0</v>
      </c>
      <c r="V20" s="21">
        <f>GAF!W74</f>
        <v>0</v>
      </c>
      <c r="W20" s="21">
        <f>GAF!X74</f>
        <v>0</v>
      </c>
      <c r="X20" s="21">
        <f>GAF!Y74</f>
        <v>0</v>
      </c>
      <c r="Y20" s="21">
        <f>GAF!Z74</f>
        <v>0</v>
      </c>
      <c r="Z20" s="21">
        <f>GAF!AD74</f>
        <v>3</v>
      </c>
      <c r="AA20" s="21">
        <f>GAF!AE74</f>
        <v>3</v>
      </c>
      <c r="AB20" s="21">
        <f>GAF!AF74</f>
        <v>3</v>
      </c>
      <c r="AC20" s="21">
        <f>GAF!AG74</f>
        <v>0</v>
      </c>
      <c r="AD20" s="21">
        <f>GAF!AH74</f>
        <v>0</v>
      </c>
      <c r="AE20" s="21">
        <f>GAF!AI74</f>
        <v>0</v>
      </c>
      <c r="AF20" s="21">
        <f>GAF!AJ74</f>
        <v>0</v>
      </c>
      <c r="AG20" s="21">
        <f>GAF!AK74</f>
        <v>0</v>
      </c>
      <c r="AH20" s="21">
        <f>GAF!AL74</f>
        <v>0</v>
      </c>
      <c r="AI20" s="21">
        <f>GAF!AM74</f>
        <v>0</v>
      </c>
      <c r="AJ20" s="21">
        <f>GAF!AN74</f>
        <v>0</v>
      </c>
      <c r="AK20" s="21">
        <f>GAF!AO74</f>
        <v>0</v>
      </c>
      <c r="AL20" s="21">
        <f>GAF!AP74</f>
        <v>0</v>
      </c>
      <c r="AM20" s="21">
        <f>GAF!AQ74</f>
        <v>0</v>
      </c>
      <c r="AN20" s="21">
        <f>GAF!AR74</f>
        <v>0</v>
      </c>
      <c r="AO20" s="21">
        <f>GAF!AS74</f>
        <v>5</v>
      </c>
      <c r="AP20" s="21">
        <f>GAF!AT74</f>
        <v>2</v>
      </c>
      <c r="AQ20" s="21">
        <f>GAF!AU74</f>
        <v>1</v>
      </c>
      <c r="AR20" s="21">
        <f>GAF!AV74</f>
        <v>0</v>
      </c>
      <c r="AS20" s="21">
        <f>GAF!AW74</f>
        <v>2</v>
      </c>
      <c r="AT20" s="21">
        <f>GAF!AX74</f>
        <v>0</v>
      </c>
      <c r="AU20" s="21">
        <f>GAF!AY74</f>
        <v>0</v>
      </c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</row>
    <row r="21" spans="1:109">
      <c r="AL21" s="41"/>
      <c r="AM21" s="41"/>
      <c r="AN21" s="41"/>
      <c r="AO21" s="41"/>
      <c r="AP21" s="41"/>
      <c r="AQ21" s="41"/>
      <c r="AR21" s="41"/>
      <c r="AS21" s="41"/>
      <c r="AT21" s="41"/>
      <c r="AU21" s="41"/>
    </row>
    <row r="22" spans="1:109">
      <c r="A22" s="44" t="s">
        <v>36</v>
      </c>
      <c r="AL22" s="41"/>
      <c r="AM22" s="41"/>
      <c r="AN22" s="41"/>
      <c r="AO22" s="41"/>
      <c r="AP22" s="41"/>
      <c r="AQ22" s="41"/>
      <c r="AR22" s="41"/>
      <c r="AS22" s="41"/>
      <c r="AT22" s="41"/>
      <c r="AU22" s="41"/>
    </row>
    <row r="23" spans="1:109" s="22" customFormat="1">
      <c r="A23" s="20" t="s">
        <v>0</v>
      </c>
      <c r="B23" s="21">
        <f>'GEAF-ART'!B73</f>
        <v>0</v>
      </c>
      <c r="C23" s="21">
        <f>'GEAF-ART'!C73</f>
        <v>0</v>
      </c>
      <c r="D23" s="21">
        <f>'GEAF-ART'!E73</f>
        <v>0</v>
      </c>
      <c r="E23" s="21">
        <f>'GEAF-ART'!F73</f>
        <v>0</v>
      </c>
      <c r="F23" s="21">
        <f>'GEAF-ART'!G73</f>
        <v>0</v>
      </c>
      <c r="G23" s="21">
        <f>'GEAF-ART'!H73</f>
        <v>0</v>
      </c>
      <c r="H23" s="21">
        <f>'GEAF-ART'!I73</f>
        <v>0</v>
      </c>
      <c r="I23" s="21">
        <f>'GEAF-ART'!J73</f>
        <v>0</v>
      </c>
      <c r="J23" s="21">
        <f>'GEAF-ART'!K73</f>
        <v>0</v>
      </c>
      <c r="K23" s="21">
        <f>'GEAF-ART'!L73</f>
        <v>0</v>
      </c>
      <c r="L23" s="21">
        <f>'GEAF-ART'!M73</f>
        <v>0</v>
      </c>
      <c r="M23" s="21">
        <f>'GEAF-ART'!N73</f>
        <v>0</v>
      </c>
      <c r="N23" s="21">
        <f>'GEAF-ART'!O73</f>
        <v>0</v>
      </c>
      <c r="O23" s="21">
        <f>'GEAF-ART'!P73</f>
        <v>0</v>
      </c>
      <c r="P23" s="21">
        <f>'GEAF-ART'!Q73</f>
        <v>0</v>
      </c>
      <c r="Q23" s="21">
        <f>'GEAF-ART'!R73</f>
        <v>0</v>
      </c>
      <c r="R23" s="21">
        <f>'GEAF-ART'!S73</f>
        <v>0</v>
      </c>
      <c r="S23" s="21">
        <f>'GEAF-ART'!T73</f>
        <v>0</v>
      </c>
      <c r="T23" s="21">
        <f>'GEAF-ART'!U73</f>
        <v>0</v>
      </c>
      <c r="U23" s="21">
        <f>'GEAF-ART'!V73</f>
        <v>0</v>
      </c>
      <c r="V23" s="21">
        <f>'GEAF-ART'!W73</f>
        <v>0</v>
      </c>
      <c r="W23" s="21">
        <f>'GEAF-ART'!X73</f>
        <v>0</v>
      </c>
      <c r="X23" s="21">
        <f>'GEAF-ART'!Y73</f>
        <v>0</v>
      </c>
      <c r="Y23" s="21">
        <f>'GEAF-ART'!Z73</f>
        <v>0</v>
      </c>
      <c r="Z23" s="21">
        <f>'GEAF-ART'!AD73</f>
        <v>0</v>
      </c>
      <c r="AA23" s="21">
        <f>'GEAF-ART'!AE73</f>
        <v>0</v>
      </c>
      <c r="AB23" s="21">
        <f>'GEAF-ART'!AF73</f>
        <v>0</v>
      </c>
      <c r="AC23" s="21">
        <f>'GEAF-ART'!AG73</f>
        <v>0</v>
      </c>
      <c r="AD23" s="21">
        <f>'GEAF-ART'!AH73</f>
        <v>0</v>
      </c>
      <c r="AE23" s="21">
        <f>'GEAF-ART'!AI73</f>
        <v>0</v>
      </c>
      <c r="AF23" s="21">
        <f>'GEAF-ART'!AJ73</f>
        <v>0</v>
      </c>
      <c r="AG23" s="21">
        <f>'GEAF-ART'!AK73</f>
        <v>0</v>
      </c>
      <c r="AH23" s="21">
        <f>'GEAF-ART'!AL73</f>
        <v>0</v>
      </c>
      <c r="AI23" s="21">
        <f>'GEAF-ART'!AM73</f>
        <v>0</v>
      </c>
      <c r="AJ23" s="21">
        <f>'GEAF-ART'!AN73</f>
        <v>0</v>
      </c>
      <c r="AK23" s="21">
        <f>'GEAF-ART'!AO73</f>
        <v>0</v>
      </c>
      <c r="AL23" s="21">
        <v>0</v>
      </c>
      <c r="AM23" s="21"/>
      <c r="AN23" s="21"/>
      <c r="AO23" s="21"/>
      <c r="AP23" s="21"/>
      <c r="AQ23" s="21"/>
      <c r="AR23" s="21"/>
      <c r="AS23" s="21"/>
      <c r="AT23" s="21"/>
      <c r="AU23" s="21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</row>
    <row r="24" spans="1:109">
      <c r="AL24" s="41"/>
      <c r="AM24" s="41"/>
      <c r="AN24" s="41"/>
      <c r="AO24" s="41"/>
      <c r="AP24" s="41"/>
      <c r="AQ24" s="41"/>
      <c r="AR24" s="41"/>
      <c r="AS24" s="41"/>
      <c r="AT24" s="41"/>
      <c r="AU24" s="41"/>
    </row>
    <row r="25" spans="1:109">
      <c r="A25" s="44" t="s">
        <v>37</v>
      </c>
      <c r="AL25" s="41"/>
      <c r="AM25" s="41"/>
      <c r="AN25" s="41"/>
      <c r="AO25" s="41"/>
      <c r="AP25" s="41"/>
      <c r="AQ25" s="41"/>
      <c r="AR25" s="41"/>
      <c r="AS25" s="41"/>
      <c r="AT25" s="41"/>
      <c r="AU25" s="41"/>
    </row>
    <row r="26" spans="1:109" s="22" customFormat="1">
      <c r="A26" s="20" t="s">
        <v>0</v>
      </c>
      <c r="B26" s="21">
        <f>'GEAF-MAY'!B73</f>
        <v>0</v>
      </c>
      <c r="C26" s="21">
        <f>'GEAF-MAY'!C73</f>
        <v>0</v>
      </c>
      <c r="D26" s="21">
        <f>'GEAF-MAY'!E73</f>
        <v>0</v>
      </c>
      <c r="E26" s="21">
        <f>'GEAF-MAY'!F73</f>
        <v>0</v>
      </c>
      <c r="F26" s="21">
        <f>'GEAF-MAY'!G73</f>
        <v>0</v>
      </c>
      <c r="G26" s="21">
        <f>'GEAF-MAY'!H73</f>
        <v>0</v>
      </c>
      <c r="H26" s="21">
        <f>'GEAF-MAY'!I73</f>
        <v>0</v>
      </c>
      <c r="I26" s="21">
        <f>'GEAF-MAY'!J73</f>
        <v>0</v>
      </c>
      <c r="J26" s="21">
        <f>'GEAF-MAY'!K73</f>
        <v>0</v>
      </c>
      <c r="K26" s="21">
        <f>'GEAF-MAY'!L73</f>
        <v>0</v>
      </c>
      <c r="L26" s="21">
        <f>'GEAF-MAY'!M73</f>
        <v>0</v>
      </c>
      <c r="M26" s="21">
        <f>'GEAF-MAY'!N73</f>
        <v>0</v>
      </c>
      <c r="N26" s="21">
        <f>'GEAF-MAY'!O73</f>
        <v>0</v>
      </c>
      <c r="O26" s="21">
        <f>'GEAF-MAY'!P73</f>
        <v>0</v>
      </c>
      <c r="P26" s="21">
        <f>'GEAF-MAY'!Q73</f>
        <v>0</v>
      </c>
      <c r="Q26" s="21">
        <f>'GEAF-MAY'!R73</f>
        <v>0</v>
      </c>
      <c r="R26" s="21">
        <f>'GEAF-MAY'!S73</f>
        <v>0</v>
      </c>
      <c r="S26" s="21">
        <f>'GEAF-MAY'!T73</f>
        <v>0</v>
      </c>
      <c r="T26" s="21">
        <f>'GEAF-MAY'!U73</f>
        <v>0</v>
      </c>
      <c r="U26" s="21">
        <f>'GEAF-MAY'!V73</f>
        <v>0</v>
      </c>
      <c r="V26" s="21">
        <f>'GEAF-MAY'!W73</f>
        <v>0</v>
      </c>
      <c r="W26" s="21">
        <f>'GEAF-MAY'!X73</f>
        <v>0</v>
      </c>
      <c r="X26" s="21">
        <f>'GEAF-MAY'!Y73</f>
        <v>0</v>
      </c>
      <c r="Y26" s="21">
        <f>'GEAF-MAY'!Z73</f>
        <v>0</v>
      </c>
      <c r="Z26" s="21">
        <f>'GEAF-MAY'!AD73</f>
        <v>0</v>
      </c>
      <c r="AA26" s="21">
        <f>'GEAF-MAY'!AE73</f>
        <v>0</v>
      </c>
      <c r="AB26" s="21">
        <f>'GEAF-MAY'!AF73</f>
        <v>0</v>
      </c>
      <c r="AC26" s="21">
        <f>'GEAF-MAY'!AG73</f>
        <v>0</v>
      </c>
      <c r="AD26" s="21">
        <f>'GEAF-MAY'!AH73</f>
        <v>0</v>
      </c>
      <c r="AE26" s="21">
        <f>'GEAF-MAY'!AI73</f>
        <v>0</v>
      </c>
      <c r="AF26" s="21">
        <f>'GEAF-MAY'!AJ73</f>
        <v>0</v>
      </c>
      <c r="AG26" s="21">
        <f>'GEAF-MAY'!AK73</f>
        <v>0</v>
      </c>
      <c r="AH26" s="21">
        <f>'GEAF-MAY'!AL73</f>
        <v>0</v>
      </c>
      <c r="AI26" s="21">
        <f>'GEAF-MAY'!AM73</f>
        <v>0</v>
      </c>
      <c r="AJ26" s="21">
        <f>'GEAF-MAY'!AN73</f>
        <v>0</v>
      </c>
      <c r="AK26" s="21">
        <f>'GEAF-MAY'!AO73</f>
        <v>0</v>
      </c>
      <c r="AL26" s="21">
        <v>0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</row>
    <row r="28" spans="1:109">
      <c r="A28" s="44" t="s">
        <v>38</v>
      </c>
    </row>
    <row r="29" spans="1:109" s="22" customFormat="1">
      <c r="A29" s="20" t="s">
        <v>0</v>
      </c>
      <c r="B29" s="21">
        <f>LABIOFAM!B73</f>
        <v>1</v>
      </c>
      <c r="C29" s="21">
        <f>LABIOFAM!C73</f>
        <v>1</v>
      </c>
      <c r="D29" s="21">
        <f>LABIOFAM!E73</f>
        <v>0</v>
      </c>
      <c r="E29" s="21">
        <f>LABIOFAM!F73</f>
        <v>0</v>
      </c>
      <c r="F29" s="21">
        <f>LABIOFAM!G73</f>
        <v>0</v>
      </c>
      <c r="G29" s="21">
        <f>LABIOFAM!H73</f>
        <v>2</v>
      </c>
      <c r="H29" s="21">
        <f>LABIOFAM!I73</f>
        <v>0</v>
      </c>
      <c r="I29" s="21">
        <f>LABIOFAM!J73</f>
        <v>0</v>
      </c>
      <c r="J29" s="21">
        <f>LABIOFAM!K73</f>
        <v>0</v>
      </c>
      <c r="K29" s="21">
        <f>LABIOFAM!L73</f>
        <v>1</v>
      </c>
      <c r="L29" s="21">
        <f>LABIOFAM!M73</f>
        <v>1</v>
      </c>
      <c r="M29" s="21">
        <f>LABIOFAM!N73</f>
        <v>1</v>
      </c>
      <c r="N29" s="21">
        <f>LABIOFAM!O73</f>
        <v>0</v>
      </c>
      <c r="O29" s="21">
        <f>LABIOFAM!P73</f>
        <v>0</v>
      </c>
      <c r="P29" s="21">
        <f>LABIOFAM!Q73</f>
        <v>0</v>
      </c>
      <c r="Q29" s="21">
        <f>LABIOFAM!R73</f>
        <v>1</v>
      </c>
      <c r="R29" s="21">
        <f>LABIOFAM!S73</f>
        <v>1</v>
      </c>
      <c r="S29" s="21">
        <f>LABIOFAM!T73</f>
        <v>1</v>
      </c>
      <c r="T29" s="21">
        <f>LABIOFAM!U73</f>
        <v>1</v>
      </c>
      <c r="U29" s="21">
        <f>LABIOFAM!V73</f>
        <v>1</v>
      </c>
      <c r="V29" s="21">
        <f>LABIOFAM!W73</f>
        <v>1</v>
      </c>
      <c r="W29" s="21">
        <f>LABIOFAM!X73</f>
        <v>1</v>
      </c>
      <c r="X29" s="21">
        <f>LABIOFAM!Y73</f>
        <v>1</v>
      </c>
      <c r="Y29" s="21">
        <f>LABIOFAM!Z73</f>
        <v>1</v>
      </c>
      <c r="Z29" s="21">
        <f>LABIOFAM!AD73</f>
        <v>0</v>
      </c>
      <c r="AA29" s="21">
        <f>LABIOFAM!AE73</f>
        <v>0</v>
      </c>
      <c r="AB29" s="21">
        <f>LABIOFAM!AF73</f>
        <v>0</v>
      </c>
      <c r="AC29" s="21">
        <f>LABIOFAM!AG73</f>
        <v>0</v>
      </c>
      <c r="AD29" s="21">
        <f>LABIOFAM!AH73</f>
        <v>0</v>
      </c>
      <c r="AE29" s="21">
        <f>LABIOFAM!AI73</f>
        <v>0</v>
      </c>
      <c r="AF29" s="21">
        <f>LABIOFAM!AJ73</f>
        <v>0</v>
      </c>
      <c r="AG29" s="21">
        <f>LABIOFAM!AK73</f>
        <v>0</v>
      </c>
      <c r="AH29" s="21">
        <f>LABIOFAM!AL73</f>
        <v>0</v>
      </c>
      <c r="AI29" s="21">
        <f>LABIOFAM!AM73</f>
        <v>0</v>
      </c>
      <c r="AJ29" s="21">
        <f>LABIOFAM!AN73</f>
        <v>0</v>
      </c>
      <c r="AK29" s="21">
        <f>LABIOFAM!AO73</f>
        <v>0</v>
      </c>
      <c r="AL29" s="21">
        <f>LABIOFAM!AP73</f>
        <v>0</v>
      </c>
      <c r="AM29" s="21">
        <f>LABIOFAM!AQ73</f>
        <v>0</v>
      </c>
      <c r="AN29" s="21">
        <f>LABIOFAM!AR73</f>
        <v>0</v>
      </c>
      <c r="AO29" s="21">
        <f>LABIOFAM!AS73</f>
        <v>1</v>
      </c>
      <c r="AP29" s="21">
        <f>LABIOFAM!AT73</f>
        <v>0</v>
      </c>
      <c r="AQ29" s="21">
        <f>LABIOFAM!AU73</f>
        <v>0</v>
      </c>
      <c r="AR29" s="21">
        <f>LABIOFAM!AV73</f>
        <v>0</v>
      </c>
      <c r="AS29" s="21">
        <f>LABIOFAM!AW73</f>
        <v>1</v>
      </c>
      <c r="AT29" s="21">
        <f>LABIOFAM!AX73</f>
        <v>0</v>
      </c>
      <c r="AU29" s="21">
        <f>LABIOFAM!AY73</f>
        <v>0</v>
      </c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</row>
    <row r="30" spans="1:109">
      <c r="AL30" s="41"/>
      <c r="AM30" s="41"/>
      <c r="AN30" s="41"/>
      <c r="AO30" s="41"/>
      <c r="AP30" s="41"/>
      <c r="AQ30" s="41"/>
      <c r="AR30" s="41"/>
      <c r="AS30" s="41"/>
      <c r="AT30" s="41"/>
      <c r="AU30" s="41"/>
    </row>
    <row r="31" spans="1:109">
      <c r="A31" s="44" t="s">
        <v>39</v>
      </c>
      <c r="AL31" s="41"/>
      <c r="AM31" s="41"/>
      <c r="AN31" s="41"/>
      <c r="AO31" s="41"/>
      <c r="AP31" s="41"/>
      <c r="AQ31" s="41"/>
      <c r="AR31" s="41"/>
      <c r="AS31" s="41"/>
      <c r="AT31" s="41"/>
      <c r="AU31" s="41"/>
    </row>
    <row r="32" spans="1:109" s="22" customFormat="1">
      <c r="A32" s="20" t="s">
        <v>0</v>
      </c>
      <c r="B32" s="21">
        <f>GELMA!B36</f>
        <v>8</v>
      </c>
      <c r="C32" s="21">
        <f>GELMA!C36</f>
        <v>1</v>
      </c>
      <c r="D32" s="21">
        <f>GELMA!E36</f>
        <v>13</v>
      </c>
      <c r="E32" s="21">
        <f>GELMA!F36</f>
        <v>0</v>
      </c>
      <c r="F32" s="21">
        <f>GELMA!G36</f>
        <v>0</v>
      </c>
      <c r="G32" s="21">
        <f>GELMA!H36</f>
        <v>22</v>
      </c>
      <c r="H32" s="21">
        <f>GELMA!I36</f>
        <v>24</v>
      </c>
      <c r="I32" s="21">
        <f>GELMA!J36</f>
        <v>24</v>
      </c>
      <c r="J32" s="21">
        <f>GELMA!K36</f>
        <v>24</v>
      </c>
      <c r="K32" s="21">
        <f>GELMA!L36</f>
        <v>22</v>
      </c>
      <c r="L32" s="21">
        <f>GELMA!M36</f>
        <v>22</v>
      </c>
      <c r="M32" s="21">
        <f>GELMA!N36</f>
        <v>22</v>
      </c>
      <c r="N32" s="21">
        <f>GELMA!O36</f>
        <v>0</v>
      </c>
      <c r="O32" s="21">
        <f>GELMA!P36</f>
        <v>0</v>
      </c>
      <c r="P32" s="21">
        <f>GELMA!Q36</f>
        <v>0</v>
      </c>
      <c r="Q32" s="21">
        <f>GELMA!R36</f>
        <v>1</v>
      </c>
      <c r="R32" s="21">
        <f>GELMA!S36</f>
        <v>1</v>
      </c>
      <c r="S32" s="21">
        <f>GELMA!T36</f>
        <v>1</v>
      </c>
      <c r="T32" s="21">
        <f>GELMA!U36</f>
        <v>4</v>
      </c>
      <c r="U32" s="21">
        <f>GELMA!V36</f>
        <v>4</v>
      </c>
      <c r="V32" s="21">
        <f>GELMA!W36</f>
        <v>4</v>
      </c>
      <c r="W32" s="21">
        <f>GELMA!X36</f>
        <v>4</v>
      </c>
      <c r="X32" s="21">
        <f>GELMA!Y36</f>
        <v>4</v>
      </c>
      <c r="Y32" s="21">
        <f>GELMA!Z36</f>
        <v>4</v>
      </c>
      <c r="Z32" s="21">
        <f>GELMA!AD36</f>
        <v>0</v>
      </c>
      <c r="AA32" s="21">
        <f>GELMA!AE36</f>
        <v>0</v>
      </c>
      <c r="AB32" s="21">
        <f>GELMA!AF36</f>
        <v>0</v>
      </c>
      <c r="AC32" s="21">
        <f>GELMA!AG36</f>
        <v>0</v>
      </c>
      <c r="AD32" s="21">
        <f>GELMA!AH36</f>
        <v>0</v>
      </c>
      <c r="AE32" s="21">
        <f>GELMA!AI36</f>
        <v>0</v>
      </c>
      <c r="AF32" s="21">
        <f>GELMA!AJ36</f>
        <v>0</v>
      </c>
      <c r="AG32" s="21">
        <f>GELMA!AK36</f>
        <v>0</v>
      </c>
      <c r="AH32" s="21">
        <f>GELMA!AL36</f>
        <v>0</v>
      </c>
      <c r="AI32" s="21">
        <f>GELMA!AM36</f>
        <v>0</v>
      </c>
      <c r="AJ32" s="21">
        <f>GELMA!AN36</f>
        <v>0</v>
      </c>
      <c r="AK32" s="21">
        <f>GELMA!AO36</f>
        <v>0</v>
      </c>
      <c r="AL32" s="21">
        <f ca="1">GELMA!AP36</f>
        <v>0</v>
      </c>
      <c r="AM32" s="21">
        <f ca="1">GELMA!AQ36</f>
        <v>2</v>
      </c>
      <c r="AN32" s="21">
        <f ca="1">GELMA!AR36</f>
        <v>3</v>
      </c>
      <c r="AO32" s="21">
        <f ca="1">GELMA!AS36</f>
        <v>0</v>
      </c>
      <c r="AP32" s="21">
        <f ca="1">GELMA!AT36</f>
        <v>3</v>
      </c>
      <c r="AQ32" s="21">
        <f ca="1">GELMA!AU36</f>
        <v>1</v>
      </c>
      <c r="AR32" s="21">
        <f ca="1">GELMA!AV36</f>
        <v>0</v>
      </c>
      <c r="AS32" s="21">
        <f ca="1">GELMA!AW36</f>
        <v>3</v>
      </c>
      <c r="AT32" s="21">
        <f ca="1">GELMA!AX36</f>
        <v>0</v>
      </c>
      <c r="AU32" s="21">
        <f ca="1">GELMA!AY36</f>
        <v>0</v>
      </c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</row>
    <row r="33" spans="1:109">
      <c r="AL33" s="41"/>
      <c r="AM33" s="41"/>
      <c r="AN33" s="41"/>
      <c r="AO33" s="41"/>
      <c r="AP33" s="41"/>
      <c r="AQ33" s="41"/>
      <c r="AR33" s="41"/>
      <c r="AS33" s="41"/>
      <c r="AT33" s="41"/>
      <c r="AU33" s="41"/>
    </row>
    <row r="34" spans="1:109">
      <c r="A34" s="44" t="s">
        <v>40</v>
      </c>
      <c r="AL34" s="41"/>
      <c r="AM34" s="41"/>
      <c r="AN34" s="41"/>
      <c r="AO34" s="41"/>
      <c r="AP34" s="41"/>
      <c r="AQ34" s="41"/>
      <c r="AR34" s="41"/>
      <c r="AS34" s="41"/>
      <c r="AT34" s="41"/>
      <c r="AU34" s="41"/>
    </row>
    <row r="35" spans="1:109" s="22" customFormat="1">
      <c r="A35" s="20" t="s">
        <v>0</v>
      </c>
      <c r="B35" s="21">
        <f>FFAUNA!B70</f>
        <v>6</v>
      </c>
      <c r="C35" s="21">
        <f>FFAUNA!C70</f>
        <v>0</v>
      </c>
      <c r="D35" s="21">
        <f>FFAUNA!E70</f>
        <v>0</v>
      </c>
      <c r="E35" s="21">
        <f>FFAUNA!F70</f>
        <v>0</v>
      </c>
      <c r="F35" s="21">
        <f>FFAUNA!G70</f>
        <v>0</v>
      </c>
      <c r="G35" s="21">
        <f>FFAUNA!H70</f>
        <v>6</v>
      </c>
      <c r="H35" s="21">
        <f>FFAUNA!I70</f>
        <v>0</v>
      </c>
      <c r="I35" s="21">
        <f>FFAUNA!J70</f>
        <v>0</v>
      </c>
      <c r="J35" s="21">
        <f>FFAUNA!K70</f>
        <v>0</v>
      </c>
      <c r="K35" s="21">
        <f>FFAUNA!L70</f>
        <v>0</v>
      </c>
      <c r="L35" s="21">
        <f>FFAUNA!M70</f>
        <v>0</v>
      </c>
      <c r="M35" s="21">
        <f>FFAUNA!N70</f>
        <v>0</v>
      </c>
      <c r="N35" s="21">
        <f>FFAUNA!O70</f>
        <v>1</v>
      </c>
      <c r="O35" s="21">
        <f>FFAUNA!P70</f>
        <v>1</v>
      </c>
      <c r="P35" s="21">
        <f>FFAUNA!Q70</f>
        <v>1</v>
      </c>
      <c r="Q35" s="21">
        <f>FFAUNA!R70</f>
        <v>1</v>
      </c>
      <c r="R35" s="21">
        <f>FFAUNA!S70</f>
        <v>1</v>
      </c>
      <c r="S35" s="21">
        <f>FFAUNA!T70</f>
        <v>1</v>
      </c>
      <c r="T35" s="21">
        <f>FFAUNA!U70</f>
        <v>0</v>
      </c>
      <c r="U35" s="21">
        <f>FFAUNA!V70</f>
        <v>0</v>
      </c>
      <c r="V35" s="21">
        <f>FFAUNA!W70</f>
        <v>0</v>
      </c>
      <c r="W35" s="21">
        <f>FFAUNA!X70</f>
        <v>0</v>
      </c>
      <c r="X35" s="21">
        <f>FFAUNA!Y70</f>
        <v>0</v>
      </c>
      <c r="Y35" s="21">
        <f>FFAUNA!Z70</f>
        <v>0</v>
      </c>
      <c r="Z35" s="21">
        <f>FFAUNA!AD70</f>
        <v>1</v>
      </c>
      <c r="AA35" s="21">
        <f>FFAUNA!AE70</f>
        <v>1</v>
      </c>
      <c r="AB35" s="21">
        <f>FFAUNA!AF70</f>
        <v>1</v>
      </c>
      <c r="AC35" s="21">
        <f>FFAUNA!AG70</f>
        <v>0</v>
      </c>
      <c r="AD35" s="21">
        <f>FFAUNA!AH70</f>
        <v>0</v>
      </c>
      <c r="AE35" s="21">
        <f>FFAUNA!AI70</f>
        <v>0</v>
      </c>
      <c r="AF35" s="21">
        <f>FFAUNA!AJ70</f>
        <v>0</v>
      </c>
      <c r="AG35" s="21">
        <f>FFAUNA!AK70</f>
        <v>0</v>
      </c>
      <c r="AH35" s="21">
        <f>FFAUNA!AL70</f>
        <v>0</v>
      </c>
      <c r="AI35" s="21">
        <f>FFAUNA!AM70</f>
        <v>0</v>
      </c>
      <c r="AJ35" s="21">
        <f>FFAUNA!AN70</f>
        <v>0</v>
      </c>
      <c r="AK35" s="21">
        <f>FFAUNA!AO70</f>
        <v>0</v>
      </c>
      <c r="AL35" s="21">
        <f>FFAUNA!AP70</f>
        <v>0</v>
      </c>
      <c r="AM35" s="21">
        <f>FFAUNA!AQ70</f>
        <v>0</v>
      </c>
      <c r="AN35" s="21">
        <f>FFAUNA!AR70</f>
        <v>0</v>
      </c>
      <c r="AO35" s="21">
        <f>FFAUNA!AS70</f>
        <v>0</v>
      </c>
      <c r="AP35" s="21">
        <f>FFAUNA!AT70</f>
        <v>5</v>
      </c>
      <c r="AQ35" s="21">
        <f>FFAUNA!AU70</f>
        <v>1</v>
      </c>
      <c r="AR35" s="21">
        <f>FFAUNA!AV70</f>
        <v>0</v>
      </c>
      <c r="AS35" s="21">
        <f>FFAUNA!AW70</f>
        <v>0</v>
      </c>
      <c r="AT35" s="21">
        <f>FFAUNA!AX70</f>
        <v>0</v>
      </c>
      <c r="AU35" s="21">
        <f>FFAUNA!AY70</f>
        <v>0</v>
      </c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</row>
    <row r="36" spans="1:109">
      <c r="AL36" s="41"/>
      <c r="AM36" s="41"/>
      <c r="AN36" s="41"/>
      <c r="AO36" s="41"/>
      <c r="AP36" s="41"/>
      <c r="AQ36" s="41"/>
      <c r="AR36" s="41"/>
      <c r="AS36" s="41"/>
      <c r="AT36" s="41"/>
      <c r="AU36" s="41"/>
    </row>
    <row r="37" spans="1:109">
      <c r="A37" s="44" t="s">
        <v>41</v>
      </c>
      <c r="AL37" s="41"/>
      <c r="AM37" s="41"/>
      <c r="AN37" s="41"/>
      <c r="AO37" s="41"/>
      <c r="AP37" s="41"/>
      <c r="AQ37" s="41"/>
      <c r="AR37" s="41"/>
      <c r="AS37" s="41"/>
      <c r="AT37" s="41"/>
      <c r="AU37" s="41"/>
    </row>
    <row r="38" spans="1:109" s="22" customFormat="1">
      <c r="A38" s="20" t="s">
        <v>0</v>
      </c>
      <c r="B38" s="21">
        <f>TABACUBA!B73</f>
        <v>1</v>
      </c>
      <c r="C38" s="21">
        <f>TABACUBA!C73</f>
        <v>2</v>
      </c>
      <c r="D38" s="21">
        <f>TABACUBA!E73</f>
        <v>0</v>
      </c>
      <c r="E38" s="21">
        <f>TABACUBA!F73</f>
        <v>0</v>
      </c>
      <c r="F38" s="21">
        <f>TABACUBA!G73</f>
        <v>0</v>
      </c>
      <c r="G38" s="21">
        <f>TABACUBA!H73</f>
        <v>3</v>
      </c>
      <c r="H38" s="21">
        <f>TABACUBA!I73</f>
        <v>0</v>
      </c>
      <c r="I38" s="21">
        <f>TABACUBA!J73</f>
        <v>0</v>
      </c>
      <c r="J38" s="21">
        <f>TABACUBA!K73</f>
        <v>0</v>
      </c>
      <c r="K38" s="21">
        <f>TABACUBA!L73</f>
        <v>3</v>
      </c>
      <c r="L38" s="21">
        <f>TABACUBA!M73</f>
        <v>3</v>
      </c>
      <c r="M38" s="21">
        <f>TABACUBA!N73</f>
        <v>3</v>
      </c>
      <c r="N38" s="21">
        <f>TABACUBA!O73</f>
        <v>1</v>
      </c>
      <c r="O38" s="21">
        <f>TABACUBA!P73</f>
        <v>1</v>
      </c>
      <c r="P38" s="21">
        <f>TABACUBA!Q73</f>
        <v>1</v>
      </c>
      <c r="Q38" s="21">
        <f>TABACUBA!R73</f>
        <v>3</v>
      </c>
      <c r="R38" s="21">
        <f>TABACUBA!S73</f>
        <v>3</v>
      </c>
      <c r="S38" s="21">
        <f>TABACUBA!T73</f>
        <v>3</v>
      </c>
      <c r="T38" s="21">
        <f>TABACUBA!U73</f>
        <v>0</v>
      </c>
      <c r="U38" s="21">
        <f>TABACUBA!V73</f>
        <v>0</v>
      </c>
      <c r="V38" s="21">
        <f>TABACUBA!W73</f>
        <v>0</v>
      </c>
      <c r="W38" s="21">
        <f>TABACUBA!X73</f>
        <v>1</v>
      </c>
      <c r="X38" s="21">
        <f>TABACUBA!Y73</f>
        <v>1</v>
      </c>
      <c r="Y38" s="21">
        <f>TABACUBA!Z73</f>
        <v>1</v>
      </c>
      <c r="Z38" s="21">
        <f>TABACUBA!AD73</f>
        <v>1</v>
      </c>
      <c r="AA38" s="21">
        <f>TABACUBA!AE73</f>
        <v>1</v>
      </c>
      <c r="AB38" s="21">
        <f>TABACUBA!AF73</f>
        <v>1</v>
      </c>
      <c r="AC38" s="21">
        <f>TABACUBA!AG73</f>
        <v>0</v>
      </c>
      <c r="AD38" s="21">
        <f>TABACUBA!AH73</f>
        <v>0</v>
      </c>
      <c r="AE38" s="21">
        <f>TABACUBA!AI73</f>
        <v>0</v>
      </c>
      <c r="AF38" s="21">
        <f>TABACUBA!AJ73</f>
        <v>0</v>
      </c>
      <c r="AG38" s="21">
        <f>TABACUBA!AK73</f>
        <v>0</v>
      </c>
      <c r="AH38" s="21">
        <f>TABACUBA!AL73</f>
        <v>0</v>
      </c>
      <c r="AI38" s="21">
        <f>TABACUBA!AM73</f>
        <v>0</v>
      </c>
      <c r="AJ38" s="21">
        <f>TABACUBA!AN73</f>
        <v>0</v>
      </c>
      <c r="AK38" s="21">
        <f>TABACUBA!AO73</f>
        <v>0</v>
      </c>
      <c r="AL38" s="21">
        <f>TABACUBA!AP73</f>
        <v>0</v>
      </c>
      <c r="AM38" s="21">
        <f>TABACUBA!AQ73</f>
        <v>0</v>
      </c>
      <c r="AN38" s="21">
        <f>TABACUBA!AR73</f>
        <v>0</v>
      </c>
      <c r="AO38" s="21">
        <f>TABACUBA!AS73</f>
        <v>0</v>
      </c>
      <c r="AP38" s="21">
        <f>TABACUBA!AT73</f>
        <v>0</v>
      </c>
      <c r="AQ38" s="21">
        <f>TABACUBA!AU73</f>
        <v>2</v>
      </c>
      <c r="AR38" s="21">
        <f>TABACUBA!AV73</f>
        <v>0</v>
      </c>
      <c r="AS38" s="21">
        <f>TABACUBA!AW73</f>
        <v>1</v>
      </c>
      <c r="AT38" s="21">
        <f>TABACUBA!AX73</f>
        <v>0</v>
      </c>
      <c r="AU38" s="21">
        <f>TABACUBA!AY73</f>
        <v>0</v>
      </c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</row>
    <row r="39" spans="1:109">
      <c r="AL39" s="41"/>
      <c r="AM39" s="41"/>
      <c r="AN39" s="41"/>
      <c r="AO39" s="41"/>
      <c r="AP39" s="41"/>
      <c r="AQ39" s="41"/>
      <c r="AR39" s="41"/>
      <c r="AS39" s="41"/>
      <c r="AT39" s="41"/>
      <c r="AU39" s="41"/>
    </row>
    <row r="40" spans="1:109">
      <c r="A40" s="44" t="s">
        <v>42</v>
      </c>
      <c r="AL40" s="41"/>
      <c r="AM40" s="41"/>
      <c r="AN40" s="41"/>
      <c r="AO40" s="41"/>
      <c r="AP40" s="41"/>
      <c r="AQ40" s="41"/>
      <c r="AR40" s="41"/>
      <c r="AS40" s="41"/>
      <c r="AT40" s="41"/>
      <c r="AU40" s="41"/>
    </row>
    <row r="41" spans="1:109" s="22" customFormat="1">
      <c r="A41" s="20" t="s">
        <v>0</v>
      </c>
      <c r="B41" s="21">
        <f>ACOPIO!B71</f>
        <v>7</v>
      </c>
      <c r="C41" s="21">
        <f>ACOPIO!C71</f>
        <v>0</v>
      </c>
      <c r="D41" s="21">
        <f>ACOPIO!E71</f>
        <v>0</v>
      </c>
      <c r="E41" s="21">
        <f>ACOPIO!F71</f>
        <v>0</v>
      </c>
      <c r="F41" s="21">
        <f>ACOPIO!G71</f>
        <v>0</v>
      </c>
      <c r="G41" s="21">
        <f>ACOPIO!H71</f>
        <v>7</v>
      </c>
      <c r="H41" s="21">
        <f>ACOPIO!I71</f>
        <v>0</v>
      </c>
      <c r="I41" s="21">
        <f>ACOPIO!J71</f>
        <v>0</v>
      </c>
      <c r="J41" s="21">
        <f>ACOPIO!K71</f>
        <v>0</v>
      </c>
      <c r="K41" s="21">
        <f>ACOPIO!L71</f>
        <v>0</v>
      </c>
      <c r="L41" s="21">
        <f>ACOPIO!M71</f>
        <v>0</v>
      </c>
      <c r="M41" s="21">
        <f>ACOPIO!N71</f>
        <v>0</v>
      </c>
      <c r="N41" s="21">
        <f>ACOPIO!O71</f>
        <v>7</v>
      </c>
      <c r="O41" s="21">
        <f>ACOPIO!P71</f>
        <v>7</v>
      </c>
      <c r="P41" s="21">
        <f>ACOPIO!Q71</f>
        <v>7</v>
      </c>
      <c r="Q41" s="21">
        <f>ACOPIO!R71</f>
        <v>1</v>
      </c>
      <c r="R41" s="21">
        <f>ACOPIO!S71</f>
        <v>1</v>
      </c>
      <c r="S41" s="21">
        <f>ACOPIO!T71</f>
        <v>1</v>
      </c>
      <c r="T41" s="21">
        <f>ACOPIO!U71</f>
        <v>0</v>
      </c>
      <c r="U41" s="21">
        <f>ACOPIO!V71</f>
        <v>0</v>
      </c>
      <c r="V41" s="21">
        <f>ACOPIO!W71</f>
        <v>0</v>
      </c>
      <c r="W41" s="21">
        <f>ACOPIO!X71</f>
        <v>0</v>
      </c>
      <c r="X41" s="21">
        <f>ACOPIO!Y71</f>
        <v>0</v>
      </c>
      <c r="Y41" s="21">
        <f>ACOPIO!Z71</f>
        <v>0</v>
      </c>
      <c r="Z41" s="21">
        <f>ACOPIO!AD71</f>
        <v>1</v>
      </c>
      <c r="AA41" s="21">
        <f>ACOPIO!AE71</f>
        <v>1</v>
      </c>
      <c r="AB41" s="21">
        <f>ACOPIO!AF71</f>
        <v>1</v>
      </c>
      <c r="AC41" s="21">
        <f>ACOPIO!AG71</f>
        <v>0</v>
      </c>
      <c r="AD41" s="21">
        <f>ACOPIO!AH71</f>
        <v>0</v>
      </c>
      <c r="AE41" s="21">
        <f>ACOPIO!AI71</f>
        <v>0</v>
      </c>
      <c r="AF41" s="21">
        <f>ACOPIO!AJ71</f>
        <v>0</v>
      </c>
      <c r="AG41" s="21">
        <f>ACOPIO!AK71</f>
        <v>0</v>
      </c>
      <c r="AH41" s="21">
        <f>ACOPIO!AL71</f>
        <v>0</v>
      </c>
      <c r="AI41" s="21">
        <f>ACOPIO!AM71</f>
        <v>0</v>
      </c>
      <c r="AJ41" s="21">
        <f>ACOPIO!AN71</f>
        <v>0</v>
      </c>
      <c r="AK41" s="21">
        <f>ACOPIO!AO71</f>
        <v>0</v>
      </c>
      <c r="AL41" s="21">
        <f>ACOPIO!AP71</f>
        <v>0</v>
      </c>
      <c r="AM41" s="21">
        <f>ACOPIO!AQ71</f>
        <v>0</v>
      </c>
      <c r="AN41" s="21">
        <f>ACOPIO!AR71</f>
        <v>0</v>
      </c>
      <c r="AO41" s="21">
        <f>ACOPIO!AS71</f>
        <v>6</v>
      </c>
      <c r="AP41" s="21">
        <f>ACOPIO!AT71</f>
        <v>0</v>
      </c>
      <c r="AQ41" s="21">
        <f>ACOPIO!AU71</f>
        <v>1</v>
      </c>
      <c r="AR41" s="21">
        <f>ACOPIO!AV71</f>
        <v>0</v>
      </c>
      <c r="AS41" s="21">
        <f>ACOPIO!AW71</f>
        <v>0</v>
      </c>
      <c r="AT41" s="21">
        <f>ACOPIO!AX71</f>
        <v>0</v>
      </c>
      <c r="AU41" s="21">
        <f>ACOPIO!AY71</f>
        <v>0</v>
      </c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</row>
    <row r="42" spans="1:109" s="18" customFormat="1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109" s="18" customFormat="1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</row>
    <row r="45" spans="1:109">
      <c r="A45" s="44" t="s">
        <v>44</v>
      </c>
    </row>
    <row r="46" spans="1:109" s="44" customFormat="1" ht="25.5" customHeight="1">
      <c r="A46" s="162" t="s">
        <v>13</v>
      </c>
      <c r="B46" s="164" t="s">
        <v>19</v>
      </c>
      <c r="C46" s="165"/>
      <c r="D46" s="165"/>
      <c r="E46" s="165"/>
      <c r="F46" s="165"/>
      <c r="G46" s="166"/>
      <c r="H46" s="164" t="s">
        <v>5</v>
      </c>
      <c r="I46" s="165"/>
      <c r="J46" s="166"/>
      <c r="K46" s="167" t="s">
        <v>1</v>
      </c>
      <c r="L46" s="167"/>
      <c r="M46" s="167"/>
      <c r="N46" s="167" t="s">
        <v>11</v>
      </c>
      <c r="O46" s="167"/>
      <c r="P46" s="167"/>
      <c r="Q46" s="167" t="s">
        <v>6</v>
      </c>
      <c r="R46" s="167"/>
      <c r="S46" s="167"/>
      <c r="T46" s="164" t="s">
        <v>12</v>
      </c>
      <c r="U46" s="165"/>
      <c r="V46" s="166"/>
      <c r="W46" s="167" t="s">
        <v>7</v>
      </c>
      <c r="X46" s="167"/>
      <c r="Y46" s="167"/>
      <c r="Z46" s="164" t="s">
        <v>50</v>
      </c>
      <c r="AA46" s="165"/>
      <c r="AB46" s="166"/>
      <c r="AC46" s="164" t="s">
        <v>51</v>
      </c>
      <c r="AD46" s="165"/>
      <c r="AE46" s="166"/>
      <c r="AF46" s="164" t="s">
        <v>8</v>
      </c>
      <c r="AG46" s="165"/>
      <c r="AH46" s="166"/>
      <c r="AI46" s="164" t="s">
        <v>10</v>
      </c>
      <c r="AJ46" s="165"/>
      <c r="AK46" s="166"/>
      <c r="AL46" s="159" t="s">
        <v>19</v>
      </c>
      <c r="AM46" s="160"/>
      <c r="AN46" s="160"/>
      <c r="AO46" s="160"/>
      <c r="AP46" s="160"/>
      <c r="AQ46" s="160"/>
      <c r="AR46" s="160"/>
      <c r="AS46" s="160"/>
      <c r="AT46" s="160"/>
      <c r="AU46" s="161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</row>
    <row r="47" spans="1:109" s="44" customFormat="1" ht="25.5" customHeight="1">
      <c r="A47" s="163"/>
      <c r="B47" s="19" t="s">
        <v>14</v>
      </c>
      <c r="C47" s="19" t="s">
        <v>55</v>
      </c>
      <c r="D47" s="19" t="s">
        <v>16</v>
      </c>
      <c r="E47" s="19" t="s">
        <v>17</v>
      </c>
      <c r="F47" s="19" t="s">
        <v>21</v>
      </c>
      <c r="G47" s="19" t="s">
        <v>18</v>
      </c>
      <c r="H47" s="19" t="s">
        <v>2</v>
      </c>
      <c r="I47" s="19" t="s">
        <v>3</v>
      </c>
      <c r="J47" s="19" t="s">
        <v>4</v>
      </c>
      <c r="K47" s="19" t="s">
        <v>2</v>
      </c>
      <c r="L47" s="19" t="s">
        <v>3</v>
      </c>
      <c r="M47" s="19" t="s">
        <v>4</v>
      </c>
      <c r="N47" s="19" t="s">
        <v>2</v>
      </c>
      <c r="O47" s="19" t="s">
        <v>3</v>
      </c>
      <c r="P47" s="19" t="s">
        <v>4</v>
      </c>
      <c r="Q47" s="19" t="s">
        <v>2</v>
      </c>
      <c r="R47" s="19" t="s">
        <v>3</v>
      </c>
      <c r="S47" s="19" t="s">
        <v>4</v>
      </c>
      <c r="T47" s="19" t="s">
        <v>2</v>
      </c>
      <c r="U47" s="19" t="s">
        <v>3</v>
      </c>
      <c r="V47" s="19" t="s">
        <v>4</v>
      </c>
      <c r="W47" s="19" t="s">
        <v>2</v>
      </c>
      <c r="X47" s="19" t="s">
        <v>3</v>
      </c>
      <c r="Y47" s="19" t="s">
        <v>4</v>
      </c>
      <c r="Z47" s="19" t="s">
        <v>2</v>
      </c>
      <c r="AA47" s="19" t="s">
        <v>3</v>
      </c>
      <c r="AB47" s="19" t="s">
        <v>4</v>
      </c>
      <c r="AC47" s="19" t="s">
        <v>2</v>
      </c>
      <c r="AD47" s="19" t="s">
        <v>3</v>
      </c>
      <c r="AE47" s="19" t="s">
        <v>4</v>
      </c>
      <c r="AF47" s="19" t="s">
        <v>2</v>
      </c>
      <c r="AG47" s="19" t="s">
        <v>3</v>
      </c>
      <c r="AH47" s="19" t="s">
        <v>4</v>
      </c>
      <c r="AI47" s="19" t="s">
        <v>2</v>
      </c>
      <c r="AJ47" s="19" t="s">
        <v>3</v>
      </c>
      <c r="AK47" s="19" t="s">
        <v>4</v>
      </c>
      <c r="AL47" s="124">
        <v>128</v>
      </c>
      <c r="AM47" s="124">
        <v>256</v>
      </c>
      <c r="AN47" s="124">
        <v>512</v>
      </c>
      <c r="AO47" s="124">
        <v>1</v>
      </c>
      <c r="AP47" s="124">
        <v>2</v>
      </c>
      <c r="AQ47" s="124">
        <v>4</v>
      </c>
      <c r="AR47" s="124">
        <v>6</v>
      </c>
      <c r="AS47" s="124">
        <v>10</v>
      </c>
      <c r="AT47" s="124">
        <v>20</v>
      </c>
      <c r="AU47" s="124">
        <v>34</v>
      </c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</row>
    <row r="48" spans="1:109" s="22" customFormat="1">
      <c r="A48" s="126" t="s">
        <v>45</v>
      </c>
      <c r="B48" s="127">
        <f>ESTADO!B69</f>
        <v>22</v>
      </c>
      <c r="C48" s="127">
        <f>ESTADO!C69</f>
        <v>1</v>
      </c>
      <c r="D48" s="127">
        <f>ESTADO!E69</f>
        <v>0</v>
      </c>
      <c r="E48" s="127">
        <f>ESTADO!F69</f>
        <v>0</v>
      </c>
      <c r="F48" s="127">
        <f>ESTADO!G69</f>
        <v>0</v>
      </c>
      <c r="G48" s="127">
        <f>ESTADO!H69</f>
        <v>23</v>
      </c>
      <c r="H48" s="127">
        <f>ESTADO!I69</f>
        <v>11</v>
      </c>
      <c r="I48" s="127">
        <f>ESTADO!J69</f>
        <v>11</v>
      </c>
      <c r="J48" s="127">
        <f>ESTADO!K69</f>
        <v>11</v>
      </c>
      <c r="K48" s="127">
        <f>ESTADO!L69</f>
        <v>0</v>
      </c>
      <c r="L48" s="127">
        <f>ESTADO!M69</f>
        <v>0</v>
      </c>
      <c r="M48" s="127">
        <f>ESTADO!N69</f>
        <v>0</v>
      </c>
      <c r="N48" s="127">
        <f>ESTADO!O69</f>
        <v>9</v>
      </c>
      <c r="O48" s="127">
        <f>ESTADO!P69</f>
        <v>9</v>
      </c>
      <c r="P48" s="127">
        <f>ESTADO!Q69</f>
        <v>9</v>
      </c>
      <c r="Q48" s="127">
        <f>ESTADO!R69</f>
        <v>9</v>
      </c>
      <c r="R48" s="127">
        <f>ESTADO!S69</f>
        <v>9</v>
      </c>
      <c r="S48" s="127">
        <f>ESTADO!T69</f>
        <v>9</v>
      </c>
      <c r="T48" s="127">
        <f>ESTADO!U69</f>
        <v>11</v>
      </c>
      <c r="U48" s="127">
        <f>ESTADO!V69</f>
        <v>11</v>
      </c>
      <c r="V48" s="127">
        <f>ESTADO!W69</f>
        <v>11</v>
      </c>
      <c r="W48" s="127">
        <f>ESTADO!X69</f>
        <v>0</v>
      </c>
      <c r="X48" s="127">
        <f>ESTADO!Y69</f>
        <v>0</v>
      </c>
      <c r="Y48" s="127">
        <f>ESTADO!Z69</f>
        <v>0</v>
      </c>
      <c r="Z48" s="127">
        <f>ESTADO!AD69</f>
        <v>9</v>
      </c>
      <c r="AA48" s="127">
        <f>ESTADO!AE69</f>
        <v>9</v>
      </c>
      <c r="AB48" s="127">
        <f>ESTADO!AF69</f>
        <v>9</v>
      </c>
      <c r="AC48" s="127">
        <f>ESTADO!AG69</f>
        <v>0</v>
      </c>
      <c r="AD48" s="127">
        <f>ESTADO!AH69</f>
        <v>0</v>
      </c>
      <c r="AE48" s="127">
        <f>ESTADO!AI69</f>
        <v>0</v>
      </c>
      <c r="AF48" s="127">
        <f>ESTADO!AJ69</f>
        <v>9</v>
      </c>
      <c r="AG48" s="127">
        <f>ESTADO!AK69</f>
        <v>9</v>
      </c>
      <c r="AH48" s="127">
        <f>ESTADO!AL69</f>
        <v>9</v>
      </c>
      <c r="AI48" s="127">
        <f>ESTADO!AM69</f>
        <v>10</v>
      </c>
      <c r="AJ48" s="127">
        <f>ESTADO!AN69</f>
        <v>10</v>
      </c>
      <c r="AK48" s="127">
        <f>ESTADO!AO69</f>
        <v>10</v>
      </c>
      <c r="AL48" s="128">
        <f>ESTADO!AP69</f>
        <v>1</v>
      </c>
      <c r="AM48" s="128">
        <f>ESTADO!AQ69</f>
        <v>1</v>
      </c>
      <c r="AN48" s="128">
        <f>ESTADO!AR69</f>
        <v>5</v>
      </c>
      <c r="AO48" s="128">
        <f>ESTADO!AS69</f>
        <v>5</v>
      </c>
      <c r="AP48" s="128">
        <f>ESTADO!AT69</f>
        <v>9</v>
      </c>
      <c r="AQ48" s="128">
        <f>ESTADO!AU69</f>
        <v>0</v>
      </c>
      <c r="AR48" s="128">
        <f>ESTADO!AV69</f>
        <v>0</v>
      </c>
      <c r="AS48" s="128">
        <f>ESTADO!AW69</f>
        <v>1</v>
      </c>
      <c r="AT48" s="128">
        <f>ESTADO!AX69</f>
        <v>1</v>
      </c>
      <c r="AU48" s="128">
        <f>ESTADO!AY69</f>
        <v>0</v>
      </c>
      <c r="AV48" s="18">
        <f>SUM(AL48:AU48)</f>
        <v>23</v>
      </c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</row>
    <row r="49" spans="1:109" s="22" customFormat="1">
      <c r="A49" s="126" t="s">
        <v>46</v>
      </c>
      <c r="B49" s="127">
        <f>GEGAN!B74</f>
        <v>13</v>
      </c>
      <c r="C49" s="127">
        <f>GEGAN!C74</f>
        <v>2</v>
      </c>
      <c r="D49" s="127">
        <f>GEGAN!E74</f>
        <v>0</v>
      </c>
      <c r="E49" s="127">
        <f>GEGAN!F74</f>
        <v>0</v>
      </c>
      <c r="F49" s="127">
        <f>GEGAN!G74</f>
        <v>0</v>
      </c>
      <c r="G49" s="127">
        <f>GEGAN!H74</f>
        <v>15</v>
      </c>
      <c r="H49" s="127">
        <f>GEGAN!I74</f>
        <v>0</v>
      </c>
      <c r="I49" s="127">
        <f>GEGAN!J74</f>
        <v>0</v>
      </c>
      <c r="J49" s="127">
        <f>GEGAN!K74</f>
        <v>0</v>
      </c>
      <c r="K49" s="127">
        <f>GEGAN!L74</f>
        <v>4</v>
      </c>
      <c r="L49" s="127">
        <f>GEGAN!M74</f>
        <v>4</v>
      </c>
      <c r="M49" s="127">
        <f>GEGAN!N74</f>
        <v>4</v>
      </c>
      <c r="N49" s="127">
        <f>GEGAN!O74</f>
        <v>6</v>
      </c>
      <c r="O49" s="127">
        <f>GEGAN!P74</f>
        <v>6</v>
      </c>
      <c r="P49" s="127">
        <f>GEGAN!Q74</f>
        <v>6</v>
      </c>
      <c r="Q49" s="127">
        <f>GEGAN!R74</f>
        <v>5</v>
      </c>
      <c r="R49" s="127">
        <f>GEGAN!S74</f>
        <v>5</v>
      </c>
      <c r="S49" s="127">
        <f>GEGAN!T74</f>
        <v>5</v>
      </c>
      <c r="T49" s="127">
        <f>GEGAN!U74</f>
        <v>1</v>
      </c>
      <c r="U49" s="127">
        <f>GEGAN!V74</f>
        <v>1</v>
      </c>
      <c r="V49" s="127">
        <f>GEGAN!W74</f>
        <v>1</v>
      </c>
      <c r="W49" s="127">
        <f>GEGAN!X74</f>
        <v>0</v>
      </c>
      <c r="X49" s="127">
        <f>GEGAN!Y74</f>
        <v>0</v>
      </c>
      <c r="Y49" s="127">
        <f>GEGAN!Z74</f>
        <v>0</v>
      </c>
      <c r="Z49" s="127">
        <f>GEGAN!AD74</f>
        <v>5</v>
      </c>
      <c r="AA49" s="127">
        <f>GEGAN!AE74</f>
        <v>5</v>
      </c>
      <c r="AB49" s="127">
        <f>GEGAN!AF74</f>
        <v>5</v>
      </c>
      <c r="AC49" s="127">
        <f>GEGAN!AG74</f>
        <v>0</v>
      </c>
      <c r="AD49" s="127">
        <f>GEGAN!AH74</f>
        <v>0</v>
      </c>
      <c r="AE49" s="127">
        <f>GEGAN!AI74</f>
        <v>0</v>
      </c>
      <c r="AF49" s="127">
        <f>GEGAN!AJ74</f>
        <v>0</v>
      </c>
      <c r="AG49" s="127">
        <f>GEGAN!AK74</f>
        <v>0</v>
      </c>
      <c r="AH49" s="127">
        <f>GEGAN!AL74</f>
        <v>0</v>
      </c>
      <c r="AI49" s="127">
        <f>GEGAN!AM74</f>
        <v>0</v>
      </c>
      <c r="AJ49" s="127">
        <f>GEGAN!AN74</f>
        <v>0</v>
      </c>
      <c r="AK49" s="127">
        <f>GEGAN!AO74</f>
        <v>0</v>
      </c>
      <c r="AL49" s="128">
        <f>GEGAN!AP74</f>
        <v>1</v>
      </c>
      <c r="AM49" s="128">
        <f>GEGAN!AQ74</f>
        <v>0</v>
      </c>
      <c r="AN49" s="128">
        <f>GEGAN!AR74</f>
        <v>6</v>
      </c>
      <c r="AO49" s="128">
        <f>GEGAN!AS74</f>
        <v>4</v>
      </c>
      <c r="AP49" s="128">
        <f>GEGAN!AT74</f>
        <v>1</v>
      </c>
      <c r="AQ49" s="128">
        <f>GEGAN!AU74</f>
        <v>1</v>
      </c>
      <c r="AR49" s="128">
        <f>GEGAN!AV74</f>
        <v>0</v>
      </c>
      <c r="AS49" s="128">
        <f>GEGAN!AW74</f>
        <v>1</v>
      </c>
      <c r="AT49" s="128">
        <f>GEGAN!AX74</f>
        <v>0</v>
      </c>
      <c r="AU49" s="128">
        <f>GEGAN!AY74</f>
        <v>1</v>
      </c>
      <c r="AV49" s="18">
        <f t="shared" ref="AV49:AV58" si="2">SUM(AL49:AU49)</f>
        <v>15</v>
      </c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</row>
    <row r="50" spans="1:109" s="22" customFormat="1">
      <c r="A50" s="126" t="s">
        <v>35</v>
      </c>
      <c r="B50" s="127">
        <f>GAG!B80</f>
        <v>33</v>
      </c>
      <c r="C50" s="127">
        <f>GAG!C80</f>
        <v>2</v>
      </c>
      <c r="D50" s="127">
        <f>GAG!E80</f>
        <v>0</v>
      </c>
      <c r="E50" s="127">
        <f>GAG!F80</f>
        <v>0</v>
      </c>
      <c r="F50" s="127">
        <f>GAG!G80</f>
        <v>0</v>
      </c>
      <c r="G50" s="127">
        <f>GAG!H80</f>
        <v>35</v>
      </c>
      <c r="H50" s="127">
        <f>GAG!I80</f>
        <v>28</v>
      </c>
      <c r="I50" s="127">
        <f>GAG!J80</f>
        <v>28</v>
      </c>
      <c r="J50" s="127">
        <f>GAG!K80</f>
        <v>28</v>
      </c>
      <c r="K50" s="127">
        <f>GAG!L80</f>
        <v>2</v>
      </c>
      <c r="L50" s="127">
        <f>GAG!M80</f>
        <v>2</v>
      </c>
      <c r="M50" s="127">
        <f>GAG!N80</f>
        <v>2</v>
      </c>
      <c r="N50" s="127">
        <f>GAG!O80</f>
        <v>17</v>
      </c>
      <c r="O50" s="127">
        <f>GAG!P80</f>
        <v>17</v>
      </c>
      <c r="P50" s="127">
        <f>GAG!Q80</f>
        <v>17</v>
      </c>
      <c r="Q50" s="127">
        <f>GAG!R80</f>
        <v>3</v>
      </c>
      <c r="R50" s="127">
        <f>GAG!S80</f>
        <v>3</v>
      </c>
      <c r="S50" s="127">
        <f>GAG!T80</f>
        <v>3</v>
      </c>
      <c r="T50" s="127">
        <f>GAG!U80</f>
        <v>0</v>
      </c>
      <c r="U50" s="127">
        <f>GAG!V80</f>
        <v>0</v>
      </c>
      <c r="V50" s="127">
        <f>GAG!W80</f>
        <v>0</v>
      </c>
      <c r="W50" s="127">
        <f>GAG!X80</f>
        <v>1</v>
      </c>
      <c r="X50" s="127">
        <f>GAG!Y80</f>
        <v>1</v>
      </c>
      <c r="Y50" s="127">
        <f>GAG!Z80</f>
        <v>1</v>
      </c>
      <c r="Z50" s="127">
        <f>GAG!AD80</f>
        <v>8</v>
      </c>
      <c r="AA50" s="127">
        <f>GAG!AE80</f>
        <v>8</v>
      </c>
      <c r="AB50" s="127">
        <f>GAG!AF80</f>
        <v>8</v>
      </c>
      <c r="AC50" s="127">
        <f>GAG!AG80</f>
        <v>0</v>
      </c>
      <c r="AD50" s="127">
        <f>GAG!AH80</f>
        <v>0</v>
      </c>
      <c r="AE50" s="127">
        <f>GAG!AI80</f>
        <v>0</v>
      </c>
      <c r="AF50" s="127">
        <f>GAG!AJ80</f>
        <v>0</v>
      </c>
      <c r="AG50" s="127">
        <f>GAG!AK80</f>
        <v>0</v>
      </c>
      <c r="AH50" s="127">
        <f>GAG!AL80</f>
        <v>0</v>
      </c>
      <c r="AI50" s="127">
        <f>GAG!AM80</f>
        <v>0</v>
      </c>
      <c r="AJ50" s="127">
        <f>GAG!AN80</f>
        <v>0</v>
      </c>
      <c r="AK50" s="129">
        <f>GAG!AO80</f>
        <v>0</v>
      </c>
      <c r="AL50" s="128">
        <f>GAG!AP80</f>
        <v>0</v>
      </c>
      <c r="AM50" s="128">
        <f>GAG!AQ80</f>
        <v>5</v>
      </c>
      <c r="AN50" s="128">
        <f>GAG!AR80</f>
        <v>9</v>
      </c>
      <c r="AO50" s="128">
        <f>GAG!AS80</f>
        <v>5</v>
      </c>
      <c r="AP50" s="128">
        <f>GAG!AT80</f>
        <v>10</v>
      </c>
      <c r="AQ50" s="128">
        <f>GAG!AU80</f>
        <v>2</v>
      </c>
      <c r="AR50" s="128">
        <f>GAG!AV80</f>
        <v>1</v>
      </c>
      <c r="AS50" s="128">
        <f>GAG!AW80</f>
        <v>1</v>
      </c>
      <c r="AT50" s="128">
        <f>GAG!AX80</f>
        <v>0</v>
      </c>
      <c r="AU50" s="128">
        <f>GAG!AY80</f>
        <v>0</v>
      </c>
      <c r="AV50" s="18">
        <f t="shared" si="2"/>
        <v>33</v>
      </c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</row>
    <row r="51" spans="1:109" s="22" customFormat="1">
      <c r="A51" s="126" t="s">
        <v>43</v>
      </c>
      <c r="B51" s="127">
        <f>GAF!B74</f>
        <v>10</v>
      </c>
      <c r="C51" s="127">
        <f>GAF!C74</f>
        <v>1</v>
      </c>
      <c r="D51" s="127">
        <f>GAF!E74</f>
        <v>0</v>
      </c>
      <c r="E51" s="127">
        <f>GAF!F74</f>
        <v>0</v>
      </c>
      <c r="F51" s="127">
        <f>GAF!G74</f>
        <v>1</v>
      </c>
      <c r="G51" s="127">
        <f>GAF!H74</f>
        <v>12</v>
      </c>
      <c r="H51" s="127">
        <f>GAF!I74</f>
        <v>0</v>
      </c>
      <c r="I51" s="127">
        <f>GAF!J74</f>
        <v>0</v>
      </c>
      <c r="J51" s="127">
        <f>GAF!K74</f>
        <v>0</v>
      </c>
      <c r="K51" s="127">
        <f>GAF!L74</f>
        <v>0</v>
      </c>
      <c r="L51" s="127">
        <f>GAF!M74</f>
        <v>0</v>
      </c>
      <c r="M51" s="127">
        <f>GAF!N74</f>
        <v>0</v>
      </c>
      <c r="N51" s="127">
        <f>GAF!O74</f>
        <v>3</v>
      </c>
      <c r="O51" s="127">
        <f>GAF!P74</f>
        <v>3</v>
      </c>
      <c r="P51" s="127">
        <f>GAF!Q74</f>
        <v>3</v>
      </c>
      <c r="Q51" s="127">
        <f>GAF!R74</f>
        <v>3</v>
      </c>
      <c r="R51" s="127">
        <f>GAF!S74</f>
        <v>3</v>
      </c>
      <c r="S51" s="127">
        <f>GAF!T74</f>
        <v>3</v>
      </c>
      <c r="T51" s="127">
        <f>GAF!U74</f>
        <v>0</v>
      </c>
      <c r="U51" s="127">
        <f>GAF!V74</f>
        <v>0</v>
      </c>
      <c r="V51" s="127">
        <f>GAF!W74</f>
        <v>0</v>
      </c>
      <c r="W51" s="127">
        <f>GAF!X74</f>
        <v>0</v>
      </c>
      <c r="X51" s="127">
        <f>GAF!Y74</f>
        <v>0</v>
      </c>
      <c r="Y51" s="127">
        <f>GAF!Z74</f>
        <v>0</v>
      </c>
      <c r="Z51" s="127">
        <f>GAF!AD74</f>
        <v>3</v>
      </c>
      <c r="AA51" s="127">
        <f>GAF!AE74</f>
        <v>3</v>
      </c>
      <c r="AB51" s="127">
        <f>GAF!AF74</f>
        <v>3</v>
      </c>
      <c r="AC51" s="127">
        <f>GAF!AG74</f>
        <v>0</v>
      </c>
      <c r="AD51" s="127">
        <f>GAF!AH74</f>
        <v>0</v>
      </c>
      <c r="AE51" s="127">
        <f>GAF!AI74</f>
        <v>0</v>
      </c>
      <c r="AF51" s="127">
        <f>GAF!AJ74</f>
        <v>0</v>
      </c>
      <c r="AG51" s="127">
        <f>GAF!AK74</f>
        <v>0</v>
      </c>
      <c r="AH51" s="127">
        <f>GAF!AL74</f>
        <v>0</v>
      </c>
      <c r="AI51" s="127">
        <f>GAF!AM74</f>
        <v>0</v>
      </c>
      <c r="AJ51" s="127">
        <f>GAF!AN74</f>
        <v>0</v>
      </c>
      <c r="AK51" s="129">
        <f>GAF!AO74</f>
        <v>0</v>
      </c>
      <c r="AL51" s="128">
        <f>GAF!AP74</f>
        <v>0</v>
      </c>
      <c r="AM51" s="128">
        <f>GAF!AQ74</f>
        <v>0</v>
      </c>
      <c r="AN51" s="128">
        <f>GAF!AR74</f>
        <v>0</v>
      </c>
      <c r="AO51" s="128">
        <f>GAF!AS74</f>
        <v>5</v>
      </c>
      <c r="AP51" s="128">
        <f>GAF!AT74</f>
        <v>2</v>
      </c>
      <c r="AQ51" s="128">
        <f>GAF!AU74</f>
        <v>1</v>
      </c>
      <c r="AR51" s="128">
        <f>GAF!AV74</f>
        <v>0</v>
      </c>
      <c r="AS51" s="128">
        <f>GAF!AW74</f>
        <v>2</v>
      </c>
      <c r="AT51" s="128">
        <f>GAF!AX74</f>
        <v>0</v>
      </c>
      <c r="AU51" s="128">
        <f>GAF!AY74</f>
        <v>0</v>
      </c>
      <c r="AV51" s="18">
        <f t="shared" si="2"/>
        <v>10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</row>
    <row r="52" spans="1:109" s="22" customFormat="1">
      <c r="A52" s="126" t="s">
        <v>36</v>
      </c>
      <c r="B52" s="127">
        <f>'GEAF-ART'!B73</f>
        <v>0</v>
      </c>
      <c r="C52" s="127">
        <f>'GEAF-ART'!C73</f>
        <v>0</v>
      </c>
      <c r="D52" s="127">
        <f>'GEAF-ART'!E73</f>
        <v>0</v>
      </c>
      <c r="E52" s="127">
        <f>'GEAF-ART'!F73</f>
        <v>0</v>
      </c>
      <c r="F52" s="127">
        <f>'GEAF-ART'!G73</f>
        <v>0</v>
      </c>
      <c r="G52" s="127">
        <f>'GEAF-ART'!H73</f>
        <v>0</v>
      </c>
      <c r="H52" s="127">
        <f>'GEAF-ART'!I73</f>
        <v>0</v>
      </c>
      <c r="I52" s="127">
        <f>'GEAF-ART'!J73</f>
        <v>0</v>
      </c>
      <c r="J52" s="127">
        <f>'GEAF-ART'!K73</f>
        <v>0</v>
      </c>
      <c r="K52" s="127">
        <f>'GEAF-ART'!L73</f>
        <v>0</v>
      </c>
      <c r="L52" s="127">
        <f>'GEAF-ART'!M73</f>
        <v>0</v>
      </c>
      <c r="M52" s="127">
        <f>'GEAF-ART'!N73</f>
        <v>0</v>
      </c>
      <c r="N52" s="127">
        <f>'GEAF-ART'!O73</f>
        <v>0</v>
      </c>
      <c r="O52" s="127">
        <f>'GEAF-ART'!P73</f>
        <v>0</v>
      </c>
      <c r="P52" s="127">
        <f>'GEAF-ART'!Q73</f>
        <v>0</v>
      </c>
      <c r="Q52" s="127">
        <f>'GEAF-ART'!R73</f>
        <v>0</v>
      </c>
      <c r="R52" s="127">
        <f>'GEAF-ART'!S73</f>
        <v>0</v>
      </c>
      <c r="S52" s="127">
        <f>'GEAF-ART'!T73</f>
        <v>0</v>
      </c>
      <c r="T52" s="127">
        <f>'GEAF-ART'!U73</f>
        <v>0</v>
      </c>
      <c r="U52" s="127">
        <f>'GEAF-ART'!V73</f>
        <v>0</v>
      </c>
      <c r="V52" s="127">
        <f>'GEAF-ART'!W73</f>
        <v>0</v>
      </c>
      <c r="W52" s="127">
        <f>'GEAF-ART'!X73</f>
        <v>0</v>
      </c>
      <c r="X52" s="127">
        <f>'GEAF-ART'!Y73</f>
        <v>0</v>
      </c>
      <c r="Y52" s="127">
        <f>'GEAF-ART'!Z73</f>
        <v>0</v>
      </c>
      <c r="Z52" s="127">
        <f>'GEAF-ART'!AD73</f>
        <v>0</v>
      </c>
      <c r="AA52" s="127">
        <f>'GEAF-ART'!AE73</f>
        <v>0</v>
      </c>
      <c r="AB52" s="127">
        <f>'GEAF-ART'!AF73</f>
        <v>0</v>
      </c>
      <c r="AC52" s="127">
        <f>'GEAF-ART'!AG73</f>
        <v>0</v>
      </c>
      <c r="AD52" s="127">
        <f>'GEAF-ART'!AH73</f>
        <v>0</v>
      </c>
      <c r="AE52" s="127">
        <f>'GEAF-ART'!AI73</f>
        <v>0</v>
      </c>
      <c r="AF52" s="127">
        <f>'GEAF-ART'!AJ73</f>
        <v>0</v>
      </c>
      <c r="AG52" s="127">
        <f>'GEAF-ART'!AK73</f>
        <v>0</v>
      </c>
      <c r="AH52" s="127">
        <f>'GEAF-ART'!AL73</f>
        <v>0</v>
      </c>
      <c r="AI52" s="127">
        <f>'GEAF-ART'!AM73</f>
        <v>0</v>
      </c>
      <c r="AJ52" s="127">
        <f>'GEAF-ART'!AN73</f>
        <v>0</v>
      </c>
      <c r="AK52" s="129">
        <f>'GEAF-ART'!AO73</f>
        <v>0</v>
      </c>
      <c r="AL52" s="128">
        <v>0</v>
      </c>
      <c r="AM52" s="128">
        <v>0</v>
      </c>
      <c r="AN52" s="128">
        <v>0</v>
      </c>
      <c r="AO52" s="128">
        <v>0</v>
      </c>
      <c r="AP52" s="128">
        <v>0</v>
      </c>
      <c r="AQ52" s="128">
        <v>0</v>
      </c>
      <c r="AR52" s="128">
        <v>0</v>
      </c>
      <c r="AS52" s="128">
        <v>0</v>
      </c>
      <c r="AT52" s="128">
        <v>0</v>
      </c>
      <c r="AU52" s="128">
        <v>0</v>
      </c>
      <c r="AV52" s="18">
        <f t="shared" si="2"/>
        <v>0</v>
      </c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</row>
    <row r="53" spans="1:109" s="22" customFormat="1">
      <c r="A53" s="126" t="s">
        <v>37</v>
      </c>
      <c r="B53" s="127">
        <f>'GEAF-MAY'!B73</f>
        <v>0</v>
      </c>
      <c r="C53" s="127">
        <f>'GEAF-MAY'!C73</f>
        <v>0</v>
      </c>
      <c r="D53" s="127">
        <f>'GEAF-MAY'!E73</f>
        <v>0</v>
      </c>
      <c r="E53" s="127">
        <f>'GEAF-MAY'!F73</f>
        <v>0</v>
      </c>
      <c r="F53" s="127">
        <f>'GEAF-MAY'!G73</f>
        <v>0</v>
      </c>
      <c r="G53" s="127">
        <f>'GEAF-MAY'!H73</f>
        <v>0</v>
      </c>
      <c r="H53" s="127">
        <f>'GEAF-MAY'!I73</f>
        <v>0</v>
      </c>
      <c r="I53" s="127">
        <f>'GEAF-MAY'!J73</f>
        <v>0</v>
      </c>
      <c r="J53" s="127">
        <f>'GEAF-MAY'!K73</f>
        <v>0</v>
      </c>
      <c r="K53" s="127">
        <f>'GEAF-MAY'!L73</f>
        <v>0</v>
      </c>
      <c r="L53" s="127">
        <f>'GEAF-MAY'!M73</f>
        <v>0</v>
      </c>
      <c r="M53" s="127">
        <f>'GEAF-MAY'!N73</f>
        <v>0</v>
      </c>
      <c r="N53" s="127">
        <f>'GEAF-MAY'!O73</f>
        <v>0</v>
      </c>
      <c r="O53" s="127">
        <f>'GEAF-MAY'!P73</f>
        <v>0</v>
      </c>
      <c r="P53" s="127">
        <f>'GEAF-MAY'!Q73</f>
        <v>0</v>
      </c>
      <c r="Q53" s="127">
        <f>'GEAF-MAY'!R73</f>
        <v>0</v>
      </c>
      <c r="R53" s="127">
        <f>'GEAF-MAY'!S73</f>
        <v>0</v>
      </c>
      <c r="S53" s="127">
        <f>'GEAF-MAY'!T73</f>
        <v>0</v>
      </c>
      <c r="T53" s="127">
        <f>'GEAF-MAY'!U73</f>
        <v>0</v>
      </c>
      <c r="U53" s="127">
        <f>'GEAF-MAY'!V73</f>
        <v>0</v>
      </c>
      <c r="V53" s="127">
        <f>'GEAF-MAY'!W73</f>
        <v>0</v>
      </c>
      <c r="W53" s="127">
        <f>'GEAF-MAY'!X73</f>
        <v>0</v>
      </c>
      <c r="X53" s="127">
        <f>'GEAF-MAY'!Y73</f>
        <v>0</v>
      </c>
      <c r="Y53" s="127">
        <f>'GEAF-MAY'!Z73</f>
        <v>0</v>
      </c>
      <c r="Z53" s="127">
        <f>'GEAF-MAY'!AD73</f>
        <v>0</v>
      </c>
      <c r="AA53" s="127">
        <f>'GEAF-MAY'!AE73</f>
        <v>0</v>
      </c>
      <c r="AB53" s="127">
        <f>'GEAF-MAY'!AF73</f>
        <v>0</v>
      </c>
      <c r="AC53" s="127">
        <f>'GEAF-MAY'!AG73</f>
        <v>0</v>
      </c>
      <c r="AD53" s="127">
        <f>'GEAF-MAY'!AH73</f>
        <v>0</v>
      </c>
      <c r="AE53" s="127">
        <f>'GEAF-MAY'!AI73</f>
        <v>0</v>
      </c>
      <c r="AF53" s="127">
        <f>'GEAF-MAY'!AJ73</f>
        <v>0</v>
      </c>
      <c r="AG53" s="127">
        <f>'GEAF-MAY'!AK73</f>
        <v>0</v>
      </c>
      <c r="AH53" s="127">
        <f>'GEAF-MAY'!AL73</f>
        <v>0</v>
      </c>
      <c r="AI53" s="127">
        <f>'GEAF-MAY'!AM73</f>
        <v>0</v>
      </c>
      <c r="AJ53" s="127">
        <f>'GEAF-MAY'!AN73</f>
        <v>0</v>
      </c>
      <c r="AK53" s="129">
        <f>'GEAF-MAY'!AO73</f>
        <v>0</v>
      </c>
      <c r="AL53" s="128">
        <v>0</v>
      </c>
      <c r="AM53" s="128">
        <v>0</v>
      </c>
      <c r="AN53" s="128">
        <v>0</v>
      </c>
      <c r="AO53" s="128">
        <v>0</v>
      </c>
      <c r="AP53" s="128">
        <v>0</v>
      </c>
      <c r="AQ53" s="128">
        <v>0</v>
      </c>
      <c r="AR53" s="128">
        <v>0</v>
      </c>
      <c r="AS53" s="128">
        <v>0</v>
      </c>
      <c r="AT53" s="128">
        <v>0</v>
      </c>
      <c r="AU53" s="128">
        <v>0</v>
      </c>
      <c r="AV53" s="18">
        <f t="shared" si="2"/>
        <v>0</v>
      </c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</row>
    <row r="54" spans="1:109" s="22" customFormat="1">
      <c r="A54" s="126" t="s">
        <v>38</v>
      </c>
      <c r="B54" s="127">
        <f>LABIOFAM!B73</f>
        <v>1</v>
      </c>
      <c r="C54" s="127">
        <f>LABIOFAM!C73</f>
        <v>1</v>
      </c>
      <c r="D54" s="127">
        <f>LABIOFAM!E73</f>
        <v>0</v>
      </c>
      <c r="E54" s="127">
        <f>LABIOFAM!F73</f>
        <v>0</v>
      </c>
      <c r="F54" s="127">
        <f>LABIOFAM!G73</f>
        <v>0</v>
      </c>
      <c r="G54" s="127">
        <f>LABIOFAM!H73</f>
        <v>2</v>
      </c>
      <c r="H54" s="127">
        <f>LABIOFAM!I73</f>
        <v>0</v>
      </c>
      <c r="I54" s="127">
        <f>LABIOFAM!J73</f>
        <v>0</v>
      </c>
      <c r="J54" s="127">
        <f>LABIOFAM!K73</f>
        <v>0</v>
      </c>
      <c r="K54" s="127">
        <f>LABIOFAM!L73</f>
        <v>1</v>
      </c>
      <c r="L54" s="127">
        <f>LABIOFAM!M73</f>
        <v>1</v>
      </c>
      <c r="M54" s="127">
        <f>LABIOFAM!N73</f>
        <v>1</v>
      </c>
      <c r="N54" s="127">
        <f>LABIOFAM!O73</f>
        <v>0</v>
      </c>
      <c r="O54" s="127">
        <f>LABIOFAM!P73</f>
        <v>0</v>
      </c>
      <c r="P54" s="127">
        <f>LABIOFAM!Q73</f>
        <v>0</v>
      </c>
      <c r="Q54" s="127">
        <f>LABIOFAM!R73</f>
        <v>1</v>
      </c>
      <c r="R54" s="127">
        <f>LABIOFAM!S73</f>
        <v>1</v>
      </c>
      <c r="S54" s="127">
        <f>LABIOFAM!T73</f>
        <v>1</v>
      </c>
      <c r="T54" s="127">
        <f>LABIOFAM!U73</f>
        <v>1</v>
      </c>
      <c r="U54" s="127">
        <f>LABIOFAM!V73</f>
        <v>1</v>
      </c>
      <c r="V54" s="127">
        <f>LABIOFAM!W73</f>
        <v>1</v>
      </c>
      <c r="W54" s="127">
        <f>LABIOFAM!X73</f>
        <v>1</v>
      </c>
      <c r="X54" s="127">
        <f>LABIOFAM!Y73</f>
        <v>1</v>
      </c>
      <c r="Y54" s="127">
        <f>LABIOFAM!Z73</f>
        <v>1</v>
      </c>
      <c r="Z54" s="127">
        <f>LABIOFAM!AD73</f>
        <v>0</v>
      </c>
      <c r="AA54" s="127">
        <f>LABIOFAM!AE73</f>
        <v>0</v>
      </c>
      <c r="AB54" s="127">
        <f>LABIOFAM!AF73</f>
        <v>0</v>
      </c>
      <c r="AC54" s="127">
        <f>LABIOFAM!AG73</f>
        <v>0</v>
      </c>
      <c r="AD54" s="127">
        <f>LABIOFAM!AH73</f>
        <v>0</v>
      </c>
      <c r="AE54" s="127">
        <f>LABIOFAM!AI73</f>
        <v>0</v>
      </c>
      <c r="AF54" s="127">
        <f>LABIOFAM!AJ73</f>
        <v>0</v>
      </c>
      <c r="AG54" s="127">
        <f>LABIOFAM!AK73</f>
        <v>0</v>
      </c>
      <c r="AH54" s="127">
        <f>LABIOFAM!AL73</f>
        <v>0</v>
      </c>
      <c r="AI54" s="127">
        <f>LABIOFAM!AM73</f>
        <v>0</v>
      </c>
      <c r="AJ54" s="127">
        <f>LABIOFAM!AN73</f>
        <v>0</v>
      </c>
      <c r="AK54" s="129">
        <f>LABIOFAM!AO73</f>
        <v>0</v>
      </c>
      <c r="AL54" s="128">
        <f>LABIOFAM!AP73</f>
        <v>0</v>
      </c>
      <c r="AM54" s="128">
        <f>LABIOFAM!AQ73</f>
        <v>0</v>
      </c>
      <c r="AN54" s="128">
        <f>LABIOFAM!AR73</f>
        <v>0</v>
      </c>
      <c r="AO54" s="128">
        <f>LABIOFAM!AS73</f>
        <v>1</v>
      </c>
      <c r="AP54" s="128">
        <f>LABIOFAM!AT73</f>
        <v>0</v>
      </c>
      <c r="AQ54" s="128">
        <f>LABIOFAM!AU73</f>
        <v>0</v>
      </c>
      <c r="AR54" s="128">
        <f>LABIOFAM!AV73</f>
        <v>0</v>
      </c>
      <c r="AS54" s="128">
        <f>LABIOFAM!AW73</f>
        <v>1</v>
      </c>
      <c r="AT54" s="128">
        <f>LABIOFAM!AX73</f>
        <v>0</v>
      </c>
      <c r="AU54" s="128">
        <f>LABIOFAM!AY73</f>
        <v>0</v>
      </c>
      <c r="AV54" s="18">
        <f t="shared" si="2"/>
        <v>2</v>
      </c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</row>
    <row r="55" spans="1:109" s="22" customFormat="1">
      <c r="A55" s="126" t="s">
        <v>39</v>
      </c>
      <c r="B55" s="127">
        <f>GELMA!B36</f>
        <v>8</v>
      </c>
      <c r="C55" s="127">
        <f>GELMA!C36</f>
        <v>1</v>
      </c>
      <c r="D55" s="127">
        <f>GELMA!E36</f>
        <v>13</v>
      </c>
      <c r="E55" s="127">
        <f>GELMA!F36</f>
        <v>0</v>
      </c>
      <c r="F55" s="127">
        <f>GELMA!G36</f>
        <v>0</v>
      </c>
      <c r="G55" s="127">
        <f>GELMA!H36</f>
        <v>22</v>
      </c>
      <c r="H55" s="127">
        <f>GELMA!I36</f>
        <v>24</v>
      </c>
      <c r="I55" s="127">
        <f>GELMA!J36</f>
        <v>24</v>
      </c>
      <c r="J55" s="127">
        <f>GELMA!K36</f>
        <v>24</v>
      </c>
      <c r="K55" s="127">
        <f>GELMA!L36</f>
        <v>22</v>
      </c>
      <c r="L55" s="127">
        <f>GELMA!M36</f>
        <v>22</v>
      </c>
      <c r="M55" s="127">
        <f>GELMA!N36</f>
        <v>22</v>
      </c>
      <c r="N55" s="127">
        <f>GELMA!O36</f>
        <v>0</v>
      </c>
      <c r="O55" s="127">
        <f>GELMA!P36</f>
        <v>0</v>
      </c>
      <c r="P55" s="127">
        <f>GELMA!Q36</f>
        <v>0</v>
      </c>
      <c r="Q55" s="127">
        <f>GELMA!R36</f>
        <v>1</v>
      </c>
      <c r="R55" s="127">
        <f>GELMA!S36</f>
        <v>1</v>
      </c>
      <c r="S55" s="127">
        <f>GELMA!T36</f>
        <v>1</v>
      </c>
      <c r="T55" s="127">
        <f>GELMA!U36</f>
        <v>4</v>
      </c>
      <c r="U55" s="127">
        <f>GELMA!V36</f>
        <v>4</v>
      </c>
      <c r="V55" s="127">
        <f>GELMA!W36</f>
        <v>4</v>
      </c>
      <c r="W55" s="127">
        <f>GELMA!X36</f>
        <v>4</v>
      </c>
      <c r="X55" s="127">
        <f>GELMA!Y36</f>
        <v>4</v>
      </c>
      <c r="Y55" s="127">
        <f>GELMA!Z36</f>
        <v>4</v>
      </c>
      <c r="Z55" s="127">
        <f>GELMA!AD36</f>
        <v>0</v>
      </c>
      <c r="AA55" s="127">
        <f>GELMA!AE36</f>
        <v>0</v>
      </c>
      <c r="AB55" s="127">
        <f>GELMA!AF36</f>
        <v>0</v>
      </c>
      <c r="AC55" s="127">
        <f>GELMA!AG36</f>
        <v>0</v>
      </c>
      <c r="AD55" s="127">
        <f>GELMA!AH36</f>
        <v>0</v>
      </c>
      <c r="AE55" s="127">
        <f>GELMA!AI36</f>
        <v>0</v>
      </c>
      <c r="AF55" s="127">
        <f>GELMA!AJ36</f>
        <v>0</v>
      </c>
      <c r="AG55" s="127">
        <f>GELMA!AK36</f>
        <v>0</v>
      </c>
      <c r="AH55" s="127">
        <f>GELMA!AL36</f>
        <v>0</v>
      </c>
      <c r="AI55" s="127">
        <f>GELMA!AM36</f>
        <v>0</v>
      </c>
      <c r="AJ55" s="127">
        <f>GELMA!AN36</f>
        <v>0</v>
      </c>
      <c r="AK55" s="129">
        <f>GELMA!AO36</f>
        <v>0</v>
      </c>
      <c r="AL55" s="128">
        <f ca="1">GELMA!AP36</f>
        <v>0</v>
      </c>
      <c r="AM55" s="128">
        <f ca="1">GELMA!AQ36</f>
        <v>2</v>
      </c>
      <c r="AN55" s="128">
        <f ca="1">GELMA!AR36</f>
        <v>3</v>
      </c>
      <c r="AO55" s="128">
        <f ca="1">GELMA!AS36</f>
        <v>0</v>
      </c>
      <c r="AP55" s="128">
        <f ca="1">GELMA!AT36</f>
        <v>3</v>
      </c>
      <c r="AQ55" s="128">
        <f ca="1">GELMA!AU36</f>
        <v>1</v>
      </c>
      <c r="AR55" s="128">
        <f ca="1">GELMA!AV36</f>
        <v>0</v>
      </c>
      <c r="AS55" s="128">
        <f ca="1">GELMA!AW36</f>
        <v>3</v>
      </c>
      <c r="AT55" s="128">
        <f ca="1">GELMA!AX36</f>
        <v>0</v>
      </c>
      <c r="AU55" s="128">
        <f ca="1">GELMA!AY36</f>
        <v>0</v>
      </c>
      <c r="AV55" s="18">
        <f t="shared" ca="1" si="2"/>
        <v>12</v>
      </c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</row>
    <row r="56" spans="1:109" s="22" customFormat="1">
      <c r="A56" s="126" t="s">
        <v>40</v>
      </c>
      <c r="B56" s="127">
        <f>FFAUNA!B70</f>
        <v>6</v>
      </c>
      <c r="C56" s="127">
        <f>FFAUNA!C70</f>
        <v>0</v>
      </c>
      <c r="D56" s="127">
        <f>FFAUNA!E70</f>
        <v>0</v>
      </c>
      <c r="E56" s="127">
        <f>FFAUNA!F70</f>
        <v>0</v>
      </c>
      <c r="F56" s="127">
        <f>FFAUNA!G70</f>
        <v>0</v>
      </c>
      <c r="G56" s="127">
        <f>FFAUNA!H70</f>
        <v>6</v>
      </c>
      <c r="H56" s="127">
        <f>FFAUNA!I70</f>
        <v>0</v>
      </c>
      <c r="I56" s="127">
        <f>FFAUNA!J70</f>
        <v>0</v>
      </c>
      <c r="J56" s="127">
        <f>FFAUNA!K70</f>
        <v>0</v>
      </c>
      <c r="K56" s="127">
        <f>FFAUNA!L70</f>
        <v>0</v>
      </c>
      <c r="L56" s="127">
        <f>FFAUNA!M70</f>
        <v>0</v>
      </c>
      <c r="M56" s="127">
        <f>FFAUNA!N70</f>
        <v>0</v>
      </c>
      <c r="N56" s="127">
        <f>FFAUNA!O70</f>
        <v>1</v>
      </c>
      <c r="O56" s="127">
        <f>FFAUNA!P70</f>
        <v>1</v>
      </c>
      <c r="P56" s="127">
        <f>FFAUNA!Q70</f>
        <v>1</v>
      </c>
      <c r="Q56" s="127">
        <f>FFAUNA!R70</f>
        <v>1</v>
      </c>
      <c r="R56" s="127">
        <f>FFAUNA!S70</f>
        <v>1</v>
      </c>
      <c r="S56" s="127">
        <f>FFAUNA!T70</f>
        <v>1</v>
      </c>
      <c r="T56" s="127">
        <f>FFAUNA!U70</f>
        <v>0</v>
      </c>
      <c r="U56" s="127">
        <f>FFAUNA!V70</f>
        <v>0</v>
      </c>
      <c r="V56" s="127">
        <f>FFAUNA!W70</f>
        <v>0</v>
      </c>
      <c r="W56" s="127">
        <f>FFAUNA!X70</f>
        <v>0</v>
      </c>
      <c r="X56" s="127">
        <f>FFAUNA!Y70</f>
        <v>0</v>
      </c>
      <c r="Y56" s="127">
        <f>FFAUNA!Z70</f>
        <v>0</v>
      </c>
      <c r="Z56" s="127">
        <f>FFAUNA!AD70</f>
        <v>1</v>
      </c>
      <c r="AA56" s="127">
        <f>FFAUNA!AE70</f>
        <v>1</v>
      </c>
      <c r="AB56" s="127">
        <f>FFAUNA!AF70</f>
        <v>1</v>
      </c>
      <c r="AC56" s="127">
        <f>FFAUNA!AG70</f>
        <v>0</v>
      </c>
      <c r="AD56" s="127">
        <f>FFAUNA!AH70</f>
        <v>0</v>
      </c>
      <c r="AE56" s="127">
        <f>FFAUNA!AI70</f>
        <v>0</v>
      </c>
      <c r="AF56" s="127">
        <f>FFAUNA!AJ70</f>
        <v>0</v>
      </c>
      <c r="AG56" s="127">
        <f>FFAUNA!AK70</f>
        <v>0</v>
      </c>
      <c r="AH56" s="127">
        <f>FFAUNA!AL70</f>
        <v>0</v>
      </c>
      <c r="AI56" s="127">
        <f>FFAUNA!AM70</f>
        <v>0</v>
      </c>
      <c r="AJ56" s="127">
        <f>FFAUNA!AN70</f>
        <v>0</v>
      </c>
      <c r="AK56" s="129">
        <f>FFAUNA!AO70</f>
        <v>0</v>
      </c>
      <c r="AL56" s="128">
        <f>FFAUNA!AP70</f>
        <v>0</v>
      </c>
      <c r="AM56" s="128">
        <f>FFAUNA!AQ70</f>
        <v>0</v>
      </c>
      <c r="AN56" s="128">
        <f>FFAUNA!AR70</f>
        <v>0</v>
      </c>
      <c r="AO56" s="128">
        <f>FFAUNA!AS70</f>
        <v>0</v>
      </c>
      <c r="AP56" s="128">
        <f>FFAUNA!AT70</f>
        <v>5</v>
      </c>
      <c r="AQ56" s="128">
        <f>FFAUNA!AU70</f>
        <v>1</v>
      </c>
      <c r="AR56" s="128">
        <f>FFAUNA!AV70</f>
        <v>0</v>
      </c>
      <c r="AS56" s="128">
        <f>FFAUNA!AW70</f>
        <v>0</v>
      </c>
      <c r="AT56" s="128">
        <f>FFAUNA!AX70</f>
        <v>0</v>
      </c>
      <c r="AU56" s="128">
        <f>FFAUNA!AY70</f>
        <v>0</v>
      </c>
      <c r="AV56" s="18">
        <f t="shared" si="2"/>
        <v>6</v>
      </c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</row>
    <row r="57" spans="1:109" s="22" customFormat="1">
      <c r="A57" s="126" t="s">
        <v>41</v>
      </c>
      <c r="B57" s="127">
        <f>TABACUBA!B73</f>
        <v>1</v>
      </c>
      <c r="C57" s="127">
        <f>TABACUBA!C73</f>
        <v>2</v>
      </c>
      <c r="D57" s="127">
        <f>TABACUBA!E73</f>
        <v>0</v>
      </c>
      <c r="E57" s="127">
        <f>TABACUBA!F73</f>
        <v>0</v>
      </c>
      <c r="F57" s="127">
        <f>TABACUBA!G73</f>
        <v>0</v>
      </c>
      <c r="G57" s="127">
        <f>TABACUBA!H73</f>
        <v>3</v>
      </c>
      <c r="H57" s="127">
        <f>TABACUBA!I73</f>
        <v>0</v>
      </c>
      <c r="I57" s="127">
        <f>TABACUBA!J73</f>
        <v>0</v>
      </c>
      <c r="J57" s="127">
        <f>TABACUBA!K73</f>
        <v>0</v>
      </c>
      <c r="K57" s="127">
        <f>TABACUBA!L73</f>
        <v>3</v>
      </c>
      <c r="L57" s="127">
        <f>TABACUBA!M73</f>
        <v>3</v>
      </c>
      <c r="M57" s="127">
        <f>TABACUBA!N73</f>
        <v>3</v>
      </c>
      <c r="N57" s="127">
        <f>TABACUBA!O73</f>
        <v>1</v>
      </c>
      <c r="O57" s="127">
        <f>TABACUBA!P73</f>
        <v>1</v>
      </c>
      <c r="P57" s="127">
        <f>TABACUBA!Q73</f>
        <v>1</v>
      </c>
      <c r="Q57" s="127">
        <f>TABACUBA!R73</f>
        <v>3</v>
      </c>
      <c r="R57" s="127">
        <f>TABACUBA!S73</f>
        <v>3</v>
      </c>
      <c r="S57" s="127">
        <f>TABACUBA!T73</f>
        <v>3</v>
      </c>
      <c r="T57" s="127">
        <f>TABACUBA!U73</f>
        <v>0</v>
      </c>
      <c r="U57" s="127">
        <f>TABACUBA!V73</f>
        <v>0</v>
      </c>
      <c r="V57" s="127">
        <f>TABACUBA!W73</f>
        <v>0</v>
      </c>
      <c r="W57" s="127">
        <f>TABACUBA!X73</f>
        <v>1</v>
      </c>
      <c r="X57" s="127">
        <f>TABACUBA!Y73</f>
        <v>1</v>
      </c>
      <c r="Y57" s="127">
        <f>TABACUBA!Z73</f>
        <v>1</v>
      </c>
      <c r="Z57" s="127">
        <f>TABACUBA!AD73</f>
        <v>1</v>
      </c>
      <c r="AA57" s="127">
        <f>TABACUBA!AE73</f>
        <v>1</v>
      </c>
      <c r="AB57" s="127">
        <f>TABACUBA!AF73</f>
        <v>1</v>
      </c>
      <c r="AC57" s="127">
        <f>TABACUBA!AG73</f>
        <v>0</v>
      </c>
      <c r="AD57" s="127">
        <f>TABACUBA!AH73</f>
        <v>0</v>
      </c>
      <c r="AE57" s="127">
        <f>TABACUBA!AI73</f>
        <v>0</v>
      </c>
      <c r="AF57" s="127">
        <f>TABACUBA!AJ73</f>
        <v>0</v>
      </c>
      <c r="AG57" s="127">
        <f>TABACUBA!AK73</f>
        <v>0</v>
      </c>
      <c r="AH57" s="127">
        <f>TABACUBA!AL73</f>
        <v>0</v>
      </c>
      <c r="AI57" s="127">
        <f>TABACUBA!AM73</f>
        <v>0</v>
      </c>
      <c r="AJ57" s="127">
        <f>TABACUBA!AN73</f>
        <v>0</v>
      </c>
      <c r="AK57" s="129">
        <f>TABACUBA!AO73</f>
        <v>0</v>
      </c>
      <c r="AL57" s="128">
        <f>TABACUBA!AP73</f>
        <v>0</v>
      </c>
      <c r="AM57" s="128">
        <f>TABACUBA!AQ73</f>
        <v>0</v>
      </c>
      <c r="AN57" s="128">
        <f>TABACUBA!AR73</f>
        <v>0</v>
      </c>
      <c r="AO57" s="128">
        <f>TABACUBA!AS73</f>
        <v>0</v>
      </c>
      <c r="AP57" s="128">
        <f>TABACUBA!AT73</f>
        <v>0</v>
      </c>
      <c r="AQ57" s="128">
        <f>TABACUBA!AU73</f>
        <v>2</v>
      </c>
      <c r="AR57" s="128">
        <f>TABACUBA!AV73</f>
        <v>0</v>
      </c>
      <c r="AS57" s="128">
        <f>TABACUBA!AW73</f>
        <v>1</v>
      </c>
      <c r="AT57" s="128">
        <f>TABACUBA!AX73</f>
        <v>0</v>
      </c>
      <c r="AU57" s="128">
        <f>TABACUBA!AY73</f>
        <v>0</v>
      </c>
      <c r="AV57" s="18">
        <f t="shared" si="2"/>
        <v>3</v>
      </c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</row>
    <row r="58" spans="1:109" s="22" customFormat="1">
      <c r="A58" s="126" t="s">
        <v>42</v>
      </c>
      <c r="B58" s="127">
        <f>ACOPIO!B71</f>
        <v>7</v>
      </c>
      <c r="C58" s="127">
        <f>ACOPIO!C71</f>
        <v>0</v>
      </c>
      <c r="D58" s="127">
        <f>ACOPIO!E71</f>
        <v>0</v>
      </c>
      <c r="E58" s="127">
        <f>ACOPIO!F71</f>
        <v>0</v>
      </c>
      <c r="F58" s="127">
        <f>ACOPIO!G71</f>
        <v>0</v>
      </c>
      <c r="G58" s="127">
        <f>ACOPIO!H71</f>
        <v>7</v>
      </c>
      <c r="H58" s="127">
        <f>ACOPIO!I71</f>
        <v>0</v>
      </c>
      <c r="I58" s="127">
        <f>ACOPIO!J71</f>
        <v>0</v>
      </c>
      <c r="J58" s="127">
        <f>ACOPIO!K71</f>
        <v>0</v>
      </c>
      <c r="K58" s="127">
        <f>ACOPIO!L71</f>
        <v>0</v>
      </c>
      <c r="L58" s="127">
        <f>ACOPIO!M71</f>
        <v>0</v>
      </c>
      <c r="M58" s="127">
        <f>ACOPIO!N71</f>
        <v>0</v>
      </c>
      <c r="N58" s="127">
        <f>ACOPIO!O71</f>
        <v>7</v>
      </c>
      <c r="O58" s="127">
        <f>ACOPIO!P71</f>
        <v>7</v>
      </c>
      <c r="P58" s="127">
        <f>ACOPIO!Q71</f>
        <v>7</v>
      </c>
      <c r="Q58" s="127">
        <f>ACOPIO!R71</f>
        <v>1</v>
      </c>
      <c r="R58" s="127">
        <f>ACOPIO!S71</f>
        <v>1</v>
      </c>
      <c r="S58" s="127">
        <f>ACOPIO!T71</f>
        <v>1</v>
      </c>
      <c r="T58" s="127">
        <f>ACOPIO!U71</f>
        <v>0</v>
      </c>
      <c r="U58" s="127">
        <f>ACOPIO!V71</f>
        <v>0</v>
      </c>
      <c r="V58" s="127">
        <f>ACOPIO!W71</f>
        <v>0</v>
      </c>
      <c r="W58" s="127">
        <f>ACOPIO!X71</f>
        <v>0</v>
      </c>
      <c r="X58" s="127">
        <f>ACOPIO!Y71</f>
        <v>0</v>
      </c>
      <c r="Y58" s="127">
        <f>ACOPIO!Z71</f>
        <v>0</v>
      </c>
      <c r="Z58" s="127">
        <f>ACOPIO!AD71</f>
        <v>1</v>
      </c>
      <c r="AA58" s="127">
        <f>ACOPIO!AE71</f>
        <v>1</v>
      </c>
      <c r="AB58" s="127">
        <f>ACOPIO!AF71</f>
        <v>1</v>
      </c>
      <c r="AC58" s="127">
        <f>ACOPIO!AG71</f>
        <v>0</v>
      </c>
      <c r="AD58" s="127">
        <f>ACOPIO!AH71</f>
        <v>0</v>
      </c>
      <c r="AE58" s="127">
        <f>ACOPIO!AI71</f>
        <v>0</v>
      </c>
      <c r="AF58" s="127">
        <f>ACOPIO!AJ71</f>
        <v>0</v>
      </c>
      <c r="AG58" s="127">
        <f>ACOPIO!AK71</f>
        <v>0</v>
      </c>
      <c r="AH58" s="127">
        <f>ACOPIO!AL71</f>
        <v>0</v>
      </c>
      <c r="AI58" s="127">
        <f>ACOPIO!AM71</f>
        <v>0</v>
      </c>
      <c r="AJ58" s="127">
        <f>ACOPIO!AN71</f>
        <v>0</v>
      </c>
      <c r="AK58" s="129">
        <f>ACOPIO!AO71</f>
        <v>0</v>
      </c>
      <c r="AL58" s="128">
        <f>ACOPIO!AP71</f>
        <v>0</v>
      </c>
      <c r="AM58" s="128">
        <f>ACOPIO!AQ71</f>
        <v>0</v>
      </c>
      <c r="AN58" s="128">
        <f>ACOPIO!AR71</f>
        <v>0</v>
      </c>
      <c r="AO58" s="128">
        <f>ACOPIO!AS71</f>
        <v>6</v>
      </c>
      <c r="AP58" s="128">
        <f>ACOPIO!AT71</f>
        <v>0</v>
      </c>
      <c r="AQ58" s="128">
        <f>ACOPIO!AU71</f>
        <v>1</v>
      </c>
      <c r="AR58" s="128">
        <f>ACOPIO!AV71</f>
        <v>0</v>
      </c>
      <c r="AS58" s="128">
        <f>ACOPIO!AW71</f>
        <v>0</v>
      </c>
      <c r="AT58" s="128">
        <f>ACOPIO!AX71</f>
        <v>0</v>
      </c>
      <c r="AU58" s="128">
        <f>ACOPIO!AY71</f>
        <v>0</v>
      </c>
      <c r="AV58" s="18">
        <f t="shared" si="2"/>
        <v>7</v>
      </c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</row>
    <row r="59" spans="1:109" s="22" customFormat="1">
      <c r="A59" s="130" t="s">
        <v>0</v>
      </c>
      <c r="B59" s="131">
        <f t="shared" ref="B59:AU59" si="3">SUM(B48:B58)</f>
        <v>101</v>
      </c>
      <c r="C59" s="131">
        <f t="shared" si="3"/>
        <v>10</v>
      </c>
      <c r="D59" s="131">
        <f t="shared" si="3"/>
        <v>13</v>
      </c>
      <c r="E59" s="131">
        <f t="shared" si="3"/>
        <v>0</v>
      </c>
      <c r="F59" s="131">
        <f t="shared" si="3"/>
        <v>1</v>
      </c>
      <c r="G59" s="131">
        <f t="shared" si="3"/>
        <v>125</v>
      </c>
      <c r="H59" s="131">
        <f t="shared" si="3"/>
        <v>63</v>
      </c>
      <c r="I59" s="131">
        <f t="shared" si="3"/>
        <v>63</v>
      </c>
      <c r="J59" s="131">
        <f t="shared" si="3"/>
        <v>63</v>
      </c>
      <c r="K59" s="131">
        <f t="shared" si="3"/>
        <v>32</v>
      </c>
      <c r="L59" s="131">
        <f t="shared" si="3"/>
        <v>32</v>
      </c>
      <c r="M59" s="131">
        <f t="shared" si="3"/>
        <v>32</v>
      </c>
      <c r="N59" s="131">
        <f t="shared" si="3"/>
        <v>44</v>
      </c>
      <c r="O59" s="131">
        <f t="shared" si="3"/>
        <v>44</v>
      </c>
      <c r="P59" s="131">
        <f t="shared" si="3"/>
        <v>44</v>
      </c>
      <c r="Q59" s="131">
        <f t="shared" si="3"/>
        <v>27</v>
      </c>
      <c r="R59" s="131">
        <f t="shared" si="3"/>
        <v>27</v>
      </c>
      <c r="S59" s="131">
        <f t="shared" si="3"/>
        <v>27</v>
      </c>
      <c r="T59" s="131">
        <f t="shared" si="3"/>
        <v>17</v>
      </c>
      <c r="U59" s="131">
        <f t="shared" si="3"/>
        <v>17</v>
      </c>
      <c r="V59" s="131">
        <f t="shared" si="3"/>
        <v>17</v>
      </c>
      <c r="W59" s="131">
        <f t="shared" si="3"/>
        <v>7</v>
      </c>
      <c r="X59" s="131">
        <f t="shared" si="3"/>
        <v>7</v>
      </c>
      <c r="Y59" s="131">
        <f t="shared" si="3"/>
        <v>7</v>
      </c>
      <c r="Z59" s="131">
        <f t="shared" si="3"/>
        <v>28</v>
      </c>
      <c r="AA59" s="131">
        <f t="shared" si="3"/>
        <v>28</v>
      </c>
      <c r="AB59" s="131">
        <f t="shared" si="3"/>
        <v>28</v>
      </c>
      <c r="AC59" s="131">
        <f t="shared" si="3"/>
        <v>0</v>
      </c>
      <c r="AD59" s="131">
        <f t="shared" si="3"/>
        <v>0</v>
      </c>
      <c r="AE59" s="131">
        <f t="shared" si="3"/>
        <v>0</v>
      </c>
      <c r="AF59" s="131">
        <f t="shared" si="3"/>
        <v>9</v>
      </c>
      <c r="AG59" s="131">
        <f t="shared" si="3"/>
        <v>9</v>
      </c>
      <c r="AH59" s="131">
        <f t="shared" si="3"/>
        <v>9</v>
      </c>
      <c r="AI59" s="131">
        <f t="shared" si="3"/>
        <v>10</v>
      </c>
      <c r="AJ59" s="131">
        <f t="shared" si="3"/>
        <v>10</v>
      </c>
      <c r="AK59" s="132">
        <f t="shared" si="3"/>
        <v>10</v>
      </c>
      <c r="AL59" s="133">
        <f t="shared" ca="1" si="3"/>
        <v>2</v>
      </c>
      <c r="AM59" s="133">
        <f t="shared" ca="1" si="3"/>
        <v>8</v>
      </c>
      <c r="AN59" s="133">
        <f t="shared" ca="1" si="3"/>
        <v>23</v>
      </c>
      <c r="AO59" s="133">
        <f t="shared" ca="1" si="3"/>
        <v>32</v>
      </c>
      <c r="AP59" s="133">
        <f t="shared" ca="1" si="3"/>
        <v>32</v>
      </c>
      <c r="AQ59" s="133">
        <f t="shared" ca="1" si="3"/>
        <v>10</v>
      </c>
      <c r="AR59" s="133">
        <f t="shared" ca="1" si="3"/>
        <v>1</v>
      </c>
      <c r="AS59" s="133">
        <f t="shared" ca="1" si="3"/>
        <v>10</v>
      </c>
      <c r="AT59" s="133">
        <f t="shared" ca="1" si="3"/>
        <v>1</v>
      </c>
      <c r="AU59" s="133">
        <f t="shared" ca="1" si="3"/>
        <v>1</v>
      </c>
      <c r="AV59" s="123">
        <f ca="1">SUM(AL59:AU59)</f>
        <v>120</v>
      </c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</row>
    <row r="60" spans="1:109"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123"/>
    </row>
    <row r="61" spans="1:109"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</row>
    <row r="62" spans="1:109"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</row>
    <row r="63" spans="1:109"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123"/>
    </row>
    <row r="64" spans="1:109"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</row>
    <row r="65" spans="38:48"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</row>
    <row r="66" spans="38:48"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123"/>
    </row>
    <row r="67" spans="38:48"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</row>
    <row r="68" spans="38:48"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</row>
    <row r="69" spans="38:48"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123"/>
    </row>
    <row r="70" spans="38:48"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</row>
    <row r="71" spans="38:48"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</row>
    <row r="72" spans="38:48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123"/>
    </row>
    <row r="73" spans="38:48"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</row>
    <row r="74" spans="38:48"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</row>
    <row r="75" spans="38:48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123"/>
    </row>
    <row r="76" spans="38:48"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</row>
    <row r="77" spans="38:48"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</row>
    <row r="78" spans="38:4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123"/>
    </row>
    <row r="79" spans="38:48"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</row>
    <row r="80" spans="38:48"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</row>
    <row r="81" spans="38:48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123"/>
    </row>
    <row r="82" spans="38:48"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</row>
    <row r="83" spans="38:48"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</row>
    <row r="84" spans="38:48"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</row>
  </sheetData>
  <dataConsolidate>
    <dataRefs count="1">
      <dataRef ref="AL59:AU59" sheet="CONSOLIDADO "/>
    </dataRefs>
  </dataConsolidate>
  <mergeCells count="29">
    <mergeCell ref="C4:F4"/>
    <mergeCell ref="H4:K4"/>
    <mergeCell ref="L4:N4"/>
    <mergeCell ref="Q7:S7"/>
    <mergeCell ref="T7:V7"/>
    <mergeCell ref="AC7:AE7"/>
    <mergeCell ref="Z7:AB7"/>
    <mergeCell ref="AF46:AH46"/>
    <mergeCell ref="AI46:AK46"/>
    <mergeCell ref="Q46:S46"/>
    <mergeCell ref="T46:V46"/>
    <mergeCell ref="W46:Y46"/>
    <mergeCell ref="W7:Y7"/>
    <mergeCell ref="AL6:AU6"/>
    <mergeCell ref="AL46:AU46"/>
    <mergeCell ref="A7:A8"/>
    <mergeCell ref="B7:G7"/>
    <mergeCell ref="H7:J7"/>
    <mergeCell ref="K7:M7"/>
    <mergeCell ref="N7:P7"/>
    <mergeCell ref="A46:A47"/>
    <mergeCell ref="B46:G46"/>
    <mergeCell ref="H46:J46"/>
    <mergeCell ref="K46:M46"/>
    <mergeCell ref="N46:P46"/>
    <mergeCell ref="AF7:AH7"/>
    <mergeCell ref="AI7:AK7"/>
    <mergeCell ref="AC46:AE46"/>
    <mergeCell ref="Z46:AB4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75"/>
  <sheetViews>
    <sheetView workbookViewId="0">
      <selection activeCell="M4" sqref="M4:O4"/>
    </sheetView>
  </sheetViews>
  <sheetFormatPr baseColWidth="10" defaultColWidth="11.42578125" defaultRowHeight="12.75"/>
  <cols>
    <col min="1" max="1" width="50.2851562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35" width="3.5703125" style="6" customWidth="1"/>
    <col min="36" max="36" width="4" style="6" customWidth="1"/>
    <col min="37" max="37" width="3.85546875" style="6" customWidth="1"/>
    <col min="38" max="38" width="4" style="6" customWidth="1"/>
    <col min="39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1" t="s">
        <v>50</v>
      </c>
      <c r="AE6" s="182"/>
      <c r="AF6" s="183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62" t="s">
        <v>68</v>
      </c>
      <c r="B8" s="63"/>
      <c r="C8" s="103" t="s">
        <v>69</v>
      </c>
      <c r="D8" s="63" t="s">
        <v>86</v>
      </c>
      <c r="E8" s="63"/>
      <c r="F8" s="63"/>
      <c r="G8" s="64"/>
      <c r="H8" s="101" t="s">
        <v>69</v>
      </c>
      <c r="I8" s="63" t="s">
        <v>69</v>
      </c>
      <c r="J8" s="63" t="s">
        <v>69</v>
      </c>
      <c r="K8" s="63" t="s">
        <v>69</v>
      </c>
      <c r="L8" s="63"/>
      <c r="M8" s="63"/>
      <c r="N8" s="63"/>
      <c r="O8" s="63" t="s">
        <v>69</v>
      </c>
      <c r="P8" s="63" t="s">
        <v>69</v>
      </c>
      <c r="Q8" s="63" t="s">
        <v>69</v>
      </c>
      <c r="R8" s="63" t="s">
        <v>69</v>
      </c>
      <c r="S8" s="63" t="s">
        <v>69</v>
      </c>
      <c r="T8" s="63" t="s">
        <v>69</v>
      </c>
      <c r="U8" s="63" t="s">
        <v>69</v>
      </c>
      <c r="V8" s="63" t="s">
        <v>69</v>
      </c>
      <c r="W8" s="63" t="s">
        <v>69</v>
      </c>
      <c r="X8" s="10"/>
      <c r="Y8" s="10"/>
      <c r="Z8" s="10"/>
      <c r="AA8" s="10" t="s">
        <v>69</v>
      </c>
      <c r="AB8" s="10" t="s">
        <v>69</v>
      </c>
      <c r="AC8" s="10" t="s">
        <v>69</v>
      </c>
      <c r="AD8" s="79" t="s">
        <v>69</v>
      </c>
      <c r="AE8" s="79" t="s">
        <v>69</v>
      </c>
      <c r="AF8" s="79" t="s">
        <v>69</v>
      </c>
      <c r="AG8" s="10"/>
      <c r="AH8" s="10"/>
      <c r="AI8" s="10"/>
      <c r="AJ8" s="63" t="s">
        <v>69</v>
      </c>
      <c r="AK8" s="63" t="s">
        <v>69</v>
      </c>
      <c r="AL8" s="63" t="s">
        <v>69</v>
      </c>
      <c r="AM8" s="79" t="s">
        <v>69</v>
      </c>
      <c r="AN8" s="79" t="s">
        <v>69</v>
      </c>
      <c r="AO8" s="79" t="s">
        <v>69</v>
      </c>
      <c r="AP8" s="79"/>
      <c r="AQ8" s="79"/>
      <c r="AR8" s="79"/>
      <c r="AS8" s="79" t="s">
        <v>210</v>
      </c>
      <c r="AT8" s="79"/>
      <c r="AU8" s="79"/>
      <c r="AV8" s="79"/>
      <c r="AW8" s="79"/>
      <c r="AX8" s="79" t="s">
        <v>69</v>
      </c>
      <c r="AY8" s="119"/>
    </row>
    <row r="9" spans="1:51">
      <c r="A9" s="62" t="s">
        <v>70</v>
      </c>
      <c r="B9" s="63" t="s">
        <v>69</v>
      </c>
      <c r="C9" s="103"/>
      <c r="D9" s="63" t="s">
        <v>87</v>
      </c>
      <c r="E9" s="63"/>
      <c r="F9" s="63"/>
      <c r="G9" s="63"/>
      <c r="H9" s="63" t="s">
        <v>69</v>
      </c>
      <c r="I9" s="63" t="s">
        <v>69</v>
      </c>
      <c r="J9" s="63" t="s">
        <v>69</v>
      </c>
      <c r="K9" s="63" t="s">
        <v>69</v>
      </c>
      <c r="L9" s="66"/>
      <c r="M9" s="63"/>
      <c r="N9" s="66"/>
      <c r="O9" s="66" t="s">
        <v>69</v>
      </c>
      <c r="P9" s="63" t="s">
        <v>69</v>
      </c>
      <c r="Q9" s="66" t="s">
        <v>69</v>
      </c>
      <c r="R9" s="63" t="s">
        <v>69</v>
      </c>
      <c r="S9" s="63" t="s">
        <v>69</v>
      </c>
      <c r="T9" s="63" t="s">
        <v>69</v>
      </c>
      <c r="U9" s="63" t="s">
        <v>69</v>
      </c>
      <c r="V9" s="63" t="s">
        <v>69</v>
      </c>
      <c r="W9" s="63" t="s">
        <v>69</v>
      </c>
      <c r="X9" s="103"/>
      <c r="Y9" s="103"/>
      <c r="Z9" s="103"/>
      <c r="AA9" s="103"/>
      <c r="AB9" s="103"/>
      <c r="AC9" s="103"/>
      <c r="AD9" s="79" t="s">
        <v>69</v>
      </c>
      <c r="AE9" s="79" t="s">
        <v>69</v>
      </c>
      <c r="AF9" s="79" t="s">
        <v>69</v>
      </c>
      <c r="AG9" s="103"/>
      <c r="AH9" s="103"/>
      <c r="AI9" s="103"/>
      <c r="AJ9" s="63" t="s">
        <v>69</v>
      </c>
      <c r="AK9" s="63" t="s">
        <v>69</v>
      </c>
      <c r="AL9" s="63" t="s">
        <v>69</v>
      </c>
      <c r="AM9" s="79" t="s">
        <v>69</v>
      </c>
      <c r="AN9" s="79" t="s">
        <v>69</v>
      </c>
      <c r="AO9" s="79" t="s">
        <v>69</v>
      </c>
      <c r="AP9" s="79"/>
      <c r="AQ9" s="79"/>
      <c r="AR9" s="79"/>
      <c r="AS9" s="79" t="s">
        <v>210</v>
      </c>
      <c r="AT9" s="79" t="s">
        <v>69</v>
      </c>
      <c r="AU9" s="79"/>
      <c r="AV9" s="79"/>
      <c r="AW9" s="79"/>
      <c r="AX9" s="79"/>
      <c r="AY9" s="119"/>
    </row>
    <row r="10" spans="1:51">
      <c r="A10" s="62" t="s">
        <v>71</v>
      </c>
      <c r="B10" s="63" t="s">
        <v>69</v>
      </c>
      <c r="C10" s="103"/>
      <c r="D10" s="63" t="s">
        <v>88</v>
      </c>
      <c r="E10" s="63"/>
      <c r="F10" s="63"/>
      <c r="G10" s="63"/>
      <c r="H10" s="63" t="s">
        <v>69</v>
      </c>
      <c r="I10" s="63" t="s">
        <v>69</v>
      </c>
      <c r="J10" s="63" t="s">
        <v>69</v>
      </c>
      <c r="K10" s="63" t="s">
        <v>69</v>
      </c>
      <c r="L10" s="66"/>
      <c r="M10" s="63"/>
      <c r="N10" s="66"/>
      <c r="O10" s="66" t="s">
        <v>69</v>
      </c>
      <c r="P10" s="63" t="s">
        <v>69</v>
      </c>
      <c r="Q10" s="66" t="s">
        <v>69</v>
      </c>
      <c r="R10" s="63" t="s">
        <v>69</v>
      </c>
      <c r="S10" s="63" t="s">
        <v>69</v>
      </c>
      <c r="T10" s="63" t="s">
        <v>69</v>
      </c>
      <c r="U10" s="63" t="s">
        <v>69</v>
      </c>
      <c r="V10" s="63" t="s">
        <v>69</v>
      </c>
      <c r="W10" s="63" t="s">
        <v>69</v>
      </c>
      <c r="X10" s="103"/>
      <c r="Y10" s="103"/>
      <c r="Z10" s="103"/>
      <c r="AA10" s="103"/>
      <c r="AB10" s="103"/>
      <c r="AC10" s="103"/>
      <c r="AD10" s="79" t="s">
        <v>69</v>
      </c>
      <c r="AE10" s="79" t="s">
        <v>69</v>
      </c>
      <c r="AF10" s="79" t="s">
        <v>69</v>
      </c>
      <c r="AG10" s="103"/>
      <c r="AH10" s="103"/>
      <c r="AI10" s="103"/>
      <c r="AJ10" s="63" t="s">
        <v>69</v>
      </c>
      <c r="AK10" s="63" t="s">
        <v>69</v>
      </c>
      <c r="AL10" s="63" t="s">
        <v>69</v>
      </c>
      <c r="AM10" s="79" t="s">
        <v>69</v>
      </c>
      <c r="AN10" s="79" t="s">
        <v>69</v>
      </c>
      <c r="AO10" s="79" t="s">
        <v>69</v>
      </c>
      <c r="AP10" s="79"/>
      <c r="AQ10" s="79" t="s">
        <v>210</v>
      </c>
      <c r="AR10" s="79" t="s">
        <v>69</v>
      </c>
      <c r="AS10" s="79" t="s">
        <v>210</v>
      </c>
      <c r="AT10" s="79"/>
      <c r="AU10" s="79"/>
      <c r="AV10" s="79"/>
      <c r="AW10" s="79"/>
      <c r="AX10" s="79"/>
      <c r="AY10" s="119"/>
    </row>
    <row r="11" spans="1:51">
      <c r="A11" s="62" t="s">
        <v>72</v>
      </c>
      <c r="B11" s="63" t="s">
        <v>69</v>
      </c>
      <c r="C11" s="103"/>
      <c r="D11" s="63" t="s">
        <v>87</v>
      </c>
      <c r="E11" s="63"/>
      <c r="F11" s="63"/>
      <c r="G11" s="63"/>
      <c r="H11" s="63" t="s">
        <v>69</v>
      </c>
      <c r="I11" s="63" t="s">
        <v>69</v>
      </c>
      <c r="J11" s="63" t="s">
        <v>69</v>
      </c>
      <c r="K11" s="63" t="s">
        <v>69</v>
      </c>
      <c r="L11" s="66"/>
      <c r="M11" s="63"/>
      <c r="N11" s="66"/>
      <c r="O11" s="66" t="s">
        <v>69</v>
      </c>
      <c r="P11" s="63" t="s">
        <v>69</v>
      </c>
      <c r="Q11" s="66" t="s">
        <v>69</v>
      </c>
      <c r="R11" s="63" t="s">
        <v>69</v>
      </c>
      <c r="S11" s="63" t="s">
        <v>69</v>
      </c>
      <c r="T11" s="63" t="s">
        <v>69</v>
      </c>
      <c r="U11" s="63" t="s">
        <v>69</v>
      </c>
      <c r="V11" s="63" t="s">
        <v>69</v>
      </c>
      <c r="W11" s="63" t="s">
        <v>69</v>
      </c>
      <c r="X11" s="103"/>
      <c r="Y11" s="103"/>
      <c r="Z11" s="103"/>
      <c r="AA11" s="103"/>
      <c r="AB11" s="103"/>
      <c r="AC11" s="103"/>
      <c r="AD11" s="79" t="s">
        <v>69</v>
      </c>
      <c r="AE11" s="79" t="s">
        <v>69</v>
      </c>
      <c r="AF11" s="79" t="s">
        <v>69</v>
      </c>
      <c r="AG11" s="103"/>
      <c r="AH11" s="103"/>
      <c r="AI11" s="103"/>
      <c r="AJ11" s="63" t="s">
        <v>69</v>
      </c>
      <c r="AK11" s="63" t="s">
        <v>69</v>
      </c>
      <c r="AL11" s="63" t="s">
        <v>69</v>
      </c>
      <c r="AM11" s="79" t="s">
        <v>69</v>
      </c>
      <c r="AN11" s="79" t="s">
        <v>69</v>
      </c>
      <c r="AO11" s="79" t="s">
        <v>69</v>
      </c>
      <c r="AP11" s="79"/>
      <c r="AQ11" s="79" t="s">
        <v>210</v>
      </c>
      <c r="AR11" s="79" t="s">
        <v>210</v>
      </c>
      <c r="AS11" s="79" t="s">
        <v>210</v>
      </c>
      <c r="AT11" s="79" t="s">
        <v>69</v>
      </c>
      <c r="AU11" s="79"/>
      <c r="AV11" s="79"/>
      <c r="AW11" s="79"/>
      <c r="AX11" s="79"/>
      <c r="AY11" s="119"/>
    </row>
    <row r="12" spans="1:51">
      <c r="A12" s="62" t="s">
        <v>73</v>
      </c>
      <c r="B12" s="63" t="s">
        <v>69</v>
      </c>
      <c r="C12" s="103"/>
      <c r="D12" s="63" t="s">
        <v>87</v>
      </c>
      <c r="E12" s="63"/>
      <c r="F12" s="63"/>
      <c r="G12" s="63"/>
      <c r="H12" s="63" t="s">
        <v>69</v>
      </c>
      <c r="I12" s="63" t="s">
        <v>69</v>
      </c>
      <c r="J12" s="63" t="s">
        <v>69</v>
      </c>
      <c r="K12" s="63" t="s">
        <v>69</v>
      </c>
      <c r="L12" s="66"/>
      <c r="M12" s="63"/>
      <c r="N12" s="66"/>
      <c r="O12" s="66" t="s">
        <v>69</v>
      </c>
      <c r="P12" s="63" t="s">
        <v>69</v>
      </c>
      <c r="Q12" s="66" t="s">
        <v>69</v>
      </c>
      <c r="R12" s="63" t="s">
        <v>69</v>
      </c>
      <c r="S12" s="63" t="s">
        <v>69</v>
      </c>
      <c r="T12" s="63" t="s">
        <v>69</v>
      </c>
      <c r="U12" s="63" t="s">
        <v>69</v>
      </c>
      <c r="V12" s="63" t="s">
        <v>69</v>
      </c>
      <c r="W12" s="63" t="s">
        <v>69</v>
      </c>
      <c r="X12" s="103"/>
      <c r="Y12" s="103"/>
      <c r="Z12" s="103"/>
      <c r="AA12" s="103"/>
      <c r="AB12" s="103"/>
      <c r="AC12" s="103"/>
      <c r="AD12" s="79" t="s">
        <v>69</v>
      </c>
      <c r="AE12" s="79" t="s">
        <v>69</v>
      </c>
      <c r="AF12" s="79" t="s">
        <v>69</v>
      </c>
      <c r="AG12" s="103"/>
      <c r="AH12" s="103"/>
      <c r="AI12" s="103"/>
      <c r="AJ12" s="63" t="s">
        <v>69</v>
      </c>
      <c r="AK12" s="63" t="s">
        <v>69</v>
      </c>
      <c r="AL12" s="63" t="s">
        <v>69</v>
      </c>
      <c r="AM12" s="79" t="s">
        <v>69</v>
      </c>
      <c r="AN12" s="79" t="s">
        <v>69</v>
      </c>
      <c r="AO12" s="79" t="s">
        <v>69</v>
      </c>
      <c r="AP12" s="79"/>
      <c r="AQ12" s="79" t="s">
        <v>210</v>
      </c>
      <c r="AR12" s="79" t="s">
        <v>210</v>
      </c>
      <c r="AS12" s="79" t="s">
        <v>210</v>
      </c>
      <c r="AT12" s="79" t="s">
        <v>69</v>
      </c>
      <c r="AU12" s="79"/>
      <c r="AV12" s="79"/>
      <c r="AW12" s="79"/>
      <c r="AX12" s="79"/>
      <c r="AY12" s="119"/>
    </row>
    <row r="13" spans="1:51">
      <c r="A13" s="62" t="s">
        <v>74</v>
      </c>
      <c r="B13" s="63" t="s">
        <v>69</v>
      </c>
      <c r="C13" s="103"/>
      <c r="D13" s="63" t="s">
        <v>87</v>
      </c>
      <c r="E13" s="63"/>
      <c r="F13" s="63"/>
      <c r="G13" s="64"/>
      <c r="H13" s="101" t="s">
        <v>69</v>
      </c>
      <c r="I13" s="63" t="s">
        <v>69</v>
      </c>
      <c r="J13" s="63" t="s">
        <v>69</v>
      </c>
      <c r="K13" s="63" t="s">
        <v>69</v>
      </c>
      <c r="L13" s="63"/>
      <c r="M13" s="63"/>
      <c r="N13" s="63"/>
      <c r="O13" s="63" t="s">
        <v>69</v>
      </c>
      <c r="P13" s="63" t="s">
        <v>69</v>
      </c>
      <c r="Q13" s="63" t="s">
        <v>69</v>
      </c>
      <c r="R13" s="63" t="s">
        <v>69</v>
      </c>
      <c r="S13" s="63" t="s">
        <v>69</v>
      </c>
      <c r="T13" s="63" t="s">
        <v>69</v>
      </c>
      <c r="U13" s="63" t="s">
        <v>69</v>
      </c>
      <c r="V13" s="63" t="s">
        <v>69</v>
      </c>
      <c r="W13" s="63" t="s">
        <v>69</v>
      </c>
      <c r="X13" s="103"/>
      <c r="Y13" s="103"/>
      <c r="Z13" s="103"/>
      <c r="AA13" s="103"/>
      <c r="AB13" s="103"/>
      <c r="AC13" s="103"/>
      <c r="AD13" s="79" t="s">
        <v>69</v>
      </c>
      <c r="AE13" s="79" t="s">
        <v>69</v>
      </c>
      <c r="AF13" s="79" t="s">
        <v>69</v>
      </c>
      <c r="AG13" s="103"/>
      <c r="AH13" s="103"/>
      <c r="AI13" s="103"/>
      <c r="AJ13" s="63" t="s">
        <v>69</v>
      </c>
      <c r="AK13" s="63" t="s">
        <v>69</v>
      </c>
      <c r="AL13" s="63" t="s">
        <v>69</v>
      </c>
      <c r="AM13" s="79" t="s">
        <v>69</v>
      </c>
      <c r="AN13" s="79" t="s">
        <v>69</v>
      </c>
      <c r="AO13" s="79" t="s">
        <v>69</v>
      </c>
      <c r="AP13" s="79"/>
      <c r="AQ13" s="79" t="s">
        <v>210</v>
      </c>
      <c r="AR13" s="79" t="s">
        <v>210</v>
      </c>
      <c r="AS13" s="79" t="s">
        <v>210</v>
      </c>
      <c r="AT13" s="79" t="s">
        <v>69</v>
      </c>
      <c r="AU13" s="79"/>
      <c r="AV13" s="79"/>
      <c r="AW13" s="79"/>
      <c r="AX13" s="79"/>
      <c r="AY13" s="119"/>
    </row>
    <row r="14" spans="1:51">
      <c r="A14" s="62" t="s">
        <v>75</v>
      </c>
      <c r="B14" s="63" t="s">
        <v>69</v>
      </c>
      <c r="C14" s="103"/>
      <c r="D14" s="63" t="s">
        <v>87</v>
      </c>
      <c r="E14" s="63"/>
      <c r="F14" s="63"/>
      <c r="G14" s="63"/>
      <c r="H14" s="63" t="s">
        <v>69</v>
      </c>
      <c r="I14" s="63" t="s">
        <v>69</v>
      </c>
      <c r="J14" s="63" t="s">
        <v>69</v>
      </c>
      <c r="K14" s="63" t="s">
        <v>69</v>
      </c>
      <c r="L14" s="66"/>
      <c r="M14" s="63"/>
      <c r="N14" s="66"/>
      <c r="O14" s="66" t="s">
        <v>69</v>
      </c>
      <c r="P14" s="63" t="s">
        <v>69</v>
      </c>
      <c r="Q14" s="66" t="s">
        <v>69</v>
      </c>
      <c r="R14" s="63" t="s">
        <v>69</v>
      </c>
      <c r="S14" s="63" t="s">
        <v>69</v>
      </c>
      <c r="T14" s="63" t="s">
        <v>69</v>
      </c>
      <c r="U14" s="63" t="s">
        <v>69</v>
      </c>
      <c r="V14" s="63" t="s">
        <v>69</v>
      </c>
      <c r="W14" s="63" t="s">
        <v>69</v>
      </c>
      <c r="X14" s="103"/>
      <c r="Y14" s="2"/>
      <c r="Z14" s="103"/>
      <c r="AA14" s="103"/>
      <c r="AB14" s="2"/>
      <c r="AC14" s="103"/>
      <c r="AD14" s="79" t="s">
        <v>69</v>
      </c>
      <c r="AE14" s="79" t="s">
        <v>69</v>
      </c>
      <c r="AF14" s="79" t="s">
        <v>69</v>
      </c>
      <c r="AG14" s="103"/>
      <c r="AH14" s="103"/>
      <c r="AI14" s="103"/>
      <c r="AJ14" s="63" t="s">
        <v>69</v>
      </c>
      <c r="AK14" s="63" t="s">
        <v>69</v>
      </c>
      <c r="AL14" s="63" t="s">
        <v>69</v>
      </c>
      <c r="AM14" s="79" t="s">
        <v>69</v>
      </c>
      <c r="AN14" s="79" t="s">
        <v>69</v>
      </c>
      <c r="AO14" s="79" t="s">
        <v>69</v>
      </c>
      <c r="AP14" s="79"/>
      <c r="AQ14" s="79"/>
      <c r="AR14" s="79"/>
      <c r="AS14" s="79"/>
      <c r="AT14" s="79" t="s">
        <v>69</v>
      </c>
      <c r="AU14" s="79"/>
      <c r="AV14" s="79"/>
      <c r="AW14" s="79"/>
      <c r="AX14" s="79"/>
      <c r="AY14" s="119"/>
    </row>
    <row r="15" spans="1:51">
      <c r="A15" s="62" t="s">
        <v>157</v>
      </c>
      <c r="B15" s="63" t="s">
        <v>69</v>
      </c>
      <c r="C15" s="103"/>
      <c r="D15" s="134" t="s">
        <v>177</v>
      </c>
      <c r="E15" s="63"/>
      <c r="F15" s="63"/>
      <c r="G15" s="63"/>
      <c r="H15" s="63" t="s">
        <v>69</v>
      </c>
      <c r="I15" s="63" t="s">
        <v>69</v>
      </c>
      <c r="J15" s="63" t="s">
        <v>69</v>
      </c>
      <c r="K15" s="63" t="s">
        <v>69</v>
      </c>
      <c r="L15" s="66"/>
      <c r="M15" s="63"/>
      <c r="N15" s="66"/>
      <c r="O15" s="66"/>
      <c r="P15" s="63"/>
      <c r="Q15" s="66"/>
      <c r="R15" s="63"/>
      <c r="S15" s="63"/>
      <c r="T15" s="63"/>
      <c r="U15" s="63"/>
      <c r="V15" s="63"/>
      <c r="W15" s="63"/>
      <c r="X15" s="103"/>
      <c r="Y15" s="103"/>
      <c r="Z15" s="103"/>
      <c r="AA15" s="103"/>
      <c r="AB15" s="103"/>
      <c r="AC15" s="103"/>
      <c r="AD15" s="79"/>
      <c r="AE15" s="79"/>
      <c r="AF15" s="79"/>
      <c r="AG15" s="103"/>
      <c r="AH15" s="103"/>
      <c r="AI15" s="103"/>
      <c r="AJ15" s="63"/>
      <c r="AK15" s="63"/>
      <c r="AL15" s="63"/>
      <c r="AM15" s="79"/>
      <c r="AN15" s="79"/>
      <c r="AO15" s="79"/>
      <c r="AP15" s="79"/>
      <c r="AQ15" s="79"/>
      <c r="AR15" s="79" t="s">
        <v>69</v>
      </c>
      <c r="AS15" s="79"/>
      <c r="AT15" s="79"/>
      <c r="AU15" s="79"/>
      <c r="AV15" s="79"/>
      <c r="AW15" s="79"/>
      <c r="AX15" s="79"/>
      <c r="AY15" s="119"/>
    </row>
    <row r="16" spans="1:51">
      <c r="A16" s="62" t="s">
        <v>76</v>
      </c>
      <c r="B16" s="63" t="s">
        <v>69</v>
      </c>
      <c r="C16" s="103"/>
      <c r="D16" s="63" t="s">
        <v>87</v>
      </c>
      <c r="E16" s="63"/>
      <c r="F16" s="63"/>
      <c r="G16" s="63"/>
      <c r="H16" s="63" t="s">
        <v>69</v>
      </c>
      <c r="I16" s="63" t="s">
        <v>69</v>
      </c>
      <c r="J16" s="63" t="s">
        <v>69</v>
      </c>
      <c r="K16" s="63" t="s">
        <v>69</v>
      </c>
      <c r="L16" s="66"/>
      <c r="M16" s="63"/>
      <c r="N16" s="66"/>
      <c r="O16" s="66" t="s">
        <v>69</v>
      </c>
      <c r="P16" s="63" t="s">
        <v>69</v>
      </c>
      <c r="Q16" s="66" t="s">
        <v>69</v>
      </c>
      <c r="R16" s="63" t="s">
        <v>69</v>
      </c>
      <c r="S16" s="63" t="s">
        <v>69</v>
      </c>
      <c r="T16" s="63" t="s">
        <v>69</v>
      </c>
      <c r="U16" s="63" t="s">
        <v>69</v>
      </c>
      <c r="V16" s="63" t="s">
        <v>69</v>
      </c>
      <c r="W16" s="63" t="s">
        <v>69</v>
      </c>
      <c r="X16" s="103"/>
      <c r="Y16" s="103"/>
      <c r="Z16" s="103"/>
      <c r="AA16" s="103"/>
      <c r="AB16" s="103"/>
      <c r="AC16" s="103"/>
      <c r="AD16" s="79" t="s">
        <v>69</v>
      </c>
      <c r="AE16" s="79" t="s">
        <v>69</v>
      </c>
      <c r="AF16" s="79" t="s">
        <v>69</v>
      </c>
      <c r="AG16" s="103"/>
      <c r="AH16" s="103"/>
      <c r="AI16" s="103"/>
      <c r="AJ16" s="63" t="s">
        <v>69</v>
      </c>
      <c r="AK16" s="63" t="s">
        <v>69</v>
      </c>
      <c r="AL16" s="63" t="s">
        <v>69</v>
      </c>
      <c r="AM16" s="79" t="s">
        <v>69</v>
      </c>
      <c r="AN16" s="79" t="s">
        <v>69</v>
      </c>
      <c r="AO16" s="79" t="s">
        <v>69</v>
      </c>
      <c r="AP16" s="79"/>
      <c r="AQ16" s="79"/>
      <c r="AR16" s="79"/>
      <c r="AS16" s="79"/>
      <c r="AT16" s="79" t="s">
        <v>69</v>
      </c>
      <c r="AU16" s="79"/>
      <c r="AV16" s="79"/>
      <c r="AW16" s="79"/>
      <c r="AX16" s="79"/>
      <c r="AY16" s="119"/>
    </row>
    <row r="17" spans="1:51">
      <c r="A17" s="62" t="s">
        <v>77</v>
      </c>
      <c r="B17" s="63" t="s">
        <v>69</v>
      </c>
      <c r="C17" s="10"/>
      <c r="D17" s="63" t="s">
        <v>87</v>
      </c>
      <c r="E17" s="63"/>
      <c r="F17" s="63"/>
      <c r="G17" s="63"/>
      <c r="H17" s="63" t="s">
        <v>69</v>
      </c>
      <c r="I17" s="63" t="s">
        <v>69</v>
      </c>
      <c r="J17" s="63" t="s">
        <v>69</v>
      </c>
      <c r="K17" s="63" t="s">
        <v>69</v>
      </c>
      <c r="L17" s="66"/>
      <c r="M17" s="63"/>
      <c r="N17" s="66"/>
      <c r="O17" s="66" t="s">
        <v>69</v>
      </c>
      <c r="P17" s="63" t="s">
        <v>69</v>
      </c>
      <c r="Q17" s="66" t="s">
        <v>69</v>
      </c>
      <c r="R17" s="63" t="s">
        <v>69</v>
      </c>
      <c r="S17" s="63" t="s">
        <v>69</v>
      </c>
      <c r="T17" s="63" t="s">
        <v>69</v>
      </c>
      <c r="U17" s="63" t="s">
        <v>69</v>
      </c>
      <c r="V17" s="63" t="s">
        <v>69</v>
      </c>
      <c r="W17" s="63" t="s">
        <v>69</v>
      </c>
      <c r="X17" s="103"/>
      <c r="Y17" s="103"/>
      <c r="Z17" s="103"/>
      <c r="AA17" s="103"/>
      <c r="AB17" s="103"/>
      <c r="AC17" s="103"/>
      <c r="AD17" s="79" t="s">
        <v>69</v>
      </c>
      <c r="AE17" s="79" t="s">
        <v>69</v>
      </c>
      <c r="AF17" s="79" t="s">
        <v>69</v>
      </c>
      <c r="AG17" s="103"/>
      <c r="AH17" s="103"/>
      <c r="AI17" s="103"/>
      <c r="AJ17" s="63" t="s">
        <v>69</v>
      </c>
      <c r="AK17" s="63" t="s">
        <v>69</v>
      </c>
      <c r="AL17" s="63" t="s">
        <v>69</v>
      </c>
      <c r="AM17" s="79" t="s">
        <v>69</v>
      </c>
      <c r="AN17" s="79" t="s">
        <v>69</v>
      </c>
      <c r="AO17" s="79" t="s">
        <v>69</v>
      </c>
      <c r="AP17" s="79"/>
      <c r="AQ17" s="79"/>
      <c r="AR17" s="79"/>
      <c r="AS17" s="79"/>
      <c r="AT17" s="79" t="s">
        <v>69</v>
      </c>
      <c r="AU17" s="79"/>
      <c r="AV17" s="79"/>
      <c r="AW17" s="79"/>
      <c r="AX17" s="79"/>
      <c r="AY17" s="119"/>
    </row>
    <row r="18" spans="1:51">
      <c r="A18" s="62" t="s">
        <v>78</v>
      </c>
      <c r="B18" s="63" t="s">
        <v>69</v>
      </c>
      <c r="C18" s="103"/>
      <c r="D18" s="63" t="s">
        <v>211</v>
      </c>
      <c r="E18" s="63"/>
      <c r="F18" s="63"/>
      <c r="G18" s="63"/>
      <c r="H18" s="63" t="s">
        <v>69</v>
      </c>
      <c r="I18" s="63"/>
      <c r="J18" s="63"/>
      <c r="K18" s="63"/>
      <c r="L18" s="63"/>
      <c r="M18" s="63"/>
      <c r="N18" s="63"/>
      <c r="O18" s="63"/>
      <c r="P18" s="63"/>
      <c r="Q18" s="63"/>
      <c r="R18" s="67"/>
      <c r="S18" s="63"/>
      <c r="T18" s="63"/>
      <c r="U18" s="63" t="s">
        <v>69</v>
      </c>
      <c r="V18" s="63" t="s">
        <v>69</v>
      </c>
      <c r="W18" s="63" t="s">
        <v>69</v>
      </c>
      <c r="X18" s="103"/>
      <c r="Y18" s="103"/>
      <c r="Z18" s="103"/>
      <c r="AA18" s="103" t="s">
        <v>69</v>
      </c>
      <c r="AB18" s="103" t="s">
        <v>69</v>
      </c>
      <c r="AC18" s="103" t="s">
        <v>69</v>
      </c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40"/>
      <c r="AO18" s="40"/>
      <c r="AP18" s="79"/>
      <c r="AQ18" s="79"/>
      <c r="AR18" s="79"/>
      <c r="AS18" s="79"/>
      <c r="AT18" s="79"/>
      <c r="AU18" s="79"/>
      <c r="AV18" s="79"/>
      <c r="AW18" s="79" t="s">
        <v>69</v>
      </c>
      <c r="AX18" s="79"/>
      <c r="AY18" s="119"/>
    </row>
    <row r="19" spans="1:51">
      <c r="A19" s="62" t="s">
        <v>79</v>
      </c>
      <c r="B19" s="63" t="s">
        <v>69</v>
      </c>
      <c r="C19" s="103"/>
      <c r="D19" s="63" t="s">
        <v>198</v>
      </c>
      <c r="E19" s="63"/>
      <c r="F19" s="63"/>
      <c r="G19" s="63"/>
      <c r="H19" s="63" t="s">
        <v>69</v>
      </c>
      <c r="I19" s="66"/>
      <c r="J19" s="66"/>
      <c r="K19" s="66"/>
      <c r="L19" s="66"/>
      <c r="M19" s="63"/>
      <c r="N19" s="66"/>
      <c r="O19" s="66"/>
      <c r="P19" s="63"/>
      <c r="Q19" s="66"/>
      <c r="R19" s="67"/>
      <c r="S19" s="63"/>
      <c r="T19" s="63"/>
      <c r="U19" s="63"/>
      <c r="V19" s="63"/>
      <c r="W19" s="63"/>
      <c r="X19" s="103"/>
      <c r="Y19" s="103"/>
      <c r="Z19" s="103"/>
      <c r="AA19" s="103" t="s">
        <v>69</v>
      </c>
      <c r="AB19" s="103" t="s">
        <v>69</v>
      </c>
      <c r="AC19" s="103" t="s">
        <v>69</v>
      </c>
      <c r="AD19" s="103"/>
      <c r="AE19" s="103"/>
      <c r="AF19" s="103"/>
      <c r="AG19" s="103"/>
      <c r="AH19" s="103"/>
      <c r="AI19" s="103"/>
      <c r="AJ19" s="103"/>
      <c r="AK19" s="103"/>
      <c r="AL19" s="103"/>
      <c r="AM19" s="135" t="s">
        <v>213</v>
      </c>
      <c r="AN19" s="135" t="s">
        <v>213</v>
      </c>
      <c r="AO19" s="135" t="s">
        <v>213</v>
      </c>
      <c r="AP19" s="119"/>
      <c r="AQ19" s="119"/>
      <c r="AR19" s="119" t="s">
        <v>69</v>
      </c>
      <c r="AS19" s="119"/>
      <c r="AT19" s="119"/>
      <c r="AU19" s="119"/>
      <c r="AV19" s="119"/>
      <c r="AW19" s="119"/>
      <c r="AX19" s="119"/>
      <c r="AY19" s="119"/>
    </row>
    <row r="20" spans="1:51">
      <c r="A20" s="62" t="s">
        <v>80</v>
      </c>
      <c r="B20" s="63" t="s">
        <v>69</v>
      </c>
      <c r="C20" s="103"/>
      <c r="D20" s="63" t="s">
        <v>89</v>
      </c>
      <c r="E20" s="63"/>
      <c r="F20" s="63"/>
      <c r="G20" s="63"/>
      <c r="H20" s="63" t="s">
        <v>69</v>
      </c>
      <c r="I20" s="66"/>
      <c r="J20" s="66"/>
      <c r="K20" s="66"/>
      <c r="L20" s="66"/>
      <c r="M20" s="63"/>
      <c r="N20" s="66"/>
      <c r="O20" s="66"/>
      <c r="P20" s="63"/>
      <c r="Q20" s="66"/>
      <c r="R20" s="67"/>
      <c r="S20" s="63"/>
      <c r="T20" s="63"/>
      <c r="U20" s="63"/>
      <c r="V20" s="63"/>
      <c r="W20" s="6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40"/>
      <c r="AO20" s="40"/>
      <c r="AP20" s="119"/>
      <c r="AQ20" s="119"/>
      <c r="AR20" s="119"/>
      <c r="AS20" s="119" t="s">
        <v>69</v>
      </c>
      <c r="AT20" s="119"/>
      <c r="AU20" s="119"/>
      <c r="AV20" s="119"/>
      <c r="AW20" s="119"/>
      <c r="AX20" s="119"/>
      <c r="AY20" s="119"/>
    </row>
    <row r="21" spans="1:51">
      <c r="A21" s="62" t="s">
        <v>81</v>
      </c>
      <c r="B21" s="63" t="s">
        <v>69</v>
      </c>
      <c r="C21" s="103"/>
      <c r="D21" s="63" t="s">
        <v>89</v>
      </c>
      <c r="E21" s="63"/>
      <c r="F21" s="63"/>
      <c r="G21" s="63"/>
      <c r="H21" s="63" t="s">
        <v>69</v>
      </c>
      <c r="I21" s="66"/>
      <c r="J21" s="66"/>
      <c r="K21" s="66"/>
      <c r="L21" s="66"/>
      <c r="M21" s="63"/>
      <c r="N21" s="66"/>
      <c r="O21" s="66"/>
      <c r="P21" s="63"/>
      <c r="Q21" s="66"/>
      <c r="R21" s="67"/>
      <c r="S21" s="63"/>
      <c r="T21" s="63"/>
      <c r="U21" s="63"/>
      <c r="V21" s="63"/>
      <c r="W21" s="6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40"/>
      <c r="AO21" s="40"/>
      <c r="AP21" s="119"/>
      <c r="AQ21" s="119"/>
      <c r="AR21" s="119"/>
      <c r="AS21" s="119" t="s">
        <v>69</v>
      </c>
      <c r="AT21" s="119"/>
      <c r="AU21" s="119"/>
      <c r="AV21" s="119"/>
      <c r="AW21" s="119"/>
      <c r="AX21" s="119"/>
      <c r="AY21" s="119"/>
    </row>
    <row r="22" spans="1:51">
      <c r="A22" s="62" t="s">
        <v>82</v>
      </c>
      <c r="B22" s="63" t="s">
        <v>69</v>
      </c>
      <c r="C22" s="103"/>
      <c r="D22" s="63" t="s">
        <v>89</v>
      </c>
      <c r="E22" s="63"/>
      <c r="F22" s="63"/>
      <c r="G22" s="63"/>
      <c r="H22" s="63" t="s">
        <v>69</v>
      </c>
      <c r="I22" s="66"/>
      <c r="J22" s="66"/>
      <c r="K22" s="66"/>
      <c r="L22" s="66"/>
      <c r="M22" s="63"/>
      <c r="N22" s="66"/>
      <c r="O22" s="66"/>
      <c r="P22" s="63"/>
      <c r="Q22" s="66"/>
      <c r="R22" s="68"/>
      <c r="S22" s="69"/>
      <c r="T22" s="69"/>
      <c r="U22" s="69"/>
      <c r="V22" s="69"/>
      <c r="W22" s="69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103"/>
      <c r="AK22" s="103"/>
      <c r="AL22" s="103"/>
      <c r="AM22" s="103"/>
      <c r="AN22" s="40"/>
      <c r="AO22" s="40"/>
      <c r="AP22" s="119"/>
      <c r="AQ22" s="119"/>
      <c r="AR22" s="119"/>
      <c r="AS22" s="125" t="s">
        <v>69</v>
      </c>
      <c r="AT22" s="119"/>
      <c r="AU22" s="119"/>
      <c r="AV22" s="119"/>
      <c r="AW22" s="119"/>
      <c r="AX22" s="119"/>
      <c r="AY22" s="119"/>
    </row>
    <row r="23" spans="1:51">
      <c r="A23" s="62" t="s">
        <v>83</v>
      </c>
      <c r="B23" s="63" t="s">
        <v>69</v>
      </c>
      <c r="C23" s="103"/>
      <c r="D23" s="63" t="s">
        <v>90</v>
      </c>
      <c r="E23" s="63"/>
      <c r="F23" s="63"/>
      <c r="G23" s="63"/>
      <c r="H23" s="63" t="s">
        <v>69</v>
      </c>
      <c r="I23" s="66"/>
      <c r="J23" s="66"/>
      <c r="K23" s="66"/>
      <c r="L23" s="66"/>
      <c r="M23" s="63"/>
      <c r="N23" s="66"/>
      <c r="O23" s="66"/>
      <c r="P23" s="63"/>
      <c r="Q23" s="66"/>
      <c r="R23" s="63"/>
      <c r="S23" s="63"/>
      <c r="T23" s="63"/>
      <c r="U23" s="63"/>
      <c r="V23" s="63"/>
      <c r="W23" s="6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40"/>
      <c r="AO23" s="40"/>
      <c r="AP23" s="119"/>
      <c r="AQ23" s="119" t="s">
        <v>69</v>
      </c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62" t="s">
        <v>84</v>
      </c>
      <c r="B24" s="63" t="s">
        <v>69</v>
      </c>
      <c r="C24" s="103"/>
      <c r="D24" s="63" t="s">
        <v>89</v>
      </c>
      <c r="E24" s="63"/>
      <c r="F24" s="63"/>
      <c r="G24" s="63"/>
      <c r="H24" s="63" t="s">
        <v>69</v>
      </c>
      <c r="I24" s="66"/>
      <c r="J24" s="66"/>
      <c r="K24" s="66"/>
      <c r="L24" s="66"/>
      <c r="M24" s="63"/>
      <c r="N24" s="66"/>
      <c r="O24" s="66"/>
      <c r="P24" s="63"/>
      <c r="Q24" s="66"/>
      <c r="R24" s="63"/>
      <c r="S24" s="63"/>
      <c r="T24" s="63"/>
      <c r="U24" s="63"/>
      <c r="V24" s="63"/>
      <c r="W24" s="6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40"/>
      <c r="AO24" s="40"/>
      <c r="AP24" s="119"/>
      <c r="AQ24" s="119"/>
      <c r="AR24" s="119"/>
      <c r="AS24" s="119" t="s">
        <v>69</v>
      </c>
      <c r="AT24" s="119"/>
      <c r="AU24" s="119"/>
      <c r="AV24" s="119"/>
      <c r="AW24" s="119"/>
      <c r="AX24" s="119"/>
      <c r="AY24" s="119"/>
    </row>
    <row r="25" spans="1:51">
      <c r="A25" s="62" t="s">
        <v>85</v>
      </c>
      <c r="B25" s="63" t="s">
        <v>69</v>
      </c>
      <c r="C25" s="103"/>
      <c r="D25" s="63" t="s">
        <v>87</v>
      </c>
      <c r="E25" s="63"/>
      <c r="F25" s="63"/>
      <c r="G25" s="63"/>
      <c r="H25" s="63" t="s">
        <v>69</v>
      </c>
      <c r="I25" s="66"/>
      <c r="J25" s="66"/>
      <c r="K25" s="66"/>
      <c r="L25" s="66"/>
      <c r="M25" s="63"/>
      <c r="N25" s="66"/>
      <c r="O25" s="66"/>
      <c r="P25" s="63"/>
      <c r="Q25" s="66"/>
      <c r="R25" s="63"/>
      <c r="S25" s="63"/>
      <c r="T25" s="63"/>
      <c r="U25" s="63"/>
      <c r="V25" s="63"/>
      <c r="W25" s="6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40"/>
      <c r="AO25" s="40"/>
      <c r="AP25" s="119"/>
      <c r="AQ25" s="119"/>
      <c r="AR25" s="119"/>
      <c r="AS25" s="119"/>
      <c r="AT25" s="119" t="s">
        <v>69</v>
      </c>
      <c r="AU25" s="119"/>
      <c r="AV25" s="119"/>
      <c r="AW25" s="119"/>
      <c r="AX25" s="119"/>
      <c r="AY25" s="119"/>
    </row>
    <row r="26" spans="1:51">
      <c r="A26" s="10" t="s">
        <v>180</v>
      </c>
      <c r="B26" s="63" t="s">
        <v>69</v>
      </c>
      <c r="C26" s="103"/>
      <c r="D26" s="102" t="s">
        <v>181</v>
      </c>
      <c r="E26" s="103"/>
      <c r="F26" s="103"/>
      <c r="G26" s="103"/>
      <c r="H26" s="103" t="s">
        <v>69</v>
      </c>
      <c r="I26" s="66"/>
      <c r="J26" s="66"/>
      <c r="K26" s="66"/>
      <c r="L26" s="66"/>
      <c r="M26" s="63"/>
      <c r="N26" s="66"/>
      <c r="O26" s="66"/>
      <c r="P26" s="63"/>
      <c r="Q26" s="66"/>
      <c r="R26" s="63"/>
      <c r="S26" s="63"/>
      <c r="T26" s="63"/>
      <c r="U26" s="63"/>
      <c r="V26" s="63"/>
      <c r="W26" s="6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40"/>
      <c r="AO26" s="40"/>
      <c r="AP26" s="119" t="s">
        <v>69</v>
      </c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 t="s">
        <v>188</v>
      </c>
      <c r="B27" s="103" t="s">
        <v>69</v>
      </c>
      <c r="C27" s="103"/>
      <c r="D27" s="102" t="s">
        <v>189</v>
      </c>
      <c r="E27" s="103"/>
      <c r="F27" s="103"/>
      <c r="G27" s="103"/>
      <c r="H27" s="103" t="s">
        <v>69</v>
      </c>
      <c r="I27" s="66"/>
      <c r="J27" s="66"/>
      <c r="K27" s="66"/>
      <c r="L27" s="66"/>
      <c r="M27" s="63"/>
      <c r="N27" s="66"/>
      <c r="O27" s="66"/>
      <c r="P27" s="63"/>
      <c r="Q27" s="66"/>
      <c r="R27" s="63"/>
      <c r="S27" s="63"/>
      <c r="T27" s="63"/>
      <c r="U27" s="63"/>
      <c r="V27" s="63"/>
      <c r="W27" s="6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40"/>
      <c r="AO27" s="40"/>
      <c r="AP27" s="119"/>
      <c r="AQ27" s="119"/>
      <c r="AR27" s="119" t="s">
        <v>69</v>
      </c>
      <c r="AS27" s="119"/>
      <c r="AT27" s="119"/>
      <c r="AU27" s="119"/>
      <c r="AV27" s="119"/>
      <c r="AW27" s="119"/>
      <c r="AX27" s="119"/>
      <c r="AY27" s="119"/>
    </row>
    <row r="28" spans="1:51">
      <c r="A28" s="116" t="s">
        <v>195</v>
      </c>
      <c r="B28" s="103" t="s">
        <v>69</v>
      </c>
      <c r="C28" s="103"/>
      <c r="D28" s="102" t="s">
        <v>189</v>
      </c>
      <c r="E28" s="103"/>
      <c r="F28" s="103"/>
      <c r="G28" s="103"/>
      <c r="H28" s="103" t="s">
        <v>69</v>
      </c>
      <c r="I28" s="66"/>
      <c r="J28" s="66"/>
      <c r="K28" s="66"/>
      <c r="L28" s="66"/>
      <c r="M28" s="63"/>
      <c r="N28" s="66"/>
      <c r="O28" s="66"/>
      <c r="P28" s="63"/>
      <c r="Q28" s="66"/>
      <c r="R28" s="63"/>
      <c r="S28" s="63"/>
      <c r="T28" s="63"/>
      <c r="U28" s="63"/>
      <c r="V28" s="63"/>
      <c r="W28" s="6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40"/>
      <c r="AO28" s="40"/>
      <c r="AP28" s="119"/>
      <c r="AQ28" s="119"/>
      <c r="AR28" s="119" t="s">
        <v>69</v>
      </c>
      <c r="AS28" s="119"/>
      <c r="AT28" s="119"/>
      <c r="AU28" s="119"/>
      <c r="AV28" s="119"/>
      <c r="AW28" s="119"/>
      <c r="AX28" s="119"/>
      <c r="AY28" s="119"/>
    </row>
    <row r="29" spans="1:51">
      <c r="A29" s="116" t="s">
        <v>202</v>
      </c>
      <c r="B29" s="103" t="s">
        <v>69</v>
      </c>
      <c r="C29" s="103"/>
      <c r="D29" s="102" t="s">
        <v>198</v>
      </c>
      <c r="E29" s="103"/>
      <c r="F29" s="103"/>
      <c r="G29" s="103"/>
      <c r="H29" s="103" t="s">
        <v>69</v>
      </c>
      <c r="I29" s="66" t="s">
        <v>69</v>
      </c>
      <c r="J29" s="66" t="s">
        <v>69</v>
      </c>
      <c r="K29" s="66" t="s">
        <v>69</v>
      </c>
      <c r="L29" s="66"/>
      <c r="M29" s="63"/>
      <c r="N29" s="66"/>
      <c r="O29" s="66"/>
      <c r="P29" s="63"/>
      <c r="Q29" s="66"/>
      <c r="R29" s="67"/>
      <c r="S29" s="63"/>
      <c r="T29" s="63"/>
      <c r="U29" s="63" t="s">
        <v>69</v>
      </c>
      <c r="V29" s="63" t="s">
        <v>69</v>
      </c>
      <c r="W29" s="63" t="s">
        <v>69</v>
      </c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40"/>
      <c r="AO29" s="40"/>
      <c r="AP29" s="119"/>
      <c r="AQ29" s="119"/>
      <c r="AR29" s="119"/>
      <c r="AS29" s="119"/>
      <c r="AT29" s="119" t="s">
        <v>69</v>
      </c>
      <c r="AU29" s="119"/>
      <c r="AV29" s="119"/>
      <c r="AW29" s="119"/>
      <c r="AX29" s="119"/>
      <c r="AY29" s="119"/>
    </row>
    <row r="30" spans="1:51">
      <c r="A30" s="10" t="s">
        <v>209</v>
      </c>
      <c r="B30" s="118" t="s">
        <v>69</v>
      </c>
      <c r="C30" s="103"/>
      <c r="D30" s="117" t="s">
        <v>177</v>
      </c>
      <c r="E30" s="103"/>
      <c r="F30" s="103"/>
      <c r="G30" s="103"/>
      <c r="H30" s="118" t="s">
        <v>69</v>
      </c>
      <c r="I30" s="66"/>
      <c r="J30" s="66"/>
      <c r="K30" s="66"/>
      <c r="L30" s="66"/>
      <c r="M30" s="63"/>
      <c r="N30" s="66"/>
      <c r="O30" s="66"/>
      <c r="P30" s="63"/>
      <c r="Q30" s="66"/>
      <c r="R30" s="67"/>
      <c r="S30" s="63"/>
      <c r="T30" s="63"/>
      <c r="U30" s="63"/>
      <c r="V30" s="63"/>
      <c r="W30" s="6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40"/>
      <c r="AO30" s="40"/>
      <c r="AP30" s="119"/>
      <c r="AQ30" s="119"/>
      <c r="AR30" s="119"/>
      <c r="AS30" s="119" t="s">
        <v>69</v>
      </c>
      <c r="AT30" s="119"/>
      <c r="AU30" s="119"/>
      <c r="AV30" s="119"/>
      <c r="AW30" s="119"/>
      <c r="AX30" s="119"/>
      <c r="AY30" s="119"/>
    </row>
    <row r="31" spans="1:51">
      <c r="A31" s="10"/>
      <c r="B31" s="40"/>
      <c r="C31" s="40"/>
      <c r="D31" s="13"/>
      <c r="E31" s="40"/>
      <c r="F31" s="40"/>
      <c r="G31" s="40"/>
      <c r="H31" s="40"/>
      <c r="I31" s="66"/>
      <c r="J31" s="66"/>
      <c r="K31" s="66"/>
      <c r="L31" s="66"/>
      <c r="M31" s="63"/>
      <c r="N31" s="66"/>
      <c r="O31" s="66"/>
      <c r="P31" s="63"/>
      <c r="Q31" s="66"/>
      <c r="R31" s="63"/>
      <c r="S31" s="63"/>
      <c r="T31" s="63"/>
      <c r="U31" s="63"/>
      <c r="V31" s="63"/>
      <c r="W31" s="63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40"/>
      <c r="C32" s="40"/>
      <c r="D32" s="13"/>
      <c r="E32" s="40"/>
      <c r="F32" s="40"/>
      <c r="G32" s="40"/>
      <c r="H32" s="40"/>
      <c r="I32" s="66"/>
      <c r="J32" s="66"/>
      <c r="K32" s="66"/>
      <c r="L32" s="66"/>
      <c r="M32" s="63"/>
      <c r="N32" s="66"/>
      <c r="O32" s="66"/>
      <c r="P32" s="63"/>
      <c r="Q32" s="66"/>
      <c r="R32" s="67"/>
      <c r="S32" s="63"/>
      <c r="T32" s="63"/>
      <c r="U32" s="63"/>
      <c r="V32" s="63"/>
      <c r="W32" s="63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40"/>
      <c r="C33" s="40"/>
      <c r="D33" s="13"/>
      <c r="E33" s="40"/>
      <c r="F33" s="40"/>
      <c r="G33" s="40"/>
      <c r="H33" s="40"/>
      <c r="I33" s="66"/>
      <c r="J33" s="66"/>
      <c r="K33" s="66"/>
      <c r="L33" s="66"/>
      <c r="M33" s="63"/>
      <c r="N33" s="66"/>
      <c r="O33" s="66"/>
      <c r="P33" s="63"/>
      <c r="Q33" s="66"/>
      <c r="R33" s="67"/>
      <c r="S33" s="63"/>
      <c r="T33" s="63"/>
      <c r="U33" s="63"/>
      <c r="V33" s="63"/>
      <c r="W33" s="63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40"/>
      <c r="C34" s="40"/>
      <c r="D34" s="13"/>
      <c r="E34" s="40"/>
      <c r="F34" s="40"/>
      <c r="G34" s="40"/>
      <c r="H34" s="40"/>
      <c r="I34" s="63"/>
      <c r="J34" s="63"/>
      <c r="K34" s="63"/>
      <c r="L34" s="63"/>
      <c r="M34" s="63"/>
      <c r="N34" s="63"/>
      <c r="O34" s="63"/>
      <c r="P34" s="63"/>
      <c r="Q34" s="63"/>
      <c r="R34" s="67"/>
      <c r="S34" s="63"/>
      <c r="T34" s="63"/>
      <c r="U34" s="63"/>
      <c r="V34" s="63"/>
      <c r="W34" s="63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40"/>
      <c r="C35" s="40"/>
      <c r="D35" s="13"/>
      <c r="E35" s="40"/>
      <c r="F35" s="40"/>
      <c r="G35" s="40"/>
      <c r="H35" s="40"/>
      <c r="I35" s="66"/>
      <c r="J35" s="66"/>
      <c r="K35" s="66"/>
      <c r="L35" s="66"/>
      <c r="M35" s="63"/>
      <c r="N35" s="66"/>
      <c r="O35" s="66"/>
      <c r="P35" s="63"/>
      <c r="Q35" s="66"/>
      <c r="R35" s="67"/>
      <c r="S35" s="63"/>
      <c r="T35" s="63"/>
      <c r="U35" s="63"/>
      <c r="V35" s="63"/>
      <c r="W35" s="63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40"/>
      <c r="C36" s="40"/>
      <c r="D36" s="13"/>
      <c r="E36" s="40"/>
      <c r="F36" s="40"/>
      <c r="G36" s="40"/>
      <c r="H36" s="40"/>
      <c r="I36" s="66"/>
      <c r="J36" s="66"/>
      <c r="K36" s="66"/>
      <c r="L36" s="66"/>
      <c r="M36" s="63"/>
      <c r="N36" s="66"/>
      <c r="O36" s="66"/>
      <c r="P36" s="63"/>
      <c r="Q36" s="66"/>
      <c r="R36" s="63"/>
      <c r="S36" s="63"/>
      <c r="T36" s="63"/>
      <c r="U36" s="63"/>
      <c r="V36" s="63"/>
      <c r="W36" s="63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40"/>
      <c r="C37" s="40"/>
      <c r="D37" s="13"/>
      <c r="E37" s="40"/>
      <c r="F37" s="40"/>
      <c r="G37" s="40"/>
      <c r="H37" s="40"/>
      <c r="I37" s="66"/>
      <c r="J37" s="66"/>
      <c r="K37" s="66"/>
      <c r="L37" s="66"/>
      <c r="M37" s="63"/>
      <c r="N37" s="66"/>
      <c r="O37" s="66"/>
      <c r="P37" s="63"/>
      <c r="Q37" s="66"/>
      <c r="R37" s="63"/>
      <c r="S37" s="63"/>
      <c r="T37" s="63"/>
      <c r="U37" s="63"/>
      <c r="V37" s="63"/>
      <c r="W37" s="63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40"/>
      <c r="C38" s="40"/>
      <c r="D38" s="13"/>
      <c r="E38" s="40"/>
      <c r="F38" s="40"/>
      <c r="G38" s="40"/>
      <c r="H38" s="40"/>
      <c r="I38" s="66"/>
      <c r="J38" s="66"/>
      <c r="K38" s="66"/>
      <c r="L38" s="66"/>
      <c r="M38" s="63"/>
      <c r="N38" s="66"/>
      <c r="O38" s="66"/>
      <c r="P38" s="63"/>
      <c r="Q38" s="66"/>
      <c r="R38" s="67"/>
      <c r="S38" s="63"/>
      <c r="T38" s="63"/>
      <c r="U38" s="63"/>
      <c r="V38" s="63"/>
      <c r="W38" s="63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40"/>
      <c r="C39" s="40"/>
      <c r="D39" s="13"/>
      <c r="E39" s="40"/>
      <c r="F39" s="40"/>
      <c r="G39" s="40"/>
      <c r="H39" s="40"/>
      <c r="I39" s="66"/>
      <c r="J39" s="66"/>
      <c r="K39" s="66"/>
      <c r="L39" s="66"/>
      <c r="M39" s="63"/>
      <c r="N39" s="66"/>
      <c r="O39" s="66"/>
      <c r="P39" s="63"/>
      <c r="Q39" s="66"/>
      <c r="R39" s="67"/>
      <c r="S39" s="63"/>
      <c r="T39" s="63"/>
      <c r="U39" s="63"/>
      <c r="V39" s="63"/>
      <c r="W39" s="63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40"/>
      <c r="C40" s="40"/>
      <c r="D40" s="13"/>
      <c r="E40" s="40"/>
      <c r="F40" s="40"/>
      <c r="G40" s="40"/>
      <c r="H40" s="40"/>
      <c r="I40" s="66"/>
      <c r="J40" s="66"/>
      <c r="K40" s="66"/>
      <c r="L40" s="66"/>
      <c r="M40" s="63"/>
      <c r="N40" s="66"/>
      <c r="O40" s="66"/>
      <c r="P40" s="63"/>
      <c r="Q40" s="66"/>
      <c r="R40" s="67"/>
      <c r="S40" s="63"/>
      <c r="T40" s="63"/>
      <c r="U40" s="63"/>
      <c r="V40" s="63"/>
      <c r="W40" s="63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40"/>
      <c r="C41" s="40"/>
      <c r="D41" s="13"/>
      <c r="E41" s="40"/>
      <c r="F41" s="40"/>
      <c r="G41" s="40"/>
      <c r="H41" s="40"/>
      <c r="I41" s="66"/>
      <c r="J41" s="66"/>
      <c r="K41" s="66"/>
      <c r="L41" s="66"/>
      <c r="M41" s="63"/>
      <c r="N41" s="66"/>
      <c r="O41" s="66"/>
      <c r="P41" s="63"/>
      <c r="Q41" s="66"/>
      <c r="R41" s="67"/>
      <c r="S41" s="63"/>
      <c r="T41" s="63"/>
      <c r="U41" s="63"/>
      <c r="V41" s="63"/>
      <c r="W41" s="63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40"/>
      <c r="C42" s="40"/>
      <c r="D42" s="13"/>
      <c r="E42" s="40"/>
      <c r="F42" s="40"/>
      <c r="G42" s="40"/>
      <c r="H42" s="40"/>
      <c r="I42" s="66"/>
      <c r="J42" s="66"/>
      <c r="K42" s="66"/>
      <c r="L42" s="66"/>
      <c r="M42" s="63"/>
      <c r="N42" s="66"/>
      <c r="O42" s="66"/>
      <c r="P42" s="63"/>
      <c r="Q42" s="66"/>
      <c r="R42" s="67"/>
      <c r="S42" s="63"/>
      <c r="T42" s="63"/>
      <c r="U42" s="63"/>
      <c r="V42" s="63"/>
      <c r="W42" s="63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40"/>
      <c r="C43" s="40"/>
      <c r="D43" s="13"/>
      <c r="E43" s="40"/>
      <c r="F43" s="40"/>
      <c r="G43" s="40"/>
      <c r="H43" s="40"/>
      <c r="I43" s="66"/>
      <c r="J43" s="66"/>
      <c r="K43" s="66"/>
      <c r="L43" s="66"/>
      <c r="M43" s="63"/>
      <c r="N43" s="66"/>
      <c r="O43" s="66"/>
      <c r="P43" s="63"/>
      <c r="Q43" s="66"/>
      <c r="R43" s="67"/>
      <c r="S43" s="63"/>
      <c r="T43" s="63"/>
      <c r="U43" s="63"/>
      <c r="V43" s="63"/>
      <c r="W43" s="63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40"/>
      <c r="C44" s="40"/>
      <c r="D44" s="13"/>
      <c r="E44" s="40"/>
      <c r="F44" s="40"/>
      <c r="G44" s="40"/>
      <c r="H44" s="40"/>
      <c r="I44" s="66"/>
      <c r="J44" s="66"/>
      <c r="K44" s="66"/>
      <c r="L44" s="66"/>
      <c r="M44" s="63"/>
      <c r="N44" s="66"/>
      <c r="O44" s="66"/>
      <c r="P44" s="63"/>
      <c r="Q44" s="66"/>
      <c r="R44" s="68"/>
      <c r="S44" s="69"/>
      <c r="T44" s="69"/>
      <c r="U44" s="69"/>
      <c r="V44" s="69"/>
      <c r="W44" s="69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40"/>
      <c r="AK44" s="40"/>
      <c r="AL44" s="40"/>
      <c r="AM44" s="40"/>
      <c r="AN44" s="40"/>
      <c r="AO44" s="40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40"/>
      <c r="C45" s="40"/>
      <c r="D45" s="13"/>
      <c r="E45" s="40"/>
      <c r="F45" s="40"/>
      <c r="G45" s="40"/>
      <c r="H45" s="40"/>
      <c r="I45" s="66"/>
      <c r="J45" s="66"/>
      <c r="K45" s="66"/>
      <c r="L45" s="66"/>
      <c r="M45" s="63"/>
      <c r="N45" s="66"/>
      <c r="O45" s="66"/>
      <c r="P45" s="63"/>
      <c r="Q45" s="66"/>
      <c r="R45" s="63"/>
      <c r="S45" s="63"/>
      <c r="T45" s="63"/>
      <c r="U45" s="63"/>
      <c r="V45" s="63"/>
      <c r="W45" s="63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40"/>
      <c r="C46" s="40"/>
      <c r="D46" s="13"/>
      <c r="E46" s="40"/>
      <c r="F46" s="40"/>
      <c r="G46" s="40"/>
      <c r="H46" s="40"/>
      <c r="I46" s="66"/>
      <c r="J46" s="66"/>
      <c r="K46" s="66"/>
      <c r="L46" s="66"/>
      <c r="M46" s="63"/>
      <c r="N46" s="66"/>
      <c r="O46" s="66"/>
      <c r="P46" s="63"/>
      <c r="Q46" s="66"/>
      <c r="R46" s="63"/>
      <c r="S46" s="63"/>
      <c r="T46" s="63"/>
      <c r="U46" s="63"/>
      <c r="V46" s="63"/>
      <c r="W46" s="63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40"/>
      <c r="C47" s="40"/>
      <c r="D47" s="13"/>
      <c r="E47" s="40"/>
      <c r="F47" s="40"/>
      <c r="G47" s="40"/>
      <c r="H47" s="40"/>
      <c r="I47" s="66"/>
      <c r="J47" s="66"/>
      <c r="K47" s="66"/>
      <c r="L47" s="66"/>
      <c r="M47" s="63"/>
      <c r="N47" s="66"/>
      <c r="O47" s="66"/>
      <c r="P47" s="63"/>
      <c r="Q47" s="66"/>
      <c r="R47" s="63"/>
      <c r="S47" s="63"/>
      <c r="T47" s="63"/>
      <c r="U47" s="63"/>
      <c r="V47" s="63"/>
      <c r="W47" s="63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40"/>
      <c r="C48" s="40"/>
      <c r="D48" s="13"/>
      <c r="E48" s="40"/>
      <c r="F48" s="40"/>
      <c r="G48" s="40"/>
      <c r="H48" s="40"/>
      <c r="I48" s="66"/>
      <c r="J48" s="66"/>
      <c r="K48" s="66"/>
      <c r="L48" s="66"/>
      <c r="M48" s="63"/>
      <c r="N48" s="66"/>
      <c r="O48" s="66"/>
      <c r="P48" s="63"/>
      <c r="Q48" s="66"/>
      <c r="R48" s="63"/>
      <c r="S48" s="63"/>
      <c r="T48" s="63"/>
      <c r="U48" s="63"/>
      <c r="V48" s="63"/>
      <c r="W48" s="63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40"/>
      <c r="C49" s="40"/>
      <c r="D49" s="13"/>
      <c r="E49" s="40"/>
      <c r="F49" s="40"/>
      <c r="G49" s="40"/>
      <c r="H49" s="40"/>
      <c r="I49" s="66"/>
      <c r="J49" s="66"/>
      <c r="K49" s="66"/>
      <c r="L49" s="66"/>
      <c r="M49" s="63"/>
      <c r="N49" s="66"/>
      <c r="O49" s="66"/>
      <c r="P49" s="63"/>
      <c r="Q49" s="66"/>
      <c r="R49" s="63"/>
      <c r="S49" s="63"/>
      <c r="T49" s="63"/>
      <c r="U49" s="63"/>
      <c r="V49" s="63"/>
      <c r="W49" s="63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40"/>
      <c r="C50" s="40"/>
      <c r="D50" s="13"/>
      <c r="E50" s="40"/>
      <c r="F50" s="40"/>
      <c r="G50" s="40"/>
      <c r="H50" s="40"/>
      <c r="I50" s="66"/>
      <c r="J50" s="66"/>
      <c r="K50" s="66"/>
      <c r="L50" s="66"/>
      <c r="M50" s="63"/>
      <c r="N50" s="66"/>
      <c r="O50" s="66"/>
      <c r="P50" s="63"/>
      <c r="Q50" s="66"/>
      <c r="R50" s="63"/>
      <c r="S50" s="63"/>
      <c r="T50" s="63"/>
      <c r="U50" s="63"/>
      <c r="V50" s="63"/>
      <c r="W50" s="63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40"/>
      <c r="C51" s="40"/>
      <c r="D51" s="13"/>
      <c r="E51" s="40"/>
      <c r="F51" s="40"/>
      <c r="G51" s="40"/>
      <c r="H51" s="40"/>
      <c r="I51" s="66"/>
      <c r="J51" s="66"/>
      <c r="K51" s="66"/>
      <c r="L51" s="66"/>
      <c r="M51" s="63"/>
      <c r="N51" s="66"/>
      <c r="O51" s="66"/>
      <c r="P51" s="63"/>
      <c r="Q51" s="66"/>
      <c r="R51" s="63"/>
      <c r="S51" s="63"/>
      <c r="T51" s="63"/>
      <c r="U51" s="63"/>
      <c r="V51" s="63"/>
      <c r="W51" s="63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40"/>
      <c r="C52" s="40"/>
      <c r="D52" s="13"/>
      <c r="E52" s="40"/>
      <c r="F52" s="40"/>
      <c r="G52" s="40"/>
      <c r="H52" s="40"/>
      <c r="I52" s="66"/>
      <c r="J52" s="66"/>
      <c r="K52" s="66"/>
      <c r="L52" s="66"/>
      <c r="M52" s="63"/>
      <c r="N52" s="66"/>
      <c r="O52" s="66"/>
      <c r="P52" s="63"/>
      <c r="Q52" s="66"/>
      <c r="R52" s="67"/>
      <c r="S52" s="63"/>
      <c r="T52" s="63"/>
      <c r="U52" s="63"/>
      <c r="V52" s="63"/>
      <c r="W52" s="63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40"/>
      <c r="C53" s="40"/>
      <c r="D53" s="13"/>
      <c r="E53" s="40"/>
      <c r="F53" s="40"/>
      <c r="G53" s="40"/>
      <c r="H53" s="40"/>
      <c r="I53" s="1"/>
      <c r="J53" s="1"/>
      <c r="K53" s="1"/>
      <c r="L53" s="1"/>
      <c r="M53" s="61"/>
      <c r="N53" s="1"/>
      <c r="O53" s="1"/>
      <c r="P53" s="61"/>
      <c r="Q53" s="1"/>
      <c r="R53" s="3"/>
      <c r="S53" s="61"/>
      <c r="T53" s="61"/>
      <c r="U53" s="61"/>
      <c r="V53" s="61"/>
      <c r="W53" s="61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40"/>
      <c r="C54" s="40"/>
      <c r="D54" s="13"/>
      <c r="E54" s="40"/>
      <c r="F54" s="40"/>
      <c r="G54" s="40"/>
      <c r="H54" s="40"/>
      <c r="I54" s="1"/>
      <c r="J54" s="1"/>
      <c r="K54" s="1"/>
      <c r="L54" s="1"/>
      <c r="M54" s="61"/>
      <c r="N54" s="1"/>
      <c r="O54" s="1"/>
      <c r="P54" s="61"/>
      <c r="Q54" s="1"/>
      <c r="R54" s="3"/>
      <c r="S54" s="61"/>
      <c r="T54" s="61"/>
      <c r="U54" s="61"/>
      <c r="V54" s="61"/>
      <c r="W54" s="61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40"/>
      <c r="C55" s="40"/>
      <c r="D55" s="13"/>
      <c r="E55" s="40"/>
      <c r="F55" s="40"/>
      <c r="G55" s="40"/>
      <c r="H55" s="40"/>
      <c r="I55" s="1"/>
      <c r="J55" s="1"/>
      <c r="K55" s="1"/>
      <c r="L55" s="1"/>
      <c r="M55" s="61"/>
      <c r="N55" s="1"/>
      <c r="O55" s="1"/>
      <c r="P55" s="61"/>
      <c r="Q55" s="1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40"/>
      <c r="AK55" s="40"/>
      <c r="AL55" s="40"/>
      <c r="AM55" s="40"/>
      <c r="AN55" s="40"/>
      <c r="AO55" s="40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40"/>
      <c r="C56" s="40"/>
      <c r="D56" s="13"/>
      <c r="E56" s="40"/>
      <c r="F56" s="40"/>
      <c r="G56" s="40"/>
      <c r="H56" s="40"/>
      <c r="I56" s="1"/>
      <c r="J56" s="1"/>
      <c r="K56" s="1"/>
      <c r="L56" s="1"/>
      <c r="M56" s="61"/>
      <c r="N56" s="1"/>
      <c r="O56" s="1"/>
      <c r="P56" s="61"/>
      <c r="Q56" s="1"/>
      <c r="R56" s="61"/>
      <c r="S56" s="61"/>
      <c r="T56" s="61"/>
      <c r="U56" s="61"/>
      <c r="V56" s="61"/>
      <c r="W56" s="61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40"/>
      <c r="C57" s="40"/>
      <c r="D57" s="13"/>
      <c r="E57" s="40"/>
      <c r="F57" s="40"/>
      <c r="G57" s="40"/>
      <c r="H57" s="40"/>
      <c r="I57" s="1"/>
      <c r="J57" s="1"/>
      <c r="K57" s="1"/>
      <c r="L57" s="1"/>
      <c r="M57" s="61"/>
      <c r="N57" s="1"/>
      <c r="O57" s="1"/>
      <c r="P57" s="61"/>
      <c r="Q57" s="1"/>
      <c r="R57" s="61"/>
      <c r="S57" s="61"/>
      <c r="T57" s="61"/>
      <c r="U57" s="61"/>
      <c r="V57" s="61"/>
      <c r="W57" s="61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40"/>
      <c r="C58" s="40"/>
      <c r="D58" s="13"/>
      <c r="E58" s="40"/>
      <c r="F58" s="40"/>
      <c r="G58" s="40"/>
      <c r="H58" s="40"/>
      <c r="I58" s="1"/>
      <c r="J58" s="1"/>
      <c r="K58" s="1"/>
      <c r="L58" s="1"/>
      <c r="M58" s="61"/>
      <c r="N58" s="1"/>
      <c r="O58" s="1"/>
      <c r="P58" s="61"/>
      <c r="Q58" s="1"/>
      <c r="R58" s="61"/>
      <c r="S58" s="61"/>
      <c r="T58" s="61"/>
      <c r="U58" s="61"/>
      <c r="V58" s="61"/>
      <c r="W58" s="61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40"/>
      <c r="C59" s="40"/>
      <c r="D59" s="13"/>
      <c r="E59" s="40"/>
      <c r="F59" s="40"/>
      <c r="G59" s="40"/>
      <c r="H59" s="40"/>
      <c r="I59" s="1"/>
      <c r="J59" s="1"/>
      <c r="K59" s="1"/>
      <c r="L59" s="1"/>
      <c r="M59" s="61"/>
      <c r="N59" s="1"/>
      <c r="O59" s="1"/>
      <c r="P59" s="61"/>
      <c r="Q59" s="1"/>
      <c r="R59" s="61"/>
      <c r="S59" s="61"/>
      <c r="T59" s="61"/>
      <c r="U59" s="61"/>
      <c r="V59" s="61"/>
      <c r="W59" s="61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40"/>
      <c r="C60" s="40"/>
      <c r="D60" s="13"/>
      <c r="E60" s="40"/>
      <c r="F60" s="40"/>
      <c r="G60" s="40"/>
      <c r="H60" s="40"/>
      <c r="I60" s="1"/>
      <c r="J60" s="1"/>
      <c r="K60" s="1"/>
      <c r="L60" s="1"/>
      <c r="M60" s="61"/>
      <c r="N60" s="1"/>
      <c r="O60" s="1"/>
      <c r="P60" s="61"/>
      <c r="Q60" s="1"/>
      <c r="R60" s="61"/>
      <c r="S60" s="61"/>
      <c r="T60" s="61"/>
      <c r="U60" s="61"/>
      <c r="V60" s="61"/>
      <c r="W60" s="61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40"/>
      <c r="C61" s="40"/>
      <c r="D61" s="13"/>
      <c r="E61" s="40"/>
      <c r="F61" s="40"/>
      <c r="G61" s="40"/>
      <c r="H61" s="40"/>
      <c r="I61" s="1"/>
      <c r="J61" s="1"/>
      <c r="K61" s="1"/>
      <c r="L61" s="1"/>
      <c r="M61" s="61"/>
      <c r="N61" s="1"/>
      <c r="O61" s="1"/>
      <c r="P61" s="61"/>
      <c r="Q61" s="1"/>
      <c r="R61" s="61"/>
      <c r="S61" s="61"/>
      <c r="T61" s="61"/>
      <c r="U61" s="61"/>
      <c r="V61" s="61"/>
      <c r="W61" s="61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40"/>
      <c r="C62" s="40"/>
      <c r="D62" s="13"/>
      <c r="E62" s="40"/>
      <c r="F62" s="40"/>
      <c r="G62" s="40"/>
      <c r="H62" s="40"/>
      <c r="I62" s="1"/>
      <c r="J62" s="1"/>
      <c r="K62" s="1"/>
      <c r="L62" s="1"/>
      <c r="M62" s="61"/>
      <c r="N62" s="1"/>
      <c r="O62" s="1"/>
      <c r="P62" s="61"/>
      <c r="Q62" s="1"/>
      <c r="R62" s="61"/>
      <c r="S62" s="61"/>
      <c r="T62" s="61"/>
      <c r="U62" s="61"/>
      <c r="V62" s="61"/>
      <c r="W62" s="61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40"/>
      <c r="C63" s="40"/>
      <c r="D63" s="13"/>
      <c r="E63" s="40"/>
      <c r="F63" s="40"/>
      <c r="G63" s="40"/>
      <c r="H63" s="40"/>
      <c r="I63" s="1"/>
      <c r="J63" s="1"/>
      <c r="K63" s="1"/>
      <c r="L63" s="1"/>
      <c r="M63" s="61"/>
      <c r="N63" s="1"/>
      <c r="O63" s="1"/>
      <c r="P63" s="61"/>
      <c r="Q63" s="1"/>
      <c r="R63" s="61"/>
      <c r="S63" s="61"/>
      <c r="T63" s="61"/>
      <c r="U63" s="61"/>
      <c r="V63" s="61"/>
      <c r="W63" s="61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40"/>
      <c r="C64" s="40"/>
      <c r="D64" s="13"/>
      <c r="E64" s="40"/>
      <c r="F64" s="40"/>
      <c r="G64" s="40"/>
      <c r="H64" s="40"/>
      <c r="I64" s="1"/>
      <c r="J64" s="1"/>
      <c r="K64" s="1"/>
      <c r="L64" s="1"/>
      <c r="M64" s="61"/>
      <c r="N64" s="1"/>
      <c r="O64" s="1"/>
      <c r="P64" s="61"/>
      <c r="Q64" s="1"/>
      <c r="R64" s="61"/>
      <c r="S64" s="61"/>
      <c r="T64" s="61"/>
      <c r="U64" s="61"/>
      <c r="V64" s="61"/>
      <c r="W64" s="61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2">
      <c r="A65" s="10"/>
      <c r="B65" s="40"/>
      <c r="C65" s="40"/>
      <c r="D65" s="13"/>
      <c r="E65" s="40"/>
      <c r="F65" s="40"/>
      <c r="G65" s="40"/>
      <c r="H65" s="40"/>
      <c r="I65" s="1"/>
      <c r="J65" s="1"/>
      <c r="K65" s="1"/>
      <c r="L65" s="1"/>
      <c r="M65" s="61"/>
      <c r="N65" s="1"/>
      <c r="O65" s="1"/>
      <c r="P65" s="61"/>
      <c r="Q65" s="1"/>
      <c r="R65" s="61"/>
      <c r="S65" s="61"/>
      <c r="T65" s="61"/>
      <c r="U65" s="61"/>
      <c r="V65" s="61"/>
      <c r="W65" s="61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2">
      <c r="A66" s="10"/>
      <c r="B66" s="40"/>
      <c r="C66" s="40"/>
      <c r="D66" s="13"/>
      <c r="E66" s="40"/>
      <c r="F66" s="40"/>
      <c r="G66" s="40"/>
      <c r="H66" s="40"/>
      <c r="I66" s="1"/>
      <c r="J66" s="1"/>
      <c r="K66" s="1"/>
      <c r="L66" s="1"/>
      <c r="M66" s="61"/>
      <c r="N66" s="1"/>
      <c r="O66" s="1"/>
      <c r="P66" s="61"/>
      <c r="Q66" s="1"/>
      <c r="R66" s="61"/>
      <c r="S66" s="61"/>
      <c r="T66" s="61"/>
      <c r="U66" s="61"/>
      <c r="V66" s="61"/>
      <c r="W66" s="61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2">
      <c r="A67" s="10"/>
      <c r="B67" s="40"/>
      <c r="C67" s="40"/>
      <c r="D67" s="13"/>
      <c r="E67" s="40"/>
      <c r="F67" s="40"/>
      <c r="G67" s="40"/>
      <c r="H67" s="40"/>
      <c r="I67" s="1"/>
      <c r="J67" s="1"/>
      <c r="K67" s="1"/>
      <c r="L67" s="1"/>
      <c r="M67" s="61"/>
      <c r="N67" s="1"/>
      <c r="O67" s="1"/>
      <c r="P67" s="61"/>
      <c r="Q67" s="1"/>
      <c r="R67" s="61"/>
      <c r="S67" s="61"/>
      <c r="T67" s="61"/>
      <c r="U67" s="61"/>
      <c r="V67" s="61"/>
      <c r="W67" s="61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2">
      <c r="A68" s="10"/>
      <c r="B68" s="13"/>
      <c r="C68" s="13"/>
      <c r="D68" s="13"/>
      <c r="E68" s="13"/>
      <c r="F68" s="13"/>
      <c r="G68" s="13"/>
      <c r="H68" s="13"/>
      <c r="I68" s="1"/>
      <c r="J68" s="1"/>
      <c r="K68" s="1"/>
      <c r="L68" s="1"/>
      <c r="M68" s="61"/>
      <c r="N68" s="1"/>
      <c r="O68" s="1"/>
      <c r="P68" s="61"/>
      <c r="Q68" s="1"/>
      <c r="R68" s="61"/>
      <c r="S68" s="61"/>
      <c r="T68" s="61"/>
      <c r="U68" s="61"/>
      <c r="V68" s="61"/>
      <c r="W68" s="61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2">
      <c r="A69" s="11" t="s">
        <v>0</v>
      </c>
      <c r="B69" s="12">
        <f>COUNTIF(B8:B68,"x")</f>
        <v>22</v>
      </c>
      <c r="C69" s="12">
        <f>COUNTIF(C8:C68,"x")</f>
        <v>1</v>
      </c>
      <c r="D69" s="12">
        <f>COUNTIF(D8:D68,"x")</f>
        <v>0</v>
      </c>
      <c r="E69" s="12">
        <f>COUNTIF(E8:E68,"x")</f>
        <v>0</v>
      </c>
      <c r="F69" s="12">
        <f>COUNTIF(F8:F68,"x")</f>
        <v>0</v>
      </c>
      <c r="G69" s="12">
        <f>SUM(G8:G68)</f>
        <v>0</v>
      </c>
      <c r="H69" s="12">
        <f t="shared" ref="H69:AY69" si="0">COUNTIF(H8:H68,"x")</f>
        <v>23</v>
      </c>
      <c r="I69" s="12">
        <f t="shared" si="0"/>
        <v>11</v>
      </c>
      <c r="J69" s="12">
        <f t="shared" si="0"/>
        <v>11</v>
      </c>
      <c r="K69" s="12">
        <f t="shared" si="0"/>
        <v>11</v>
      </c>
      <c r="L69" s="12">
        <f t="shared" si="0"/>
        <v>0</v>
      </c>
      <c r="M69" s="12">
        <f t="shared" si="0"/>
        <v>0</v>
      </c>
      <c r="N69" s="12">
        <f t="shared" si="0"/>
        <v>0</v>
      </c>
      <c r="O69" s="12">
        <f t="shared" si="0"/>
        <v>9</v>
      </c>
      <c r="P69" s="12">
        <f t="shared" si="0"/>
        <v>9</v>
      </c>
      <c r="Q69" s="12">
        <f t="shared" si="0"/>
        <v>9</v>
      </c>
      <c r="R69" s="12">
        <f t="shared" si="0"/>
        <v>9</v>
      </c>
      <c r="S69" s="12">
        <f t="shared" si="0"/>
        <v>9</v>
      </c>
      <c r="T69" s="12">
        <f t="shared" si="0"/>
        <v>9</v>
      </c>
      <c r="U69" s="12">
        <f t="shared" si="0"/>
        <v>11</v>
      </c>
      <c r="V69" s="12">
        <f t="shared" si="0"/>
        <v>11</v>
      </c>
      <c r="W69" s="12">
        <f t="shared" si="0"/>
        <v>11</v>
      </c>
      <c r="X69" s="12">
        <f t="shared" si="0"/>
        <v>0</v>
      </c>
      <c r="Y69" s="12">
        <f t="shared" si="0"/>
        <v>0</v>
      </c>
      <c r="Z69" s="12">
        <f t="shared" si="0"/>
        <v>0</v>
      </c>
      <c r="AA69" s="12">
        <f t="shared" si="0"/>
        <v>3</v>
      </c>
      <c r="AB69" s="12">
        <f t="shared" si="0"/>
        <v>3</v>
      </c>
      <c r="AC69" s="12">
        <f t="shared" si="0"/>
        <v>3</v>
      </c>
      <c r="AD69" s="12">
        <f t="shared" si="0"/>
        <v>9</v>
      </c>
      <c r="AE69" s="12">
        <f t="shared" si="0"/>
        <v>9</v>
      </c>
      <c r="AF69" s="12">
        <f t="shared" si="0"/>
        <v>9</v>
      </c>
      <c r="AG69" s="12">
        <f t="shared" si="0"/>
        <v>0</v>
      </c>
      <c r="AH69" s="12">
        <f t="shared" si="0"/>
        <v>0</v>
      </c>
      <c r="AI69" s="12">
        <f t="shared" si="0"/>
        <v>0</v>
      </c>
      <c r="AJ69" s="12">
        <f t="shared" si="0"/>
        <v>9</v>
      </c>
      <c r="AK69" s="12">
        <f t="shared" si="0"/>
        <v>9</v>
      </c>
      <c r="AL69" s="12">
        <f t="shared" si="0"/>
        <v>9</v>
      </c>
      <c r="AM69" s="12">
        <f t="shared" si="0"/>
        <v>10</v>
      </c>
      <c r="AN69" s="12">
        <f t="shared" si="0"/>
        <v>10</v>
      </c>
      <c r="AO69" s="12">
        <f t="shared" si="0"/>
        <v>10</v>
      </c>
      <c r="AP69" s="12">
        <f t="shared" si="0"/>
        <v>1</v>
      </c>
      <c r="AQ69" s="12">
        <f t="shared" si="0"/>
        <v>1</v>
      </c>
      <c r="AR69" s="12">
        <f t="shared" si="0"/>
        <v>5</v>
      </c>
      <c r="AS69" s="12">
        <f t="shared" si="0"/>
        <v>5</v>
      </c>
      <c r="AT69" s="12">
        <f t="shared" si="0"/>
        <v>9</v>
      </c>
      <c r="AU69" s="12">
        <f t="shared" si="0"/>
        <v>0</v>
      </c>
      <c r="AV69" s="12">
        <f t="shared" si="0"/>
        <v>0</v>
      </c>
      <c r="AW69" s="12">
        <f t="shared" si="0"/>
        <v>1</v>
      </c>
      <c r="AX69" s="12">
        <f t="shared" si="0"/>
        <v>1</v>
      </c>
      <c r="AY69" s="12">
        <f t="shared" si="0"/>
        <v>0</v>
      </c>
      <c r="AZ69" s="6">
        <f>SUM(AP69:AY69)</f>
        <v>23</v>
      </c>
    </row>
    <row r="70" spans="1:52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</row>
    <row r="71" spans="1:52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</row>
    <row r="72" spans="1:52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</row>
    <row r="73" spans="1:5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</row>
    <row r="74" spans="1:52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</row>
    <row r="75" spans="1:52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</row>
  </sheetData>
  <mergeCells count="20"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P6:AY6"/>
    <mergeCell ref="AJ4:AL4"/>
    <mergeCell ref="AJ6:AL6"/>
    <mergeCell ref="AM6:AO6"/>
    <mergeCell ref="A6:A7"/>
    <mergeCell ref="B6:H6"/>
    <mergeCell ref="I6:K6"/>
    <mergeCell ref="L6:N6"/>
    <mergeCell ref="O6:Q6"/>
    <mergeCell ref="B4:F4"/>
    <mergeCell ref="AA6:AC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80"/>
  <sheetViews>
    <sheetView workbookViewId="0">
      <selection activeCell="M4" sqref="M4:O4"/>
    </sheetView>
  </sheetViews>
  <sheetFormatPr baseColWidth="10" defaultColWidth="11.42578125" defaultRowHeight="12.75"/>
  <cols>
    <col min="1" max="1" width="40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0" t="s">
        <v>91</v>
      </c>
      <c r="B8" s="63" t="s">
        <v>69</v>
      </c>
      <c r="C8" s="30"/>
      <c r="D8" s="63" t="s">
        <v>89</v>
      </c>
      <c r="E8" s="26"/>
      <c r="F8" s="26"/>
      <c r="G8" s="64"/>
      <c r="H8" s="65" t="s">
        <v>69</v>
      </c>
      <c r="I8" s="10"/>
      <c r="J8" s="10"/>
      <c r="K8" s="10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79"/>
      <c r="AQ8" s="79"/>
      <c r="AR8" s="79"/>
      <c r="AS8" s="79" t="s">
        <v>69</v>
      </c>
      <c r="AT8" s="79"/>
      <c r="AU8" s="79"/>
      <c r="AV8" s="79"/>
      <c r="AW8" s="79"/>
      <c r="AX8" s="79"/>
      <c r="AY8" s="119"/>
    </row>
    <row r="9" spans="1:51">
      <c r="A9" s="70" t="s">
        <v>92</v>
      </c>
      <c r="B9" s="63"/>
      <c r="C9" s="135" t="s">
        <v>69</v>
      </c>
      <c r="D9" s="63" t="s">
        <v>126</v>
      </c>
      <c r="E9" s="26"/>
      <c r="F9" s="26"/>
      <c r="G9" s="63"/>
      <c r="H9" s="63" t="s">
        <v>69</v>
      </c>
      <c r="I9" s="1"/>
      <c r="J9" s="1"/>
      <c r="K9" s="1"/>
      <c r="L9" s="66" t="s">
        <v>213</v>
      </c>
      <c r="M9" s="63" t="s">
        <v>213</v>
      </c>
      <c r="N9" s="66" t="s">
        <v>213</v>
      </c>
      <c r="O9" s="66" t="s">
        <v>69</v>
      </c>
      <c r="P9" s="63" t="s">
        <v>69</v>
      </c>
      <c r="Q9" s="66" t="s">
        <v>69</v>
      </c>
      <c r="R9" s="67" t="s">
        <v>69</v>
      </c>
      <c r="S9" s="63" t="s">
        <v>69</v>
      </c>
      <c r="T9" s="63" t="s">
        <v>69</v>
      </c>
      <c r="U9" s="63"/>
      <c r="V9" s="63"/>
      <c r="W9" s="63"/>
      <c r="X9" s="100"/>
      <c r="Y9" s="100"/>
      <c r="Z9" s="100"/>
      <c r="AA9" s="100" t="s">
        <v>69</v>
      </c>
      <c r="AB9" s="100" t="s">
        <v>69</v>
      </c>
      <c r="AC9" s="100" t="s">
        <v>69</v>
      </c>
      <c r="AD9" s="100" t="s">
        <v>69</v>
      </c>
      <c r="AE9" s="100" t="s">
        <v>69</v>
      </c>
      <c r="AF9" s="100" t="s">
        <v>69</v>
      </c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/>
      <c r="AT9" s="79"/>
      <c r="AU9" s="79"/>
      <c r="AV9" s="79"/>
      <c r="AW9" s="79" t="s">
        <v>69</v>
      </c>
      <c r="AX9" s="79"/>
      <c r="AY9" s="119"/>
    </row>
    <row r="10" spans="1:51">
      <c r="A10" s="70" t="s">
        <v>93</v>
      </c>
      <c r="B10" s="63"/>
      <c r="C10" s="72" t="s">
        <v>69</v>
      </c>
      <c r="D10" s="63" t="s">
        <v>99</v>
      </c>
      <c r="E10" s="26"/>
      <c r="F10" s="26"/>
      <c r="G10" s="64"/>
      <c r="H10" s="65" t="s">
        <v>69</v>
      </c>
      <c r="I10" s="1"/>
      <c r="J10" s="1"/>
      <c r="K10" s="1"/>
      <c r="L10" s="63" t="s">
        <v>69</v>
      </c>
      <c r="M10" s="63" t="s">
        <v>69</v>
      </c>
      <c r="N10" s="63" t="s">
        <v>69</v>
      </c>
      <c r="O10" s="63" t="s">
        <v>69</v>
      </c>
      <c r="P10" s="63" t="s">
        <v>69</v>
      </c>
      <c r="Q10" s="63" t="s">
        <v>69</v>
      </c>
      <c r="R10" s="67" t="s">
        <v>69</v>
      </c>
      <c r="S10" s="63" t="s">
        <v>69</v>
      </c>
      <c r="T10" s="63" t="s">
        <v>69</v>
      </c>
      <c r="U10" s="63" t="s">
        <v>69</v>
      </c>
      <c r="V10" s="63" t="s">
        <v>69</v>
      </c>
      <c r="W10" s="63" t="s">
        <v>69</v>
      </c>
      <c r="X10" s="26"/>
      <c r="Y10" s="26"/>
      <c r="Z10" s="26"/>
      <c r="AA10" s="100" t="s">
        <v>69</v>
      </c>
      <c r="AB10" s="100" t="s">
        <v>69</v>
      </c>
      <c r="AC10" s="100" t="s">
        <v>69</v>
      </c>
      <c r="AD10" s="86" t="s">
        <v>69</v>
      </c>
      <c r="AE10" s="86" t="s">
        <v>69</v>
      </c>
      <c r="AF10" s="86" t="s">
        <v>69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/>
      <c r="AU10" s="79"/>
      <c r="AV10" s="79"/>
      <c r="AW10" s="79"/>
      <c r="AX10" s="79"/>
      <c r="AY10" s="119" t="s">
        <v>69</v>
      </c>
    </row>
    <row r="11" spans="1:51">
      <c r="A11" s="70" t="s">
        <v>94</v>
      </c>
      <c r="B11" s="63" t="s">
        <v>69</v>
      </c>
      <c r="C11" s="30"/>
      <c r="D11" s="63" t="s">
        <v>88</v>
      </c>
      <c r="E11" s="26"/>
      <c r="F11" s="26"/>
      <c r="G11" s="63"/>
      <c r="H11" s="63" t="s">
        <v>69</v>
      </c>
      <c r="I11" s="1"/>
      <c r="J11" s="1"/>
      <c r="K11" s="1"/>
      <c r="L11" s="66" t="s">
        <v>213</v>
      </c>
      <c r="M11" s="63" t="s">
        <v>213</v>
      </c>
      <c r="N11" s="66" t="s">
        <v>213</v>
      </c>
      <c r="O11" s="66" t="s">
        <v>69</v>
      </c>
      <c r="P11" s="63" t="s">
        <v>69</v>
      </c>
      <c r="Q11" s="66" t="s">
        <v>69</v>
      </c>
      <c r="R11" s="67" t="s">
        <v>69</v>
      </c>
      <c r="S11" s="63" t="s">
        <v>69</v>
      </c>
      <c r="T11" s="63" t="s">
        <v>69</v>
      </c>
      <c r="U11" s="63"/>
      <c r="V11" s="63"/>
      <c r="W11" s="63"/>
      <c r="X11" s="26"/>
      <c r="Y11" s="26"/>
      <c r="Z11" s="26"/>
      <c r="AA11" s="34"/>
      <c r="AB11" s="34"/>
      <c r="AC11" s="34"/>
      <c r="AD11" s="100" t="s">
        <v>69</v>
      </c>
      <c r="AE11" s="100" t="s">
        <v>69</v>
      </c>
      <c r="AF11" s="100" t="s">
        <v>69</v>
      </c>
      <c r="AG11" s="26"/>
      <c r="AH11" s="26"/>
      <c r="AI11" s="26"/>
      <c r="AJ11" s="26"/>
      <c r="AK11" s="26"/>
      <c r="AL11" s="26"/>
      <c r="AM11" s="26"/>
      <c r="AN11" s="26"/>
      <c r="AO11" s="26"/>
      <c r="AP11" s="79"/>
      <c r="AQ11" s="79"/>
      <c r="AR11" s="79" t="s">
        <v>69</v>
      </c>
      <c r="AS11" s="79"/>
      <c r="AT11" s="79"/>
      <c r="AU11" s="79"/>
      <c r="AV11" s="79"/>
      <c r="AW11" s="79"/>
      <c r="AX11" s="79"/>
      <c r="AY11" s="119"/>
    </row>
    <row r="12" spans="1:51">
      <c r="A12" s="115" t="s">
        <v>194</v>
      </c>
      <c r="B12" s="63" t="s">
        <v>69</v>
      </c>
      <c r="C12" s="103"/>
      <c r="D12" s="63" t="s">
        <v>189</v>
      </c>
      <c r="E12" s="103"/>
      <c r="F12" s="103"/>
      <c r="G12" s="63"/>
      <c r="H12" s="63" t="s">
        <v>69</v>
      </c>
      <c r="I12" s="1"/>
      <c r="J12" s="1"/>
      <c r="K12" s="1"/>
      <c r="L12" s="66"/>
      <c r="M12" s="63"/>
      <c r="N12" s="66"/>
      <c r="O12" s="66"/>
      <c r="P12" s="63"/>
      <c r="Q12" s="66"/>
      <c r="R12" s="67"/>
      <c r="S12" s="63"/>
      <c r="T12" s="63"/>
      <c r="U12" s="63"/>
      <c r="V12" s="63"/>
      <c r="W12" s="6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79"/>
      <c r="AQ12" s="79"/>
      <c r="AR12" s="79" t="s">
        <v>69</v>
      </c>
      <c r="AS12" s="79"/>
      <c r="AT12" s="79"/>
      <c r="AU12" s="79"/>
      <c r="AV12" s="79"/>
      <c r="AW12" s="79"/>
      <c r="AX12" s="79"/>
      <c r="AY12" s="119"/>
    </row>
    <row r="13" spans="1:51">
      <c r="A13" s="115" t="s">
        <v>203</v>
      </c>
      <c r="B13" s="63" t="s">
        <v>69</v>
      </c>
      <c r="C13" s="103"/>
      <c r="D13" s="63" t="s">
        <v>89</v>
      </c>
      <c r="E13" s="103"/>
      <c r="F13" s="103"/>
      <c r="G13" s="63"/>
      <c r="H13" s="63" t="s">
        <v>69</v>
      </c>
      <c r="I13" s="1"/>
      <c r="J13" s="1"/>
      <c r="K13" s="1"/>
      <c r="L13" s="66"/>
      <c r="M13" s="63"/>
      <c r="N13" s="66"/>
      <c r="O13" s="66"/>
      <c r="P13" s="63"/>
      <c r="Q13" s="66"/>
      <c r="R13" s="67"/>
      <c r="S13" s="63"/>
      <c r="T13" s="63"/>
      <c r="U13" s="63"/>
      <c r="V13" s="63"/>
      <c r="W13" s="6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79"/>
      <c r="AQ13" s="79"/>
      <c r="AR13" s="79"/>
      <c r="AS13" s="79" t="s">
        <v>69</v>
      </c>
      <c r="AT13" s="79"/>
      <c r="AU13" s="79"/>
      <c r="AV13" s="79"/>
      <c r="AW13" s="79"/>
      <c r="AX13" s="79"/>
      <c r="AY13" s="119"/>
    </row>
    <row r="14" spans="1:51">
      <c r="A14" s="70" t="s">
        <v>95</v>
      </c>
      <c r="B14" s="63" t="s">
        <v>69</v>
      </c>
      <c r="C14" s="30"/>
      <c r="D14" s="63" t="s">
        <v>87</v>
      </c>
      <c r="E14" s="26"/>
      <c r="F14" s="26"/>
      <c r="G14" s="63"/>
      <c r="H14" s="63" t="s">
        <v>69</v>
      </c>
      <c r="I14" s="1"/>
      <c r="J14" s="1"/>
      <c r="K14" s="1"/>
      <c r="L14" s="66" t="s">
        <v>69</v>
      </c>
      <c r="M14" s="63" t="s">
        <v>69</v>
      </c>
      <c r="N14" s="66" t="s">
        <v>69</v>
      </c>
      <c r="O14" s="66" t="s">
        <v>69</v>
      </c>
      <c r="P14" s="63" t="s">
        <v>69</v>
      </c>
      <c r="Q14" s="66" t="s">
        <v>69</v>
      </c>
      <c r="R14" s="67" t="s">
        <v>69</v>
      </c>
      <c r="S14" s="63" t="s">
        <v>69</v>
      </c>
      <c r="T14" s="63" t="s">
        <v>69</v>
      </c>
      <c r="U14" s="63"/>
      <c r="V14" s="63"/>
      <c r="W14" s="63"/>
      <c r="X14" s="26"/>
      <c r="Y14" s="26"/>
      <c r="Z14" s="26"/>
      <c r="AA14" s="100" t="s">
        <v>69</v>
      </c>
      <c r="AB14" s="100" t="s">
        <v>69</v>
      </c>
      <c r="AC14" s="135" t="s">
        <v>213</v>
      </c>
      <c r="AD14" s="100" t="s">
        <v>69</v>
      </c>
      <c r="AE14" s="100" t="s">
        <v>69</v>
      </c>
      <c r="AF14" s="100" t="s">
        <v>69</v>
      </c>
      <c r="AG14" s="26"/>
      <c r="AH14" s="26"/>
      <c r="AI14" s="26"/>
      <c r="AJ14" s="26"/>
      <c r="AK14" s="26"/>
      <c r="AL14" s="26"/>
      <c r="AM14" s="26"/>
      <c r="AN14" s="26"/>
      <c r="AO14" s="26"/>
      <c r="AP14" s="79"/>
      <c r="AQ14" s="79"/>
      <c r="AR14" s="79"/>
      <c r="AS14" s="79"/>
      <c r="AT14" s="79" t="s">
        <v>69</v>
      </c>
      <c r="AU14" s="79"/>
      <c r="AV14" s="79"/>
      <c r="AW14" s="79"/>
      <c r="AX14" s="79"/>
      <c r="AY14" s="119"/>
    </row>
    <row r="15" spans="1:51">
      <c r="A15" s="70" t="s">
        <v>96</v>
      </c>
      <c r="B15" s="63" t="s">
        <v>69</v>
      </c>
      <c r="C15" s="72"/>
      <c r="D15" s="63" t="s">
        <v>98</v>
      </c>
      <c r="E15" s="26"/>
      <c r="F15" s="26"/>
      <c r="G15" s="64"/>
      <c r="H15" s="65" t="s">
        <v>69</v>
      </c>
      <c r="I15" s="10"/>
      <c r="J15" s="10"/>
      <c r="K15" s="10"/>
      <c r="L15" s="63"/>
      <c r="M15" s="63"/>
      <c r="N15" s="63"/>
      <c r="O15" s="63" t="s">
        <v>69</v>
      </c>
      <c r="P15" s="63" t="s">
        <v>69</v>
      </c>
      <c r="Q15" s="63" t="s">
        <v>69</v>
      </c>
      <c r="R15" s="67" t="s">
        <v>69</v>
      </c>
      <c r="S15" s="63" t="s">
        <v>69</v>
      </c>
      <c r="T15" s="63" t="s">
        <v>69</v>
      </c>
      <c r="U15" s="63"/>
      <c r="V15" s="63"/>
      <c r="W15" s="63"/>
      <c r="X15" s="26"/>
      <c r="Y15" s="26"/>
      <c r="Z15" s="26"/>
      <c r="AA15" s="34"/>
      <c r="AB15" s="34"/>
      <c r="AC15" s="34"/>
      <c r="AD15" s="100" t="s">
        <v>69</v>
      </c>
      <c r="AE15" s="100" t="s">
        <v>69</v>
      </c>
      <c r="AF15" s="100" t="s">
        <v>69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/>
      <c r="AU15" s="79" t="s">
        <v>69</v>
      </c>
      <c r="AV15" s="79"/>
      <c r="AW15" s="79"/>
      <c r="AX15" s="79"/>
      <c r="AY15" s="119"/>
    </row>
    <row r="16" spans="1:51">
      <c r="A16" s="70" t="s">
        <v>97</v>
      </c>
      <c r="B16" s="63" t="s">
        <v>69</v>
      </c>
      <c r="C16" s="30"/>
      <c r="D16" s="63" t="s">
        <v>89</v>
      </c>
      <c r="E16" s="26"/>
      <c r="F16" s="26"/>
      <c r="G16" s="63"/>
      <c r="H16" s="63" t="s">
        <v>69</v>
      </c>
      <c r="I16" s="1"/>
      <c r="J16" s="1"/>
      <c r="K16" s="1"/>
      <c r="L16" s="66"/>
      <c r="M16" s="63"/>
      <c r="N16" s="66"/>
      <c r="O16" s="66" t="s">
        <v>213</v>
      </c>
      <c r="P16" s="63" t="s">
        <v>213</v>
      </c>
      <c r="Q16" s="66" t="s">
        <v>213</v>
      </c>
      <c r="R16" s="67"/>
      <c r="S16" s="63"/>
      <c r="T16" s="63"/>
      <c r="U16" s="63"/>
      <c r="V16" s="63"/>
      <c r="W16" s="63"/>
      <c r="X16" s="26"/>
      <c r="Y16" s="2"/>
      <c r="Z16" s="26"/>
      <c r="AA16" s="34"/>
      <c r="AB16" s="2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 t="s">
        <v>69</v>
      </c>
      <c r="AT16" s="79"/>
      <c r="AU16" s="79"/>
      <c r="AV16" s="79"/>
      <c r="AW16" s="79"/>
      <c r="AX16" s="79"/>
      <c r="AY16" s="119"/>
    </row>
    <row r="17" spans="1:51">
      <c r="A17" s="104" t="s">
        <v>170</v>
      </c>
      <c r="B17" s="103" t="s">
        <v>69</v>
      </c>
      <c r="C17" s="30"/>
      <c r="D17" s="102" t="s">
        <v>171</v>
      </c>
      <c r="E17" s="26"/>
      <c r="F17" s="26"/>
      <c r="G17" s="26"/>
      <c r="H17" s="63" t="s">
        <v>69</v>
      </c>
      <c r="I17" s="1"/>
      <c r="J17" s="1"/>
      <c r="K17" s="1"/>
      <c r="L17" s="66"/>
      <c r="M17" s="63"/>
      <c r="N17" s="66"/>
      <c r="O17" s="66"/>
      <c r="P17" s="63"/>
      <c r="Q17" s="66"/>
      <c r="R17" s="67"/>
      <c r="S17" s="63"/>
      <c r="T17" s="63"/>
      <c r="U17" s="63"/>
      <c r="V17" s="63"/>
      <c r="W17" s="63"/>
      <c r="X17" s="26"/>
      <c r="Y17" s="26"/>
      <c r="Z17" s="26"/>
      <c r="AA17" s="34"/>
      <c r="AB17" s="34"/>
      <c r="AC17" s="34"/>
      <c r="AD17" s="103"/>
      <c r="AE17" s="103"/>
      <c r="AF17" s="103"/>
      <c r="AG17" s="26"/>
      <c r="AH17" s="26"/>
      <c r="AI17" s="26"/>
      <c r="AJ17" s="26"/>
      <c r="AK17" s="26"/>
      <c r="AL17" s="26"/>
      <c r="AM17" s="26"/>
      <c r="AN17" s="26"/>
      <c r="AO17" s="26"/>
      <c r="AP17" s="79"/>
      <c r="AQ17" s="79"/>
      <c r="AR17" s="79" t="s">
        <v>69</v>
      </c>
      <c r="AS17" s="79"/>
      <c r="AT17" s="79"/>
      <c r="AU17" s="79"/>
      <c r="AV17" s="79"/>
      <c r="AW17" s="79"/>
      <c r="AX17" s="79"/>
      <c r="AY17" s="119"/>
    </row>
    <row r="18" spans="1:51">
      <c r="A18" s="113" t="s">
        <v>172</v>
      </c>
      <c r="B18" s="103" t="s">
        <v>69</v>
      </c>
      <c r="C18" s="10"/>
      <c r="D18" s="79" t="s">
        <v>88</v>
      </c>
      <c r="E18" s="10"/>
      <c r="F18" s="10"/>
      <c r="G18" s="26"/>
      <c r="H18" s="103" t="s">
        <v>69</v>
      </c>
      <c r="I18" s="10"/>
      <c r="J18" s="10"/>
      <c r="K18" s="10"/>
      <c r="L18" s="10"/>
      <c r="M18" s="10"/>
      <c r="N18" s="10"/>
      <c r="O18" s="10"/>
      <c r="P18" s="10"/>
      <c r="Q18" s="10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103"/>
      <c r="AE18" s="103"/>
      <c r="AF18" s="103"/>
      <c r="AG18" s="26"/>
      <c r="AH18" s="26"/>
      <c r="AI18" s="26"/>
      <c r="AJ18" s="26"/>
      <c r="AK18" s="26"/>
      <c r="AL18" s="26"/>
      <c r="AM18" s="26"/>
      <c r="AN18" s="26"/>
      <c r="AO18" s="26"/>
      <c r="AP18" s="79"/>
      <c r="AQ18" s="79"/>
      <c r="AR18" s="79" t="s">
        <v>69</v>
      </c>
      <c r="AS18" s="79"/>
      <c r="AT18" s="79"/>
      <c r="AU18" s="79"/>
      <c r="AV18" s="79"/>
      <c r="AW18" s="79"/>
      <c r="AX18" s="79"/>
      <c r="AY18" s="119"/>
    </row>
    <row r="19" spans="1:51">
      <c r="A19" s="112" t="s">
        <v>173</v>
      </c>
      <c r="B19" s="63" t="s">
        <v>69</v>
      </c>
      <c r="C19" s="30"/>
      <c r="D19" s="102" t="s">
        <v>175</v>
      </c>
      <c r="E19" s="26"/>
      <c r="F19" s="26"/>
      <c r="G19" s="26"/>
      <c r="H19" s="103" t="s">
        <v>69</v>
      </c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103"/>
      <c r="AE19" s="103"/>
      <c r="AF19" s="103"/>
      <c r="AG19" s="26"/>
      <c r="AH19" s="26"/>
      <c r="AI19" s="26"/>
      <c r="AJ19" s="26"/>
      <c r="AK19" s="26"/>
      <c r="AL19" s="26"/>
      <c r="AM19" s="26"/>
      <c r="AN19" s="26"/>
      <c r="AO19" s="26"/>
      <c r="AP19" s="79" t="s">
        <v>69</v>
      </c>
      <c r="AQ19" s="79"/>
      <c r="AR19" s="79"/>
      <c r="AS19" s="79"/>
      <c r="AT19" s="79"/>
      <c r="AU19" s="79"/>
      <c r="AV19" s="79"/>
      <c r="AW19" s="79"/>
      <c r="AX19" s="79"/>
      <c r="AY19" s="119"/>
    </row>
    <row r="20" spans="1:51" ht="13.5" customHeight="1">
      <c r="A20" s="112" t="s">
        <v>174</v>
      </c>
      <c r="B20" s="63" t="s">
        <v>69</v>
      </c>
      <c r="C20" s="30"/>
      <c r="D20" s="102" t="s">
        <v>88</v>
      </c>
      <c r="E20" s="26"/>
      <c r="F20" s="26"/>
      <c r="G20" s="26"/>
      <c r="H20" s="103" t="s">
        <v>69</v>
      </c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103"/>
      <c r="AE20" s="103"/>
      <c r="AF20" s="103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 t="s">
        <v>69</v>
      </c>
      <c r="AS20" s="119"/>
      <c r="AT20" s="119"/>
      <c r="AU20" s="119"/>
      <c r="AV20" s="119"/>
      <c r="AW20" s="119"/>
      <c r="AX20" s="119"/>
      <c r="AY20" s="119"/>
    </row>
    <row r="21" spans="1:51">
      <c r="A21" s="10" t="s">
        <v>176</v>
      </c>
      <c r="B21" s="103" t="s">
        <v>69</v>
      </c>
      <c r="C21" s="30"/>
      <c r="D21" s="102" t="s">
        <v>177</v>
      </c>
      <c r="E21" s="26"/>
      <c r="F21" s="26"/>
      <c r="G21" s="26"/>
      <c r="H21" s="103" t="s">
        <v>69</v>
      </c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/>
      <c r="AS21" s="119" t="s">
        <v>69</v>
      </c>
      <c r="AT21" s="119"/>
      <c r="AU21" s="119"/>
      <c r="AV21" s="119"/>
      <c r="AW21" s="119"/>
      <c r="AX21" s="119"/>
      <c r="AY21" s="119"/>
    </row>
    <row r="22" spans="1:51">
      <c r="A22" s="114" t="s">
        <v>191</v>
      </c>
      <c r="B22" s="103" t="s">
        <v>69</v>
      </c>
      <c r="C22" s="30"/>
      <c r="D22" s="13">
        <v>512</v>
      </c>
      <c r="E22" s="26"/>
      <c r="F22" s="26"/>
      <c r="G22" s="26"/>
      <c r="H22" s="103" t="s">
        <v>69</v>
      </c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 t="s">
        <v>69</v>
      </c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0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3"/>
      <c r="S23" s="26"/>
      <c r="T23" s="26"/>
      <c r="U23" s="26"/>
      <c r="V23" s="26"/>
      <c r="W23" s="26"/>
      <c r="X23" s="26"/>
      <c r="Y23" s="26"/>
      <c r="Z23" s="26"/>
      <c r="AA23" s="34"/>
      <c r="AB23" s="34"/>
      <c r="AC23" s="34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0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0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0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0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0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0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0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0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26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0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0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0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3"/>
      <c r="S34" s="26"/>
      <c r="T34" s="26"/>
      <c r="U34" s="26"/>
      <c r="V34" s="26"/>
      <c r="W34" s="26"/>
      <c r="X34" s="26"/>
      <c r="Y34" s="26"/>
      <c r="Z34" s="26"/>
      <c r="AA34" s="34"/>
      <c r="AB34" s="34"/>
      <c r="AC34" s="34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0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0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0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0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0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0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0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0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26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0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0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0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0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0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0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3"/>
      <c r="S48" s="26"/>
      <c r="T48" s="26"/>
      <c r="U48" s="26"/>
      <c r="V48" s="26"/>
      <c r="W48" s="26"/>
      <c r="X48" s="26"/>
      <c r="Y48" s="26"/>
      <c r="Z48" s="26"/>
      <c r="AA48" s="34"/>
      <c r="AB48" s="34"/>
      <c r="AC48" s="34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0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0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0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0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0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0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0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0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26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0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0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0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3"/>
      <c r="S59" s="26"/>
      <c r="T59" s="26"/>
      <c r="U59" s="26"/>
      <c r="V59" s="26"/>
      <c r="W59" s="26"/>
      <c r="X59" s="26"/>
      <c r="Y59" s="26"/>
      <c r="Z59" s="26"/>
      <c r="AA59" s="34"/>
      <c r="AB59" s="34"/>
      <c r="AC59" s="34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0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4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0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0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0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0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2">
      <c r="A65" s="10"/>
      <c r="B65" s="26"/>
      <c r="C65" s="30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2">
      <c r="A66" s="10"/>
      <c r="B66" s="26"/>
      <c r="C66" s="30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2">
      <c r="A67" s="10"/>
      <c r="B67" s="26"/>
      <c r="C67" s="30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2">
      <c r="A68" s="10"/>
      <c r="B68" s="26"/>
      <c r="C68" s="30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2">
      <c r="A69" s="10"/>
      <c r="B69" s="26"/>
      <c r="C69" s="30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2">
      <c r="A70" s="10"/>
      <c r="B70" s="26"/>
      <c r="C70" s="30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2">
      <c r="A71" s="10"/>
      <c r="B71" s="26"/>
      <c r="C71" s="30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</row>
    <row r="72" spans="1:52">
      <c r="A72" s="10"/>
      <c r="B72" s="26"/>
      <c r="C72" s="30"/>
      <c r="D72" s="13"/>
      <c r="E72" s="26"/>
      <c r="F72" s="26"/>
      <c r="G72" s="26"/>
      <c r="H72" s="26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</row>
    <row r="73" spans="1:52">
      <c r="A73" s="10"/>
      <c r="B73" s="13"/>
      <c r="C73" s="13"/>
      <c r="D73" s="13"/>
      <c r="E73" s="13"/>
      <c r="F73" s="13"/>
      <c r="G73" s="13"/>
      <c r="H73" s="13"/>
      <c r="I73" s="1"/>
      <c r="J73" s="1"/>
      <c r="K73" s="1"/>
      <c r="L73" s="1"/>
      <c r="M73" s="26"/>
      <c r="N73" s="1"/>
      <c r="O73" s="1"/>
      <c r="P73" s="26"/>
      <c r="Q73" s="1"/>
      <c r="R73" s="26"/>
      <c r="S73" s="26"/>
      <c r="T73" s="26"/>
      <c r="U73" s="26"/>
      <c r="V73" s="26"/>
      <c r="W73" s="26"/>
      <c r="X73" s="26"/>
      <c r="Y73" s="26"/>
      <c r="Z73" s="26"/>
      <c r="AA73" s="34"/>
      <c r="AB73" s="34"/>
      <c r="AC73" s="34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spans="1:52">
      <c r="A74" s="11" t="s">
        <v>0</v>
      </c>
      <c r="B74" s="12">
        <f>COUNTIF(B8:B73,"x")</f>
        <v>13</v>
      </c>
      <c r="C74" s="12">
        <f>COUNTIF(C8:C73,"x")</f>
        <v>2</v>
      </c>
      <c r="D74" s="12">
        <f>COUNTIF(D8:D73,"x")</f>
        <v>0</v>
      </c>
      <c r="E74" s="12">
        <f t="shared" ref="E74:AO74" si="0">COUNTIF(E8:E73,"x")</f>
        <v>0</v>
      </c>
      <c r="F74" s="12">
        <f t="shared" si="0"/>
        <v>0</v>
      </c>
      <c r="G74" s="12">
        <f>SUM(G8:G73)</f>
        <v>0</v>
      </c>
      <c r="H74" s="12">
        <f t="shared" si="0"/>
        <v>15</v>
      </c>
      <c r="I74" s="12">
        <f t="shared" si="0"/>
        <v>0</v>
      </c>
      <c r="J74" s="12">
        <f t="shared" si="0"/>
        <v>0</v>
      </c>
      <c r="K74" s="12">
        <f t="shared" si="0"/>
        <v>0</v>
      </c>
      <c r="L74" s="12">
        <f t="shared" si="0"/>
        <v>4</v>
      </c>
      <c r="M74" s="12">
        <f t="shared" si="0"/>
        <v>4</v>
      </c>
      <c r="N74" s="12">
        <f t="shared" si="0"/>
        <v>4</v>
      </c>
      <c r="O74" s="12">
        <f t="shared" si="0"/>
        <v>6</v>
      </c>
      <c r="P74" s="12">
        <f t="shared" si="0"/>
        <v>6</v>
      </c>
      <c r="Q74" s="12">
        <f t="shared" si="0"/>
        <v>6</v>
      </c>
      <c r="R74" s="12">
        <f t="shared" si="0"/>
        <v>5</v>
      </c>
      <c r="S74" s="12">
        <f t="shared" si="0"/>
        <v>5</v>
      </c>
      <c r="T74" s="12">
        <f t="shared" si="0"/>
        <v>5</v>
      </c>
      <c r="U74" s="12">
        <f t="shared" si="0"/>
        <v>1</v>
      </c>
      <c r="V74" s="12">
        <f t="shared" si="0"/>
        <v>1</v>
      </c>
      <c r="W74" s="12">
        <f t="shared" si="0"/>
        <v>1</v>
      </c>
      <c r="X74" s="12">
        <f t="shared" si="0"/>
        <v>0</v>
      </c>
      <c r="Y74" s="12">
        <f t="shared" si="0"/>
        <v>0</v>
      </c>
      <c r="Z74" s="12">
        <f t="shared" si="0"/>
        <v>0</v>
      </c>
      <c r="AA74" s="12">
        <f t="shared" si="0"/>
        <v>3</v>
      </c>
      <c r="AB74" s="12">
        <f t="shared" si="0"/>
        <v>3</v>
      </c>
      <c r="AC74" s="12">
        <f t="shared" si="0"/>
        <v>3</v>
      </c>
      <c r="AD74" s="12">
        <f t="shared" si="0"/>
        <v>5</v>
      </c>
      <c r="AE74" s="12">
        <f t="shared" si="0"/>
        <v>5</v>
      </c>
      <c r="AF74" s="12">
        <f t="shared" si="0"/>
        <v>5</v>
      </c>
      <c r="AG74" s="12">
        <f t="shared" si="0"/>
        <v>0</v>
      </c>
      <c r="AH74" s="12">
        <f t="shared" si="0"/>
        <v>0</v>
      </c>
      <c r="AI74" s="12">
        <f t="shared" si="0"/>
        <v>0</v>
      </c>
      <c r="AJ74" s="12">
        <f t="shared" si="0"/>
        <v>0</v>
      </c>
      <c r="AK74" s="12">
        <f t="shared" si="0"/>
        <v>0</v>
      </c>
      <c r="AL74" s="12">
        <f t="shared" si="0"/>
        <v>0</v>
      </c>
      <c r="AM74" s="12">
        <f t="shared" si="0"/>
        <v>0</v>
      </c>
      <c r="AN74" s="12">
        <f t="shared" si="0"/>
        <v>0</v>
      </c>
      <c r="AO74" s="12">
        <f t="shared" si="0"/>
        <v>0</v>
      </c>
      <c r="AP74" s="12">
        <f t="shared" ref="AP74:AY74" si="1">COUNTIF(AP8:AP72,"x")</f>
        <v>1</v>
      </c>
      <c r="AQ74" s="12">
        <f t="shared" si="1"/>
        <v>0</v>
      </c>
      <c r="AR74" s="12">
        <f t="shared" si="1"/>
        <v>6</v>
      </c>
      <c r="AS74" s="12">
        <f t="shared" si="1"/>
        <v>4</v>
      </c>
      <c r="AT74" s="12">
        <f t="shared" si="1"/>
        <v>1</v>
      </c>
      <c r="AU74" s="12">
        <f t="shared" si="1"/>
        <v>1</v>
      </c>
      <c r="AV74" s="12">
        <f t="shared" si="1"/>
        <v>0</v>
      </c>
      <c r="AW74" s="12">
        <f t="shared" si="1"/>
        <v>1</v>
      </c>
      <c r="AX74" s="12">
        <f t="shared" si="1"/>
        <v>0</v>
      </c>
      <c r="AY74" s="12">
        <f t="shared" si="1"/>
        <v>1</v>
      </c>
      <c r="AZ74" s="6">
        <f>SUM(AP74:AY74)</f>
        <v>15</v>
      </c>
    </row>
    <row r="75" spans="1:52">
      <c r="B75" s="25"/>
      <c r="C75" s="29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52">
      <c r="B76" s="25"/>
      <c r="C76" s="29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52">
      <c r="B77" s="25"/>
      <c r="C77" s="2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52">
      <c r="B78" s="25"/>
      <c r="C78" s="2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3"/>
      <c r="AB78" s="33"/>
      <c r="AC78" s="3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52">
      <c r="B79" s="25"/>
      <c r="C79" s="29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3"/>
      <c r="AB79" s="33"/>
      <c r="AC79" s="3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52">
      <c r="B80" s="25"/>
      <c r="C80" s="29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3"/>
      <c r="AB80" s="33"/>
      <c r="AC80" s="33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</sheetData>
  <mergeCells count="20">
    <mergeCell ref="A6:A7"/>
    <mergeCell ref="B6:H6"/>
    <mergeCell ref="I6:K6"/>
    <mergeCell ref="L6:N6"/>
    <mergeCell ref="O6:Q6"/>
    <mergeCell ref="AP6:AY6"/>
    <mergeCell ref="AJ4:AL4"/>
    <mergeCell ref="I1:X1"/>
    <mergeCell ref="B4:F4"/>
    <mergeCell ref="I4:L4"/>
    <mergeCell ref="M4:O4"/>
    <mergeCell ref="AF4:AI4"/>
    <mergeCell ref="AM6:AO6"/>
    <mergeCell ref="R6:T6"/>
    <mergeCell ref="U6:W6"/>
    <mergeCell ref="X6:Z6"/>
    <mergeCell ref="AD6:AF6"/>
    <mergeCell ref="AG6:AI6"/>
    <mergeCell ref="AJ6:AL6"/>
    <mergeCell ref="AA6:A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86"/>
  <sheetViews>
    <sheetView workbookViewId="0">
      <selection activeCell="M4" sqref="M4:O4"/>
    </sheetView>
  </sheetViews>
  <sheetFormatPr baseColWidth="10" defaultColWidth="11.42578125" defaultRowHeight="12.75"/>
  <cols>
    <col min="1" max="1" width="40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0" t="s">
        <v>102</v>
      </c>
      <c r="B8" s="63" t="s">
        <v>69</v>
      </c>
      <c r="C8" s="72"/>
      <c r="D8" s="63" t="s">
        <v>98</v>
      </c>
      <c r="E8" s="63"/>
      <c r="F8" s="63"/>
      <c r="G8" s="63"/>
      <c r="H8" s="63" t="s">
        <v>69</v>
      </c>
      <c r="I8" s="66" t="s">
        <v>69</v>
      </c>
      <c r="J8" s="66" t="s">
        <v>69</v>
      </c>
      <c r="K8" s="66" t="s">
        <v>69</v>
      </c>
      <c r="L8" s="66" t="s">
        <v>69</v>
      </c>
      <c r="M8" s="63" t="s">
        <v>69</v>
      </c>
      <c r="N8" s="66" t="s">
        <v>69</v>
      </c>
      <c r="O8" s="66" t="s">
        <v>69</v>
      </c>
      <c r="P8" s="63" t="s">
        <v>69</v>
      </c>
      <c r="Q8" s="66" t="s">
        <v>69</v>
      </c>
      <c r="R8" s="67" t="s">
        <v>69</v>
      </c>
      <c r="S8" s="63" t="s">
        <v>69</v>
      </c>
      <c r="T8" s="63" t="s">
        <v>69</v>
      </c>
      <c r="U8" s="63"/>
      <c r="V8" s="63"/>
      <c r="W8" s="63"/>
      <c r="X8" s="63"/>
      <c r="Y8" s="63"/>
      <c r="Z8" s="63"/>
      <c r="AA8" s="63"/>
      <c r="AB8" s="63"/>
      <c r="AC8" s="63"/>
      <c r="AD8" s="100" t="s">
        <v>69</v>
      </c>
      <c r="AE8" s="100" t="s">
        <v>69</v>
      </c>
      <c r="AF8" s="100" t="s">
        <v>69</v>
      </c>
      <c r="AG8" s="26"/>
      <c r="AH8" s="26"/>
      <c r="AI8" s="26"/>
      <c r="AJ8" s="26"/>
      <c r="AK8" s="26"/>
      <c r="AL8" s="26"/>
      <c r="AM8" s="26"/>
      <c r="AN8" s="26"/>
      <c r="AO8" s="26"/>
      <c r="AP8" s="79"/>
      <c r="AQ8" s="79"/>
      <c r="AR8" s="79"/>
      <c r="AS8" s="79"/>
      <c r="AT8" s="79"/>
      <c r="AU8" s="79" t="s">
        <v>69</v>
      </c>
      <c r="AV8" s="79"/>
      <c r="AW8" s="79"/>
      <c r="AX8" s="79"/>
      <c r="AY8" s="119"/>
    </row>
    <row r="9" spans="1:51">
      <c r="A9" s="70" t="s">
        <v>117</v>
      </c>
      <c r="B9" s="63" t="s">
        <v>69</v>
      </c>
      <c r="C9" s="32"/>
      <c r="D9" s="63" t="s">
        <v>87</v>
      </c>
      <c r="E9" s="63"/>
      <c r="F9" s="63"/>
      <c r="G9" s="63"/>
      <c r="H9" s="63" t="s">
        <v>69</v>
      </c>
      <c r="I9" s="66"/>
      <c r="J9" s="66"/>
      <c r="K9" s="66"/>
      <c r="L9" s="66"/>
      <c r="M9" s="63"/>
      <c r="N9" s="66"/>
      <c r="O9" s="66" t="s">
        <v>69</v>
      </c>
      <c r="P9" s="63" t="s">
        <v>69</v>
      </c>
      <c r="Q9" s="66" t="s">
        <v>69</v>
      </c>
      <c r="R9" s="67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135" t="s">
        <v>213</v>
      </c>
      <c r="AE9" s="135" t="s">
        <v>213</v>
      </c>
      <c r="AF9" s="135" t="s">
        <v>213</v>
      </c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/>
      <c r="AT9" s="79" t="s">
        <v>69</v>
      </c>
      <c r="AU9" s="79"/>
      <c r="AV9" s="79"/>
      <c r="AW9" s="79"/>
      <c r="AX9" s="79"/>
      <c r="AY9" s="119"/>
    </row>
    <row r="10" spans="1:51">
      <c r="A10" s="70" t="s">
        <v>118</v>
      </c>
      <c r="B10" s="63" t="s">
        <v>69</v>
      </c>
      <c r="C10" s="32"/>
      <c r="D10" s="63" t="s">
        <v>87</v>
      </c>
      <c r="E10" s="63"/>
      <c r="F10" s="63"/>
      <c r="G10" s="63"/>
      <c r="H10" s="63" t="s">
        <v>69</v>
      </c>
      <c r="I10" s="63"/>
      <c r="J10" s="63"/>
      <c r="K10" s="63"/>
      <c r="L10" s="63"/>
      <c r="M10" s="63"/>
      <c r="N10" s="63"/>
      <c r="O10" s="63" t="s">
        <v>69</v>
      </c>
      <c r="P10" s="63" t="s">
        <v>69</v>
      </c>
      <c r="Q10" s="63" t="s">
        <v>69</v>
      </c>
      <c r="R10" s="67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35" t="s">
        <v>213</v>
      </c>
      <c r="AE10" s="135" t="s">
        <v>213</v>
      </c>
      <c r="AF10" s="135" t="s">
        <v>213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 t="s">
        <v>69</v>
      </c>
      <c r="AU10" s="79"/>
      <c r="AV10" s="79"/>
      <c r="AW10" s="79"/>
      <c r="AX10" s="79"/>
      <c r="AY10" s="119"/>
    </row>
    <row r="11" spans="1:51">
      <c r="A11" s="70" t="s">
        <v>100</v>
      </c>
      <c r="B11" s="63" t="s">
        <v>69</v>
      </c>
      <c r="C11" s="32"/>
      <c r="D11" s="63" t="s">
        <v>158</v>
      </c>
      <c r="E11" s="63"/>
      <c r="F11" s="63"/>
      <c r="G11" s="63"/>
      <c r="H11" s="63" t="s">
        <v>69</v>
      </c>
      <c r="I11" s="66" t="s">
        <v>69</v>
      </c>
      <c r="J11" s="66" t="s">
        <v>69</v>
      </c>
      <c r="K11" s="66" t="s">
        <v>69</v>
      </c>
      <c r="L11" s="66"/>
      <c r="M11" s="63"/>
      <c r="N11" s="66"/>
      <c r="O11" s="66" t="s">
        <v>69</v>
      </c>
      <c r="P11" s="63" t="s">
        <v>69</v>
      </c>
      <c r="Q11" s="66" t="s">
        <v>69</v>
      </c>
      <c r="R11" s="67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10" t="s">
        <v>213</v>
      </c>
      <c r="AE11" s="10" t="s">
        <v>213</v>
      </c>
      <c r="AF11" s="10" t="s">
        <v>213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79"/>
      <c r="AQ11" s="79"/>
      <c r="AR11" s="79"/>
      <c r="AS11" s="79"/>
      <c r="AT11" s="79" t="s">
        <v>69</v>
      </c>
      <c r="AU11" s="79"/>
      <c r="AV11" s="79"/>
      <c r="AW11" s="79"/>
      <c r="AX11" s="79"/>
      <c r="AY11" s="119"/>
    </row>
    <row r="12" spans="1:51">
      <c r="A12" s="70" t="s">
        <v>101</v>
      </c>
      <c r="B12" s="63" t="s">
        <v>69</v>
      </c>
      <c r="C12" s="32"/>
      <c r="D12" s="63" t="s">
        <v>87</v>
      </c>
      <c r="E12" s="63"/>
      <c r="F12" s="63"/>
      <c r="G12" s="63"/>
      <c r="H12" s="63" t="s">
        <v>69</v>
      </c>
      <c r="I12" s="66" t="s">
        <v>69</v>
      </c>
      <c r="J12" s="66" t="s">
        <v>69</v>
      </c>
      <c r="K12" s="66" t="s">
        <v>69</v>
      </c>
      <c r="L12" s="66"/>
      <c r="M12" s="63"/>
      <c r="N12" s="66"/>
      <c r="O12" s="66" t="s">
        <v>69</v>
      </c>
      <c r="P12" s="63" t="s">
        <v>69</v>
      </c>
      <c r="Q12" s="66" t="s">
        <v>69</v>
      </c>
      <c r="R12" s="67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135" t="s">
        <v>213</v>
      </c>
      <c r="AE12" s="135" t="s">
        <v>213</v>
      </c>
      <c r="AF12" s="135" t="s">
        <v>213</v>
      </c>
      <c r="AG12" s="26"/>
      <c r="AH12" s="26"/>
      <c r="AI12" s="26"/>
      <c r="AJ12" s="26"/>
      <c r="AK12" s="26"/>
      <c r="AL12" s="26"/>
      <c r="AM12" s="26"/>
      <c r="AN12" s="26"/>
      <c r="AO12" s="26"/>
      <c r="AP12" s="79"/>
      <c r="AQ12" s="79"/>
      <c r="AR12" s="79"/>
      <c r="AS12" s="79"/>
      <c r="AT12" s="79" t="s">
        <v>69</v>
      </c>
      <c r="AU12" s="79"/>
      <c r="AV12" s="79"/>
      <c r="AW12" s="79"/>
      <c r="AX12" s="79"/>
      <c r="AY12" s="119"/>
    </row>
    <row r="13" spans="1:51">
      <c r="A13" s="115" t="s">
        <v>183</v>
      </c>
      <c r="B13" s="63" t="s">
        <v>69</v>
      </c>
      <c r="C13" s="103"/>
      <c r="D13" s="63" t="s">
        <v>182</v>
      </c>
      <c r="E13" s="63"/>
      <c r="F13" s="63"/>
      <c r="G13" s="63"/>
      <c r="H13" s="63" t="s">
        <v>69</v>
      </c>
      <c r="I13" s="66" t="s">
        <v>69</v>
      </c>
      <c r="J13" s="66" t="s">
        <v>69</v>
      </c>
      <c r="K13" s="66" t="s">
        <v>69</v>
      </c>
      <c r="L13" s="66"/>
      <c r="M13" s="63"/>
      <c r="N13" s="66"/>
      <c r="O13" s="66"/>
      <c r="P13" s="63"/>
      <c r="Q13" s="66"/>
      <c r="R13" s="67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79"/>
      <c r="AQ13" s="79" t="s">
        <v>69</v>
      </c>
      <c r="AR13" s="79"/>
      <c r="AS13" s="79"/>
      <c r="AT13" s="79"/>
      <c r="AU13" s="79"/>
      <c r="AV13" s="79"/>
      <c r="AW13" s="79"/>
      <c r="AX13" s="79"/>
      <c r="AY13" s="119"/>
    </row>
    <row r="14" spans="1:51">
      <c r="A14" s="115" t="s">
        <v>199</v>
      </c>
      <c r="B14" s="63" t="s">
        <v>69</v>
      </c>
      <c r="C14" s="103"/>
      <c r="D14" s="63" t="s">
        <v>89</v>
      </c>
      <c r="E14" s="63"/>
      <c r="F14" s="63"/>
      <c r="G14" s="63"/>
      <c r="H14" s="63" t="s">
        <v>69</v>
      </c>
      <c r="I14" s="66" t="s">
        <v>69</v>
      </c>
      <c r="J14" s="66" t="s">
        <v>69</v>
      </c>
      <c r="K14" s="66" t="s">
        <v>69</v>
      </c>
      <c r="L14" s="66"/>
      <c r="M14" s="63"/>
      <c r="N14" s="66"/>
      <c r="O14" s="66"/>
      <c r="P14" s="63"/>
      <c r="Q14" s="66"/>
      <c r="R14" s="67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79"/>
      <c r="AQ14" s="79"/>
      <c r="AR14" s="79"/>
      <c r="AS14" s="79" t="s">
        <v>69</v>
      </c>
      <c r="AT14" s="79"/>
      <c r="AU14" s="79"/>
      <c r="AV14" s="79"/>
      <c r="AW14" s="79"/>
      <c r="AX14" s="79"/>
      <c r="AY14" s="119"/>
    </row>
    <row r="15" spans="1:51">
      <c r="A15" s="70" t="s">
        <v>103</v>
      </c>
      <c r="B15" s="63" t="s">
        <v>69</v>
      </c>
      <c r="C15" s="32"/>
      <c r="D15" s="63" t="s">
        <v>167</v>
      </c>
      <c r="E15" s="63"/>
      <c r="F15" s="66"/>
      <c r="G15" s="71"/>
      <c r="H15" s="66" t="s">
        <v>69</v>
      </c>
      <c r="I15" s="66" t="s">
        <v>69</v>
      </c>
      <c r="J15" s="66" t="s">
        <v>69</v>
      </c>
      <c r="K15" s="66" t="s">
        <v>69</v>
      </c>
      <c r="L15" s="66"/>
      <c r="M15" s="63"/>
      <c r="N15" s="66"/>
      <c r="O15" s="67" t="s">
        <v>213</v>
      </c>
      <c r="P15" s="63" t="s">
        <v>213</v>
      </c>
      <c r="Q15" s="63" t="s">
        <v>213</v>
      </c>
      <c r="R15" s="63" t="s">
        <v>69</v>
      </c>
      <c r="S15" s="63" t="s">
        <v>69</v>
      </c>
      <c r="T15" s="63" t="s">
        <v>69</v>
      </c>
      <c r="U15" s="63"/>
      <c r="V15" s="63"/>
      <c r="W15" s="63"/>
      <c r="X15" s="63"/>
      <c r="Y15" s="63"/>
      <c r="Z15" s="63"/>
      <c r="AA15" s="63"/>
      <c r="AB15" s="63"/>
      <c r="AC15" s="63"/>
      <c r="AD15" s="135" t="s">
        <v>213</v>
      </c>
      <c r="AE15" s="135" t="s">
        <v>213</v>
      </c>
      <c r="AF15" s="135" t="s">
        <v>213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 t="s">
        <v>69</v>
      </c>
      <c r="AU15" s="79"/>
      <c r="AV15" s="79"/>
      <c r="AW15" s="79"/>
      <c r="AX15" s="79"/>
      <c r="AY15" s="119"/>
    </row>
    <row r="16" spans="1:51">
      <c r="A16" s="70" t="s">
        <v>104</v>
      </c>
      <c r="B16" s="63"/>
      <c r="C16" s="72" t="s">
        <v>69</v>
      </c>
      <c r="D16" s="63" t="s">
        <v>126</v>
      </c>
      <c r="E16" s="65"/>
      <c r="F16" s="63"/>
      <c r="G16" s="63"/>
      <c r="H16" s="63" t="s">
        <v>69</v>
      </c>
      <c r="I16" s="63" t="s">
        <v>69</v>
      </c>
      <c r="J16" s="63" t="s">
        <v>69</v>
      </c>
      <c r="K16" s="63" t="s">
        <v>69</v>
      </c>
      <c r="L16" s="63" t="s">
        <v>69</v>
      </c>
      <c r="M16" s="63" t="s">
        <v>69</v>
      </c>
      <c r="N16" s="63" t="s">
        <v>69</v>
      </c>
      <c r="O16" s="67" t="s">
        <v>69</v>
      </c>
      <c r="P16" s="63" t="s">
        <v>69</v>
      </c>
      <c r="Q16" s="63" t="s">
        <v>69</v>
      </c>
      <c r="R16" s="63" t="s">
        <v>69</v>
      </c>
      <c r="S16" s="63" t="s">
        <v>69</v>
      </c>
      <c r="T16" s="63" t="s">
        <v>69</v>
      </c>
      <c r="U16" s="63"/>
      <c r="V16" s="63"/>
      <c r="W16" s="63"/>
      <c r="X16" s="63"/>
      <c r="Y16" s="63"/>
      <c r="Z16" s="63"/>
      <c r="AA16" s="63" t="s">
        <v>69</v>
      </c>
      <c r="AB16" s="63" t="s">
        <v>69</v>
      </c>
      <c r="AC16" s="63" t="s">
        <v>69</v>
      </c>
      <c r="AD16" s="100" t="s">
        <v>69</v>
      </c>
      <c r="AE16" s="100" t="s">
        <v>69</v>
      </c>
      <c r="AF16" s="100" t="s">
        <v>69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 t="s">
        <v>69</v>
      </c>
      <c r="AX16" s="79"/>
      <c r="AY16" s="119"/>
    </row>
    <row r="17" spans="1:51">
      <c r="A17" s="70" t="s">
        <v>105</v>
      </c>
      <c r="B17" s="63" t="s">
        <v>69</v>
      </c>
      <c r="C17" s="32"/>
      <c r="D17" s="63" t="s">
        <v>88</v>
      </c>
      <c r="E17" s="63"/>
      <c r="F17" s="66"/>
      <c r="G17" s="66"/>
      <c r="H17" s="66" t="s">
        <v>69</v>
      </c>
      <c r="I17" s="63" t="s">
        <v>69</v>
      </c>
      <c r="J17" s="63" t="s">
        <v>69</v>
      </c>
      <c r="K17" s="63" t="s">
        <v>69</v>
      </c>
      <c r="L17" s="66"/>
      <c r="M17" s="63"/>
      <c r="N17" s="66"/>
      <c r="O17" s="67" t="s">
        <v>69</v>
      </c>
      <c r="P17" s="63" t="s">
        <v>69</v>
      </c>
      <c r="Q17" s="63" t="s">
        <v>69</v>
      </c>
      <c r="R17" s="63"/>
      <c r="S17" s="63"/>
      <c r="T17" s="63"/>
      <c r="U17" s="63"/>
      <c r="V17" s="71"/>
      <c r="W17" s="63"/>
      <c r="X17" s="63"/>
      <c r="Y17" s="63"/>
      <c r="Z17" s="63"/>
      <c r="AA17" s="63"/>
      <c r="AB17" s="63"/>
      <c r="AC17" s="63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79"/>
      <c r="AQ17" s="79"/>
      <c r="AR17" s="79" t="s">
        <v>69</v>
      </c>
      <c r="AS17" s="79"/>
      <c r="AT17" s="79"/>
      <c r="AU17" s="79"/>
      <c r="AV17" s="79"/>
      <c r="AW17" s="79"/>
      <c r="AX17" s="79"/>
      <c r="AY17" s="119"/>
    </row>
    <row r="18" spans="1:51">
      <c r="A18" s="70" t="s">
        <v>106</v>
      </c>
      <c r="B18" s="63" t="s">
        <v>69</v>
      </c>
      <c r="C18" s="32"/>
      <c r="D18" s="63" t="s">
        <v>88</v>
      </c>
      <c r="E18" s="63"/>
      <c r="F18" s="66"/>
      <c r="G18" s="66"/>
      <c r="H18" s="66" t="s">
        <v>69</v>
      </c>
      <c r="I18" s="63" t="s">
        <v>69</v>
      </c>
      <c r="J18" s="63" t="s">
        <v>69</v>
      </c>
      <c r="K18" s="63" t="s">
        <v>69</v>
      </c>
      <c r="L18" s="66"/>
      <c r="M18" s="63"/>
      <c r="N18" s="66"/>
      <c r="O18" s="67" t="s">
        <v>213</v>
      </c>
      <c r="P18" s="63" t="s">
        <v>213</v>
      </c>
      <c r="Q18" s="63" t="s">
        <v>213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79"/>
      <c r="AQ18" s="79"/>
      <c r="AR18" s="79" t="s">
        <v>69</v>
      </c>
      <c r="AS18" s="79"/>
      <c r="AT18" s="79"/>
      <c r="AU18" s="79"/>
      <c r="AV18" s="79"/>
      <c r="AW18" s="79"/>
      <c r="AX18" s="79"/>
      <c r="AY18" s="119"/>
    </row>
    <row r="19" spans="1:51">
      <c r="A19" s="70" t="s">
        <v>107</v>
      </c>
      <c r="B19" s="63" t="s">
        <v>69</v>
      </c>
      <c r="C19" s="32"/>
      <c r="D19" s="63" t="s">
        <v>198</v>
      </c>
      <c r="E19" s="63"/>
      <c r="F19" s="63"/>
      <c r="G19" s="63"/>
      <c r="H19" s="63" t="s">
        <v>69</v>
      </c>
      <c r="I19" s="63" t="s">
        <v>69</v>
      </c>
      <c r="J19" s="63" t="s">
        <v>69</v>
      </c>
      <c r="K19" s="63" t="s">
        <v>69</v>
      </c>
      <c r="L19" s="66"/>
      <c r="M19" s="63"/>
      <c r="N19" s="66"/>
      <c r="O19" s="67" t="s">
        <v>213</v>
      </c>
      <c r="P19" s="63" t="s">
        <v>213</v>
      </c>
      <c r="Q19" s="63" t="s">
        <v>213</v>
      </c>
      <c r="R19" s="67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119"/>
      <c r="AQ19" s="119"/>
      <c r="AR19" s="119"/>
      <c r="AS19" s="119"/>
      <c r="AT19" s="119" t="s">
        <v>69</v>
      </c>
      <c r="AU19" s="119"/>
      <c r="AV19" s="119"/>
      <c r="AW19" s="119"/>
      <c r="AX19" s="119"/>
      <c r="AY19" s="119"/>
    </row>
    <row r="20" spans="1:51">
      <c r="A20" s="70" t="s">
        <v>108</v>
      </c>
      <c r="B20" s="63" t="s">
        <v>69</v>
      </c>
      <c r="C20" s="32"/>
      <c r="D20" s="63" t="s">
        <v>88</v>
      </c>
      <c r="E20" s="63"/>
      <c r="F20" s="63"/>
      <c r="G20" s="63"/>
      <c r="H20" s="63" t="s">
        <v>69</v>
      </c>
      <c r="I20" s="63" t="s">
        <v>69</v>
      </c>
      <c r="J20" s="63" t="s">
        <v>69</v>
      </c>
      <c r="K20" s="63" t="s">
        <v>69</v>
      </c>
      <c r="L20" s="63"/>
      <c r="M20" s="63"/>
      <c r="N20" s="63"/>
      <c r="O20" s="67" t="s">
        <v>69</v>
      </c>
      <c r="P20" s="63" t="s">
        <v>69</v>
      </c>
      <c r="Q20" s="63" t="s">
        <v>69</v>
      </c>
      <c r="R20" s="67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 t="s">
        <v>69</v>
      </c>
      <c r="AS20" s="119"/>
      <c r="AT20" s="119"/>
      <c r="AU20" s="119"/>
      <c r="AV20" s="119"/>
      <c r="AW20" s="119"/>
      <c r="AX20" s="119"/>
      <c r="AY20" s="119"/>
    </row>
    <row r="21" spans="1:51">
      <c r="A21" s="70" t="s">
        <v>109</v>
      </c>
      <c r="B21" s="63" t="s">
        <v>69</v>
      </c>
      <c r="C21" s="10"/>
      <c r="D21" s="63" t="s">
        <v>88</v>
      </c>
      <c r="E21" s="63"/>
      <c r="F21" s="63"/>
      <c r="G21" s="63"/>
      <c r="H21" s="63" t="s">
        <v>69</v>
      </c>
      <c r="I21" s="63" t="s">
        <v>69</v>
      </c>
      <c r="J21" s="63" t="s">
        <v>69</v>
      </c>
      <c r="K21" s="63" t="s">
        <v>69</v>
      </c>
      <c r="L21" s="66"/>
      <c r="M21" s="63"/>
      <c r="N21" s="66"/>
      <c r="O21" s="67" t="s">
        <v>69</v>
      </c>
      <c r="P21" s="63" t="s">
        <v>69</v>
      </c>
      <c r="Q21" s="63" t="s">
        <v>69</v>
      </c>
      <c r="R21" s="67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 t="s">
        <v>69</v>
      </c>
      <c r="AS21" s="119"/>
      <c r="AT21" s="119"/>
      <c r="AU21" s="119"/>
      <c r="AV21" s="119"/>
      <c r="AW21" s="119"/>
      <c r="AX21" s="119"/>
      <c r="AY21" s="119"/>
    </row>
    <row r="22" spans="1:51">
      <c r="A22" s="70" t="s">
        <v>110</v>
      </c>
      <c r="B22" s="63" t="s">
        <v>69</v>
      </c>
      <c r="C22" s="32"/>
      <c r="D22" s="63" t="s">
        <v>88</v>
      </c>
      <c r="E22" s="63"/>
      <c r="F22" s="63"/>
      <c r="G22" s="63"/>
      <c r="H22" s="63" t="s">
        <v>69</v>
      </c>
      <c r="I22" s="63" t="s">
        <v>69</v>
      </c>
      <c r="J22" s="63" t="s">
        <v>69</v>
      </c>
      <c r="K22" s="63" t="s">
        <v>69</v>
      </c>
      <c r="L22" s="66"/>
      <c r="M22" s="63"/>
      <c r="N22" s="66"/>
      <c r="O22" s="67" t="s">
        <v>69</v>
      </c>
      <c r="P22" s="63" t="s">
        <v>69</v>
      </c>
      <c r="Q22" s="63" t="s">
        <v>69</v>
      </c>
      <c r="R22" s="67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 t="s">
        <v>69</v>
      </c>
      <c r="AS22" s="119"/>
      <c r="AT22" s="119"/>
      <c r="AU22" s="119"/>
      <c r="AV22" s="119"/>
      <c r="AW22" s="119"/>
      <c r="AX22" s="119"/>
      <c r="AY22" s="119"/>
    </row>
    <row r="23" spans="1:51">
      <c r="A23" s="70" t="s">
        <v>111</v>
      </c>
      <c r="B23" s="63" t="s">
        <v>69</v>
      </c>
      <c r="C23" s="32"/>
      <c r="D23" s="63" t="s">
        <v>87</v>
      </c>
      <c r="E23" s="63"/>
      <c r="F23" s="63"/>
      <c r="G23" s="63"/>
      <c r="H23" s="63" t="s">
        <v>69</v>
      </c>
      <c r="I23" s="63" t="s">
        <v>69</v>
      </c>
      <c r="J23" s="63" t="s">
        <v>69</v>
      </c>
      <c r="K23" s="63" t="s">
        <v>69</v>
      </c>
      <c r="L23" s="66"/>
      <c r="M23" s="63"/>
      <c r="N23" s="66"/>
      <c r="O23" s="67" t="s">
        <v>69</v>
      </c>
      <c r="P23" s="63" t="s">
        <v>69</v>
      </c>
      <c r="Q23" s="63" t="s">
        <v>69</v>
      </c>
      <c r="R23" s="67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 t="s">
        <v>69</v>
      </c>
      <c r="AU23" s="119"/>
      <c r="AV23" s="119"/>
      <c r="AW23" s="119"/>
      <c r="AX23" s="119"/>
      <c r="AY23" s="119"/>
    </row>
    <row r="24" spans="1:51">
      <c r="A24" s="70" t="s">
        <v>112</v>
      </c>
      <c r="B24" s="63" t="s">
        <v>69</v>
      </c>
      <c r="C24" s="32"/>
      <c r="D24" s="63" t="s">
        <v>126</v>
      </c>
      <c r="E24" s="63"/>
      <c r="F24" s="63"/>
      <c r="G24" s="63"/>
      <c r="H24" s="63" t="s">
        <v>69</v>
      </c>
      <c r="I24" s="63"/>
      <c r="J24" s="63"/>
      <c r="K24" s="63"/>
      <c r="L24" s="66"/>
      <c r="M24" s="63"/>
      <c r="N24" s="66"/>
      <c r="O24" s="67"/>
      <c r="P24" s="63"/>
      <c r="Q24" s="63"/>
      <c r="R24" s="67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19"/>
      <c r="AQ24" s="119"/>
      <c r="AR24" s="119"/>
      <c r="AS24" s="119" t="s">
        <v>69</v>
      </c>
      <c r="AT24" s="119"/>
      <c r="AU24" s="119"/>
      <c r="AV24" s="119"/>
      <c r="AW24" s="119"/>
      <c r="AX24" s="119"/>
      <c r="AY24" s="119"/>
    </row>
    <row r="25" spans="1:51">
      <c r="A25" s="70" t="s">
        <v>113</v>
      </c>
      <c r="B25" s="63" t="s">
        <v>69</v>
      </c>
      <c r="C25" s="32"/>
      <c r="D25" s="63" t="s">
        <v>88</v>
      </c>
      <c r="E25" s="63"/>
      <c r="F25" s="63"/>
      <c r="G25" s="63"/>
      <c r="H25" s="63" t="s">
        <v>69</v>
      </c>
      <c r="I25" s="63" t="s">
        <v>69</v>
      </c>
      <c r="J25" s="63" t="s">
        <v>69</v>
      </c>
      <c r="K25" s="63" t="s">
        <v>69</v>
      </c>
      <c r="L25" s="66"/>
      <c r="M25" s="63"/>
      <c r="N25" s="66"/>
      <c r="O25" s="67" t="s">
        <v>69</v>
      </c>
      <c r="P25" s="63" t="s">
        <v>69</v>
      </c>
      <c r="Q25" s="63" t="s">
        <v>69</v>
      </c>
      <c r="R25" s="67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 t="s">
        <v>69</v>
      </c>
      <c r="AS25" s="119"/>
      <c r="AT25" s="119"/>
      <c r="AU25" s="119"/>
      <c r="AV25" s="119"/>
      <c r="AW25" s="119"/>
      <c r="AX25" s="119"/>
      <c r="AY25" s="119"/>
    </row>
    <row r="26" spans="1:51">
      <c r="A26" s="70" t="s">
        <v>114</v>
      </c>
      <c r="B26" s="63" t="s">
        <v>69</v>
      </c>
      <c r="C26" s="32"/>
      <c r="D26" s="63" t="s">
        <v>198</v>
      </c>
      <c r="E26" s="63"/>
      <c r="F26" s="63"/>
      <c r="G26" s="63"/>
      <c r="H26" s="63" t="s">
        <v>69</v>
      </c>
      <c r="I26" s="63" t="s">
        <v>69</v>
      </c>
      <c r="J26" s="63" t="s">
        <v>69</v>
      </c>
      <c r="K26" s="63" t="s">
        <v>69</v>
      </c>
      <c r="L26" s="66"/>
      <c r="M26" s="63"/>
      <c r="N26" s="66"/>
      <c r="O26" s="66"/>
      <c r="P26" s="63"/>
      <c r="Q26" s="66"/>
      <c r="R26" s="68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 t="s">
        <v>69</v>
      </c>
      <c r="AU26" s="119"/>
      <c r="AV26" s="119"/>
      <c r="AW26" s="119"/>
      <c r="AX26" s="119"/>
      <c r="AY26" s="119"/>
    </row>
    <row r="27" spans="1:51">
      <c r="A27" s="74" t="s">
        <v>115</v>
      </c>
      <c r="B27" s="63" t="s">
        <v>69</v>
      </c>
      <c r="C27" s="72"/>
      <c r="D27" s="63" t="s">
        <v>98</v>
      </c>
      <c r="E27" s="63"/>
      <c r="F27" s="66"/>
      <c r="G27" s="66"/>
      <c r="H27" s="66" t="s">
        <v>69</v>
      </c>
      <c r="I27" s="66" t="s">
        <v>69</v>
      </c>
      <c r="J27" s="63" t="s">
        <v>69</v>
      </c>
      <c r="K27" s="66" t="s">
        <v>69</v>
      </c>
      <c r="L27" s="66"/>
      <c r="M27" s="63"/>
      <c r="N27" s="66"/>
      <c r="O27" s="67" t="s">
        <v>69</v>
      </c>
      <c r="P27" s="63" t="s">
        <v>69</v>
      </c>
      <c r="Q27" s="63" t="s">
        <v>69</v>
      </c>
      <c r="R27" s="63"/>
      <c r="S27" s="63"/>
      <c r="T27" s="63"/>
      <c r="U27" s="63"/>
      <c r="V27" s="71"/>
      <c r="W27" s="63"/>
      <c r="X27" s="63" t="s">
        <v>69</v>
      </c>
      <c r="Y27" s="63" t="s">
        <v>69</v>
      </c>
      <c r="Z27" s="63" t="s">
        <v>69</v>
      </c>
      <c r="AA27" s="63" t="s">
        <v>69</v>
      </c>
      <c r="AB27" s="63" t="s">
        <v>69</v>
      </c>
      <c r="AC27" s="63" t="s">
        <v>69</v>
      </c>
      <c r="AD27" s="5" t="s">
        <v>69</v>
      </c>
      <c r="AE27" s="5" t="s">
        <v>69</v>
      </c>
      <c r="AF27" s="5" t="s">
        <v>69</v>
      </c>
      <c r="AG27" s="5"/>
      <c r="AH27" s="5"/>
      <c r="AI27" s="5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 t="s">
        <v>69</v>
      </c>
      <c r="AV27" s="119"/>
      <c r="AW27" s="119"/>
      <c r="AX27" s="119"/>
      <c r="AY27" s="119"/>
    </row>
    <row r="28" spans="1:51">
      <c r="A28" s="115" t="s">
        <v>186</v>
      </c>
      <c r="B28" s="63" t="s">
        <v>69</v>
      </c>
      <c r="C28" s="103"/>
      <c r="D28" s="63" t="s">
        <v>90</v>
      </c>
      <c r="E28" s="63"/>
      <c r="F28" s="66"/>
      <c r="G28" s="66"/>
      <c r="H28" s="66" t="s">
        <v>69</v>
      </c>
      <c r="I28" s="66" t="s">
        <v>69</v>
      </c>
      <c r="J28" s="63" t="s">
        <v>69</v>
      </c>
      <c r="K28" s="66" t="s">
        <v>69</v>
      </c>
      <c r="L28" s="66"/>
      <c r="M28" s="63"/>
      <c r="N28" s="66"/>
      <c r="O28" s="67"/>
      <c r="P28" s="63"/>
      <c r="Q28" s="63"/>
      <c r="R28" s="63"/>
      <c r="S28" s="63"/>
      <c r="T28" s="63"/>
      <c r="U28" s="63"/>
      <c r="V28" s="71"/>
      <c r="W28" s="63"/>
      <c r="X28" s="63"/>
      <c r="Y28" s="63"/>
      <c r="Z28" s="63"/>
      <c r="AA28" s="63"/>
      <c r="AB28" s="63"/>
      <c r="AC28" s="63"/>
      <c r="AD28" s="5"/>
      <c r="AE28" s="5"/>
      <c r="AF28" s="5"/>
      <c r="AG28" s="5"/>
      <c r="AH28" s="5"/>
      <c r="AI28" s="5"/>
      <c r="AJ28" s="103"/>
      <c r="AK28" s="103"/>
      <c r="AL28" s="103"/>
      <c r="AM28" s="103"/>
      <c r="AN28" s="103"/>
      <c r="AO28" s="103"/>
      <c r="AP28" s="119"/>
      <c r="AQ28" s="119" t="s">
        <v>69</v>
      </c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15" t="s">
        <v>187</v>
      </c>
      <c r="B29" s="63" t="s">
        <v>69</v>
      </c>
      <c r="C29" s="103"/>
      <c r="D29" s="63" t="s">
        <v>184</v>
      </c>
      <c r="E29" s="63"/>
      <c r="F29" s="66"/>
      <c r="G29" s="66"/>
      <c r="H29" s="66" t="s">
        <v>69</v>
      </c>
      <c r="I29" s="66" t="s">
        <v>69</v>
      </c>
      <c r="J29" s="63" t="s">
        <v>69</v>
      </c>
      <c r="K29" s="66" t="s">
        <v>69</v>
      </c>
      <c r="L29" s="66"/>
      <c r="M29" s="63"/>
      <c r="N29" s="66"/>
      <c r="O29" s="67"/>
      <c r="P29" s="63"/>
      <c r="Q29" s="63"/>
      <c r="R29" s="63"/>
      <c r="S29" s="63"/>
      <c r="T29" s="63"/>
      <c r="U29" s="63"/>
      <c r="V29" s="71"/>
      <c r="W29" s="63"/>
      <c r="X29" s="63"/>
      <c r="Y29" s="63"/>
      <c r="Z29" s="63"/>
      <c r="AA29" s="63"/>
      <c r="AB29" s="63"/>
      <c r="AC29" s="63"/>
      <c r="AD29" s="5"/>
      <c r="AE29" s="5"/>
      <c r="AF29" s="5"/>
      <c r="AG29" s="5"/>
      <c r="AH29" s="5"/>
      <c r="AI29" s="5"/>
      <c r="AJ29" s="103"/>
      <c r="AK29" s="103"/>
      <c r="AL29" s="103"/>
      <c r="AM29" s="103"/>
      <c r="AN29" s="103"/>
      <c r="AO29" s="103"/>
      <c r="AP29" s="119"/>
      <c r="AQ29" s="119" t="s">
        <v>69</v>
      </c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74" t="s">
        <v>116</v>
      </c>
      <c r="B30" s="63" t="s">
        <v>69</v>
      </c>
      <c r="C30" s="32"/>
      <c r="D30" s="63" t="s">
        <v>89</v>
      </c>
      <c r="E30" s="63"/>
      <c r="F30" s="66"/>
      <c r="G30" s="66"/>
      <c r="H30" s="66" t="s">
        <v>69</v>
      </c>
      <c r="I30" s="66"/>
      <c r="J30" s="63"/>
      <c r="K30" s="66"/>
      <c r="L30" s="66"/>
      <c r="M30" s="63"/>
      <c r="N30" s="66"/>
      <c r="O30" s="67" t="s">
        <v>69</v>
      </c>
      <c r="P30" s="63" t="s">
        <v>69</v>
      </c>
      <c r="Q30" s="63" t="s">
        <v>69</v>
      </c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100"/>
      <c r="AE30" s="100"/>
      <c r="AF30" s="100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 t="s">
        <v>69</v>
      </c>
      <c r="AT30" s="119"/>
      <c r="AU30" s="119"/>
      <c r="AV30" s="119"/>
      <c r="AW30" s="119"/>
      <c r="AX30" s="119"/>
      <c r="AY30" s="119"/>
    </row>
    <row r="31" spans="1:51">
      <c r="A31" s="74" t="s">
        <v>119</v>
      </c>
      <c r="B31" s="63" t="s">
        <v>69</v>
      </c>
      <c r="C31" s="32"/>
      <c r="D31" s="63" t="s">
        <v>90</v>
      </c>
      <c r="E31" s="63"/>
      <c r="F31" s="63"/>
      <c r="G31" s="63"/>
      <c r="H31" s="63" t="s">
        <v>69</v>
      </c>
      <c r="I31" s="66"/>
      <c r="J31" s="66"/>
      <c r="K31" s="66"/>
      <c r="L31" s="66"/>
      <c r="M31" s="63"/>
      <c r="N31" s="66"/>
      <c r="O31" s="66"/>
      <c r="P31" s="63"/>
      <c r="Q31" s="66"/>
      <c r="R31" s="67"/>
      <c r="S31" s="63"/>
      <c r="T31" s="63"/>
      <c r="U31" s="63"/>
      <c r="V31" s="63"/>
      <c r="W31" s="63"/>
      <c r="X31" s="63"/>
      <c r="Y31" s="63"/>
      <c r="Z31" s="63"/>
      <c r="AA31" s="63" t="s">
        <v>69</v>
      </c>
      <c r="AB31" s="63" t="s">
        <v>69</v>
      </c>
      <c r="AC31" s="63" t="s">
        <v>69</v>
      </c>
      <c r="AD31" s="100"/>
      <c r="AE31" s="100"/>
      <c r="AF31" s="100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 t="s">
        <v>69</v>
      </c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70" t="s">
        <v>160</v>
      </c>
      <c r="B32" s="63"/>
      <c r="C32" s="32" t="s">
        <v>69</v>
      </c>
      <c r="D32" s="63" t="s">
        <v>165</v>
      </c>
      <c r="E32" s="63"/>
      <c r="F32" s="63"/>
      <c r="G32" s="63"/>
      <c r="H32" s="63" t="s">
        <v>69</v>
      </c>
      <c r="I32" s="1" t="s">
        <v>69</v>
      </c>
      <c r="J32" s="1" t="s">
        <v>69</v>
      </c>
      <c r="K32" s="1" t="s">
        <v>69</v>
      </c>
      <c r="L32" s="1"/>
      <c r="M32" s="26"/>
      <c r="N32" s="1"/>
      <c r="O32" s="1"/>
      <c r="P32" s="26"/>
      <c r="Q32" s="1"/>
      <c r="R32" s="135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103"/>
      <c r="AP32" s="119"/>
      <c r="AQ32" s="119"/>
      <c r="AR32" s="119"/>
      <c r="AS32" s="119"/>
      <c r="AT32" s="119"/>
      <c r="AU32" s="119"/>
      <c r="AV32" s="119" t="s">
        <v>69</v>
      </c>
      <c r="AW32" s="119"/>
      <c r="AX32" s="119"/>
      <c r="AY32" s="119"/>
    </row>
    <row r="33" spans="1:51">
      <c r="A33" s="115" t="s">
        <v>185</v>
      </c>
      <c r="B33" s="63" t="s">
        <v>69</v>
      </c>
      <c r="C33" s="32"/>
      <c r="D33" s="102" t="s">
        <v>184</v>
      </c>
      <c r="E33" s="26"/>
      <c r="F33" s="26"/>
      <c r="G33" s="26"/>
      <c r="H33" s="63" t="s">
        <v>69</v>
      </c>
      <c r="I33" s="1" t="s">
        <v>69</v>
      </c>
      <c r="J33" s="1" t="s">
        <v>69</v>
      </c>
      <c r="K33" s="1" t="s">
        <v>69</v>
      </c>
      <c r="L33" s="1"/>
      <c r="M33" s="26"/>
      <c r="N33" s="1"/>
      <c r="O33" s="1"/>
      <c r="P33" s="26"/>
      <c r="Q33" s="1"/>
      <c r="R33" s="26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103"/>
      <c r="AP33" s="119"/>
      <c r="AQ33" s="119" t="s">
        <v>69</v>
      </c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15" t="s">
        <v>192</v>
      </c>
      <c r="B34" s="63" t="s">
        <v>69</v>
      </c>
      <c r="C34" s="103"/>
      <c r="D34" s="63" t="s">
        <v>88</v>
      </c>
      <c r="E34" s="103"/>
      <c r="F34" s="103"/>
      <c r="G34" s="103"/>
      <c r="H34" s="63" t="s">
        <v>69</v>
      </c>
      <c r="I34" s="1" t="s">
        <v>69</v>
      </c>
      <c r="J34" s="1" t="s">
        <v>69</v>
      </c>
      <c r="K34" s="1" t="s">
        <v>69</v>
      </c>
      <c r="L34" s="1"/>
      <c r="M34" s="103"/>
      <c r="N34" s="1"/>
      <c r="O34" s="1"/>
      <c r="P34" s="103"/>
      <c r="Q34" s="1"/>
      <c r="R34" s="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19"/>
      <c r="AQ34" s="119"/>
      <c r="AR34" s="119" t="s">
        <v>69</v>
      </c>
      <c r="AS34" s="119"/>
      <c r="AT34" s="119"/>
      <c r="AU34" s="119"/>
      <c r="AV34" s="119"/>
      <c r="AW34" s="119"/>
      <c r="AX34" s="119"/>
      <c r="AY34" s="119"/>
    </row>
    <row r="35" spans="1:51">
      <c r="A35" s="115" t="s">
        <v>193</v>
      </c>
      <c r="B35" s="63" t="s">
        <v>69</v>
      </c>
      <c r="C35" s="103"/>
      <c r="D35" s="63" t="s">
        <v>88</v>
      </c>
      <c r="E35" s="103"/>
      <c r="F35" s="103"/>
      <c r="G35" s="103"/>
      <c r="H35" s="63" t="s">
        <v>69</v>
      </c>
      <c r="I35" s="1" t="s">
        <v>69</v>
      </c>
      <c r="J35" s="1" t="s">
        <v>69</v>
      </c>
      <c r="K35" s="1" t="s">
        <v>69</v>
      </c>
      <c r="L35" s="1"/>
      <c r="M35" s="103"/>
      <c r="N35" s="1"/>
      <c r="O35" s="1"/>
      <c r="P35" s="103"/>
      <c r="Q35" s="1"/>
      <c r="R35" s="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19"/>
      <c r="AQ35" s="119"/>
      <c r="AR35" s="119" t="s">
        <v>69</v>
      </c>
      <c r="AS35" s="119"/>
      <c r="AT35" s="119"/>
      <c r="AU35" s="119"/>
      <c r="AV35" s="119"/>
      <c r="AW35" s="119"/>
      <c r="AX35" s="119"/>
      <c r="AY35" s="119"/>
    </row>
    <row r="36" spans="1:51">
      <c r="A36" s="115" t="s">
        <v>196</v>
      </c>
      <c r="B36" s="63" t="s">
        <v>69</v>
      </c>
      <c r="C36" s="103"/>
      <c r="D36" s="63" t="s">
        <v>88</v>
      </c>
      <c r="E36" s="103"/>
      <c r="F36" s="103"/>
      <c r="G36" s="103"/>
      <c r="H36" s="63" t="s">
        <v>69</v>
      </c>
      <c r="I36" s="1" t="s">
        <v>69</v>
      </c>
      <c r="J36" s="1" t="s">
        <v>69</v>
      </c>
      <c r="K36" s="1" t="s">
        <v>69</v>
      </c>
      <c r="L36" s="1"/>
      <c r="M36" s="103"/>
      <c r="N36" s="1"/>
      <c r="O36" s="1"/>
      <c r="P36" s="103"/>
      <c r="Q36" s="1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103"/>
      <c r="AK36" s="103"/>
      <c r="AL36" s="103"/>
      <c r="AM36" s="103"/>
      <c r="AN36" s="103"/>
      <c r="AO36" s="103"/>
      <c r="AP36" s="119"/>
      <c r="AQ36" s="119"/>
      <c r="AR36" s="119" t="s">
        <v>69</v>
      </c>
      <c r="AS36" s="119"/>
      <c r="AT36" s="119"/>
      <c r="AU36" s="119"/>
      <c r="AV36" s="119"/>
      <c r="AW36" s="119"/>
      <c r="AX36" s="119"/>
      <c r="AY36" s="119"/>
    </row>
    <row r="37" spans="1:51">
      <c r="A37" s="115" t="s">
        <v>197</v>
      </c>
      <c r="B37" s="103" t="s">
        <v>69</v>
      </c>
      <c r="C37" s="103"/>
      <c r="D37" s="102" t="s">
        <v>198</v>
      </c>
      <c r="E37" s="103"/>
      <c r="F37" s="103"/>
      <c r="G37" s="103"/>
      <c r="H37" s="63" t="s">
        <v>69</v>
      </c>
      <c r="I37" s="1" t="s">
        <v>69</v>
      </c>
      <c r="J37" s="1" t="s">
        <v>69</v>
      </c>
      <c r="K37" s="1" t="s">
        <v>69</v>
      </c>
      <c r="L37" s="1"/>
      <c r="M37" s="103"/>
      <c r="N37" s="1"/>
      <c r="O37" s="1"/>
      <c r="P37" s="103"/>
      <c r="Q37" s="1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19"/>
      <c r="AQ37" s="119"/>
      <c r="AR37" s="119"/>
      <c r="AS37" s="119"/>
      <c r="AT37" s="119" t="s">
        <v>69</v>
      </c>
      <c r="AU37" s="119"/>
      <c r="AV37" s="119"/>
      <c r="AW37" s="119"/>
      <c r="AX37" s="119"/>
      <c r="AY37" s="119"/>
    </row>
    <row r="38" spans="1:51">
      <c r="A38" s="115" t="s">
        <v>201</v>
      </c>
      <c r="B38" s="103" t="s">
        <v>69</v>
      </c>
      <c r="C38" s="103"/>
      <c r="D38" s="102" t="s">
        <v>89</v>
      </c>
      <c r="E38" s="103"/>
      <c r="F38" s="103"/>
      <c r="G38" s="103"/>
      <c r="H38" s="63" t="s">
        <v>69</v>
      </c>
      <c r="I38" s="1" t="s">
        <v>69</v>
      </c>
      <c r="J38" s="1" t="s">
        <v>69</v>
      </c>
      <c r="K38" s="1" t="s">
        <v>69</v>
      </c>
      <c r="L38" s="1"/>
      <c r="M38" s="103"/>
      <c r="N38" s="1"/>
      <c r="O38" s="1"/>
      <c r="P38" s="103"/>
      <c r="Q38" s="1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26"/>
      <c r="AK38" s="26"/>
      <c r="AL38" s="26"/>
      <c r="AM38" s="26"/>
      <c r="AN38" s="26"/>
      <c r="AO38" s="103"/>
      <c r="AP38" s="119"/>
      <c r="AQ38" s="119"/>
      <c r="AR38" s="119"/>
      <c r="AS38" s="119" t="s">
        <v>69</v>
      </c>
      <c r="AT38" s="119"/>
      <c r="AU38" s="119"/>
      <c r="AV38" s="119"/>
      <c r="AW38" s="119"/>
      <c r="AX38" s="119"/>
      <c r="AY38" s="119"/>
    </row>
    <row r="39" spans="1:51">
      <c r="A39" s="115" t="s">
        <v>212</v>
      </c>
      <c r="B39" s="103" t="s">
        <v>69</v>
      </c>
      <c r="C39" s="103"/>
      <c r="D39" s="102" t="s">
        <v>87</v>
      </c>
      <c r="E39" s="103"/>
      <c r="F39" s="103"/>
      <c r="G39" s="103"/>
      <c r="H39" s="63" t="s">
        <v>69</v>
      </c>
      <c r="I39" s="1" t="s">
        <v>69</v>
      </c>
      <c r="J39" s="1" t="s">
        <v>69</v>
      </c>
      <c r="K39" s="1" t="s">
        <v>69</v>
      </c>
      <c r="L39" s="1"/>
      <c r="M39" s="103"/>
      <c r="N39" s="1"/>
      <c r="O39" s="1"/>
      <c r="P39" s="103"/>
      <c r="Q39" s="1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6"/>
      <c r="AK39" s="26"/>
      <c r="AL39" s="26"/>
      <c r="AM39" s="26"/>
      <c r="AN39" s="26"/>
      <c r="AO39" s="103"/>
      <c r="AP39" s="119"/>
      <c r="AQ39" s="119"/>
      <c r="AR39" s="119"/>
      <c r="AS39" s="119"/>
      <c r="AT39" s="119" t="s">
        <v>69</v>
      </c>
      <c r="AU39" s="119"/>
      <c r="AV39" s="119"/>
      <c r="AW39" s="119"/>
      <c r="AX39" s="119"/>
      <c r="AY39" s="119"/>
    </row>
    <row r="40" spans="1:51" s="147" customFormat="1">
      <c r="A40" s="144" t="s">
        <v>216</v>
      </c>
      <c r="B40" s="145" t="s">
        <v>69</v>
      </c>
      <c r="C40" s="145"/>
      <c r="D40" s="145" t="s">
        <v>215</v>
      </c>
      <c r="E40" s="145"/>
      <c r="F40" s="145"/>
      <c r="G40" s="145"/>
      <c r="H40" s="145" t="s">
        <v>69</v>
      </c>
      <c r="I40" s="146"/>
      <c r="J40" s="146"/>
      <c r="K40" s="146"/>
      <c r="L40" s="146"/>
      <c r="M40" s="145"/>
      <c r="N40" s="146"/>
      <c r="O40" s="146"/>
      <c r="P40" s="145"/>
      <c r="Q40" s="146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</row>
    <row r="41" spans="1:51" s="147" customFormat="1">
      <c r="A41" s="144" t="s">
        <v>217</v>
      </c>
      <c r="B41" s="145" t="s">
        <v>69</v>
      </c>
      <c r="C41" s="145"/>
      <c r="D41" s="145" t="s">
        <v>215</v>
      </c>
      <c r="E41" s="145"/>
      <c r="F41" s="145"/>
      <c r="G41" s="145"/>
      <c r="H41" s="145" t="s">
        <v>69</v>
      </c>
      <c r="I41" s="146"/>
      <c r="J41" s="146"/>
      <c r="K41" s="146"/>
      <c r="L41" s="146"/>
      <c r="M41" s="145"/>
      <c r="N41" s="146"/>
      <c r="O41" s="146"/>
      <c r="P41" s="145"/>
      <c r="Q41" s="146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</row>
    <row r="42" spans="1:51" s="92" customFormat="1">
      <c r="A42" s="74" t="s">
        <v>219</v>
      </c>
      <c r="B42" s="75" t="s">
        <v>69</v>
      </c>
      <c r="C42" s="91"/>
      <c r="D42" s="75" t="s">
        <v>89</v>
      </c>
      <c r="E42" s="75"/>
      <c r="F42" s="75"/>
      <c r="G42" s="75"/>
      <c r="H42" s="75" t="s">
        <v>69</v>
      </c>
      <c r="I42" s="140" t="s">
        <v>69</v>
      </c>
      <c r="J42" s="140" t="s">
        <v>69</v>
      </c>
      <c r="K42" s="140" t="s">
        <v>69</v>
      </c>
      <c r="L42" s="141"/>
      <c r="M42" s="140"/>
      <c r="N42" s="141"/>
      <c r="O42" s="142"/>
      <c r="P42" s="142"/>
      <c r="Q42" s="142"/>
      <c r="R42" s="143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0"/>
      <c r="AE42" s="140"/>
      <c r="AF42" s="140"/>
      <c r="AG42" s="140"/>
      <c r="AH42" s="140"/>
      <c r="AI42" s="140"/>
      <c r="AJ42" s="140"/>
      <c r="AK42" s="140"/>
      <c r="AL42" s="140"/>
      <c r="AM42" s="91"/>
      <c r="AN42" s="91"/>
      <c r="AO42" s="91"/>
      <c r="AP42" s="140"/>
      <c r="AQ42" s="140"/>
      <c r="AR42" s="140"/>
      <c r="AS42" s="140" t="s">
        <v>69</v>
      </c>
      <c r="AT42" s="140"/>
      <c r="AU42" s="140"/>
      <c r="AV42" s="140"/>
      <c r="AW42" s="140"/>
      <c r="AX42" s="140"/>
      <c r="AY42" s="91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26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26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26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26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26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26"/>
      <c r="S48" s="26"/>
      <c r="T48" s="26"/>
      <c r="U48" s="26"/>
      <c r="V48" s="26"/>
      <c r="W48" s="26"/>
      <c r="X48" s="26"/>
      <c r="Y48" s="26"/>
      <c r="Z48" s="26"/>
      <c r="AA48" s="34"/>
      <c r="AB48" s="34"/>
      <c r="AC48" s="34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3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3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3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3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3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3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26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26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26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26"/>
      <c r="S59" s="26"/>
      <c r="T59" s="26"/>
      <c r="U59" s="26"/>
      <c r="V59" s="26"/>
      <c r="W59" s="26"/>
      <c r="X59" s="26"/>
      <c r="Y59" s="26"/>
      <c r="Z59" s="26"/>
      <c r="AA59" s="34"/>
      <c r="AB59" s="34"/>
      <c r="AC59" s="34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3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3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2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3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2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4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2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2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2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2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2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2">
      <c r="A72" s="10"/>
      <c r="B72" s="26"/>
      <c r="C72" s="32"/>
      <c r="D72" s="13"/>
      <c r="E72" s="26"/>
      <c r="F72" s="26"/>
      <c r="G72" s="26"/>
      <c r="H72" s="26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2">
      <c r="A73" s="10"/>
      <c r="B73" s="26"/>
      <c r="C73" s="32"/>
      <c r="D73" s="13"/>
      <c r="E73" s="26"/>
      <c r="F73" s="26"/>
      <c r="G73" s="26"/>
      <c r="H73" s="26"/>
      <c r="I73" s="1"/>
      <c r="J73" s="1"/>
      <c r="K73" s="1"/>
      <c r="L73" s="1"/>
      <c r="M73" s="26"/>
      <c r="N73" s="1"/>
      <c r="O73" s="1"/>
      <c r="P73" s="26"/>
      <c r="Q73" s="1"/>
      <c r="R73" s="26"/>
      <c r="S73" s="26"/>
      <c r="T73" s="26"/>
      <c r="U73" s="26"/>
      <c r="V73" s="26"/>
      <c r="W73" s="26"/>
      <c r="X73" s="26"/>
      <c r="Y73" s="26"/>
      <c r="Z73" s="26"/>
      <c r="AA73" s="34"/>
      <c r="AB73" s="34"/>
      <c r="AC73" s="34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2">
      <c r="A74" s="10"/>
      <c r="B74" s="26"/>
      <c r="C74" s="32"/>
      <c r="D74" s="13"/>
      <c r="E74" s="26"/>
      <c r="F74" s="26"/>
      <c r="G74" s="26"/>
      <c r="H74" s="26"/>
      <c r="I74" s="1"/>
      <c r="J74" s="1"/>
      <c r="K74" s="1"/>
      <c r="L74" s="1"/>
      <c r="M74" s="26"/>
      <c r="N74" s="1"/>
      <c r="O74" s="1"/>
      <c r="P74" s="26"/>
      <c r="Q74" s="1"/>
      <c r="R74" s="26"/>
      <c r="S74" s="26"/>
      <c r="T74" s="26"/>
      <c r="U74" s="26"/>
      <c r="V74" s="26"/>
      <c r="W74" s="26"/>
      <c r="X74" s="26"/>
      <c r="Y74" s="26"/>
      <c r="Z74" s="26"/>
      <c r="AA74" s="34"/>
      <c r="AB74" s="34"/>
      <c r="AC74" s="34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2">
      <c r="A75" s="10"/>
      <c r="B75" s="26"/>
      <c r="C75" s="32"/>
      <c r="D75" s="13"/>
      <c r="E75" s="26"/>
      <c r="F75" s="26"/>
      <c r="G75" s="26"/>
      <c r="H75" s="26"/>
      <c r="I75" s="1"/>
      <c r="J75" s="1"/>
      <c r="K75" s="1"/>
      <c r="L75" s="1"/>
      <c r="M75" s="26"/>
      <c r="N75" s="1"/>
      <c r="O75" s="1"/>
      <c r="P75" s="26"/>
      <c r="Q75" s="1"/>
      <c r="R75" s="26"/>
      <c r="S75" s="26"/>
      <c r="T75" s="26"/>
      <c r="U75" s="26"/>
      <c r="V75" s="26"/>
      <c r="W75" s="26"/>
      <c r="X75" s="26"/>
      <c r="Y75" s="26"/>
      <c r="Z75" s="26"/>
      <c r="AA75" s="34"/>
      <c r="AB75" s="34"/>
      <c r="AC75" s="34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2">
      <c r="A76" s="10"/>
      <c r="B76" s="26"/>
      <c r="C76" s="32"/>
      <c r="D76" s="13"/>
      <c r="E76" s="26"/>
      <c r="F76" s="26"/>
      <c r="G76" s="26"/>
      <c r="H76" s="26"/>
      <c r="I76" s="1"/>
      <c r="J76" s="1"/>
      <c r="K76" s="1"/>
      <c r="L76" s="1"/>
      <c r="M76" s="26"/>
      <c r="N76" s="1"/>
      <c r="O76" s="1"/>
      <c r="P76" s="26"/>
      <c r="Q76" s="1"/>
      <c r="R76" s="26"/>
      <c r="S76" s="26"/>
      <c r="T76" s="26"/>
      <c r="U76" s="26"/>
      <c r="V76" s="26"/>
      <c r="W76" s="26"/>
      <c r="X76" s="26"/>
      <c r="Y76" s="26"/>
      <c r="Z76" s="26"/>
      <c r="AA76" s="34"/>
      <c r="AB76" s="34"/>
      <c r="AC76" s="34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2">
      <c r="A77" s="10"/>
      <c r="B77" s="26"/>
      <c r="C77" s="32"/>
      <c r="D77" s="13"/>
      <c r="E77" s="26"/>
      <c r="F77" s="26"/>
      <c r="G77" s="26"/>
      <c r="H77" s="26"/>
      <c r="I77" s="1"/>
      <c r="J77" s="1"/>
      <c r="K77" s="1"/>
      <c r="L77" s="1"/>
      <c r="M77" s="26"/>
      <c r="N77" s="1"/>
      <c r="O77" s="1"/>
      <c r="P77" s="26"/>
      <c r="Q77" s="1"/>
      <c r="R77" s="26"/>
      <c r="S77" s="26"/>
      <c r="T77" s="26"/>
      <c r="U77" s="26"/>
      <c r="V77" s="26"/>
      <c r="W77" s="26"/>
      <c r="X77" s="26"/>
      <c r="Y77" s="26"/>
      <c r="Z77" s="26"/>
      <c r="AA77" s="34"/>
      <c r="AB77" s="34"/>
      <c r="AC77" s="34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2">
      <c r="A78" s="10"/>
      <c r="B78" s="26"/>
      <c r="C78" s="32"/>
      <c r="D78" s="13"/>
      <c r="E78" s="26"/>
      <c r="F78" s="26"/>
      <c r="G78" s="26"/>
      <c r="H78" s="26"/>
      <c r="I78" s="1"/>
      <c r="J78" s="1"/>
      <c r="K78" s="1"/>
      <c r="L78" s="1"/>
      <c r="M78" s="26"/>
      <c r="N78" s="1"/>
      <c r="O78" s="1"/>
      <c r="P78" s="26"/>
      <c r="Q78" s="1"/>
      <c r="R78" s="26"/>
      <c r="S78" s="26"/>
      <c r="T78" s="26"/>
      <c r="U78" s="26"/>
      <c r="V78" s="26"/>
      <c r="W78" s="26"/>
      <c r="X78" s="26"/>
      <c r="Y78" s="26"/>
      <c r="Z78" s="26"/>
      <c r="AA78" s="34"/>
      <c r="AB78" s="34"/>
      <c r="AC78" s="34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2">
      <c r="A79" s="10"/>
      <c r="B79" s="13"/>
      <c r="C79" s="13"/>
      <c r="D79" s="13"/>
      <c r="E79" s="13"/>
      <c r="F79" s="13"/>
      <c r="G79" s="13"/>
      <c r="H79" s="13"/>
      <c r="I79" s="1"/>
      <c r="J79" s="1"/>
      <c r="K79" s="1"/>
      <c r="L79" s="1"/>
      <c r="M79" s="26"/>
      <c r="N79" s="1"/>
      <c r="O79" s="1"/>
      <c r="P79" s="26"/>
      <c r="Q79" s="1"/>
      <c r="R79" s="26"/>
      <c r="S79" s="26"/>
      <c r="T79" s="26"/>
      <c r="U79" s="26"/>
      <c r="V79" s="26"/>
      <c r="W79" s="26"/>
      <c r="X79" s="26"/>
      <c r="Y79" s="26"/>
      <c r="Z79" s="26"/>
      <c r="AA79" s="34"/>
      <c r="AB79" s="34"/>
      <c r="AC79" s="34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2">
      <c r="A80" s="11" t="s">
        <v>0</v>
      </c>
      <c r="B80" s="12">
        <f>COUNTIF(B8:B79,"x")</f>
        <v>33</v>
      </c>
      <c r="C80" s="12">
        <f>COUNTIF(C8:C79,"x")</f>
        <v>2</v>
      </c>
      <c r="D80" s="12">
        <f>COUNTIF(D8:D79,"x")</f>
        <v>0</v>
      </c>
      <c r="E80" s="12">
        <f>COUNTIF(E8:E79,"x")</f>
        <v>0</v>
      </c>
      <c r="F80" s="12">
        <f>COUNTIF(F8:F79,"x")</f>
        <v>0</v>
      </c>
      <c r="G80" s="12">
        <f>SUM(G8:G79)</f>
        <v>0</v>
      </c>
      <c r="H80" s="12">
        <f t="shared" ref="H80:AO80" si="0">COUNTIF(H8:H79,"x")</f>
        <v>35</v>
      </c>
      <c r="I80" s="12">
        <f t="shared" si="0"/>
        <v>28</v>
      </c>
      <c r="J80" s="12">
        <f t="shared" si="0"/>
        <v>28</v>
      </c>
      <c r="K80" s="12">
        <f t="shared" si="0"/>
        <v>28</v>
      </c>
      <c r="L80" s="12">
        <f t="shared" si="0"/>
        <v>2</v>
      </c>
      <c r="M80" s="12">
        <f t="shared" si="0"/>
        <v>2</v>
      </c>
      <c r="N80" s="12">
        <f t="shared" si="0"/>
        <v>2</v>
      </c>
      <c r="O80" s="12">
        <f t="shared" si="0"/>
        <v>17</v>
      </c>
      <c r="P80" s="12">
        <f t="shared" si="0"/>
        <v>17</v>
      </c>
      <c r="Q80" s="12">
        <f t="shared" si="0"/>
        <v>17</v>
      </c>
      <c r="R80" s="12">
        <f t="shared" si="0"/>
        <v>3</v>
      </c>
      <c r="S80" s="12">
        <f t="shared" si="0"/>
        <v>3</v>
      </c>
      <c r="T80" s="12">
        <f t="shared" si="0"/>
        <v>3</v>
      </c>
      <c r="U80" s="12">
        <f t="shared" si="0"/>
        <v>0</v>
      </c>
      <c r="V80" s="12">
        <f t="shared" si="0"/>
        <v>0</v>
      </c>
      <c r="W80" s="12">
        <f t="shared" si="0"/>
        <v>0</v>
      </c>
      <c r="X80" s="12">
        <f t="shared" si="0"/>
        <v>1</v>
      </c>
      <c r="Y80" s="12">
        <f t="shared" si="0"/>
        <v>1</v>
      </c>
      <c r="Z80" s="12">
        <f t="shared" si="0"/>
        <v>1</v>
      </c>
      <c r="AA80" s="12">
        <f t="shared" si="0"/>
        <v>3</v>
      </c>
      <c r="AB80" s="12">
        <f t="shared" si="0"/>
        <v>3</v>
      </c>
      <c r="AC80" s="12">
        <f t="shared" si="0"/>
        <v>3</v>
      </c>
      <c r="AD80" s="12">
        <f t="shared" si="0"/>
        <v>8</v>
      </c>
      <c r="AE80" s="12">
        <f t="shared" si="0"/>
        <v>8</v>
      </c>
      <c r="AF80" s="12">
        <f t="shared" si="0"/>
        <v>8</v>
      </c>
      <c r="AG80" s="12">
        <f t="shared" si="0"/>
        <v>0</v>
      </c>
      <c r="AH80" s="12">
        <f t="shared" si="0"/>
        <v>0</v>
      </c>
      <c r="AI80" s="12">
        <f t="shared" si="0"/>
        <v>0</v>
      </c>
      <c r="AJ80" s="12">
        <f t="shared" si="0"/>
        <v>0</v>
      </c>
      <c r="AK80" s="12">
        <f t="shared" si="0"/>
        <v>0</v>
      </c>
      <c r="AL80" s="12">
        <f t="shared" si="0"/>
        <v>0</v>
      </c>
      <c r="AM80" s="12">
        <f t="shared" si="0"/>
        <v>0</v>
      </c>
      <c r="AN80" s="12">
        <f t="shared" si="0"/>
        <v>0</v>
      </c>
      <c r="AO80" s="12">
        <f t="shared" si="0"/>
        <v>0</v>
      </c>
      <c r="AP80" s="12">
        <f t="shared" ref="AP80:AY80" si="1">COUNTIF(AP8:AP70,"x")</f>
        <v>0</v>
      </c>
      <c r="AQ80" s="12">
        <f t="shared" si="1"/>
        <v>5</v>
      </c>
      <c r="AR80" s="12">
        <f t="shared" si="1"/>
        <v>9</v>
      </c>
      <c r="AS80" s="12">
        <f t="shared" si="1"/>
        <v>5</v>
      </c>
      <c r="AT80" s="12">
        <f t="shared" si="1"/>
        <v>10</v>
      </c>
      <c r="AU80" s="12">
        <f t="shared" si="1"/>
        <v>2</v>
      </c>
      <c r="AV80" s="12">
        <f t="shared" si="1"/>
        <v>1</v>
      </c>
      <c r="AW80" s="12">
        <f t="shared" si="1"/>
        <v>1</v>
      </c>
      <c r="AX80" s="12">
        <f t="shared" si="1"/>
        <v>0</v>
      </c>
      <c r="AY80" s="12">
        <f t="shared" si="1"/>
        <v>0</v>
      </c>
      <c r="AZ80" s="6">
        <f>SUM(AP80:AY80)</f>
        <v>33</v>
      </c>
    </row>
    <row r="81" spans="2:41">
      <c r="B81" s="25"/>
      <c r="C81" s="31"/>
      <c r="D81" s="3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3"/>
      <c r="AB81" s="33"/>
      <c r="AC81" s="33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spans="2:41">
      <c r="B82" s="25"/>
      <c r="C82" s="31"/>
      <c r="D82" s="3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3"/>
      <c r="AB82" s="33"/>
      <c r="AC82" s="33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 spans="2:41">
      <c r="B83" s="25"/>
      <c r="C83" s="31"/>
      <c r="D83" s="3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3"/>
      <c r="AB83" s="33"/>
      <c r="AC83" s="33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2:41">
      <c r="B84" s="25"/>
      <c r="C84" s="31"/>
      <c r="D84" s="3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3"/>
      <c r="AB84" s="33"/>
      <c r="AC84" s="33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2:41">
      <c r="B85" s="25"/>
      <c r="C85" s="31"/>
      <c r="D85" s="3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3"/>
      <c r="AB85" s="33"/>
      <c r="AC85" s="33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spans="2:41">
      <c r="B86" s="25"/>
      <c r="C86" s="31"/>
      <c r="D86" s="3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3"/>
      <c r="AB86" s="33"/>
      <c r="AC86" s="33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75"/>
  <sheetViews>
    <sheetView workbookViewId="0">
      <selection activeCell="M4" sqref="M4:O4"/>
    </sheetView>
  </sheetViews>
  <sheetFormatPr baseColWidth="10" defaultColWidth="11.42578125" defaultRowHeight="12.75"/>
  <cols>
    <col min="1" max="1" width="40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85" t="s">
        <v>120</v>
      </c>
      <c r="B8" s="63" t="s">
        <v>69</v>
      </c>
      <c r="C8" s="72"/>
      <c r="D8" s="63" t="s">
        <v>98</v>
      </c>
      <c r="E8" s="63"/>
      <c r="F8" s="63"/>
      <c r="G8" s="64"/>
      <c r="H8" s="65" t="s">
        <v>69</v>
      </c>
      <c r="I8" s="10"/>
      <c r="J8" s="10"/>
      <c r="K8" s="10"/>
      <c r="L8" s="10"/>
      <c r="M8" s="10"/>
      <c r="N8" s="10"/>
      <c r="O8" s="63" t="s">
        <v>69</v>
      </c>
      <c r="P8" s="63" t="s">
        <v>69</v>
      </c>
      <c r="Q8" s="63" t="s">
        <v>69</v>
      </c>
      <c r="R8" s="63" t="s">
        <v>69</v>
      </c>
      <c r="S8" s="63" t="s">
        <v>69</v>
      </c>
      <c r="T8" s="63" t="s">
        <v>69</v>
      </c>
      <c r="U8" s="63"/>
      <c r="V8" s="63"/>
      <c r="W8" s="63"/>
      <c r="X8" s="63"/>
      <c r="Y8" s="63"/>
      <c r="Z8" s="63"/>
      <c r="AA8" s="63" t="s">
        <v>69</v>
      </c>
      <c r="AB8" s="63" t="s">
        <v>69</v>
      </c>
      <c r="AC8" s="63" t="s">
        <v>69</v>
      </c>
      <c r="AD8" s="10" t="s">
        <v>69</v>
      </c>
      <c r="AE8" s="10" t="s">
        <v>69</v>
      </c>
      <c r="AF8" s="10" t="s">
        <v>69</v>
      </c>
      <c r="AG8" s="10"/>
      <c r="AH8" s="10"/>
      <c r="AI8" s="10"/>
      <c r="AJ8" s="10"/>
      <c r="AK8" s="10"/>
      <c r="AL8" s="10"/>
      <c r="AM8" s="10"/>
      <c r="AN8" s="10"/>
      <c r="AO8" s="10"/>
      <c r="AP8" s="79"/>
      <c r="AQ8" s="79"/>
      <c r="AR8" s="79"/>
      <c r="AS8" s="79"/>
      <c r="AT8" s="79"/>
      <c r="AU8" s="79" t="s">
        <v>69</v>
      </c>
      <c r="AV8" s="79"/>
      <c r="AW8" s="79"/>
      <c r="AX8" s="79"/>
      <c r="AY8" s="119"/>
    </row>
    <row r="9" spans="1:51">
      <c r="A9" s="85" t="s">
        <v>121</v>
      </c>
      <c r="B9" s="63" t="s">
        <v>69</v>
      </c>
      <c r="C9" s="32"/>
      <c r="D9" s="63" t="s">
        <v>89</v>
      </c>
      <c r="E9" s="63"/>
      <c r="F9" s="63"/>
      <c r="G9" s="63"/>
      <c r="H9" s="63" t="s">
        <v>69</v>
      </c>
      <c r="I9" s="1"/>
      <c r="J9" s="1"/>
      <c r="K9" s="1"/>
      <c r="L9" s="1"/>
      <c r="M9" s="26"/>
      <c r="N9" s="1"/>
      <c r="O9" s="66"/>
      <c r="P9" s="63"/>
      <c r="Q9" s="66"/>
      <c r="R9" s="67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 t="s">
        <v>69</v>
      </c>
      <c r="AT9" s="79"/>
      <c r="AU9" s="79"/>
      <c r="AV9" s="79"/>
      <c r="AW9" s="79"/>
      <c r="AX9" s="79"/>
      <c r="AY9" s="119"/>
    </row>
    <row r="10" spans="1:51">
      <c r="A10" s="85" t="s">
        <v>161</v>
      </c>
      <c r="B10" s="63" t="s">
        <v>69</v>
      </c>
      <c r="C10" s="32"/>
      <c r="D10" s="63" t="s">
        <v>163</v>
      </c>
      <c r="E10" s="63"/>
      <c r="F10" s="63"/>
      <c r="G10" s="63"/>
      <c r="H10" s="63" t="s">
        <v>69</v>
      </c>
      <c r="I10" s="1"/>
      <c r="J10" s="1"/>
      <c r="K10" s="1"/>
      <c r="L10" s="1"/>
      <c r="M10" s="26"/>
      <c r="N10" s="1"/>
      <c r="O10" s="66"/>
      <c r="P10" s="63"/>
      <c r="Q10" s="66"/>
      <c r="R10" s="67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/>
      <c r="AU10" s="79"/>
      <c r="AV10" s="79"/>
      <c r="AW10" s="79"/>
      <c r="AX10" s="79"/>
      <c r="AY10" s="119"/>
    </row>
    <row r="11" spans="1:51">
      <c r="A11" s="85" t="s">
        <v>162</v>
      </c>
      <c r="B11" s="63" t="s">
        <v>69</v>
      </c>
      <c r="C11" s="78"/>
      <c r="D11" s="63" t="s">
        <v>163</v>
      </c>
      <c r="E11" s="63"/>
      <c r="F11" s="63"/>
      <c r="G11" s="63"/>
      <c r="H11" s="63" t="s">
        <v>69</v>
      </c>
      <c r="I11" s="1"/>
      <c r="J11" s="1"/>
      <c r="K11" s="1"/>
      <c r="L11" s="1"/>
      <c r="M11" s="78"/>
      <c r="N11" s="1"/>
      <c r="O11" s="66"/>
      <c r="P11" s="63"/>
      <c r="Q11" s="66"/>
      <c r="R11" s="67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9"/>
      <c r="AQ11" s="79"/>
      <c r="AR11" s="79"/>
      <c r="AS11" s="79" t="s">
        <v>69</v>
      </c>
      <c r="AT11" s="79"/>
      <c r="AU11" s="79"/>
      <c r="AV11" s="79"/>
      <c r="AW11" s="79"/>
      <c r="AX11" s="79"/>
      <c r="AY11" s="119"/>
    </row>
    <row r="12" spans="1:51">
      <c r="A12" s="85" t="s">
        <v>164</v>
      </c>
      <c r="B12" s="63" t="s">
        <v>69</v>
      </c>
      <c r="C12" s="78"/>
      <c r="D12" s="63" t="s">
        <v>163</v>
      </c>
      <c r="E12" s="63"/>
      <c r="F12" s="63"/>
      <c r="G12" s="63"/>
      <c r="H12" s="63" t="s">
        <v>69</v>
      </c>
      <c r="I12" s="1"/>
      <c r="J12" s="1"/>
      <c r="K12" s="1"/>
      <c r="L12" s="1"/>
      <c r="M12" s="78"/>
      <c r="N12" s="1"/>
      <c r="O12" s="66"/>
      <c r="P12" s="63"/>
      <c r="Q12" s="66"/>
      <c r="R12" s="67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9"/>
      <c r="AQ12" s="79"/>
      <c r="AR12" s="79"/>
      <c r="AS12" s="79" t="s">
        <v>69</v>
      </c>
      <c r="AT12" s="79"/>
      <c r="AU12" s="79"/>
      <c r="AV12" s="79"/>
      <c r="AW12" s="79"/>
      <c r="AX12" s="79"/>
      <c r="AY12" s="119"/>
    </row>
    <row r="13" spans="1:51">
      <c r="A13" s="85" t="s">
        <v>169</v>
      </c>
      <c r="B13" s="63" t="s">
        <v>69</v>
      </c>
      <c r="C13" s="78"/>
      <c r="D13" s="63" t="s">
        <v>163</v>
      </c>
      <c r="E13" s="63"/>
      <c r="F13" s="63"/>
      <c r="G13" s="63"/>
      <c r="H13" s="63" t="s">
        <v>69</v>
      </c>
      <c r="I13" s="1"/>
      <c r="J13" s="1"/>
      <c r="K13" s="1"/>
      <c r="L13" s="1"/>
      <c r="M13" s="78"/>
      <c r="N13" s="1"/>
      <c r="O13" s="66"/>
      <c r="P13" s="63"/>
      <c r="Q13" s="66"/>
      <c r="R13" s="67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9"/>
      <c r="AQ13" s="79"/>
      <c r="AR13" s="79"/>
      <c r="AS13" s="79" t="s">
        <v>69</v>
      </c>
      <c r="AT13" s="79"/>
      <c r="AU13" s="79"/>
      <c r="AV13" s="79"/>
      <c r="AW13" s="79"/>
      <c r="AX13" s="79"/>
      <c r="AY13" s="119"/>
    </row>
    <row r="14" spans="1:51">
      <c r="A14" s="85" t="s">
        <v>168</v>
      </c>
      <c r="B14" s="63" t="s">
        <v>69</v>
      </c>
      <c r="C14" s="32"/>
      <c r="D14" s="63" t="s">
        <v>89</v>
      </c>
      <c r="E14" s="63"/>
      <c r="F14" s="63"/>
      <c r="G14" s="63"/>
      <c r="H14" s="63" t="s">
        <v>69</v>
      </c>
      <c r="I14" s="1"/>
      <c r="J14" s="1"/>
      <c r="K14" s="1"/>
      <c r="L14" s="1"/>
      <c r="M14" s="26"/>
      <c r="N14" s="1"/>
      <c r="O14" s="66"/>
      <c r="P14" s="63"/>
      <c r="Q14" s="66"/>
      <c r="R14" s="67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79"/>
      <c r="AQ14" s="79"/>
      <c r="AR14" s="79"/>
      <c r="AS14" s="79" t="s">
        <v>69</v>
      </c>
      <c r="AT14" s="79"/>
      <c r="AU14" s="79"/>
      <c r="AV14" s="79"/>
      <c r="AW14" s="79"/>
      <c r="AX14" s="79"/>
      <c r="AY14" s="119"/>
    </row>
    <row r="15" spans="1:51">
      <c r="A15" s="85" t="s">
        <v>122</v>
      </c>
      <c r="B15" s="63" t="s">
        <v>69</v>
      </c>
      <c r="C15" s="32"/>
      <c r="D15" s="63" t="s">
        <v>158</v>
      </c>
      <c r="E15" s="63"/>
      <c r="F15" s="63"/>
      <c r="G15" s="64"/>
      <c r="H15" s="65" t="s">
        <v>69</v>
      </c>
      <c r="I15" s="10"/>
      <c r="J15" s="10"/>
      <c r="K15" s="10"/>
      <c r="L15" s="10"/>
      <c r="M15" s="10"/>
      <c r="N15" s="10"/>
      <c r="O15" s="63" t="s">
        <v>69</v>
      </c>
      <c r="P15" s="63" t="s">
        <v>69</v>
      </c>
      <c r="Q15" s="63" t="s">
        <v>69</v>
      </c>
      <c r="R15" s="67" t="s">
        <v>69</v>
      </c>
      <c r="S15" s="63" t="s">
        <v>69</v>
      </c>
      <c r="T15" s="63" t="s">
        <v>69</v>
      </c>
      <c r="U15" s="63"/>
      <c r="V15" s="63"/>
      <c r="W15" s="63"/>
      <c r="X15" s="63"/>
      <c r="Y15" s="63"/>
      <c r="Z15" s="63"/>
      <c r="AA15" s="63"/>
      <c r="AB15" s="63"/>
      <c r="AC15" s="63"/>
      <c r="AD15" s="100" t="s">
        <v>69</v>
      </c>
      <c r="AE15" s="100" t="s">
        <v>69</v>
      </c>
      <c r="AF15" s="100" t="s">
        <v>69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 t="s">
        <v>69</v>
      </c>
      <c r="AU15" s="79"/>
      <c r="AV15" s="79"/>
      <c r="AW15" s="79"/>
      <c r="AX15" s="79"/>
      <c r="AY15" s="119"/>
    </row>
    <row r="16" spans="1:51">
      <c r="A16" s="85" t="s">
        <v>123</v>
      </c>
      <c r="B16" s="63"/>
      <c r="C16" s="32"/>
      <c r="D16" s="63"/>
      <c r="E16" s="63"/>
      <c r="F16" s="63"/>
      <c r="G16" s="63">
        <v>1</v>
      </c>
      <c r="H16" s="63" t="s">
        <v>69</v>
      </c>
      <c r="I16" s="1"/>
      <c r="J16" s="1"/>
      <c r="K16" s="1"/>
      <c r="L16" s="1"/>
      <c r="M16" s="26"/>
      <c r="N16" s="1"/>
      <c r="O16" s="63" t="s">
        <v>69</v>
      </c>
      <c r="P16" s="63" t="s">
        <v>69</v>
      </c>
      <c r="Q16" s="63" t="s">
        <v>69</v>
      </c>
      <c r="R16" s="67" t="s">
        <v>69</v>
      </c>
      <c r="S16" s="63" t="s">
        <v>69</v>
      </c>
      <c r="T16" s="63" t="s">
        <v>69</v>
      </c>
      <c r="U16" s="63"/>
      <c r="V16" s="63"/>
      <c r="W16" s="63"/>
      <c r="X16" s="63"/>
      <c r="Y16" s="71"/>
      <c r="Z16" s="63"/>
      <c r="AA16" s="63" t="s">
        <v>69</v>
      </c>
      <c r="AB16" s="63" t="s">
        <v>69</v>
      </c>
      <c r="AC16" s="63" t="s">
        <v>69</v>
      </c>
      <c r="AD16" s="100" t="s">
        <v>69</v>
      </c>
      <c r="AE16" s="100" t="s">
        <v>69</v>
      </c>
      <c r="AF16" s="100" t="s">
        <v>69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/>
      <c r="AX16" s="79"/>
      <c r="AY16" s="119"/>
    </row>
    <row r="17" spans="1:51">
      <c r="A17" s="84" t="s">
        <v>166</v>
      </c>
      <c r="B17" s="83"/>
      <c r="C17" s="103" t="s">
        <v>69</v>
      </c>
      <c r="D17" s="82" t="s">
        <v>159</v>
      </c>
      <c r="E17" s="26"/>
      <c r="F17" s="26"/>
      <c r="G17" s="26"/>
      <c r="H17" s="83" t="s">
        <v>69</v>
      </c>
      <c r="I17" s="1"/>
      <c r="J17" s="1"/>
      <c r="K17" s="1"/>
      <c r="L17" s="1"/>
      <c r="M17" s="26"/>
      <c r="N17" s="1"/>
      <c r="O17" s="66"/>
      <c r="P17" s="63"/>
      <c r="Q17" s="66"/>
      <c r="R17" s="67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79"/>
      <c r="AQ17" s="79"/>
      <c r="AR17" s="79"/>
      <c r="AS17" s="79"/>
      <c r="AT17" s="79"/>
      <c r="AU17" s="79"/>
      <c r="AV17" s="79"/>
      <c r="AW17" s="79" t="s">
        <v>69</v>
      </c>
      <c r="AX17" s="79"/>
      <c r="AY17" s="119"/>
    </row>
    <row r="18" spans="1:51">
      <c r="A18" s="104" t="s">
        <v>178</v>
      </c>
      <c r="B18" s="103" t="s">
        <v>69</v>
      </c>
      <c r="C18" s="32"/>
      <c r="D18" s="102" t="s">
        <v>179</v>
      </c>
      <c r="E18" s="26"/>
      <c r="F18" s="26"/>
      <c r="G18" s="26"/>
      <c r="H18" s="103" t="s">
        <v>69</v>
      </c>
      <c r="I18" s="1"/>
      <c r="J18" s="1"/>
      <c r="K18" s="1"/>
      <c r="L18" s="1"/>
      <c r="M18" s="26"/>
      <c r="N18" s="1"/>
      <c r="O18" s="66"/>
      <c r="P18" s="63"/>
      <c r="Q18" s="66"/>
      <c r="R18" s="67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79"/>
      <c r="AQ18" s="79"/>
      <c r="AR18" s="79"/>
      <c r="AS18" s="79"/>
      <c r="AT18" s="79"/>
      <c r="AU18" s="79"/>
      <c r="AV18" s="79"/>
      <c r="AW18" s="79" t="s">
        <v>69</v>
      </c>
      <c r="AX18" s="79"/>
      <c r="AY18" s="119"/>
    </row>
    <row r="19" spans="1:51">
      <c r="A19" s="115" t="s">
        <v>200</v>
      </c>
      <c r="B19" s="103" t="s">
        <v>69</v>
      </c>
      <c r="C19" s="32"/>
      <c r="D19" s="79" t="s">
        <v>198</v>
      </c>
      <c r="E19" s="26"/>
      <c r="F19" s="26"/>
      <c r="G19" s="26"/>
      <c r="H19" s="103" t="s">
        <v>69</v>
      </c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119"/>
      <c r="AQ19" s="119"/>
      <c r="AR19" s="119"/>
      <c r="AS19" s="119"/>
      <c r="AT19" s="119" t="s">
        <v>69</v>
      </c>
      <c r="AU19" s="119"/>
      <c r="AV19" s="119"/>
      <c r="AW19" s="119"/>
      <c r="AX19" s="119"/>
      <c r="AY19" s="119"/>
    </row>
    <row r="20" spans="1:5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3"/>
      <c r="S23" s="26"/>
      <c r="T23" s="26"/>
      <c r="U23" s="26"/>
      <c r="V23" s="26"/>
      <c r="W23" s="26"/>
      <c r="X23" s="26"/>
      <c r="Y23" s="26"/>
      <c r="Z23" s="26"/>
      <c r="AA23" s="34"/>
      <c r="AB23" s="34"/>
      <c r="AC23" s="34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26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3"/>
      <c r="S34" s="26"/>
      <c r="T34" s="26"/>
      <c r="U34" s="26"/>
      <c r="V34" s="26"/>
      <c r="W34" s="26"/>
      <c r="X34" s="26"/>
      <c r="Y34" s="26"/>
      <c r="Z34" s="26"/>
      <c r="AA34" s="34"/>
      <c r="AB34" s="34"/>
      <c r="AC34" s="34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26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3"/>
      <c r="S48" s="26"/>
      <c r="T48" s="26"/>
      <c r="U48" s="26"/>
      <c r="V48" s="26"/>
      <c r="W48" s="26"/>
      <c r="X48" s="26"/>
      <c r="Y48" s="26"/>
      <c r="Z48" s="26"/>
      <c r="AA48" s="34"/>
      <c r="AB48" s="34"/>
      <c r="AC48" s="34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26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3"/>
      <c r="S59" s="26"/>
      <c r="T59" s="26"/>
      <c r="U59" s="26"/>
      <c r="V59" s="26"/>
      <c r="W59" s="26"/>
      <c r="X59" s="26"/>
      <c r="Y59" s="26"/>
      <c r="Z59" s="26"/>
      <c r="AA59" s="34"/>
      <c r="AB59" s="34"/>
      <c r="AC59" s="34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4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1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1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>
      <c r="A72" s="10"/>
      <c r="B72" s="26"/>
      <c r="C72" s="32"/>
      <c r="D72" s="13"/>
      <c r="E72" s="26"/>
      <c r="F72" s="26"/>
      <c r="G72" s="26"/>
      <c r="H72" s="26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>
      <c r="A73" s="10"/>
      <c r="B73" s="13"/>
      <c r="C73" s="13"/>
      <c r="D73" s="13"/>
      <c r="E73" s="13"/>
      <c r="F73" s="13"/>
      <c r="G73" s="13"/>
      <c r="H73" s="13"/>
      <c r="I73" s="1"/>
      <c r="J73" s="1"/>
      <c r="K73" s="1"/>
      <c r="L73" s="1"/>
      <c r="M73" s="26"/>
      <c r="N73" s="1"/>
      <c r="O73" s="1"/>
      <c r="P73" s="26"/>
      <c r="Q73" s="1"/>
      <c r="R73" s="26"/>
      <c r="S73" s="26"/>
      <c r="T73" s="26"/>
      <c r="U73" s="26"/>
      <c r="V73" s="26"/>
      <c r="W73" s="26"/>
      <c r="X73" s="26"/>
      <c r="Y73" s="26"/>
      <c r="Z73" s="26"/>
      <c r="AA73" s="34"/>
      <c r="AB73" s="34"/>
      <c r="AC73" s="34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>
      <c r="A74" s="11" t="s">
        <v>0</v>
      </c>
      <c r="B74" s="12">
        <f>COUNTIF(B8:B73,"x")</f>
        <v>10</v>
      </c>
      <c r="C74" s="12">
        <f>COUNTIF(C8:C73,"x")</f>
        <v>1</v>
      </c>
      <c r="D74" s="12">
        <f>COUNTIF(D8:D73,"x")</f>
        <v>0</v>
      </c>
      <c r="E74" s="12">
        <f t="shared" ref="E74:AO74" si="0">COUNTIF(E8:E73,"x")</f>
        <v>0</v>
      </c>
      <c r="F74" s="12">
        <f t="shared" si="0"/>
        <v>0</v>
      </c>
      <c r="G74" s="12">
        <f>SUM(G8:G73)</f>
        <v>1</v>
      </c>
      <c r="H74" s="12">
        <f>COUNTIF(H8:H73,"x")</f>
        <v>12</v>
      </c>
      <c r="I74" s="12">
        <f t="shared" si="0"/>
        <v>0</v>
      </c>
      <c r="J74" s="12">
        <f t="shared" si="0"/>
        <v>0</v>
      </c>
      <c r="K74" s="12">
        <f t="shared" si="0"/>
        <v>0</v>
      </c>
      <c r="L74" s="12">
        <f t="shared" si="0"/>
        <v>0</v>
      </c>
      <c r="M74" s="12">
        <f t="shared" si="0"/>
        <v>0</v>
      </c>
      <c r="N74" s="12">
        <f t="shared" si="0"/>
        <v>0</v>
      </c>
      <c r="O74" s="12">
        <f t="shared" si="0"/>
        <v>3</v>
      </c>
      <c r="P74" s="12">
        <f t="shared" si="0"/>
        <v>3</v>
      </c>
      <c r="Q74" s="12">
        <f t="shared" si="0"/>
        <v>3</v>
      </c>
      <c r="R74" s="12">
        <f t="shared" si="0"/>
        <v>3</v>
      </c>
      <c r="S74" s="12">
        <f t="shared" si="0"/>
        <v>3</v>
      </c>
      <c r="T74" s="12">
        <f t="shared" si="0"/>
        <v>3</v>
      </c>
      <c r="U74" s="12">
        <f t="shared" si="0"/>
        <v>0</v>
      </c>
      <c r="V74" s="12">
        <f t="shared" si="0"/>
        <v>0</v>
      </c>
      <c r="W74" s="12">
        <f t="shared" si="0"/>
        <v>0</v>
      </c>
      <c r="X74" s="12">
        <f t="shared" si="0"/>
        <v>0</v>
      </c>
      <c r="Y74" s="12">
        <f t="shared" si="0"/>
        <v>0</v>
      </c>
      <c r="Z74" s="12">
        <f t="shared" si="0"/>
        <v>0</v>
      </c>
      <c r="AA74" s="12">
        <f t="shared" si="0"/>
        <v>2</v>
      </c>
      <c r="AB74" s="12">
        <f t="shared" si="0"/>
        <v>2</v>
      </c>
      <c r="AC74" s="12">
        <f t="shared" si="0"/>
        <v>2</v>
      </c>
      <c r="AD74" s="12">
        <f t="shared" si="0"/>
        <v>3</v>
      </c>
      <c r="AE74" s="12">
        <f t="shared" si="0"/>
        <v>3</v>
      </c>
      <c r="AF74" s="12">
        <f t="shared" si="0"/>
        <v>3</v>
      </c>
      <c r="AG74" s="12">
        <f t="shared" si="0"/>
        <v>0</v>
      </c>
      <c r="AH74" s="12">
        <f t="shared" si="0"/>
        <v>0</v>
      </c>
      <c r="AI74" s="12">
        <f t="shared" si="0"/>
        <v>0</v>
      </c>
      <c r="AJ74" s="12">
        <f t="shared" si="0"/>
        <v>0</v>
      </c>
      <c r="AK74" s="12">
        <f t="shared" si="0"/>
        <v>0</v>
      </c>
      <c r="AL74" s="12">
        <f t="shared" si="0"/>
        <v>0</v>
      </c>
      <c r="AM74" s="12">
        <f t="shared" si="0"/>
        <v>0</v>
      </c>
      <c r="AN74" s="12">
        <f t="shared" si="0"/>
        <v>0</v>
      </c>
      <c r="AO74" s="12">
        <f t="shared" si="0"/>
        <v>0</v>
      </c>
      <c r="AP74" s="12">
        <f t="shared" ref="AP74:AY74" si="1">COUNTIF(AP8:AP70,"x")</f>
        <v>0</v>
      </c>
      <c r="AQ74" s="12">
        <f t="shared" si="1"/>
        <v>0</v>
      </c>
      <c r="AR74" s="12">
        <f t="shared" si="1"/>
        <v>0</v>
      </c>
      <c r="AS74" s="12">
        <f t="shared" si="1"/>
        <v>5</v>
      </c>
      <c r="AT74" s="12">
        <f t="shared" si="1"/>
        <v>2</v>
      </c>
      <c r="AU74" s="12">
        <f t="shared" si="1"/>
        <v>1</v>
      </c>
      <c r="AV74" s="12">
        <f t="shared" si="1"/>
        <v>0</v>
      </c>
      <c r="AW74" s="12">
        <f t="shared" si="1"/>
        <v>2</v>
      </c>
      <c r="AX74" s="12">
        <f t="shared" si="1"/>
        <v>0</v>
      </c>
      <c r="AY74" s="12">
        <f t="shared" si="1"/>
        <v>0</v>
      </c>
    </row>
    <row r="75" spans="1:5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79"/>
  <sheetViews>
    <sheetView workbookViewId="0">
      <selection activeCell="A31" sqref="A31"/>
    </sheetView>
  </sheetViews>
  <sheetFormatPr baseColWidth="10" defaultColWidth="11.42578125" defaultRowHeight="12.75"/>
  <cols>
    <col min="1" max="1" width="40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4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41">
      <c r="I2" s="7"/>
    </row>
    <row r="4" spans="1:41">
      <c r="A4" s="8" t="s">
        <v>20</v>
      </c>
      <c r="B4" s="185"/>
      <c r="C4" s="185"/>
      <c r="D4" s="185"/>
      <c r="E4" s="185"/>
      <c r="F4" s="185"/>
      <c r="I4" s="179" t="s">
        <v>9</v>
      </c>
      <c r="J4" s="179"/>
      <c r="K4" s="179"/>
      <c r="L4" s="180"/>
      <c r="M4" s="171"/>
      <c r="N4" s="171"/>
      <c r="O4" s="171"/>
      <c r="AE4" s="14"/>
      <c r="AF4" s="172"/>
      <c r="AG4" s="172"/>
      <c r="AH4" s="172"/>
      <c r="AI4" s="172"/>
      <c r="AJ4" s="172"/>
      <c r="AK4" s="172"/>
      <c r="AL4" s="172"/>
    </row>
    <row r="6" spans="1:4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</row>
    <row r="7" spans="1:4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</row>
    <row r="8" spans="1:41">
      <c r="A8" s="15"/>
      <c r="B8" s="26"/>
      <c r="C8" s="32"/>
      <c r="D8" s="13"/>
      <c r="E8" s="26"/>
      <c r="F8" s="26"/>
      <c r="G8" s="27"/>
      <c r="H8" s="2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>
      <c r="A9" s="16"/>
      <c r="B9" s="26"/>
      <c r="C9" s="32"/>
      <c r="D9" s="13"/>
      <c r="E9" s="26"/>
      <c r="F9" s="26"/>
      <c r="G9" s="26"/>
      <c r="H9" s="26"/>
      <c r="I9" s="1"/>
      <c r="J9" s="1"/>
      <c r="K9" s="1"/>
      <c r="L9" s="1"/>
      <c r="M9" s="26"/>
      <c r="N9" s="1"/>
      <c r="O9" s="1"/>
      <c r="P9" s="26"/>
      <c r="Q9" s="1"/>
      <c r="R9" s="3"/>
      <c r="S9" s="26"/>
      <c r="T9" s="26"/>
      <c r="U9" s="26"/>
      <c r="V9" s="26"/>
      <c r="W9" s="26"/>
      <c r="X9" s="26"/>
      <c r="Y9" s="26"/>
      <c r="Z9" s="26"/>
      <c r="AA9" s="34"/>
      <c r="AB9" s="34"/>
      <c r="AC9" s="34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>
      <c r="A10" s="16"/>
      <c r="B10" s="26"/>
      <c r="C10" s="32"/>
      <c r="D10" s="13"/>
      <c r="E10" s="26"/>
      <c r="F10" s="26"/>
      <c r="G10" s="26"/>
      <c r="H10" s="26"/>
      <c r="I10" s="1"/>
      <c r="J10" s="1"/>
      <c r="K10" s="1"/>
      <c r="L10" s="1"/>
      <c r="M10" s="26"/>
      <c r="N10" s="1"/>
      <c r="O10" s="1"/>
      <c r="P10" s="26"/>
      <c r="Q10" s="1"/>
      <c r="R10" s="3"/>
      <c r="S10" s="26"/>
      <c r="T10" s="26"/>
      <c r="U10" s="26"/>
      <c r="V10" s="26"/>
      <c r="W10" s="26"/>
      <c r="X10" s="26"/>
      <c r="Y10" s="26"/>
      <c r="Z10" s="26"/>
      <c r="AA10" s="34"/>
      <c r="AB10" s="34"/>
      <c r="AC10" s="34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>
      <c r="A11" s="16"/>
      <c r="B11" s="26"/>
      <c r="C11" s="32"/>
      <c r="D11" s="13"/>
      <c r="E11" s="26"/>
      <c r="F11" s="26"/>
      <c r="G11" s="26"/>
      <c r="H11" s="26"/>
      <c r="I11" s="1"/>
      <c r="J11" s="1"/>
      <c r="K11" s="1"/>
      <c r="L11" s="1"/>
      <c r="M11" s="26"/>
      <c r="N11" s="1"/>
      <c r="O11" s="1"/>
      <c r="P11" s="26"/>
      <c r="Q11" s="1"/>
      <c r="R11" s="3"/>
      <c r="S11" s="26"/>
      <c r="T11" s="26"/>
      <c r="U11" s="26"/>
      <c r="V11" s="26"/>
      <c r="W11" s="26"/>
      <c r="X11" s="26"/>
      <c r="Y11" s="26"/>
      <c r="Z11" s="26"/>
      <c r="AA11" s="34"/>
      <c r="AB11" s="34"/>
      <c r="AC11" s="34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>
      <c r="A12" s="16"/>
      <c r="B12" s="26"/>
      <c r="C12" s="32"/>
      <c r="D12" s="13"/>
      <c r="E12" s="26"/>
      <c r="F12" s="26"/>
      <c r="G12" s="26"/>
      <c r="H12" s="26"/>
      <c r="I12" s="1"/>
      <c r="J12" s="1"/>
      <c r="K12" s="1"/>
      <c r="L12" s="1"/>
      <c r="M12" s="26"/>
      <c r="N12" s="1"/>
      <c r="O12" s="1"/>
      <c r="P12" s="26"/>
      <c r="Q12" s="1"/>
      <c r="R12" s="3"/>
      <c r="S12" s="26"/>
      <c r="T12" s="26"/>
      <c r="U12" s="26"/>
      <c r="V12" s="26"/>
      <c r="W12" s="26"/>
      <c r="X12" s="26"/>
      <c r="Y12" s="26"/>
      <c r="Z12" s="26"/>
      <c r="AA12" s="34"/>
      <c r="AB12" s="34"/>
      <c r="AC12" s="34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>
      <c r="A13" s="15"/>
      <c r="B13" s="26"/>
      <c r="C13" s="32"/>
      <c r="D13" s="13"/>
      <c r="E13" s="26"/>
      <c r="F13" s="26"/>
      <c r="G13" s="27"/>
      <c r="H13" s="28"/>
      <c r="I13" s="10"/>
      <c r="J13" s="10"/>
      <c r="K13" s="10"/>
      <c r="L13" s="10"/>
      <c r="M13" s="10"/>
      <c r="N13" s="10"/>
      <c r="O13" s="10"/>
      <c r="P13" s="10"/>
      <c r="Q13" s="10"/>
      <c r="R13" s="3"/>
      <c r="S13" s="26"/>
      <c r="T13" s="26"/>
      <c r="U13" s="26"/>
      <c r="V13" s="26"/>
      <c r="W13" s="26"/>
      <c r="X13" s="26"/>
      <c r="Y13" s="26"/>
      <c r="Z13" s="26"/>
      <c r="AA13" s="34"/>
      <c r="AB13" s="34"/>
      <c r="AC13" s="34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>
      <c r="A14" s="16"/>
      <c r="B14" s="26"/>
      <c r="C14" s="32"/>
      <c r="D14" s="13"/>
      <c r="E14" s="26"/>
      <c r="F14" s="26"/>
      <c r="G14" s="26"/>
      <c r="H14" s="26"/>
      <c r="I14" s="1"/>
      <c r="J14" s="1"/>
      <c r="K14" s="1"/>
      <c r="L14" s="1"/>
      <c r="M14" s="26"/>
      <c r="N14" s="1"/>
      <c r="O14" s="1"/>
      <c r="P14" s="26"/>
      <c r="Q14" s="1"/>
      <c r="R14" s="3"/>
      <c r="S14" s="26"/>
      <c r="T14" s="26"/>
      <c r="U14" s="26"/>
      <c r="V14" s="26"/>
      <c r="W14" s="26"/>
      <c r="X14" s="26"/>
      <c r="Y14" s="2"/>
      <c r="Z14" s="26"/>
      <c r="AA14" s="34"/>
      <c r="AB14" s="2"/>
      <c r="AC14" s="34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>
      <c r="A15" s="16"/>
      <c r="B15" s="26"/>
      <c r="C15" s="32"/>
      <c r="D15" s="13"/>
      <c r="E15" s="26"/>
      <c r="F15" s="26"/>
      <c r="G15" s="26"/>
      <c r="H15" s="26"/>
      <c r="I15" s="1"/>
      <c r="J15" s="1"/>
      <c r="K15" s="1"/>
      <c r="L15" s="1"/>
      <c r="M15" s="26"/>
      <c r="N15" s="1"/>
      <c r="O15" s="1"/>
      <c r="P15" s="26"/>
      <c r="Q15" s="1"/>
      <c r="R15" s="3"/>
      <c r="S15" s="26"/>
      <c r="T15" s="26"/>
      <c r="U15" s="26"/>
      <c r="V15" s="26"/>
      <c r="W15" s="26"/>
      <c r="X15" s="26"/>
      <c r="Y15" s="26"/>
      <c r="Z15" s="26"/>
      <c r="AA15" s="34"/>
      <c r="AB15" s="34"/>
      <c r="AC15" s="34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>
      <c r="A16" s="16"/>
      <c r="B16" s="26"/>
      <c r="C16" s="32"/>
      <c r="D16" s="13"/>
      <c r="E16" s="26"/>
      <c r="F16" s="26"/>
      <c r="G16" s="26"/>
      <c r="H16" s="26"/>
      <c r="I16" s="1"/>
      <c r="J16" s="1"/>
      <c r="K16" s="1"/>
      <c r="L16" s="1"/>
      <c r="M16" s="26"/>
      <c r="N16" s="1"/>
      <c r="O16" s="1"/>
      <c r="P16" s="26"/>
      <c r="Q16" s="1"/>
      <c r="R16" s="3"/>
      <c r="S16" s="26"/>
      <c r="T16" s="26"/>
      <c r="U16" s="26"/>
      <c r="V16" s="26"/>
      <c r="W16" s="26"/>
      <c r="X16" s="26"/>
      <c r="Y16" s="26"/>
      <c r="Z16" s="26"/>
      <c r="AA16" s="34"/>
      <c r="AB16" s="34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>
      <c r="A17" s="10"/>
      <c r="B17" s="10"/>
      <c r="C17" s="10"/>
      <c r="D17" s="10"/>
      <c r="E17" s="10"/>
      <c r="F17" s="10"/>
      <c r="G17" s="26"/>
      <c r="H17" s="26"/>
      <c r="I17" s="10"/>
      <c r="J17" s="10"/>
      <c r="K17" s="10"/>
      <c r="L17" s="10"/>
      <c r="M17" s="10"/>
      <c r="N17" s="10"/>
      <c r="O17" s="10"/>
      <c r="P17" s="10"/>
      <c r="Q17" s="10"/>
      <c r="R17" s="3"/>
      <c r="S17" s="26"/>
      <c r="T17" s="26"/>
      <c r="U17" s="26"/>
      <c r="V17" s="26"/>
      <c r="W17" s="26"/>
      <c r="X17" s="26"/>
      <c r="Y17" s="26"/>
      <c r="Z17" s="26"/>
      <c r="AA17" s="34"/>
      <c r="AB17" s="34"/>
      <c r="AC17" s="34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6"/>
      <c r="AK23" s="26"/>
      <c r="AL23" s="26"/>
      <c r="AM23" s="26"/>
      <c r="AN23" s="26"/>
      <c r="AO23" s="26"/>
    </row>
    <row r="24" spans="1:4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3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K34" s="26"/>
      <c r="AL34" s="26"/>
      <c r="AM34" s="26"/>
      <c r="AN34" s="26"/>
      <c r="AO34" s="26"/>
    </row>
    <row r="35" spans="1:4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4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K48" s="26"/>
      <c r="AL48" s="26"/>
      <c r="AM48" s="26"/>
      <c r="AN48" s="26"/>
      <c r="AO48" s="26"/>
    </row>
    <row r="49" spans="1:4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3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26"/>
      <c r="AK59" s="26"/>
      <c r="AL59" s="26"/>
      <c r="AM59" s="26"/>
      <c r="AN59" s="26"/>
      <c r="AO59" s="26"/>
    </row>
    <row r="60" spans="1:4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spans="1:4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spans="1:4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spans="1:41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spans="1:41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spans="1:41">
      <c r="A72" s="10"/>
      <c r="B72" s="13"/>
      <c r="C72" s="13"/>
      <c r="D72" s="13"/>
      <c r="E72" s="13"/>
      <c r="F72" s="13"/>
      <c r="G72" s="13"/>
      <c r="H72" s="13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spans="1:41">
      <c r="A73" s="11" t="s">
        <v>0</v>
      </c>
      <c r="B73" s="12">
        <f>COUNTIF(B8:B72,"x")</f>
        <v>0</v>
      </c>
      <c r="C73" s="12">
        <f>COUNTIF(C8:C72,"x")</f>
        <v>0</v>
      </c>
      <c r="D73" s="12">
        <f>COUNTIF(D8:D72,"x")</f>
        <v>0</v>
      </c>
      <c r="E73" s="12">
        <f t="shared" ref="E73:AO73" si="0">COUNTIF(E8:E72,"x")</f>
        <v>0</v>
      </c>
      <c r="F73" s="12">
        <f t="shared" si="0"/>
        <v>0</v>
      </c>
      <c r="G73" s="12">
        <f>SUM(G8:G72)</f>
        <v>0</v>
      </c>
      <c r="H73" s="12">
        <f t="shared" si="0"/>
        <v>0</v>
      </c>
      <c r="I73" s="12">
        <f t="shared" si="0"/>
        <v>0</v>
      </c>
      <c r="J73" s="12">
        <f t="shared" si="0"/>
        <v>0</v>
      </c>
      <c r="K73" s="12">
        <f t="shared" si="0"/>
        <v>0</v>
      </c>
      <c r="L73" s="12">
        <f t="shared" si="0"/>
        <v>0</v>
      </c>
      <c r="M73" s="12">
        <f t="shared" si="0"/>
        <v>0</v>
      </c>
      <c r="N73" s="12">
        <f t="shared" si="0"/>
        <v>0</v>
      </c>
      <c r="O73" s="12">
        <f t="shared" si="0"/>
        <v>0</v>
      </c>
      <c r="P73" s="12">
        <f t="shared" si="0"/>
        <v>0</v>
      </c>
      <c r="Q73" s="12">
        <f t="shared" si="0"/>
        <v>0</v>
      </c>
      <c r="R73" s="12">
        <f t="shared" si="0"/>
        <v>0</v>
      </c>
      <c r="S73" s="12">
        <f t="shared" si="0"/>
        <v>0</v>
      </c>
      <c r="T73" s="12">
        <f t="shared" si="0"/>
        <v>0</v>
      </c>
      <c r="U73" s="12">
        <f t="shared" si="0"/>
        <v>0</v>
      </c>
      <c r="V73" s="12">
        <f t="shared" si="0"/>
        <v>0</v>
      </c>
      <c r="W73" s="12">
        <f t="shared" si="0"/>
        <v>0</v>
      </c>
      <c r="X73" s="12">
        <f t="shared" si="0"/>
        <v>0</v>
      </c>
      <c r="Y73" s="12">
        <f t="shared" si="0"/>
        <v>0</v>
      </c>
      <c r="Z73" s="12">
        <f t="shared" si="0"/>
        <v>0</v>
      </c>
      <c r="AA73" s="12">
        <f t="shared" si="0"/>
        <v>0</v>
      </c>
      <c r="AB73" s="12">
        <f t="shared" si="0"/>
        <v>0</v>
      </c>
      <c r="AC73" s="12">
        <f t="shared" si="0"/>
        <v>0</v>
      </c>
      <c r="AD73" s="12">
        <f t="shared" si="0"/>
        <v>0</v>
      </c>
      <c r="AE73" s="12">
        <f t="shared" si="0"/>
        <v>0</v>
      </c>
      <c r="AF73" s="12">
        <f t="shared" si="0"/>
        <v>0</v>
      </c>
      <c r="AG73" s="12">
        <f t="shared" si="0"/>
        <v>0</v>
      </c>
      <c r="AH73" s="12">
        <f t="shared" si="0"/>
        <v>0</v>
      </c>
      <c r="AI73" s="12">
        <f t="shared" si="0"/>
        <v>0</v>
      </c>
      <c r="AJ73" s="12">
        <f t="shared" si="0"/>
        <v>0</v>
      </c>
      <c r="AK73" s="12">
        <f t="shared" si="0"/>
        <v>0</v>
      </c>
      <c r="AL73" s="12">
        <f t="shared" si="0"/>
        <v>0</v>
      </c>
      <c r="AM73" s="12">
        <f t="shared" si="0"/>
        <v>0</v>
      </c>
      <c r="AN73" s="12">
        <f t="shared" si="0"/>
        <v>0</v>
      </c>
      <c r="AO73" s="12">
        <f t="shared" si="0"/>
        <v>0</v>
      </c>
    </row>
    <row r="74" spans="1:4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>
      <c r="B77" s="25"/>
      <c r="C77" s="31"/>
      <c r="D77" s="3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>
      <c r="B78" s="25"/>
      <c r="C78" s="31"/>
      <c r="D78" s="3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3"/>
      <c r="AB78" s="33"/>
      <c r="AC78" s="3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>
      <c r="B79" s="25"/>
      <c r="C79" s="31"/>
      <c r="D79" s="3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3"/>
      <c r="AB79" s="33"/>
      <c r="AC79" s="3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</sheetData>
  <mergeCells count="19">
    <mergeCell ref="AJ4:AL4"/>
    <mergeCell ref="AJ6:AL6"/>
    <mergeCell ref="AM6:AO6"/>
    <mergeCell ref="A6:A7"/>
    <mergeCell ref="B6:H6"/>
    <mergeCell ref="I6:K6"/>
    <mergeCell ref="L6:N6"/>
    <mergeCell ref="O6:Q6"/>
    <mergeCell ref="B4:F4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79"/>
  <sheetViews>
    <sheetView workbookViewId="0">
      <selection activeCell="A31" sqref="A31"/>
    </sheetView>
  </sheetViews>
  <sheetFormatPr baseColWidth="10" defaultColWidth="11.42578125" defaultRowHeight="12.75"/>
  <cols>
    <col min="1" max="1" width="40.85546875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4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41">
      <c r="I2" s="7"/>
    </row>
    <row r="4" spans="1:41">
      <c r="A4" s="8" t="s">
        <v>20</v>
      </c>
      <c r="B4" s="185"/>
      <c r="C4" s="185"/>
      <c r="D4" s="185"/>
      <c r="E4" s="185"/>
      <c r="F4" s="185"/>
      <c r="I4" s="179" t="s">
        <v>9</v>
      </c>
      <c r="J4" s="179"/>
      <c r="K4" s="179"/>
      <c r="L4" s="180"/>
      <c r="M4" s="171"/>
      <c r="N4" s="171"/>
      <c r="O4" s="171"/>
      <c r="AE4" s="14"/>
      <c r="AF4" s="172"/>
      <c r="AG4" s="172"/>
      <c r="AH4" s="172"/>
      <c r="AI4" s="172"/>
      <c r="AJ4" s="172"/>
      <c r="AK4" s="172"/>
      <c r="AL4" s="172"/>
    </row>
    <row r="6" spans="1:4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</row>
    <row r="7" spans="1:4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</row>
    <row r="8" spans="1:41">
      <c r="A8" s="15"/>
      <c r="B8" s="26"/>
      <c r="C8" s="32"/>
      <c r="D8" s="13"/>
      <c r="E8" s="26"/>
      <c r="F8" s="26"/>
      <c r="G8" s="27"/>
      <c r="H8" s="2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>
      <c r="A9" s="16"/>
      <c r="B9" s="26"/>
      <c r="C9" s="32"/>
      <c r="D9" s="13"/>
      <c r="E9" s="26"/>
      <c r="F9" s="26"/>
      <c r="G9" s="26"/>
      <c r="H9" s="26"/>
      <c r="I9" s="1"/>
      <c r="J9" s="1"/>
      <c r="K9" s="1"/>
      <c r="L9" s="1"/>
      <c r="M9" s="26"/>
      <c r="N9" s="1"/>
      <c r="O9" s="1"/>
      <c r="P9" s="26"/>
      <c r="Q9" s="1"/>
      <c r="R9" s="3"/>
      <c r="S9" s="26"/>
      <c r="T9" s="26"/>
      <c r="U9" s="26"/>
      <c r="V9" s="26"/>
      <c r="W9" s="26"/>
      <c r="X9" s="26"/>
      <c r="Y9" s="26"/>
      <c r="Z9" s="26"/>
      <c r="AA9" s="34"/>
      <c r="AB9" s="34"/>
      <c r="AC9" s="34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>
      <c r="A10" s="16"/>
      <c r="B10" s="26"/>
      <c r="C10" s="32"/>
      <c r="D10" s="13"/>
      <c r="E10" s="26"/>
      <c r="F10" s="26"/>
      <c r="G10" s="26"/>
      <c r="H10" s="26"/>
      <c r="I10" s="1"/>
      <c r="J10" s="1"/>
      <c r="K10" s="1"/>
      <c r="L10" s="1"/>
      <c r="M10" s="26"/>
      <c r="N10" s="1"/>
      <c r="O10" s="1"/>
      <c r="P10" s="26"/>
      <c r="Q10" s="1"/>
      <c r="R10" s="3"/>
      <c r="S10" s="26"/>
      <c r="T10" s="26"/>
      <c r="U10" s="26"/>
      <c r="V10" s="26"/>
      <c r="W10" s="26"/>
      <c r="X10" s="26"/>
      <c r="Y10" s="26"/>
      <c r="Z10" s="26"/>
      <c r="AA10" s="34"/>
      <c r="AB10" s="34"/>
      <c r="AC10" s="34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>
      <c r="A11" s="16"/>
      <c r="B11" s="26"/>
      <c r="C11" s="32"/>
      <c r="D11" s="13"/>
      <c r="E11" s="26"/>
      <c r="F11" s="26"/>
      <c r="G11" s="26"/>
      <c r="H11" s="26"/>
      <c r="I11" s="1"/>
      <c r="J11" s="1"/>
      <c r="K11" s="1"/>
      <c r="L11" s="1"/>
      <c r="M11" s="26"/>
      <c r="N11" s="1"/>
      <c r="O11" s="1"/>
      <c r="P11" s="26"/>
      <c r="Q11" s="1"/>
      <c r="R11" s="3"/>
      <c r="S11" s="26"/>
      <c r="T11" s="26"/>
      <c r="U11" s="26"/>
      <c r="V11" s="26"/>
      <c r="W11" s="26"/>
      <c r="X11" s="26"/>
      <c r="Y11" s="26"/>
      <c r="Z11" s="26"/>
      <c r="AA11" s="34"/>
      <c r="AB11" s="34"/>
      <c r="AC11" s="34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>
      <c r="A12" s="16"/>
      <c r="B12" s="26"/>
      <c r="C12" s="32"/>
      <c r="D12" s="13"/>
      <c r="E12" s="26"/>
      <c r="F12" s="26"/>
      <c r="G12" s="26"/>
      <c r="H12" s="26"/>
      <c r="I12" s="1"/>
      <c r="J12" s="1"/>
      <c r="K12" s="1"/>
      <c r="L12" s="1"/>
      <c r="M12" s="26"/>
      <c r="N12" s="1"/>
      <c r="O12" s="1"/>
      <c r="P12" s="26"/>
      <c r="Q12" s="1"/>
      <c r="R12" s="3"/>
      <c r="S12" s="26"/>
      <c r="T12" s="26"/>
      <c r="U12" s="26"/>
      <c r="V12" s="26"/>
      <c r="W12" s="26"/>
      <c r="X12" s="26"/>
      <c r="Y12" s="26"/>
      <c r="Z12" s="26"/>
      <c r="AA12" s="34"/>
      <c r="AB12" s="34"/>
      <c r="AC12" s="34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>
      <c r="A13" s="15"/>
      <c r="B13" s="26"/>
      <c r="C13" s="32"/>
      <c r="D13" s="13"/>
      <c r="E13" s="26"/>
      <c r="F13" s="26"/>
      <c r="G13" s="27"/>
      <c r="H13" s="28"/>
      <c r="I13" s="10"/>
      <c r="J13" s="10"/>
      <c r="K13" s="10"/>
      <c r="L13" s="10"/>
      <c r="M13" s="10"/>
      <c r="N13" s="10"/>
      <c r="O13" s="10"/>
      <c r="P13" s="10"/>
      <c r="Q13" s="10"/>
      <c r="R13" s="3"/>
      <c r="S13" s="26"/>
      <c r="T13" s="26"/>
      <c r="U13" s="26"/>
      <c r="V13" s="26"/>
      <c r="W13" s="26"/>
      <c r="X13" s="26"/>
      <c r="Y13" s="26"/>
      <c r="Z13" s="26"/>
      <c r="AA13" s="34"/>
      <c r="AB13" s="34"/>
      <c r="AC13" s="34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>
      <c r="A14" s="16"/>
      <c r="B14" s="26"/>
      <c r="C14" s="32"/>
      <c r="D14" s="13"/>
      <c r="E14" s="26"/>
      <c r="F14" s="26"/>
      <c r="G14" s="26"/>
      <c r="H14" s="26"/>
      <c r="I14" s="1"/>
      <c r="J14" s="1"/>
      <c r="K14" s="1"/>
      <c r="L14" s="1"/>
      <c r="M14" s="26"/>
      <c r="N14" s="1"/>
      <c r="O14" s="1"/>
      <c r="P14" s="26"/>
      <c r="Q14" s="1"/>
      <c r="R14" s="3"/>
      <c r="S14" s="26"/>
      <c r="T14" s="26"/>
      <c r="U14" s="26"/>
      <c r="V14" s="26"/>
      <c r="W14" s="26"/>
      <c r="X14" s="26"/>
      <c r="Y14" s="2"/>
      <c r="Z14" s="26"/>
      <c r="AA14" s="34"/>
      <c r="AB14" s="2"/>
      <c r="AC14" s="34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>
      <c r="A15" s="16"/>
      <c r="B15" s="26"/>
      <c r="C15" s="32"/>
      <c r="D15" s="13"/>
      <c r="E15" s="26"/>
      <c r="F15" s="26"/>
      <c r="G15" s="26"/>
      <c r="H15" s="26"/>
      <c r="I15" s="1"/>
      <c r="J15" s="1"/>
      <c r="K15" s="1"/>
      <c r="L15" s="1"/>
      <c r="M15" s="26"/>
      <c r="N15" s="1"/>
      <c r="O15" s="1"/>
      <c r="P15" s="26"/>
      <c r="Q15" s="1"/>
      <c r="R15" s="3"/>
      <c r="S15" s="26"/>
      <c r="T15" s="26"/>
      <c r="U15" s="26"/>
      <c r="V15" s="26"/>
      <c r="W15" s="26"/>
      <c r="X15" s="26"/>
      <c r="Y15" s="26"/>
      <c r="Z15" s="26"/>
      <c r="AA15" s="34"/>
      <c r="AB15" s="34"/>
      <c r="AC15" s="34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>
      <c r="A16" s="16"/>
      <c r="B16" s="26"/>
      <c r="C16" s="32"/>
      <c r="D16" s="13"/>
      <c r="E16" s="26"/>
      <c r="F16" s="26"/>
      <c r="G16" s="26"/>
      <c r="H16" s="26"/>
      <c r="I16" s="1"/>
      <c r="J16" s="1"/>
      <c r="K16" s="1"/>
      <c r="L16" s="1"/>
      <c r="M16" s="26"/>
      <c r="N16" s="1"/>
      <c r="O16" s="1"/>
      <c r="P16" s="26"/>
      <c r="Q16" s="1"/>
      <c r="R16" s="3"/>
      <c r="S16" s="26"/>
      <c r="T16" s="26"/>
      <c r="U16" s="26"/>
      <c r="V16" s="26"/>
      <c r="W16" s="26"/>
      <c r="X16" s="26"/>
      <c r="Y16" s="26"/>
      <c r="Z16" s="26"/>
      <c r="AA16" s="34"/>
      <c r="AB16" s="34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>
      <c r="A17" s="10"/>
      <c r="B17" s="10"/>
      <c r="C17" s="10"/>
      <c r="D17" s="10"/>
      <c r="E17" s="10"/>
      <c r="F17" s="10"/>
      <c r="G17" s="26"/>
      <c r="H17" s="26"/>
      <c r="I17" s="10"/>
      <c r="J17" s="10"/>
      <c r="K17" s="10"/>
      <c r="L17" s="10"/>
      <c r="M17" s="10"/>
      <c r="N17" s="10"/>
      <c r="O17" s="10"/>
      <c r="P17" s="10"/>
      <c r="Q17" s="10"/>
      <c r="R17" s="3"/>
      <c r="S17" s="26"/>
      <c r="T17" s="26"/>
      <c r="U17" s="26"/>
      <c r="V17" s="26"/>
      <c r="W17" s="26"/>
      <c r="X17" s="26"/>
      <c r="Y17" s="26"/>
      <c r="Z17" s="26"/>
      <c r="AA17" s="34"/>
      <c r="AB17" s="34"/>
      <c r="AC17" s="34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6"/>
      <c r="AK23" s="26"/>
      <c r="AL23" s="26"/>
      <c r="AM23" s="26"/>
      <c r="AN23" s="26"/>
      <c r="AO23" s="26"/>
    </row>
    <row r="24" spans="1:4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3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K34" s="26"/>
      <c r="AL34" s="26"/>
      <c r="AM34" s="26"/>
      <c r="AN34" s="26"/>
      <c r="AO34" s="26"/>
    </row>
    <row r="35" spans="1:4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4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K48" s="26"/>
      <c r="AL48" s="26"/>
      <c r="AM48" s="26"/>
      <c r="AN48" s="26"/>
      <c r="AO48" s="26"/>
    </row>
    <row r="49" spans="1:4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3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26"/>
      <c r="AK59" s="26"/>
      <c r="AL59" s="26"/>
      <c r="AM59" s="26"/>
      <c r="AN59" s="26"/>
      <c r="AO59" s="26"/>
    </row>
    <row r="60" spans="1:4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spans="1:4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spans="1:4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spans="1:4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spans="1:41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spans="1:41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spans="1:41">
      <c r="A72" s="10"/>
      <c r="B72" s="13"/>
      <c r="C72" s="13"/>
      <c r="D72" s="13"/>
      <c r="E72" s="13"/>
      <c r="F72" s="13"/>
      <c r="G72" s="13"/>
      <c r="H72" s="13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spans="1:41">
      <c r="A73" s="11" t="s">
        <v>0</v>
      </c>
      <c r="B73" s="12">
        <f>COUNTIF(B8:B72,"x")</f>
        <v>0</v>
      </c>
      <c r="C73" s="12">
        <f>COUNTIF(C8:C72,"x")</f>
        <v>0</v>
      </c>
      <c r="D73" s="12">
        <f>COUNTIF(D8:D72,"x")</f>
        <v>0</v>
      </c>
      <c r="E73" s="12">
        <f t="shared" ref="E73:AO73" si="0">COUNTIF(E8:E72,"x")</f>
        <v>0</v>
      </c>
      <c r="F73" s="12">
        <f t="shared" si="0"/>
        <v>0</v>
      </c>
      <c r="G73" s="12">
        <f>SUM(G8:G72)</f>
        <v>0</v>
      </c>
      <c r="H73" s="12">
        <f t="shared" si="0"/>
        <v>0</v>
      </c>
      <c r="I73" s="12">
        <f t="shared" si="0"/>
        <v>0</v>
      </c>
      <c r="J73" s="12">
        <f t="shared" si="0"/>
        <v>0</v>
      </c>
      <c r="K73" s="12">
        <f t="shared" si="0"/>
        <v>0</v>
      </c>
      <c r="L73" s="12">
        <f t="shared" si="0"/>
        <v>0</v>
      </c>
      <c r="M73" s="12">
        <f t="shared" si="0"/>
        <v>0</v>
      </c>
      <c r="N73" s="12">
        <f t="shared" si="0"/>
        <v>0</v>
      </c>
      <c r="O73" s="12">
        <f t="shared" si="0"/>
        <v>0</v>
      </c>
      <c r="P73" s="12">
        <f t="shared" si="0"/>
        <v>0</v>
      </c>
      <c r="Q73" s="12">
        <f t="shared" si="0"/>
        <v>0</v>
      </c>
      <c r="R73" s="12">
        <f t="shared" si="0"/>
        <v>0</v>
      </c>
      <c r="S73" s="12">
        <f t="shared" si="0"/>
        <v>0</v>
      </c>
      <c r="T73" s="12">
        <f t="shared" si="0"/>
        <v>0</v>
      </c>
      <c r="U73" s="12">
        <f t="shared" si="0"/>
        <v>0</v>
      </c>
      <c r="V73" s="12">
        <f t="shared" si="0"/>
        <v>0</v>
      </c>
      <c r="W73" s="12">
        <f t="shared" si="0"/>
        <v>0</v>
      </c>
      <c r="X73" s="12">
        <f t="shared" si="0"/>
        <v>0</v>
      </c>
      <c r="Y73" s="12">
        <f t="shared" si="0"/>
        <v>0</v>
      </c>
      <c r="Z73" s="12">
        <f t="shared" si="0"/>
        <v>0</v>
      </c>
      <c r="AA73" s="12">
        <f t="shared" si="0"/>
        <v>0</v>
      </c>
      <c r="AB73" s="12">
        <f t="shared" si="0"/>
        <v>0</v>
      </c>
      <c r="AC73" s="12">
        <f t="shared" si="0"/>
        <v>0</v>
      </c>
      <c r="AD73" s="12">
        <f t="shared" si="0"/>
        <v>0</v>
      </c>
      <c r="AE73" s="12">
        <f t="shared" si="0"/>
        <v>0</v>
      </c>
      <c r="AF73" s="12">
        <f t="shared" si="0"/>
        <v>0</v>
      </c>
      <c r="AG73" s="12">
        <f t="shared" si="0"/>
        <v>0</v>
      </c>
      <c r="AH73" s="12">
        <f t="shared" si="0"/>
        <v>0</v>
      </c>
      <c r="AI73" s="12">
        <f t="shared" si="0"/>
        <v>0</v>
      </c>
      <c r="AJ73" s="12">
        <f t="shared" si="0"/>
        <v>0</v>
      </c>
      <c r="AK73" s="12">
        <f t="shared" si="0"/>
        <v>0</v>
      </c>
      <c r="AL73" s="12">
        <f t="shared" si="0"/>
        <v>0</v>
      </c>
      <c r="AM73" s="12">
        <f t="shared" si="0"/>
        <v>0</v>
      </c>
      <c r="AN73" s="12">
        <f t="shared" si="0"/>
        <v>0</v>
      </c>
      <c r="AO73" s="12">
        <f t="shared" si="0"/>
        <v>0</v>
      </c>
    </row>
    <row r="74" spans="1:4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>
      <c r="B77" s="25"/>
      <c r="C77" s="31"/>
      <c r="D77" s="3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>
      <c r="B78" s="25"/>
      <c r="C78" s="31"/>
      <c r="D78" s="3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3"/>
      <c r="AB78" s="33"/>
      <c r="AC78" s="3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>
      <c r="B79" s="25"/>
      <c r="C79" s="31"/>
      <c r="D79" s="3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3"/>
      <c r="AB79" s="33"/>
      <c r="AC79" s="3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</sheetData>
  <mergeCells count="19">
    <mergeCell ref="AJ4:AL4"/>
    <mergeCell ref="AJ6:AL6"/>
    <mergeCell ref="AM6:AO6"/>
    <mergeCell ref="A6:A7"/>
    <mergeCell ref="B6:H6"/>
    <mergeCell ref="I6:K6"/>
    <mergeCell ref="L6:N6"/>
    <mergeCell ref="O6:Q6"/>
    <mergeCell ref="B4:F4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79"/>
  <sheetViews>
    <sheetView workbookViewId="0">
      <selection activeCell="M4" sqref="M4:O4"/>
    </sheetView>
  </sheetViews>
  <sheetFormatPr baseColWidth="10" defaultColWidth="11.42578125" defaultRowHeight="12.75"/>
  <cols>
    <col min="1" max="1" width="54" style="6" bestFit="1" customWidth="1"/>
    <col min="2" max="3" width="7.28515625" style="6" customWidth="1"/>
    <col min="4" max="4" width="12.28515625" style="6" customWidth="1"/>
    <col min="5" max="5" width="6.85546875" style="6" customWidth="1"/>
    <col min="6" max="6" width="9.28515625" style="6" bestFit="1" customWidth="1"/>
    <col min="7" max="8" width="7.7109375" style="6" customWidth="1"/>
    <col min="9" max="9" width="4.28515625" style="6" customWidth="1"/>
    <col min="10" max="41" width="3.5703125" style="6" customWidth="1"/>
    <col min="42" max="16384" width="11.42578125" style="6"/>
  </cols>
  <sheetData>
    <row r="1" spans="1:51" ht="15">
      <c r="I1" s="178" t="s">
        <v>48</v>
      </c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</row>
    <row r="2" spans="1:51">
      <c r="I2" s="7"/>
    </row>
    <row r="4" spans="1:51">
      <c r="A4" s="8" t="s">
        <v>20</v>
      </c>
      <c r="B4" s="171" t="s">
        <v>67</v>
      </c>
      <c r="C4" s="171"/>
      <c r="D4" s="171"/>
      <c r="E4" s="171"/>
      <c r="F4" s="171"/>
      <c r="I4" s="179" t="s">
        <v>9</v>
      </c>
      <c r="J4" s="179"/>
      <c r="K4" s="179"/>
      <c r="L4" s="180"/>
      <c r="M4" s="153" t="s">
        <v>230</v>
      </c>
      <c r="N4" s="154"/>
      <c r="O4" s="155"/>
      <c r="AE4" s="14"/>
      <c r="AF4" s="172"/>
      <c r="AG4" s="172"/>
      <c r="AH4" s="172"/>
      <c r="AI4" s="172"/>
      <c r="AJ4" s="172"/>
      <c r="AK4" s="172"/>
      <c r="AL4" s="172"/>
    </row>
    <row r="6" spans="1:51">
      <c r="A6" s="173" t="s">
        <v>13</v>
      </c>
      <c r="B6" s="175" t="s">
        <v>19</v>
      </c>
      <c r="C6" s="176"/>
      <c r="D6" s="176"/>
      <c r="E6" s="176"/>
      <c r="F6" s="176"/>
      <c r="G6" s="176"/>
      <c r="H6" s="177"/>
      <c r="I6" s="164" t="s">
        <v>5</v>
      </c>
      <c r="J6" s="165"/>
      <c r="K6" s="166"/>
      <c r="L6" s="167" t="s">
        <v>1</v>
      </c>
      <c r="M6" s="167"/>
      <c r="N6" s="167"/>
      <c r="O6" s="167" t="s">
        <v>11</v>
      </c>
      <c r="P6" s="167"/>
      <c r="Q6" s="167"/>
      <c r="R6" s="167" t="s">
        <v>6</v>
      </c>
      <c r="S6" s="167"/>
      <c r="T6" s="167"/>
      <c r="U6" s="164" t="s">
        <v>12</v>
      </c>
      <c r="V6" s="165"/>
      <c r="W6" s="166"/>
      <c r="X6" s="167" t="s">
        <v>7</v>
      </c>
      <c r="Y6" s="167"/>
      <c r="Z6" s="167"/>
      <c r="AA6" s="164" t="s">
        <v>56</v>
      </c>
      <c r="AB6" s="165"/>
      <c r="AC6" s="166"/>
      <c r="AD6" s="184" t="s">
        <v>50</v>
      </c>
      <c r="AE6" s="184"/>
      <c r="AF6" s="184"/>
      <c r="AG6" s="184" t="s">
        <v>51</v>
      </c>
      <c r="AH6" s="184"/>
      <c r="AI6" s="184"/>
      <c r="AJ6" s="167" t="s">
        <v>8</v>
      </c>
      <c r="AK6" s="167"/>
      <c r="AL6" s="167"/>
      <c r="AM6" s="167" t="s">
        <v>10</v>
      </c>
      <c r="AN6" s="167"/>
      <c r="AO6" s="167"/>
      <c r="AP6" s="171" t="s">
        <v>19</v>
      </c>
      <c r="AQ6" s="171"/>
      <c r="AR6" s="171"/>
      <c r="AS6" s="171"/>
      <c r="AT6" s="171"/>
      <c r="AU6" s="171"/>
      <c r="AV6" s="171"/>
      <c r="AW6" s="171"/>
      <c r="AX6" s="171"/>
      <c r="AY6" s="171"/>
    </row>
    <row r="7" spans="1:51" ht="32.25" customHeight="1">
      <c r="A7" s="174"/>
      <c r="B7" s="9" t="s">
        <v>14</v>
      </c>
      <c r="C7" s="9" t="s">
        <v>55</v>
      </c>
      <c r="D7" s="9" t="s">
        <v>15</v>
      </c>
      <c r="E7" s="9" t="s">
        <v>16</v>
      </c>
      <c r="F7" s="9" t="s">
        <v>17</v>
      </c>
      <c r="G7" s="9" t="s">
        <v>21</v>
      </c>
      <c r="H7" s="9" t="s">
        <v>18</v>
      </c>
      <c r="I7" s="9" t="s">
        <v>2</v>
      </c>
      <c r="J7" s="9" t="s">
        <v>3</v>
      </c>
      <c r="K7" s="9" t="s">
        <v>4</v>
      </c>
      <c r="L7" s="9" t="s">
        <v>2</v>
      </c>
      <c r="M7" s="9" t="s">
        <v>3</v>
      </c>
      <c r="N7" s="9" t="s">
        <v>4</v>
      </c>
      <c r="O7" s="9" t="s">
        <v>2</v>
      </c>
      <c r="P7" s="9" t="s">
        <v>3</v>
      </c>
      <c r="Q7" s="9" t="s">
        <v>4</v>
      </c>
      <c r="R7" s="9" t="s">
        <v>2</v>
      </c>
      <c r="S7" s="9" t="s">
        <v>3</v>
      </c>
      <c r="T7" s="9" t="s">
        <v>4</v>
      </c>
      <c r="U7" s="9" t="s">
        <v>2</v>
      </c>
      <c r="V7" s="9" t="s">
        <v>3</v>
      </c>
      <c r="W7" s="9" t="s">
        <v>4</v>
      </c>
      <c r="X7" s="9" t="s">
        <v>2</v>
      </c>
      <c r="Y7" s="9" t="s">
        <v>3</v>
      </c>
      <c r="Z7" s="9" t="s">
        <v>4</v>
      </c>
      <c r="AA7" s="9" t="s">
        <v>2</v>
      </c>
      <c r="AB7" s="9" t="s">
        <v>3</v>
      </c>
      <c r="AC7" s="9" t="s">
        <v>4</v>
      </c>
      <c r="AD7" s="9" t="s">
        <v>2</v>
      </c>
      <c r="AE7" s="9" t="s">
        <v>3</v>
      </c>
      <c r="AF7" s="9" t="s">
        <v>4</v>
      </c>
      <c r="AG7" s="9" t="s">
        <v>2</v>
      </c>
      <c r="AH7" s="9" t="s">
        <v>3</v>
      </c>
      <c r="AI7" s="9" t="s">
        <v>4</v>
      </c>
      <c r="AJ7" s="9" t="s">
        <v>2</v>
      </c>
      <c r="AK7" s="9" t="s">
        <v>3</v>
      </c>
      <c r="AL7" s="9" t="s">
        <v>4</v>
      </c>
      <c r="AM7" s="9" t="s">
        <v>2</v>
      </c>
      <c r="AN7" s="9" t="s">
        <v>3</v>
      </c>
      <c r="AO7" s="9" t="s">
        <v>4</v>
      </c>
      <c r="AP7" s="120">
        <v>128</v>
      </c>
      <c r="AQ7" s="120">
        <v>256</v>
      </c>
      <c r="AR7" s="120">
        <v>512</v>
      </c>
      <c r="AS7" s="120">
        <v>1</v>
      </c>
      <c r="AT7" s="120">
        <v>2</v>
      </c>
      <c r="AU7" s="120">
        <v>4</v>
      </c>
      <c r="AV7" s="120">
        <v>6</v>
      </c>
      <c r="AW7" s="120">
        <v>10</v>
      </c>
      <c r="AX7" s="120">
        <v>20</v>
      </c>
      <c r="AY7" s="120">
        <v>34</v>
      </c>
    </row>
    <row r="8" spans="1:51">
      <c r="A8" s="70" t="s">
        <v>124</v>
      </c>
      <c r="B8" s="63"/>
      <c r="C8" s="72" t="s">
        <v>69</v>
      </c>
      <c r="D8" s="63" t="s">
        <v>126</v>
      </c>
      <c r="E8" s="63"/>
      <c r="F8" s="63"/>
      <c r="G8" s="64"/>
      <c r="H8" s="65" t="s">
        <v>69</v>
      </c>
      <c r="I8" s="10"/>
      <c r="J8" s="10"/>
      <c r="K8" s="10"/>
      <c r="L8" s="63" t="s">
        <v>69</v>
      </c>
      <c r="M8" s="63" t="s">
        <v>69</v>
      </c>
      <c r="N8" s="63" t="s">
        <v>69</v>
      </c>
      <c r="O8" s="63"/>
      <c r="P8" s="63"/>
      <c r="Q8" s="63"/>
      <c r="R8" s="63" t="s">
        <v>69</v>
      </c>
      <c r="S8" s="63" t="s">
        <v>69</v>
      </c>
      <c r="T8" s="63" t="s">
        <v>69</v>
      </c>
      <c r="U8" s="63" t="s">
        <v>69</v>
      </c>
      <c r="V8" s="63" t="s">
        <v>69</v>
      </c>
      <c r="W8" s="63" t="s">
        <v>69</v>
      </c>
      <c r="X8" s="63" t="s">
        <v>69</v>
      </c>
      <c r="Y8" s="63" t="s">
        <v>69</v>
      </c>
      <c r="Z8" s="63" t="s">
        <v>69</v>
      </c>
      <c r="AA8" s="63" t="s">
        <v>69</v>
      </c>
      <c r="AB8" s="63" t="s">
        <v>69</v>
      </c>
      <c r="AC8" s="63" t="s">
        <v>69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79"/>
      <c r="AQ8" s="79"/>
      <c r="AR8" s="79"/>
      <c r="AS8" s="79"/>
      <c r="AT8" s="79"/>
      <c r="AU8" s="79"/>
      <c r="AV8" s="79"/>
      <c r="AW8" s="79" t="s">
        <v>69</v>
      </c>
      <c r="AX8" s="79"/>
      <c r="AY8" s="119"/>
    </row>
    <row r="9" spans="1:51">
      <c r="A9" s="70" t="s">
        <v>125</v>
      </c>
      <c r="B9" s="63" t="s">
        <v>69</v>
      </c>
      <c r="C9" s="32"/>
      <c r="D9" s="63" t="s">
        <v>89</v>
      </c>
      <c r="E9" s="63"/>
      <c r="F9" s="63"/>
      <c r="G9" s="63"/>
      <c r="H9" s="63" t="s">
        <v>69</v>
      </c>
      <c r="I9" s="1"/>
      <c r="J9" s="1"/>
      <c r="K9" s="1"/>
      <c r="L9" s="1"/>
      <c r="M9" s="26"/>
      <c r="N9" s="1"/>
      <c r="O9" s="1"/>
      <c r="P9" s="26"/>
      <c r="Q9" s="1"/>
      <c r="R9" s="3"/>
      <c r="S9" s="26"/>
      <c r="T9" s="26"/>
      <c r="U9" s="26"/>
      <c r="V9" s="26"/>
      <c r="W9" s="26"/>
      <c r="X9" s="26"/>
      <c r="Y9" s="26"/>
      <c r="Z9" s="26"/>
      <c r="AA9" s="34"/>
      <c r="AB9" s="34"/>
      <c r="AC9" s="34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79"/>
      <c r="AQ9" s="79"/>
      <c r="AR9" s="79"/>
      <c r="AS9" s="79" t="s">
        <v>69</v>
      </c>
      <c r="AT9" s="79"/>
      <c r="AU9" s="79"/>
      <c r="AV9" s="79"/>
      <c r="AW9" s="79"/>
      <c r="AX9" s="79"/>
      <c r="AY9" s="119"/>
    </row>
    <row r="10" spans="1:51">
      <c r="A10" s="16"/>
      <c r="B10" s="26"/>
      <c r="C10" s="32"/>
      <c r="D10" s="13"/>
      <c r="E10" s="26"/>
      <c r="F10" s="26"/>
      <c r="G10" s="26"/>
      <c r="H10" s="26"/>
      <c r="I10" s="1"/>
      <c r="J10" s="1"/>
      <c r="K10" s="1"/>
      <c r="L10" s="1"/>
      <c r="M10" s="26"/>
      <c r="N10" s="1"/>
      <c r="O10" s="1"/>
      <c r="P10" s="26"/>
      <c r="Q10" s="1"/>
      <c r="R10" s="3"/>
      <c r="S10" s="26"/>
      <c r="T10" s="26"/>
      <c r="U10" s="26"/>
      <c r="V10" s="26"/>
      <c r="W10" s="26"/>
      <c r="X10" s="26"/>
      <c r="Y10" s="26"/>
      <c r="Z10" s="26"/>
      <c r="AA10" s="34"/>
      <c r="AB10" s="34"/>
      <c r="AC10" s="34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79"/>
      <c r="AQ10" s="79"/>
      <c r="AR10" s="79"/>
      <c r="AS10" s="79"/>
      <c r="AT10" s="79"/>
      <c r="AU10" s="79"/>
      <c r="AV10" s="79"/>
      <c r="AW10" s="79"/>
      <c r="AX10" s="79"/>
      <c r="AY10" s="119"/>
    </row>
    <row r="11" spans="1:51">
      <c r="A11" s="16"/>
      <c r="B11" s="26"/>
      <c r="C11" s="32"/>
      <c r="D11" s="13"/>
      <c r="E11" s="26"/>
      <c r="F11" s="26"/>
      <c r="G11" s="26"/>
      <c r="H11" s="26"/>
      <c r="I11" s="1"/>
      <c r="J11" s="1"/>
      <c r="K11" s="1"/>
      <c r="L11" s="1"/>
      <c r="M11" s="26"/>
      <c r="N11" s="1"/>
      <c r="O11" s="1"/>
      <c r="P11" s="26"/>
      <c r="Q11" s="1"/>
      <c r="R11" s="3"/>
      <c r="S11" s="26"/>
      <c r="T11" s="26"/>
      <c r="U11" s="26"/>
      <c r="V11" s="26"/>
      <c r="W11" s="26"/>
      <c r="X11" s="26"/>
      <c r="Y11" s="26"/>
      <c r="Z11" s="26"/>
      <c r="AA11" s="34"/>
      <c r="AB11" s="34"/>
      <c r="AC11" s="34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79"/>
      <c r="AQ11" s="79"/>
      <c r="AR11" s="79"/>
      <c r="AS11" s="79"/>
      <c r="AT11" s="79"/>
      <c r="AU11" s="79"/>
      <c r="AV11" s="79"/>
      <c r="AW11" s="79"/>
      <c r="AX11" s="79"/>
      <c r="AY11" s="119"/>
    </row>
    <row r="12" spans="1:51">
      <c r="A12" s="16"/>
      <c r="B12" s="26"/>
      <c r="C12" s="32"/>
      <c r="D12" s="13"/>
      <c r="E12" s="26"/>
      <c r="F12" s="26"/>
      <c r="G12" s="26"/>
      <c r="H12" s="26"/>
      <c r="I12" s="1"/>
      <c r="J12" s="1"/>
      <c r="K12" s="1"/>
      <c r="L12" s="1"/>
      <c r="M12" s="26"/>
      <c r="N12" s="1"/>
      <c r="O12" s="1"/>
      <c r="P12" s="26"/>
      <c r="Q12" s="1"/>
      <c r="R12" s="3"/>
      <c r="S12" s="26"/>
      <c r="T12" s="26"/>
      <c r="U12" s="26"/>
      <c r="V12" s="26"/>
      <c r="W12" s="26"/>
      <c r="X12" s="26"/>
      <c r="Y12" s="26"/>
      <c r="Z12" s="26"/>
      <c r="AA12" s="34"/>
      <c r="AB12" s="34"/>
      <c r="AC12" s="34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79"/>
      <c r="AQ12" s="79"/>
      <c r="AR12" s="79"/>
      <c r="AS12" s="79"/>
      <c r="AT12" s="79"/>
      <c r="AU12" s="79"/>
      <c r="AV12" s="79"/>
      <c r="AW12" s="79"/>
      <c r="AX12" s="79"/>
      <c r="AY12" s="119"/>
    </row>
    <row r="13" spans="1:51">
      <c r="A13" s="15"/>
      <c r="B13" s="26"/>
      <c r="C13" s="32"/>
      <c r="D13" s="13"/>
      <c r="E13" s="26"/>
      <c r="F13" s="26"/>
      <c r="G13" s="27"/>
      <c r="H13" s="28"/>
      <c r="I13" s="10"/>
      <c r="J13" s="10"/>
      <c r="K13" s="10"/>
      <c r="L13" s="10"/>
      <c r="M13" s="10"/>
      <c r="N13" s="10"/>
      <c r="O13" s="10"/>
      <c r="P13" s="10"/>
      <c r="Q13" s="10"/>
      <c r="R13" s="3"/>
      <c r="S13" s="26"/>
      <c r="T13" s="26"/>
      <c r="U13" s="26"/>
      <c r="V13" s="26"/>
      <c r="W13" s="26"/>
      <c r="X13" s="26"/>
      <c r="Y13" s="26"/>
      <c r="Z13" s="26"/>
      <c r="AA13" s="34"/>
      <c r="AB13" s="34"/>
      <c r="AC13" s="34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79"/>
      <c r="AQ13" s="79"/>
      <c r="AR13" s="79"/>
      <c r="AS13" s="79"/>
      <c r="AT13" s="79"/>
      <c r="AU13" s="79"/>
      <c r="AV13" s="79"/>
      <c r="AW13" s="79"/>
      <c r="AX13" s="79"/>
      <c r="AY13" s="119"/>
    </row>
    <row r="14" spans="1:51">
      <c r="A14" s="16"/>
      <c r="B14" s="26"/>
      <c r="C14" s="32"/>
      <c r="D14" s="13"/>
      <c r="E14" s="26"/>
      <c r="F14" s="26"/>
      <c r="G14" s="26"/>
      <c r="H14" s="26"/>
      <c r="I14" s="1"/>
      <c r="J14" s="1"/>
      <c r="K14" s="1"/>
      <c r="L14" s="1"/>
      <c r="M14" s="26"/>
      <c r="N14" s="1"/>
      <c r="O14" s="1"/>
      <c r="P14" s="26"/>
      <c r="Q14" s="1"/>
      <c r="R14" s="3"/>
      <c r="S14" s="26"/>
      <c r="T14" s="26"/>
      <c r="U14" s="26"/>
      <c r="V14" s="26"/>
      <c r="W14" s="26"/>
      <c r="X14" s="26"/>
      <c r="Y14" s="2"/>
      <c r="Z14" s="26"/>
      <c r="AA14" s="34"/>
      <c r="AB14" s="2"/>
      <c r="AC14" s="34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79"/>
      <c r="AQ14" s="79"/>
      <c r="AR14" s="79"/>
      <c r="AS14" s="79"/>
      <c r="AT14" s="79"/>
      <c r="AU14" s="79"/>
      <c r="AV14" s="79"/>
      <c r="AW14" s="79"/>
      <c r="AX14" s="79"/>
      <c r="AY14" s="119"/>
    </row>
    <row r="15" spans="1:51">
      <c r="A15" s="16"/>
      <c r="B15" s="26"/>
      <c r="C15" s="32"/>
      <c r="D15" s="13"/>
      <c r="E15" s="26"/>
      <c r="F15" s="26"/>
      <c r="G15" s="26"/>
      <c r="H15" s="26"/>
      <c r="I15" s="1"/>
      <c r="J15" s="1"/>
      <c r="K15" s="1"/>
      <c r="L15" s="1"/>
      <c r="M15" s="26"/>
      <c r="N15" s="1"/>
      <c r="O15" s="1"/>
      <c r="P15" s="26"/>
      <c r="Q15" s="1"/>
      <c r="R15" s="3"/>
      <c r="S15" s="26"/>
      <c r="T15" s="26"/>
      <c r="U15" s="26"/>
      <c r="V15" s="26"/>
      <c r="W15" s="26"/>
      <c r="X15" s="26"/>
      <c r="Y15" s="26"/>
      <c r="Z15" s="26"/>
      <c r="AA15" s="34"/>
      <c r="AB15" s="34"/>
      <c r="AC15" s="34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9"/>
      <c r="AQ15" s="79"/>
      <c r="AR15" s="79"/>
      <c r="AS15" s="79"/>
      <c r="AT15" s="79"/>
      <c r="AU15" s="79"/>
      <c r="AV15" s="79"/>
      <c r="AW15" s="79"/>
      <c r="AX15" s="79"/>
      <c r="AY15" s="119"/>
    </row>
    <row r="16" spans="1:51">
      <c r="A16" s="16"/>
      <c r="B16" s="26"/>
      <c r="C16" s="32"/>
      <c r="D16" s="13"/>
      <c r="E16" s="26"/>
      <c r="F16" s="26"/>
      <c r="G16" s="26"/>
      <c r="H16" s="26"/>
      <c r="I16" s="1"/>
      <c r="J16" s="1"/>
      <c r="K16" s="1"/>
      <c r="L16" s="1"/>
      <c r="M16" s="26"/>
      <c r="N16" s="1"/>
      <c r="O16" s="1"/>
      <c r="P16" s="26"/>
      <c r="Q16" s="1"/>
      <c r="R16" s="3"/>
      <c r="S16" s="26"/>
      <c r="T16" s="26"/>
      <c r="U16" s="26"/>
      <c r="V16" s="26"/>
      <c r="W16" s="26"/>
      <c r="X16" s="26"/>
      <c r="Y16" s="26"/>
      <c r="Z16" s="26"/>
      <c r="AA16" s="34"/>
      <c r="AB16" s="34"/>
      <c r="AC16" s="34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79"/>
      <c r="AQ16" s="79"/>
      <c r="AR16" s="79"/>
      <c r="AS16" s="79"/>
      <c r="AT16" s="79"/>
      <c r="AU16" s="79"/>
      <c r="AV16" s="79"/>
      <c r="AW16" s="79"/>
      <c r="AX16" s="79"/>
      <c r="AY16" s="119"/>
    </row>
    <row r="17" spans="1:51">
      <c r="A17" s="10"/>
      <c r="B17" s="10"/>
      <c r="C17" s="10"/>
      <c r="D17" s="10"/>
      <c r="E17" s="10"/>
      <c r="F17" s="10"/>
      <c r="G17" s="26"/>
      <c r="H17" s="26"/>
      <c r="I17" s="10"/>
      <c r="J17" s="10"/>
      <c r="K17" s="10"/>
      <c r="L17" s="10"/>
      <c r="M17" s="10"/>
      <c r="N17" s="10"/>
      <c r="O17" s="10"/>
      <c r="P17" s="10"/>
      <c r="Q17" s="10"/>
      <c r="R17" s="3"/>
      <c r="S17" s="26"/>
      <c r="T17" s="26"/>
      <c r="U17" s="26"/>
      <c r="V17" s="26"/>
      <c r="W17" s="26"/>
      <c r="X17" s="26"/>
      <c r="Y17" s="26"/>
      <c r="Z17" s="26"/>
      <c r="AA17" s="34"/>
      <c r="AB17" s="34"/>
      <c r="AC17" s="34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79"/>
      <c r="AQ17" s="79"/>
      <c r="AR17" s="79"/>
      <c r="AS17" s="79"/>
      <c r="AT17" s="79"/>
      <c r="AU17" s="79"/>
      <c r="AV17" s="79"/>
      <c r="AW17" s="79"/>
      <c r="AX17" s="79"/>
      <c r="AY17" s="119"/>
    </row>
    <row r="18" spans="1:51">
      <c r="A18" s="10"/>
      <c r="B18" s="26"/>
      <c r="C18" s="32"/>
      <c r="D18" s="13"/>
      <c r="E18" s="26"/>
      <c r="F18" s="26"/>
      <c r="G18" s="26"/>
      <c r="H18" s="26"/>
      <c r="I18" s="1"/>
      <c r="J18" s="1"/>
      <c r="K18" s="1"/>
      <c r="L18" s="1"/>
      <c r="M18" s="26"/>
      <c r="N18" s="1"/>
      <c r="O18" s="1"/>
      <c r="P18" s="26"/>
      <c r="Q18" s="1"/>
      <c r="R18" s="3"/>
      <c r="S18" s="26"/>
      <c r="T18" s="26"/>
      <c r="U18" s="26"/>
      <c r="V18" s="26"/>
      <c r="W18" s="26"/>
      <c r="X18" s="26"/>
      <c r="Y18" s="26"/>
      <c r="Z18" s="26"/>
      <c r="AA18" s="34"/>
      <c r="AB18" s="34"/>
      <c r="AC18" s="34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79"/>
      <c r="AQ18" s="79"/>
      <c r="AR18" s="79"/>
      <c r="AS18" s="79"/>
      <c r="AT18" s="79"/>
      <c r="AU18" s="79"/>
      <c r="AV18" s="79"/>
      <c r="AW18" s="79"/>
      <c r="AX18" s="79"/>
      <c r="AY18" s="119"/>
    </row>
    <row r="19" spans="1:51">
      <c r="A19" s="10"/>
      <c r="B19" s="26"/>
      <c r="C19" s="32"/>
      <c r="D19" s="13"/>
      <c r="E19" s="26"/>
      <c r="F19" s="26"/>
      <c r="G19" s="26"/>
      <c r="H19" s="26"/>
      <c r="I19" s="1"/>
      <c r="J19" s="1"/>
      <c r="K19" s="1"/>
      <c r="L19" s="1"/>
      <c r="M19" s="26"/>
      <c r="N19" s="1"/>
      <c r="O19" s="1"/>
      <c r="P19" s="26"/>
      <c r="Q19" s="1"/>
      <c r="R19" s="3"/>
      <c r="S19" s="26"/>
      <c r="T19" s="26"/>
      <c r="U19" s="26"/>
      <c r="V19" s="26"/>
      <c r="W19" s="26"/>
      <c r="X19" s="26"/>
      <c r="Y19" s="26"/>
      <c r="Z19" s="26"/>
      <c r="AA19" s="34"/>
      <c r="AB19" s="34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79"/>
      <c r="AQ19" s="79"/>
      <c r="AR19" s="79"/>
      <c r="AS19" s="79"/>
      <c r="AT19" s="79"/>
      <c r="AU19" s="79"/>
      <c r="AV19" s="79"/>
      <c r="AW19" s="79"/>
      <c r="AX19" s="79"/>
      <c r="AY19" s="119"/>
    </row>
    <row r="20" spans="1:51">
      <c r="A20" s="10"/>
      <c r="B20" s="26"/>
      <c r="C20" s="32"/>
      <c r="D20" s="13"/>
      <c r="E20" s="26"/>
      <c r="F20" s="26"/>
      <c r="G20" s="26"/>
      <c r="H20" s="26"/>
      <c r="I20" s="1"/>
      <c r="J20" s="1"/>
      <c r="K20" s="1"/>
      <c r="L20" s="1"/>
      <c r="M20" s="26"/>
      <c r="N20" s="1"/>
      <c r="O20" s="1"/>
      <c r="P20" s="26"/>
      <c r="Q20" s="1"/>
      <c r="R20" s="3"/>
      <c r="S20" s="26"/>
      <c r="T20" s="26"/>
      <c r="U20" s="26"/>
      <c r="V20" s="26"/>
      <c r="W20" s="26"/>
      <c r="X20" s="26"/>
      <c r="Y20" s="26"/>
      <c r="Z20" s="26"/>
      <c r="AA20" s="34"/>
      <c r="AB20" s="34"/>
      <c r="AC20" s="34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</row>
    <row r="21" spans="1:51">
      <c r="A21" s="10"/>
      <c r="B21" s="26"/>
      <c r="C21" s="32"/>
      <c r="D21" s="13"/>
      <c r="E21" s="26"/>
      <c r="F21" s="26"/>
      <c r="G21" s="26"/>
      <c r="H21" s="26"/>
      <c r="I21" s="1"/>
      <c r="J21" s="1"/>
      <c r="K21" s="1"/>
      <c r="L21" s="1"/>
      <c r="M21" s="26"/>
      <c r="N21" s="1"/>
      <c r="O21" s="1"/>
      <c r="P21" s="26"/>
      <c r="Q21" s="1"/>
      <c r="R21" s="3"/>
      <c r="S21" s="26"/>
      <c r="T21" s="26"/>
      <c r="U21" s="26"/>
      <c r="V21" s="26"/>
      <c r="W21" s="26"/>
      <c r="X21" s="26"/>
      <c r="Y21" s="26"/>
      <c r="Z21" s="26"/>
      <c r="AA21" s="34"/>
      <c r="AB21" s="34"/>
      <c r="AC21" s="3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</row>
    <row r="22" spans="1:51">
      <c r="A22" s="10"/>
      <c r="B22" s="26"/>
      <c r="C22" s="32"/>
      <c r="D22" s="13"/>
      <c r="E22" s="26"/>
      <c r="F22" s="26"/>
      <c r="G22" s="26"/>
      <c r="H22" s="26"/>
      <c r="I22" s="1"/>
      <c r="J22" s="1"/>
      <c r="K22" s="1"/>
      <c r="L22" s="1"/>
      <c r="M22" s="26"/>
      <c r="N22" s="1"/>
      <c r="O22" s="1"/>
      <c r="P22" s="26"/>
      <c r="Q22" s="1"/>
      <c r="R22" s="3"/>
      <c r="S22" s="26"/>
      <c r="T22" s="26"/>
      <c r="U22" s="26"/>
      <c r="V22" s="26"/>
      <c r="W22" s="26"/>
      <c r="X22" s="26"/>
      <c r="Y22" s="26"/>
      <c r="Z22" s="26"/>
      <c r="AA22" s="34"/>
      <c r="AB22" s="34"/>
      <c r="AC22" s="34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</row>
    <row r="23" spans="1:51">
      <c r="A23" s="10"/>
      <c r="B23" s="26"/>
      <c r="C23" s="32"/>
      <c r="D23" s="13"/>
      <c r="E23" s="26"/>
      <c r="F23" s="26"/>
      <c r="G23" s="26"/>
      <c r="H23" s="26"/>
      <c r="I23" s="1"/>
      <c r="J23" s="1"/>
      <c r="K23" s="1"/>
      <c r="L23" s="1"/>
      <c r="M23" s="26"/>
      <c r="N23" s="1"/>
      <c r="O23" s="1"/>
      <c r="P23" s="26"/>
      <c r="Q23" s="1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6"/>
      <c r="AK23" s="26"/>
      <c r="AL23" s="26"/>
      <c r="AM23" s="26"/>
      <c r="AN23" s="26"/>
      <c r="AO23" s="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</row>
    <row r="24" spans="1:51">
      <c r="A24" s="10"/>
      <c r="B24" s="26"/>
      <c r="C24" s="32"/>
      <c r="D24" s="13"/>
      <c r="E24" s="26"/>
      <c r="F24" s="26"/>
      <c r="G24" s="26"/>
      <c r="H24" s="26"/>
      <c r="I24" s="1"/>
      <c r="J24" s="1"/>
      <c r="K24" s="1"/>
      <c r="L24" s="1"/>
      <c r="M24" s="26"/>
      <c r="N24" s="1"/>
      <c r="O24" s="1"/>
      <c r="P24" s="26"/>
      <c r="Q24" s="1"/>
      <c r="R24" s="26"/>
      <c r="S24" s="26"/>
      <c r="T24" s="26"/>
      <c r="U24" s="26"/>
      <c r="V24" s="26"/>
      <c r="W24" s="26"/>
      <c r="X24" s="26"/>
      <c r="Y24" s="26"/>
      <c r="Z24" s="26"/>
      <c r="AA24" s="34"/>
      <c r="AB24" s="34"/>
      <c r="AC24" s="34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</row>
    <row r="25" spans="1:51">
      <c r="A25" s="10"/>
      <c r="B25" s="26"/>
      <c r="C25" s="32"/>
      <c r="D25" s="13"/>
      <c r="E25" s="26"/>
      <c r="F25" s="26"/>
      <c r="G25" s="26"/>
      <c r="H25" s="26"/>
      <c r="I25" s="1"/>
      <c r="J25" s="1"/>
      <c r="K25" s="1"/>
      <c r="L25" s="1"/>
      <c r="M25" s="26"/>
      <c r="N25" s="1"/>
      <c r="O25" s="1"/>
      <c r="P25" s="26"/>
      <c r="Q25" s="1"/>
      <c r="R25" s="26"/>
      <c r="S25" s="26"/>
      <c r="T25" s="26"/>
      <c r="U25" s="26"/>
      <c r="V25" s="26"/>
      <c r="W25" s="26"/>
      <c r="X25" s="26"/>
      <c r="Y25" s="26"/>
      <c r="Z25" s="26"/>
      <c r="AA25" s="34"/>
      <c r="AB25" s="34"/>
      <c r="AC25" s="34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</row>
    <row r="26" spans="1:51">
      <c r="A26" s="10"/>
      <c r="B26" s="26"/>
      <c r="C26" s="32"/>
      <c r="D26" s="13"/>
      <c r="E26" s="26"/>
      <c r="F26" s="26"/>
      <c r="G26" s="26"/>
      <c r="H26" s="26"/>
      <c r="I26" s="1"/>
      <c r="J26" s="1"/>
      <c r="K26" s="1"/>
      <c r="L26" s="1"/>
      <c r="M26" s="26"/>
      <c r="N26" s="1"/>
      <c r="O26" s="1"/>
      <c r="P26" s="26"/>
      <c r="Q26" s="1"/>
      <c r="R26" s="26"/>
      <c r="S26" s="26"/>
      <c r="T26" s="26"/>
      <c r="U26" s="26"/>
      <c r="V26" s="26"/>
      <c r="W26" s="26"/>
      <c r="X26" s="26"/>
      <c r="Y26" s="26"/>
      <c r="Z26" s="26"/>
      <c r="AA26" s="34"/>
      <c r="AB26" s="34"/>
      <c r="AC26" s="34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</row>
    <row r="27" spans="1:51">
      <c r="A27" s="10"/>
      <c r="B27" s="26"/>
      <c r="C27" s="32"/>
      <c r="D27" s="13"/>
      <c r="E27" s="26"/>
      <c r="F27" s="26"/>
      <c r="G27" s="26"/>
      <c r="H27" s="26"/>
      <c r="I27" s="1"/>
      <c r="J27" s="1"/>
      <c r="K27" s="1"/>
      <c r="L27" s="1"/>
      <c r="M27" s="26"/>
      <c r="N27" s="1"/>
      <c r="O27" s="1"/>
      <c r="P27" s="26"/>
      <c r="Q27" s="1"/>
      <c r="R27" s="26"/>
      <c r="S27" s="26"/>
      <c r="T27" s="26"/>
      <c r="U27" s="26"/>
      <c r="V27" s="26"/>
      <c r="W27" s="26"/>
      <c r="X27" s="26"/>
      <c r="Y27" s="26"/>
      <c r="Z27" s="26"/>
      <c r="AA27" s="34"/>
      <c r="AB27" s="34"/>
      <c r="AC27" s="34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1:51">
      <c r="A28" s="10"/>
      <c r="B28" s="26"/>
      <c r="C28" s="32"/>
      <c r="D28" s="13"/>
      <c r="E28" s="26"/>
      <c r="F28" s="26"/>
      <c r="G28" s="26"/>
      <c r="H28" s="26"/>
      <c r="I28" s="1"/>
      <c r="J28" s="1"/>
      <c r="K28" s="1"/>
      <c r="L28" s="1"/>
      <c r="M28" s="26"/>
      <c r="N28" s="1"/>
      <c r="O28" s="1"/>
      <c r="P28" s="26"/>
      <c r="Q28" s="1"/>
      <c r="R28" s="26"/>
      <c r="S28" s="26"/>
      <c r="T28" s="26"/>
      <c r="U28" s="26"/>
      <c r="V28" s="26"/>
      <c r="W28" s="26"/>
      <c r="X28" s="26"/>
      <c r="Y28" s="26"/>
      <c r="Z28" s="26"/>
      <c r="AA28" s="34"/>
      <c r="AB28" s="34"/>
      <c r="AC28" s="34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</row>
    <row r="29" spans="1:51">
      <c r="A29" s="10"/>
      <c r="B29" s="26"/>
      <c r="C29" s="32"/>
      <c r="D29" s="13"/>
      <c r="E29" s="26"/>
      <c r="F29" s="26"/>
      <c r="G29" s="26"/>
      <c r="H29" s="26"/>
      <c r="I29" s="1"/>
      <c r="J29" s="1"/>
      <c r="K29" s="1"/>
      <c r="L29" s="1"/>
      <c r="M29" s="26"/>
      <c r="N29" s="1"/>
      <c r="O29" s="1"/>
      <c r="P29" s="26"/>
      <c r="Q29" s="1"/>
      <c r="R29" s="26"/>
      <c r="S29" s="26"/>
      <c r="T29" s="26"/>
      <c r="U29" s="26"/>
      <c r="V29" s="26"/>
      <c r="W29" s="26"/>
      <c r="X29" s="26"/>
      <c r="Y29" s="26"/>
      <c r="Z29" s="26"/>
      <c r="AA29" s="34"/>
      <c r="AB29" s="34"/>
      <c r="AC29" s="34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</row>
    <row r="30" spans="1:51">
      <c r="A30" s="10"/>
      <c r="B30" s="26"/>
      <c r="C30" s="32"/>
      <c r="D30" s="13"/>
      <c r="E30" s="26"/>
      <c r="F30" s="26"/>
      <c r="G30" s="26"/>
      <c r="H30" s="26"/>
      <c r="I30" s="1"/>
      <c r="J30" s="1"/>
      <c r="K30" s="1"/>
      <c r="L30" s="1"/>
      <c r="M30" s="26"/>
      <c r="N30" s="1"/>
      <c r="O30" s="1"/>
      <c r="P30" s="26"/>
      <c r="Q30" s="1"/>
      <c r="R30" s="26"/>
      <c r="S30" s="26"/>
      <c r="T30" s="26"/>
      <c r="U30" s="26"/>
      <c r="V30" s="26"/>
      <c r="W30" s="26"/>
      <c r="X30" s="26"/>
      <c r="Y30" s="26"/>
      <c r="Z30" s="26"/>
      <c r="AA30" s="34"/>
      <c r="AB30" s="34"/>
      <c r="AC30" s="34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</row>
    <row r="31" spans="1:51">
      <c r="A31" s="10"/>
      <c r="B31" s="26"/>
      <c r="C31" s="32"/>
      <c r="D31" s="13"/>
      <c r="E31" s="26"/>
      <c r="F31" s="26"/>
      <c r="G31" s="26"/>
      <c r="H31" s="26"/>
      <c r="I31" s="1"/>
      <c r="J31" s="1"/>
      <c r="K31" s="1"/>
      <c r="L31" s="1"/>
      <c r="M31" s="26"/>
      <c r="N31" s="1"/>
      <c r="O31" s="1"/>
      <c r="P31" s="26"/>
      <c r="Q31" s="1"/>
      <c r="R31" s="3"/>
      <c r="S31" s="26"/>
      <c r="T31" s="26"/>
      <c r="U31" s="26"/>
      <c r="V31" s="26"/>
      <c r="W31" s="26"/>
      <c r="X31" s="26"/>
      <c r="Y31" s="26"/>
      <c r="Z31" s="26"/>
      <c r="AA31" s="34"/>
      <c r="AB31" s="34"/>
      <c r="AC31" s="34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</row>
    <row r="32" spans="1:51">
      <c r="A32" s="10"/>
      <c r="B32" s="26"/>
      <c r="C32" s="32"/>
      <c r="D32" s="13"/>
      <c r="E32" s="26"/>
      <c r="F32" s="26"/>
      <c r="G32" s="26"/>
      <c r="H32" s="26"/>
      <c r="I32" s="1"/>
      <c r="J32" s="1"/>
      <c r="K32" s="1"/>
      <c r="L32" s="1"/>
      <c r="M32" s="26"/>
      <c r="N32" s="1"/>
      <c r="O32" s="1"/>
      <c r="P32" s="26"/>
      <c r="Q32" s="1"/>
      <c r="R32" s="3"/>
      <c r="S32" s="26"/>
      <c r="T32" s="26"/>
      <c r="U32" s="26"/>
      <c r="V32" s="26"/>
      <c r="W32" s="26"/>
      <c r="X32" s="26"/>
      <c r="Y32" s="26"/>
      <c r="Z32" s="26"/>
      <c r="AA32" s="34"/>
      <c r="AB32" s="34"/>
      <c r="AC32" s="34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</row>
    <row r="33" spans="1:51">
      <c r="A33" s="10"/>
      <c r="B33" s="26"/>
      <c r="C33" s="32"/>
      <c r="D33" s="13"/>
      <c r="E33" s="26"/>
      <c r="F33" s="26"/>
      <c r="G33" s="26"/>
      <c r="H33" s="26"/>
      <c r="I33" s="1"/>
      <c r="J33" s="1"/>
      <c r="K33" s="1"/>
      <c r="L33" s="1"/>
      <c r="M33" s="26"/>
      <c r="N33" s="1"/>
      <c r="O33" s="1"/>
      <c r="P33" s="26"/>
      <c r="Q33" s="1"/>
      <c r="R33" s="3"/>
      <c r="S33" s="26"/>
      <c r="T33" s="26"/>
      <c r="U33" s="26"/>
      <c r="V33" s="26"/>
      <c r="W33" s="26"/>
      <c r="X33" s="26"/>
      <c r="Y33" s="26"/>
      <c r="Z33" s="26"/>
      <c r="AA33" s="34"/>
      <c r="AB33" s="34"/>
      <c r="AC33" s="34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>
      <c r="A34" s="10"/>
      <c r="B34" s="26"/>
      <c r="C34" s="32"/>
      <c r="D34" s="13"/>
      <c r="E34" s="26"/>
      <c r="F34" s="26"/>
      <c r="G34" s="26"/>
      <c r="H34" s="26"/>
      <c r="I34" s="1"/>
      <c r="J34" s="1"/>
      <c r="K34" s="1"/>
      <c r="L34" s="1"/>
      <c r="M34" s="26"/>
      <c r="N34" s="1"/>
      <c r="O34" s="1"/>
      <c r="P34" s="26"/>
      <c r="Q34" s="1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K34" s="26"/>
      <c r="AL34" s="26"/>
      <c r="AM34" s="26"/>
      <c r="AN34" s="26"/>
      <c r="AO34" s="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</row>
    <row r="35" spans="1:51">
      <c r="A35" s="10"/>
      <c r="B35" s="26"/>
      <c r="C35" s="32"/>
      <c r="D35" s="13"/>
      <c r="E35" s="26"/>
      <c r="F35" s="26"/>
      <c r="G35" s="26"/>
      <c r="H35" s="26"/>
      <c r="I35" s="1"/>
      <c r="J35" s="1"/>
      <c r="K35" s="1"/>
      <c r="L35" s="1"/>
      <c r="M35" s="26"/>
      <c r="N35" s="1"/>
      <c r="O35" s="1"/>
      <c r="P35" s="26"/>
      <c r="Q35" s="1"/>
      <c r="R35" s="26"/>
      <c r="S35" s="26"/>
      <c r="T35" s="26"/>
      <c r="U35" s="26"/>
      <c r="V35" s="26"/>
      <c r="W35" s="26"/>
      <c r="X35" s="26"/>
      <c r="Y35" s="26"/>
      <c r="Z35" s="26"/>
      <c r="AA35" s="34"/>
      <c r="AB35" s="34"/>
      <c r="AC35" s="34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</row>
    <row r="36" spans="1:51">
      <c r="A36" s="10"/>
      <c r="B36" s="26"/>
      <c r="C36" s="32"/>
      <c r="D36" s="13"/>
      <c r="E36" s="26"/>
      <c r="F36" s="26"/>
      <c r="G36" s="26"/>
      <c r="H36" s="26"/>
      <c r="I36" s="1"/>
      <c r="J36" s="1"/>
      <c r="K36" s="1"/>
      <c r="L36" s="1"/>
      <c r="M36" s="26"/>
      <c r="N36" s="1"/>
      <c r="O36" s="1"/>
      <c r="P36" s="26"/>
      <c r="Q36" s="1"/>
      <c r="R36" s="26"/>
      <c r="S36" s="26"/>
      <c r="T36" s="26"/>
      <c r="U36" s="26"/>
      <c r="V36" s="26"/>
      <c r="W36" s="26"/>
      <c r="X36" s="26"/>
      <c r="Y36" s="26"/>
      <c r="Z36" s="26"/>
      <c r="AA36" s="34"/>
      <c r="AB36" s="34"/>
      <c r="AC36" s="34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</row>
    <row r="37" spans="1:51">
      <c r="A37" s="10"/>
      <c r="B37" s="26"/>
      <c r="C37" s="32"/>
      <c r="D37" s="13"/>
      <c r="E37" s="26"/>
      <c r="F37" s="26"/>
      <c r="G37" s="26"/>
      <c r="H37" s="26"/>
      <c r="I37" s="1"/>
      <c r="J37" s="1"/>
      <c r="K37" s="1"/>
      <c r="L37" s="1"/>
      <c r="M37" s="26"/>
      <c r="N37" s="1"/>
      <c r="O37" s="1"/>
      <c r="P37" s="26"/>
      <c r="Q37" s="1"/>
      <c r="R37" s="26"/>
      <c r="S37" s="26"/>
      <c r="T37" s="26"/>
      <c r="U37" s="26"/>
      <c r="V37" s="26"/>
      <c r="W37" s="26"/>
      <c r="X37" s="26"/>
      <c r="Y37" s="26"/>
      <c r="Z37" s="26"/>
      <c r="AA37" s="34"/>
      <c r="AB37" s="34"/>
      <c r="AC37" s="3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</row>
    <row r="38" spans="1:51">
      <c r="A38" s="10"/>
      <c r="B38" s="26"/>
      <c r="C38" s="32"/>
      <c r="D38" s="13"/>
      <c r="E38" s="26"/>
      <c r="F38" s="26"/>
      <c r="G38" s="26"/>
      <c r="H38" s="26"/>
      <c r="I38" s="1"/>
      <c r="J38" s="1"/>
      <c r="K38" s="1"/>
      <c r="L38" s="1"/>
      <c r="M38" s="26"/>
      <c r="N38" s="1"/>
      <c r="O38" s="1"/>
      <c r="P38" s="26"/>
      <c r="Q38" s="1"/>
      <c r="R38" s="26"/>
      <c r="S38" s="26"/>
      <c r="T38" s="26"/>
      <c r="U38" s="26"/>
      <c r="V38" s="26"/>
      <c r="W38" s="26"/>
      <c r="X38" s="26"/>
      <c r="Y38" s="26"/>
      <c r="Z38" s="26"/>
      <c r="AA38" s="34"/>
      <c r="AB38" s="34"/>
      <c r="AC38" s="3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</row>
    <row r="39" spans="1:51">
      <c r="A39" s="10"/>
      <c r="B39" s="26"/>
      <c r="C39" s="32"/>
      <c r="D39" s="13"/>
      <c r="E39" s="26"/>
      <c r="F39" s="26"/>
      <c r="G39" s="26"/>
      <c r="H39" s="26"/>
      <c r="I39" s="1"/>
      <c r="J39" s="1"/>
      <c r="K39" s="1"/>
      <c r="L39" s="1"/>
      <c r="M39" s="26"/>
      <c r="N39" s="1"/>
      <c r="O39" s="1"/>
      <c r="P39" s="26"/>
      <c r="Q39" s="1"/>
      <c r="R39" s="26"/>
      <c r="S39" s="26"/>
      <c r="T39" s="26"/>
      <c r="U39" s="26"/>
      <c r="V39" s="26"/>
      <c r="W39" s="26"/>
      <c r="X39" s="26"/>
      <c r="Y39" s="26"/>
      <c r="Z39" s="26"/>
      <c r="AA39" s="34"/>
      <c r="AB39" s="34"/>
      <c r="AC39" s="3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</row>
    <row r="40" spans="1:51">
      <c r="A40" s="10"/>
      <c r="B40" s="26"/>
      <c r="C40" s="32"/>
      <c r="D40" s="13"/>
      <c r="E40" s="26"/>
      <c r="F40" s="26"/>
      <c r="G40" s="26"/>
      <c r="H40" s="26"/>
      <c r="I40" s="1"/>
      <c r="J40" s="1"/>
      <c r="K40" s="1"/>
      <c r="L40" s="1"/>
      <c r="M40" s="26"/>
      <c r="N40" s="1"/>
      <c r="O40" s="1"/>
      <c r="P40" s="26"/>
      <c r="Q40" s="1"/>
      <c r="R40" s="26"/>
      <c r="S40" s="26"/>
      <c r="T40" s="26"/>
      <c r="U40" s="26"/>
      <c r="V40" s="26"/>
      <c r="W40" s="26"/>
      <c r="X40" s="26"/>
      <c r="Y40" s="26"/>
      <c r="Z40" s="26"/>
      <c r="AA40" s="34"/>
      <c r="AB40" s="34"/>
      <c r="AC40" s="3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</row>
    <row r="41" spans="1:51">
      <c r="A41" s="10"/>
      <c r="B41" s="26"/>
      <c r="C41" s="32"/>
      <c r="D41" s="13"/>
      <c r="E41" s="26"/>
      <c r="F41" s="26"/>
      <c r="G41" s="26"/>
      <c r="H41" s="26"/>
      <c r="I41" s="1"/>
      <c r="J41" s="1"/>
      <c r="K41" s="1"/>
      <c r="L41" s="1"/>
      <c r="M41" s="26"/>
      <c r="N41" s="1"/>
      <c r="O41" s="1"/>
      <c r="P41" s="26"/>
      <c r="Q41" s="1"/>
      <c r="R41" s="26"/>
      <c r="S41" s="26"/>
      <c r="T41" s="26"/>
      <c r="U41" s="26"/>
      <c r="V41" s="26"/>
      <c r="W41" s="26"/>
      <c r="X41" s="26"/>
      <c r="Y41" s="26"/>
      <c r="Z41" s="26"/>
      <c r="AA41" s="34"/>
      <c r="AB41" s="34"/>
      <c r="AC41" s="3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</row>
    <row r="42" spans="1:51">
      <c r="A42" s="10"/>
      <c r="B42" s="26"/>
      <c r="C42" s="32"/>
      <c r="D42" s="13"/>
      <c r="E42" s="26"/>
      <c r="F42" s="26"/>
      <c r="G42" s="26"/>
      <c r="H42" s="26"/>
      <c r="I42" s="1"/>
      <c r="J42" s="1"/>
      <c r="K42" s="1"/>
      <c r="L42" s="1"/>
      <c r="M42" s="26"/>
      <c r="N42" s="1"/>
      <c r="O42" s="1"/>
      <c r="P42" s="26"/>
      <c r="Q42" s="1"/>
      <c r="R42" s="3"/>
      <c r="S42" s="26"/>
      <c r="T42" s="26"/>
      <c r="U42" s="26"/>
      <c r="V42" s="26"/>
      <c r="W42" s="26"/>
      <c r="X42" s="26"/>
      <c r="Y42" s="26"/>
      <c r="Z42" s="26"/>
      <c r="AA42" s="34"/>
      <c r="AB42" s="34"/>
      <c r="AC42" s="3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</row>
    <row r="43" spans="1:51">
      <c r="A43" s="10"/>
      <c r="B43" s="26"/>
      <c r="C43" s="32"/>
      <c r="D43" s="13"/>
      <c r="E43" s="26"/>
      <c r="F43" s="26"/>
      <c r="G43" s="26"/>
      <c r="H43" s="26"/>
      <c r="I43" s="1"/>
      <c r="J43" s="1"/>
      <c r="K43" s="1"/>
      <c r="L43" s="1"/>
      <c r="M43" s="26"/>
      <c r="N43" s="1"/>
      <c r="O43" s="1"/>
      <c r="P43" s="26"/>
      <c r="Q43" s="1"/>
      <c r="R43" s="3"/>
      <c r="S43" s="26"/>
      <c r="T43" s="26"/>
      <c r="U43" s="26"/>
      <c r="V43" s="26"/>
      <c r="W43" s="26"/>
      <c r="X43" s="26"/>
      <c r="Y43" s="26"/>
      <c r="Z43" s="26"/>
      <c r="AA43" s="34"/>
      <c r="AB43" s="34"/>
      <c r="AC43" s="34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</row>
    <row r="44" spans="1:51">
      <c r="A44" s="10"/>
      <c r="B44" s="26"/>
      <c r="C44" s="32"/>
      <c r="D44" s="13"/>
      <c r="E44" s="26"/>
      <c r="F44" s="26"/>
      <c r="G44" s="26"/>
      <c r="H44" s="26"/>
      <c r="I44" s="1"/>
      <c r="J44" s="1"/>
      <c r="K44" s="1"/>
      <c r="L44" s="1"/>
      <c r="M44" s="26"/>
      <c r="N44" s="1"/>
      <c r="O44" s="1"/>
      <c r="P44" s="26"/>
      <c r="Q44" s="1"/>
      <c r="R44" s="3"/>
      <c r="S44" s="26"/>
      <c r="T44" s="26"/>
      <c r="U44" s="26"/>
      <c r="V44" s="26"/>
      <c r="W44" s="26"/>
      <c r="X44" s="26"/>
      <c r="Y44" s="26"/>
      <c r="Z44" s="26"/>
      <c r="AA44" s="34"/>
      <c r="AB44" s="34"/>
      <c r="AC44" s="34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</row>
    <row r="45" spans="1:51">
      <c r="A45" s="10"/>
      <c r="B45" s="26"/>
      <c r="C45" s="32"/>
      <c r="D45" s="13"/>
      <c r="E45" s="26"/>
      <c r="F45" s="26"/>
      <c r="G45" s="26"/>
      <c r="H45" s="26"/>
      <c r="I45" s="1"/>
      <c r="J45" s="1"/>
      <c r="K45" s="1"/>
      <c r="L45" s="1"/>
      <c r="M45" s="26"/>
      <c r="N45" s="1"/>
      <c r="O45" s="1"/>
      <c r="P45" s="26"/>
      <c r="Q45" s="1"/>
      <c r="R45" s="3"/>
      <c r="S45" s="26"/>
      <c r="T45" s="26"/>
      <c r="U45" s="26"/>
      <c r="V45" s="26"/>
      <c r="W45" s="26"/>
      <c r="X45" s="26"/>
      <c r="Y45" s="26"/>
      <c r="Z45" s="26"/>
      <c r="AA45" s="34"/>
      <c r="AB45" s="34"/>
      <c r="AC45" s="34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</row>
    <row r="46" spans="1:51">
      <c r="A46" s="10"/>
      <c r="B46" s="26"/>
      <c r="C46" s="32"/>
      <c r="D46" s="13"/>
      <c r="E46" s="26"/>
      <c r="F46" s="26"/>
      <c r="G46" s="26"/>
      <c r="H46" s="26"/>
      <c r="I46" s="1"/>
      <c r="J46" s="1"/>
      <c r="K46" s="1"/>
      <c r="L46" s="1"/>
      <c r="M46" s="26"/>
      <c r="N46" s="1"/>
      <c r="O46" s="1"/>
      <c r="P46" s="26"/>
      <c r="Q46" s="1"/>
      <c r="R46" s="3"/>
      <c r="S46" s="26"/>
      <c r="T46" s="26"/>
      <c r="U46" s="26"/>
      <c r="V46" s="26"/>
      <c r="W46" s="26"/>
      <c r="X46" s="26"/>
      <c r="Y46" s="26"/>
      <c r="Z46" s="26"/>
      <c r="AA46" s="34"/>
      <c r="AB46" s="34"/>
      <c r="AC46" s="34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</row>
    <row r="47" spans="1:51">
      <c r="A47" s="10"/>
      <c r="B47" s="26"/>
      <c r="C47" s="32"/>
      <c r="D47" s="13"/>
      <c r="E47" s="26"/>
      <c r="F47" s="26"/>
      <c r="G47" s="26"/>
      <c r="H47" s="26"/>
      <c r="I47" s="1"/>
      <c r="J47" s="1"/>
      <c r="K47" s="1"/>
      <c r="L47" s="1"/>
      <c r="M47" s="26"/>
      <c r="N47" s="1"/>
      <c r="O47" s="1"/>
      <c r="P47" s="26"/>
      <c r="Q47" s="1"/>
      <c r="R47" s="3"/>
      <c r="S47" s="26"/>
      <c r="T47" s="26"/>
      <c r="U47" s="26"/>
      <c r="V47" s="26"/>
      <c r="W47" s="26"/>
      <c r="X47" s="26"/>
      <c r="Y47" s="26"/>
      <c r="Z47" s="26"/>
      <c r="AA47" s="34"/>
      <c r="AB47" s="34"/>
      <c r="AC47" s="34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</row>
    <row r="48" spans="1:51">
      <c r="A48" s="10"/>
      <c r="B48" s="26"/>
      <c r="C48" s="32"/>
      <c r="D48" s="13"/>
      <c r="E48" s="26"/>
      <c r="F48" s="26"/>
      <c r="G48" s="26"/>
      <c r="H48" s="26"/>
      <c r="I48" s="1"/>
      <c r="J48" s="1"/>
      <c r="K48" s="1"/>
      <c r="L48" s="1"/>
      <c r="M48" s="26"/>
      <c r="N48" s="1"/>
      <c r="O48" s="1"/>
      <c r="P48" s="26"/>
      <c r="Q48" s="1"/>
      <c r="R48" s="4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K48" s="26"/>
      <c r="AL48" s="26"/>
      <c r="AM48" s="26"/>
      <c r="AN48" s="26"/>
      <c r="AO48" s="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</row>
    <row r="49" spans="1:51">
      <c r="A49" s="10"/>
      <c r="B49" s="26"/>
      <c r="C49" s="32"/>
      <c r="D49" s="13"/>
      <c r="E49" s="26"/>
      <c r="F49" s="26"/>
      <c r="G49" s="26"/>
      <c r="H49" s="26"/>
      <c r="I49" s="1"/>
      <c r="J49" s="1"/>
      <c r="K49" s="1"/>
      <c r="L49" s="1"/>
      <c r="M49" s="26"/>
      <c r="N49" s="1"/>
      <c r="O49" s="1"/>
      <c r="P49" s="26"/>
      <c r="Q49" s="1"/>
      <c r="R49" s="26"/>
      <c r="S49" s="26"/>
      <c r="T49" s="26"/>
      <c r="U49" s="26"/>
      <c r="V49" s="26"/>
      <c r="W49" s="26"/>
      <c r="X49" s="26"/>
      <c r="Y49" s="26"/>
      <c r="Z49" s="26"/>
      <c r="AA49" s="34"/>
      <c r="AB49" s="34"/>
      <c r="AC49" s="34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</row>
    <row r="50" spans="1:51">
      <c r="A50" s="10"/>
      <c r="B50" s="26"/>
      <c r="C50" s="32"/>
      <c r="D50" s="13"/>
      <c r="E50" s="26"/>
      <c r="F50" s="26"/>
      <c r="G50" s="26"/>
      <c r="H50" s="26"/>
      <c r="I50" s="1"/>
      <c r="J50" s="1"/>
      <c r="K50" s="1"/>
      <c r="L50" s="1"/>
      <c r="M50" s="26"/>
      <c r="N50" s="1"/>
      <c r="O50" s="1"/>
      <c r="P50" s="26"/>
      <c r="Q50" s="1"/>
      <c r="R50" s="26"/>
      <c r="S50" s="26"/>
      <c r="T50" s="26"/>
      <c r="U50" s="26"/>
      <c r="V50" s="26"/>
      <c r="W50" s="26"/>
      <c r="X50" s="26"/>
      <c r="Y50" s="26"/>
      <c r="Z50" s="26"/>
      <c r="AA50" s="34"/>
      <c r="AB50" s="34"/>
      <c r="AC50" s="34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</row>
    <row r="51" spans="1:51">
      <c r="A51" s="10"/>
      <c r="B51" s="26"/>
      <c r="C51" s="32"/>
      <c r="D51" s="13"/>
      <c r="E51" s="26"/>
      <c r="F51" s="26"/>
      <c r="G51" s="26"/>
      <c r="H51" s="26"/>
      <c r="I51" s="1"/>
      <c r="J51" s="1"/>
      <c r="K51" s="1"/>
      <c r="L51" s="1"/>
      <c r="M51" s="26"/>
      <c r="N51" s="1"/>
      <c r="O51" s="1"/>
      <c r="P51" s="26"/>
      <c r="Q51" s="1"/>
      <c r="R51" s="26"/>
      <c r="S51" s="26"/>
      <c r="T51" s="26"/>
      <c r="U51" s="26"/>
      <c r="V51" s="26"/>
      <c r="W51" s="26"/>
      <c r="X51" s="26"/>
      <c r="Y51" s="26"/>
      <c r="Z51" s="26"/>
      <c r="AA51" s="34"/>
      <c r="AB51" s="34"/>
      <c r="AC51" s="34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</row>
    <row r="52" spans="1:51">
      <c r="A52" s="10"/>
      <c r="B52" s="26"/>
      <c r="C52" s="32"/>
      <c r="D52" s="13"/>
      <c r="E52" s="26"/>
      <c r="F52" s="26"/>
      <c r="G52" s="26"/>
      <c r="H52" s="26"/>
      <c r="I52" s="1"/>
      <c r="J52" s="1"/>
      <c r="K52" s="1"/>
      <c r="L52" s="1"/>
      <c r="M52" s="26"/>
      <c r="N52" s="1"/>
      <c r="O52" s="1"/>
      <c r="P52" s="26"/>
      <c r="Q52" s="1"/>
      <c r="R52" s="26"/>
      <c r="S52" s="26"/>
      <c r="T52" s="26"/>
      <c r="U52" s="26"/>
      <c r="V52" s="26"/>
      <c r="W52" s="26"/>
      <c r="X52" s="26"/>
      <c r="Y52" s="26"/>
      <c r="Z52" s="26"/>
      <c r="AA52" s="34"/>
      <c r="AB52" s="34"/>
      <c r="AC52" s="34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</row>
    <row r="53" spans="1:51">
      <c r="A53" s="10"/>
      <c r="B53" s="26"/>
      <c r="C53" s="32"/>
      <c r="D53" s="13"/>
      <c r="E53" s="26"/>
      <c r="F53" s="26"/>
      <c r="G53" s="26"/>
      <c r="H53" s="26"/>
      <c r="I53" s="1"/>
      <c r="J53" s="1"/>
      <c r="K53" s="1"/>
      <c r="L53" s="1"/>
      <c r="M53" s="26"/>
      <c r="N53" s="1"/>
      <c r="O53" s="1"/>
      <c r="P53" s="26"/>
      <c r="Q53" s="1"/>
      <c r="R53" s="26"/>
      <c r="S53" s="26"/>
      <c r="T53" s="26"/>
      <c r="U53" s="26"/>
      <c r="V53" s="26"/>
      <c r="W53" s="26"/>
      <c r="X53" s="26"/>
      <c r="Y53" s="26"/>
      <c r="Z53" s="26"/>
      <c r="AA53" s="34"/>
      <c r="AB53" s="34"/>
      <c r="AC53" s="34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</row>
    <row r="54" spans="1:51">
      <c r="A54" s="10"/>
      <c r="B54" s="26"/>
      <c r="C54" s="32"/>
      <c r="D54" s="13"/>
      <c r="E54" s="26"/>
      <c r="F54" s="26"/>
      <c r="G54" s="26"/>
      <c r="H54" s="26"/>
      <c r="I54" s="1"/>
      <c r="J54" s="1"/>
      <c r="K54" s="1"/>
      <c r="L54" s="1"/>
      <c r="M54" s="26"/>
      <c r="N54" s="1"/>
      <c r="O54" s="1"/>
      <c r="P54" s="26"/>
      <c r="Q54" s="1"/>
      <c r="R54" s="26"/>
      <c r="S54" s="26"/>
      <c r="T54" s="26"/>
      <c r="U54" s="26"/>
      <c r="V54" s="26"/>
      <c r="W54" s="26"/>
      <c r="X54" s="26"/>
      <c r="Y54" s="26"/>
      <c r="Z54" s="26"/>
      <c r="AA54" s="34"/>
      <c r="AB54" s="34"/>
      <c r="AC54" s="34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</row>
    <row r="55" spans="1:51">
      <c r="A55" s="10"/>
      <c r="B55" s="26"/>
      <c r="C55" s="32"/>
      <c r="D55" s="13"/>
      <c r="E55" s="26"/>
      <c r="F55" s="26"/>
      <c r="G55" s="26"/>
      <c r="H55" s="26"/>
      <c r="I55" s="1"/>
      <c r="J55" s="1"/>
      <c r="K55" s="1"/>
      <c r="L55" s="1"/>
      <c r="M55" s="26"/>
      <c r="N55" s="1"/>
      <c r="O55" s="1"/>
      <c r="P55" s="26"/>
      <c r="Q55" s="1"/>
      <c r="R55" s="26"/>
      <c r="S55" s="26"/>
      <c r="T55" s="26"/>
      <c r="U55" s="26"/>
      <c r="V55" s="26"/>
      <c r="W55" s="26"/>
      <c r="X55" s="26"/>
      <c r="Y55" s="26"/>
      <c r="Z55" s="26"/>
      <c r="AA55" s="34"/>
      <c r="AB55" s="34"/>
      <c r="AC55" s="34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</row>
    <row r="56" spans="1:51">
      <c r="A56" s="10"/>
      <c r="B56" s="26"/>
      <c r="C56" s="32"/>
      <c r="D56" s="13"/>
      <c r="E56" s="26"/>
      <c r="F56" s="26"/>
      <c r="G56" s="26"/>
      <c r="H56" s="26"/>
      <c r="I56" s="1"/>
      <c r="J56" s="1"/>
      <c r="K56" s="1"/>
      <c r="L56" s="1"/>
      <c r="M56" s="26"/>
      <c r="N56" s="1"/>
      <c r="O56" s="1"/>
      <c r="P56" s="26"/>
      <c r="Q56" s="1"/>
      <c r="R56" s="3"/>
      <c r="S56" s="26"/>
      <c r="T56" s="26"/>
      <c r="U56" s="26"/>
      <c r="V56" s="26"/>
      <c r="W56" s="26"/>
      <c r="X56" s="26"/>
      <c r="Y56" s="26"/>
      <c r="Z56" s="26"/>
      <c r="AA56" s="34"/>
      <c r="AB56" s="34"/>
      <c r="AC56" s="34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</row>
    <row r="57" spans="1:51">
      <c r="A57" s="10"/>
      <c r="B57" s="26"/>
      <c r="C57" s="32"/>
      <c r="D57" s="13"/>
      <c r="E57" s="26"/>
      <c r="F57" s="26"/>
      <c r="G57" s="26"/>
      <c r="H57" s="26"/>
      <c r="I57" s="1"/>
      <c r="J57" s="1"/>
      <c r="K57" s="1"/>
      <c r="L57" s="1"/>
      <c r="M57" s="26"/>
      <c r="N57" s="1"/>
      <c r="O57" s="1"/>
      <c r="P57" s="26"/>
      <c r="Q57" s="1"/>
      <c r="R57" s="3"/>
      <c r="S57" s="26"/>
      <c r="T57" s="26"/>
      <c r="U57" s="26"/>
      <c r="V57" s="26"/>
      <c r="W57" s="26"/>
      <c r="X57" s="26"/>
      <c r="Y57" s="26"/>
      <c r="Z57" s="26"/>
      <c r="AA57" s="34"/>
      <c r="AB57" s="34"/>
      <c r="AC57" s="3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</row>
    <row r="58" spans="1:51">
      <c r="A58" s="10"/>
      <c r="B58" s="26"/>
      <c r="C58" s="32"/>
      <c r="D58" s="13"/>
      <c r="E58" s="26"/>
      <c r="F58" s="26"/>
      <c r="G58" s="26"/>
      <c r="H58" s="26"/>
      <c r="I58" s="1"/>
      <c r="J58" s="1"/>
      <c r="K58" s="1"/>
      <c r="L58" s="1"/>
      <c r="M58" s="26"/>
      <c r="N58" s="1"/>
      <c r="O58" s="1"/>
      <c r="P58" s="26"/>
      <c r="Q58" s="1"/>
      <c r="R58" s="3"/>
      <c r="S58" s="26"/>
      <c r="T58" s="26"/>
      <c r="U58" s="26"/>
      <c r="V58" s="26"/>
      <c r="W58" s="26"/>
      <c r="X58" s="26"/>
      <c r="Y58" s="26"/>
      <c r="Z58" s="26"/>
      <c r="AA58" s="34"/>
      <c r="AB58" s="34"/>
      <c r="AC58" s="34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</row>
    <row r="59" spans="1:51">
      <c r="A59" s="10"/>
      <c r="B59" s="26"/>
      <c r="C59" s="32"/>
      <c r="D59" s="13"/>
      <c r="E59" s="26"/>
      <c r="F59" s="26"/>
      <c r="G59" s="26"/>
      <c r="H59" s="26"/>
      <c r="I59" s="1"/>
      <c r="J59" s="1"/>
      <c r="K59" s="1"/>
      <c r="L59" s="1"/>
      <c r="M59" s="26"/>
      <c r="N59" s="1"/>
      <c r="O59" s="1"/>
      <c r="P59" s="26"/>
      <c r="Q59" s="1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26"/>
      <c r="AK59" s="26"/>
      <c r="AL59" s="26"/>
      <c r="AM59" s="26"/>
      <c r="AN59" s="26"/>
      <c r="AO59" s="26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</row>
    <row r="60" spans="1:51">
      <c r="A60" s="10"/>
      <c r="B60" s="26"/>
      <c r="C60" s="32"/>
      <c r="D60" s="13"/>
      <c r="E60" s="26"/>
      <c r="F60" s="26"/>
      <c r="G60" s="26"/>
      <c r="H60" s="26"/>
      <c r="I60" s="1"/>
      <c r="J60" s="1"/>
      <c r="K60" s="1"/>
      <c r="L60" s="1"/>
      <c r="M60" s="26"/>
      <c r="N60" s="1"/>
      <c r="O60" s="1"/>
      <c r="P60" s="26"/>
      <c r="Q60" s="1"/>
      <c r="R60" s="26"/>
      <c r="S60" s="26"/>
      <c r="T60" s="26"/>
      <c r="U60" s="26"/>
      <c r="V60" s="26"/>
      <c r="W60" s="26"/>
      <c r="X60" s="26"/>
      <c r="Y60" s="26"/>
      <c r="Z60" s="26"/>
      <c r="AA60" s="34"/>
      <c r="AB60" s="34"/>
      <c r="AC60" s="3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</row>
    <row r="61" spans="1:51">
      <c r="A61" s="10"/>
      <c r="B61" s="26"/>
      <c r="C61" s="32"/>
      <c r="D61" s="13"/>
      <c r="E61" s="26"/>
      <c r="F61" s="26"/>
      <c r="G61" s="26"/>
      <c r="H61" s="26"/>
      <c r="I61" s="1"/>
      <c r="J61" s="1"/>
      <c r="K61" s="1"/>
      <c r="L61" s="1"/>
      <c r="M61" s="26"/>
      <c r="N61" s="1"/>
      <c r="O61" s="1"/>
      <c r="P61" s="26"/>
      <c r="Q61" s="1"/>
      <c r="R61" s="26"/>
      <c r="S61" s="26"/>
      <c r="T61" s="26"/>
      <c r="U61" s="26"/>
      <c r="V61" s="26"/>
      <c r="W61" s="26"/>
      <c r="X61" s="26"/>
      <c r="Y61" s="26"/>
      <c r="Z61" s="26"/>
      <c r="AA61" s="34"/>
      <c r="AB61" s="34"/>
      <c r="AC61" s="34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</row>
    <row r="62" spans="1:51">
      <c r="A62" s="10"/>
      <c r="B62" s="26"/>
      <c r="C62" s="32"/>
      <c r="D62" s="13"/>
      <c r="E62" s="26"/>
      <c r="F62" s="26"/>
      <c r="G62" s="26"/>
      <c r="H62" s="26"/>
      <c r="I62" s="1"/>
      <c r="J62" s="1"/>
      <c r="K62" s="1"/>
      <c r="L62" s="1"/>
      <c r="M62" s="26"/>
      <c r="N62" s="1"/>
      <c r="O62" s="1"/>
      <c r="P62" s="26"/>
      <c r="Q62" s="1"/>
      <c r="R62" s="26"/>
      <c r="S62" s="26"/>
      <c r="T62" s="26"/>
      <c r="U62" s="26"/>
      <c r="V62" s="26"/>
      <c r="W62" s="26"/>
      <c r="X62" s="26"/>
      <c r="Y62" s="26"/>
      <c r="Z62" s="26"/>
      <c r="AA62" s="34"/>
      <c r="AB62" s="34"/>
      <c r="AC62" s="34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</row>
    <row r="63" spans="1:51">
      <c r="A63" s="10"/>
      <c r="B63" s="26"/>
      <c r="C63" s="32"/>
      <c r="D63" s="13"/>
      <c r="E63" s="26"/>
      <c r="F63" s="26"/>
      <c r="G63" s="26"/>
      <c r="H63" s="26"/>
      <c r="I63" s="1"/>
      <c r="J63" s="1"/>
      <c r="K63" s="1"/>
      <c r="L63" s="1"/>
      <c r="M63" s="26"/>
      <c r="N63" s="1"/>
      <c r="O63" s="1"/>
      <c r="P63" s="26"/>
      <c r="Q63" s="1"/>
      <c r="R63" s="26"/>
      <c r="S63" s="26"/>
      <c r="T63" s="26"/>
      <c r="U63" s="26"/>
      <c r="V63" s="26"/>
      <c r="W63" s="26"/>
      <c r="X63" s="26"/>
      <c r="Y63" s="26"/>
      <c r="Z63" s="26"/>
      <c r="AA63" s="34"/>
      <c r="AB63" s="34"/>
      <c r="AC63" s="34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</row>
    <row r="64" spans="1:51">
      <c r="A64" s="10"/>
      <c r="B64" s="26"/>
      <c r="C64" s="32"/>
      <c r="D64" s="13"/>
      <c r="E64" s="26"/>
      <c r="F64" s="26"/>
      <c r="G64" s="26"/>
      <c r="H64" s="26"/>
      <c r="I64" s="1"/>
      <c r="J64" s="1"/>
      <c r="K64" s="1"/>
      <c r="L64" s="1"/>
      <c r="M64" s="26"/>
      <c r="N64" s="1"/>
      <c r="O64" s="1"/>
      <c r="P64" s="26"/>
      <c r="Q64" s="1"/>
      <c r="R64" s="26"/>
      <c r="S64" s="26"/>
      <c r="T64" s="26"/>
      <c r="U64" s="26"/>
      <c r="V64" s="26"/>
      <c r="W64" s="26"/>
      <c r="X64" s="26"/>
      <c r="Y64" s="26"/>
      <c r="Z64" s="26"/>
      <c r="AA64" s="34"/>
      <c r="AB64" s="34"/>
      <c r="AC64" s="3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</row>
    <row r="65" spans="1:51">
      <c r="A65" s="10"/>
      <c r="B65" s="26"/>
      <c r="C65" s="32"/>
      <c r="D65" s="13"/>
      <c r="E65" s="26"/>
      <c r="F65" s="26"/>
      <c r="G65" s="26"/>
      <c r="H65" s="26"/>
      <c r="I65" s="1"/>
      <c r="J65" s="1"/>
      <c r="K65" s="1"/>
      <c r="L65" s="1"/>
      <c r="M65" s="26"/>
      <c r="N65" s="1"/>
      <c r="O65" s="1"/>
      <c r="P65" s="26"/>
      <c r="Q65" s="1"/>
      <c r="R65" s="26"/>
      <c r="S65" s="26"/>
      <c r="T65" s="26"/>
      <c r="U65" s="26"/>
      <c r="V65" s="26"/>
      <c r="W65" s="26"/>
      <c r="X65" s="26"/>
      <c r="Y65" s="26"/>
      <c r="Z65" s="26"/>
      <c r="AA65" s="34"/>
      <c r="AB65" s="34"/>
      <c r="AC65" s="34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</row>
    <row r="66" spans="1:51">
      <c r="A66" s="10"/>
      <c r="B66" s="26"/>
      <c r="C66" s="32"/>
      <c r="D66" s="13"/>
      <c r="E66" s="26"/>
      <c r="F66" s="26"/>
      <c r="G66" s="26"/>
      <c r="H66" s="26"/>
      <c r="I66" s="1"/>
      <c r="J66" s="1"/>
      <c r="K66" s="1"/>
      <c r="L66" s="1"/>
      <c r="M66" s="26"/>
      <c r="N66" s="1"/>
      <c r="O66" s="1"/>
      <c r="P66" s="26"/>
      <c r="Q66" s="1"/>
      <c r="R66" s="26"/>
      <c r="S66" s="26"/>
      <c r="T66" s="26"/>
      <c r="U66" s="26"/>
      <c r="V66" s="26"/>
      <c r="W66" s="26"/>
      <c r="X66" s="26"/>
      <c r="Y66" s="26"/>
      <c r="Z66" s="26"/>
      <c r="AA66" s="34"/>
      <c r="AB66" s="34"/>
      <c r="AC66" s="34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</row>
    <row r="67" spans="1:51">
      <c r="A67" s="10"/>
      <c r="B67" s="26"/>
      <c r="C67" s="32"/>
      <c r="D67" s="13"/>
      <c r="E67" s="26"/>
      <c r="F67" s="26"/>
      <c r="G67" s="26"/>
      <c r="H67" s="26"/>
      <c r="I67" s="1"/>
      <c r="J67" s="1"/>
      <c r="K67" s="1"/>
      <c r="L67" s="1"/>
      <c r="M67" s="26"/>
      <c r="N67" s="1"/>
      <c r="O67" s="1"/>
      <c r="P67" s="26"/>
      <c r="Q67" s="1"/>
      <c r="R67" s="26"/>
      <c r="S67" s="26"/>
      <c r="T67" s="26"/>
      <c r="U67" s="26"/>
      <c r="V67" s="26"/>
      <c r="W67" s="26"/>
      <c r="X67" s="26"/>
      <c r="Y67" s="26"/>
      <c r="Z67" s="26"/>
      <c r="AA67" s="34"/>
      <c r="AB67" s="34"/>
      <c r="AC67" s="34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</row>
    <row r="68" spans="1:51">
      <c r="A68" s="10"/>
      <c r="B68" s="26"/>
      <c r="C68" s="32"/>
      <c r="D68" s="13"/>
      <c r="E68" s="26"/>
      <c r="F68" s="26"/>
      <c r="G68" s="26"/>
      <c r="H68" s="26"/>
      <c r="I68" s="1"/>
      <c r="J68" s="1"/>
      <c r="K68" s="1"/>
      <c r="L68" s="1"/>
      <c r="M68" s="26"/>
      <c r="N68" s="1"/>
      <c r="O68" s="1"/>
      <c r="P68" s="26"/>
      <c r="Q68" s="1"/>
      <c r="R68" s="26"/>
      <c r="S68" s="26"/>
      <c r="T68" s="26"/>
      <c r="U68" s="26"/>
      <c r="V68" s="26"/>
      <c r="W68" s="26"/>
      <c r="X68" s="26"/>
      <c r="Y68" s="26"/>
      <c r="Z68" s="26"/>
      <c r="AA68" s="34"/>
      <c r="AB68" s="34"/>
      <c r="AC68" s="34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</row>
    <row r="69" spans="1:51">
      <c r="A69" s="10"/>
      <c r="B69" s="26"/>
      <c r="C69" s="32"/>
      <c r="D69" s="13"/>
      <c r="E69" s="26"/>
      <c r="F69" s="26"/>
      <c r="G69" s="26"/>
      <c r="H69" s="26"/>
      <c r="I69" s="1"/>
      <c r="J69" s="1"/>
      <c r="K69" s="1"/>
      <c r="L69" s="1"/>
      <c r="M69" s="26"/>
      <c r="N69" s="1"/>
      <c r="O69" s="1"/>
      <c r="P69" s="26"/>
      <c r="Q69" s="1"/>
      <c r="R69" s="26"/>
      <c r="S69" s="26"/>
      <c r="T69" s="26"/>
      <c r="U69" s="26"/>
      <c r="V69" s="26"/>
      <c r="W69" s="26"/>
      <c r="X69" s="26"/>
      <c r="Y69" s="26"/>
      <c r="Z69" s="26"/>
      <c r="AA69" s="34"/>
      <c r="AB69" s="34"/>
      <c r="AC69" s="34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</row>
    <row r="70" spans="1:51">
      <c r="A70" s="10"/>
      <c r="B70" s="26"/>
      <c r="C70" s="32"/>
      <c r="D70" s="13"/>
      <c r="E70" s="26"/>
      <c r="F70" s="26"/>
      <c r="G70" s="26"/>
      <c r="H70" s="26"/>
      <c r="I70" s="1"/>
      <c r="J70" s="1"/>
      <c r="K70" s="1"/>
      <c r="L70" s="1"/>
      <c r="M70" s="26"/>
      <c r="N70" s="1"/>
      <c r="O70" s="1"/>
      <c r="P70" s="26"/>
      <c r="Q70" s="1"/>
      <c r="R70" s="26"/>
      <c r="S70" s="26"/>
      <c r="T70" s="26"/>
      <c r="U70" s="26"/>
      <c r="V70" s="26"/>
      <c r="W70" s="26"/>
      <c r="X70" s="26"/>
      <c r="Y70" s="26"/>
      <c r="Z70" s="26"/>
      <c r="AA70" s="34"/>
      <c r="AB70" s="34"/>
      <c r="AC70" s="34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1">
      <c r="A71" s="10"/>
      <c r="B71" s="26"/>
      <c r="C71" s="32"/>
      <c r="D71" s="13"/>
      <c r="E71" s="26"/>
      <c r="F71" s="26"/>
      <c r="G71" s="26"/>
      <c r="H71" s="26"/>
      <c r="I71" s="1"/>
      <c r="J71" s="1"/>
      <c r="K71" s="1"/>
      <c r="L71" s="1"/>
      <c r="M71" s="26"/>
      <c r="N71" s="1"/>
      <c r="O71" s="1"/>
      <c r="P71" s="26"/>
      <c r="Q71" s="1"/>
      <c r="R71" s="26"/>
      <c r="S71" s="26"/>
      <c r="T71" s="26"/>
      <c r="U71" s="26"/>
      <c r="V71" s="26"/>
      <c r="W71" s="26"/>
      <c r="X71" s="26"/>
      <c r="Y71" s="26"/>
      <c r="Z71" s="26"/>
      <c r="AA71" s="34"/>
      <c r="AB71" s="34"/>
      <c r="AC71" s="34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</row>
    <row r="72" spans="1:51">
      <c r="A72" s="10"/>
      <c r="B72" s="13"/>
      <c r="C72" s="13"/>
      <c r="D72" s="13"/>
      <c r="E72" s="13"/>
      <c r="F72" s="13"/>
      <c r="G72" s="13"/>
      <c r="H72" s="13"/>
      <c r="I72" s="1"/>
      <c r="J72" s="1"/>
      <c r="K72" s="1"/>
      <c r="L72" s="1"/>
      <c r="M72" s="26"/>
      <c r="N72" s="1"/>
      <c r="O72" s="1"/>
      <c r="P72" s="26"/>
      <c r="Q72" s="1"/>
      <c r="R72" s="26"/>
      <c r="S72" s="26"/>
      <c r="T72" s="26"/>
      <c r="U72" s="26"/>
      <c r="V72" s="26"/>
      <c r="W72" s="26"/>
      <c r="X72" s="26"/>
      <c r="Y72" s="26"/>
      <c r="Z72" s="26"/>
      <c r="AA72" s="34"/>
      <c r="AB72" s="34"/>
      <c r="AC72" s="34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</row>
    <row r="73" spans="1:51">
      <c r="A73" s="11" t="s">
        <v>0</v>
      </c>
      <c r="B73" s="12">
        <f>COUNTIF(B8:B72,"x")</f>
        <v>1</v>
      </c>
      <c r="C73" s="12">
        <f>COUNTIF(C8:C72,"x")</f>
        <v>1</v>
      </c>
      <c r="D73" s="12">
        <f>COUNTIF(D8:D72,"x")</f>
        <v>0</v>
      </c>
      <c r="E73" s="12">
        <f t="shared" ref="E73:AY73" si="0">COUNTIF(E8:E72,"x")</f>
        <v>0</v>
      </c>
      <c r="F73" s="12">
        <f t="shared" si="0"/>
        <v>0</v>
      </c>
      <c r="G73" s="12">
        <f>SUM(G8:G72)</f>
        <v>0</v>
      </c>
      <c r="H73" s="12">
        <f t="shared" si="0"/>
        <v>2</v>
      </c>
      <c r="I73" s="12">
        <f t="shared" si="0"/>
        <v>0</v>
      </c>
      <c r="J73" s="12">
        <f t="shared" si="0"/>
        <v>0</v>
      </c>
      <c r="K73" s="12">
        <f t="shared" si="0"/>
        <v>0</v>
      </c>
      <c r="L73" s="12">
        <f t="shared" si="0"/>
        <v>1</v>
      </c>
      <c r="M73" s="12">
        <f t="shared" si="0"/>
        <v>1</v>
      </c>
      <c r="N73" s="12">
        <f t="shared" si="0"/>
        <v>1</v>
      </c>
      <c r="O73" s="12">
        <f t="shared" si="0"/>
        <v>0</v>
      </c>
      <c r="P73" s="12">
        <f t="shared" si="0"/>
        <v>0</v>
      </c>
      <c r="Q73" s="12">
        <f t="shared" si="0"/>
        <v>0</v>
      </c>
      <c r="R73" s="12">
        <f t="shared" si="0"/>
        <v>1</v>
      </c>
      <c r="S73" s="12">
        <f t="shared" si="0"/>
        <v>1</v>
      </c>
      <c r="T73" s="12">
        <f t="shared" si="0"/>
        <v>1</v>
      </c>
      <c r="U73" s="12">
        <f t="shared" si="0"/>
        <v>1</v>
      </c>
      <c r="V73" s="12">
        <f t="shared" si="0"/>
        <v>1</v>
      </c>
      <c r="W73" s="12">
        <f t="shared" si="0"/>
        <v>1</v>
      </c>
      <c r="X73" s="12">
        <f t="shared" si="0"/>
        <v>1</v>
      </c>
      <c r="Y73" s="12">
        <f t="shared" si="0"/>
        <v>1</v>
      </c>
      <c r="Z73" s="12">
        <f t="shared" si="0"/>
        <v>1</v>
      </c>
      <c r="AA73" s="12">
        <f t="shared" si="0"/>
        <v>1</v>
      </c>
      <c r="AB73" s="12">
        <f t="shared" si="0"/>
        <v>1</v>
      </c>
      <c r="AC73" s="12">
        <f t="shared" si="0"/>
        <v>1</v>
      </c>
      <c r="AD73" s="12">
        <f t="shared" si="0"/>
        <v>0</v>
      </c>
      <c r="AE73" s="12">
        <f t="shared" si="0"/>
        <v>0</v>
      </c>
      <c r="AF73" s="12">
        <f t="shared" si="0"/>
        <v>0</v>
      </c>
      <c r="AG73" s="12">
        <f t="shared" si="0"/>
        <v>0</v>
      </c>
      <c r="AH73" s="12">
        <f t="shared" si="0"/>
        <v>0</v>
      </c>
      <c r="AI73" s="12">
        <f t="shared" si="0"/>
        <v>0</v>
      </c>
      <c r="AJ73" s="12">
        <f t="shared" si="0"/>
        <v>0</v>
      </c>
      <c r="AK73" s="12">
        <f t="shared" si="0"/>
        <v>0</v>
      </c>
      <c r="AL73" s="12">
        <f t="shared" si="0"/>
        <v>0</v>
      </c>
      <c r="AM73" s="12">
        <f t="shared" si="0"/>
        <v>0</v>
      </c>
      <c r="AN73" s="12">
        <f t="shared" si="0"/>
        <v>0</v>
      </c>
      <c r="AO73" s="12">
        <f t="shared" si="0"/>
        <v>0</v>
      </c>
      <c r="AP73" s="12">
        <f t="shared" si="0"/>
        <v>0</v>
      </c>
      <c r="AQ73" s="12">
        <f t="shared" si="0"/>
        <v>0</v>
      </c>
      <c r="AR73" s="12">
        <f t="shared" si="0"/>
        <v>0</v>
      </c>
      <c r="AS73" s="12">
        <f t="shared" si="0"/>
        <v>1</v>
      </c>
      <c r="AT73" s="12">
        <f t="shared" si="0"/>
        <v>0</v>
      </c>
      <c r="AU73" s="12">
        <f t="shared" si="0"/>
        <v>0</v>
      </c>
      <c r="AV73" s="12">
        <f t="shared" si="0"/>
        <v>0</v>
      </c>
      <c r="AW73" s="12">
        <f t="shared" si="0"/>
        <v>1</v>
      </c>
      <c r="AX73" s="12">
        <f t="shared" si="0"/>
        <v>0</v>
      </c>
      <c r="AY73" s="12">
        <f t="shared" si="0"/>
        <v>0</v>
      </c>
    </row>
    <row r="74" spans="1:51">
      <c r="B74" s="25"/>
      <c r="C74" s="31"/>
      <c r="D74" s="3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3"/>
      <c r="AB74" s="33"/>
      <c r="AC74" s="33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51">
      <c r="B75" s="25"/>
      <c r="C75" s="31"/>
      <c r="D75" s="3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3"/>
      <c r="AB75" s="33"/>
      <c r="AC75" s="33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51">
      <c r="B76" s="25"/>
      <c r="C76" s="31"/>
      <c r="D76" s="3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3"/>
      <c r="AB76" s="33"/>
      <c r="AC76" s="33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51">
      <c r="B77" s="25"/>
      <c r="C77" s="31"/>
      <c r="D77" s="3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3"/>
      <c r="AB77" s="33"/>
      <c r="AC77" s="33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51">
      <c r="B78" s="25"/>
      <c r="C78" s="31"/>
      <c r="D78" s="3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3"/>
      <c r="AB78" s="33"/>
      <c r="AC78" s="3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51">
      <c r="B79" s="25"/>
      <c r="C79" s="31"/>
      <c r="D79" s="3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3"/>
      <c r="AB79" s="33"/>
      <c r="AC79" s="33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</sheetData>
  <mergeCells count="20">
    <mergeCell ref="B4:F4"/>
    <mergeCell ref="A6:A7"/>
    <mergeCell ref="B6:H6"/>
    <mergeCell ref="I6:K6"/>
    <mergeCell ref="L6:N6"/>
    <mergeCell ref="O6:Q6"/>
    <mergeCell ref="AP6:AY6"/>
    <mergeCell ref="I1:X1"/>
    <mergeCell ref="I4:L4"/>
    <mergeCell ref="M4:O4"/>
    <mergeCell ref="AF4:AI4"/>
    <mergeCell ref="R6:T6"/>
    <mergeCell ref="U6:W6"/>
    <mergeCell ref="X6:Z6"/>
    <mergeCell ref="AD6:AF6"/>
    <mergeCell ref="AG6:AI6"/>
    <mergeCell ref="AA6:AC6"/>
    <mergeCell ref="AJ4:AL4"/>
    <mergeCell ref="AJ6:AL6"/>
    <mergeCell ref="AM6:A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Metodologia</vt:lpstr>
      <vt:lpstr>CONSOLIDADO </vt:lpstr>
      <vt:lpstr>ESTADO</vt:lpstr>
      <vt:lpstr>GEGAN</vt:lpstr>
      <vt:lpstr>GAG</vt:lpstr>
      <vt:lpstr>GAF</vt:lpstr>
      <vt:lpstr>GEAF-ART</vt:lpstr>
      <vt:lpstr>GEAF-MAY</vt:lpstr>
      <vt:lpstr>LABIOFAM</vt:lpstr>
      <vt:lpstr>GELMA</vt:lpstr>
      <vt:lpstr>FFAUNA</vt:lpstr>
      <vt:lpstr>TABACUBA</vt:lpstr>
      <vt:lpstr>ACOPIO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Yuleidis Reyes Calzada</cp:lastModifiedBy>
  <cp:lastPrinted>2020-07-16T16:24:05Z</cp:lastPrinted>
  <dcterms:created xsi:type="dcterms:W3CDTF">2018-02-09T20:45:05Z</dcterms:created>
  <dcterms:modified xsi:type="dcterms:W3CDTF">2023-05-03T19:03:01Z</dcterms:modified>
</cp:coreProperties>
</file>