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edisonenriquez/Downloads/"/>
    </mc:Choice>
  </mc:AlternateContent>
  <xr:revisionPtr revIDLastSave="0" documentId="13_ncr:1_{E221B315-D600-1944-B9DA-BFFD28FF8B4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gramas" sheetId="2" r:id="rId1"/>
    <sheet name="Hoja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Gmtqyzvml314ApG7h4wkOpIlgwb72+IDH+PP5GFswNM="/>
    </ext>
  </extLst>
</workbook>
</file>

<file path=xl/calcChain.xml><?xml version="1.0" encoding="utf-8"?>
<calcChain xmlns="http://schemas.openxmlformats.org/spreadsheetml/2006/main">
  <c r="R54" i="2" l="1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</calcChain>
</file>

<file path=xl/sharedStrings.xml><?xml version="1.0" encoding="utf-8"?>
<sst xmlns="http://schemas.openxmlformats.org/spreadsheetml/2006/main" count="668" uniqueCount="147">
  <si>
    <t>NOMBRE_INSTITUCIÓN</t>
  </si>
  <si>
    <t>NOMBRE_DEL_PROGRAMA</t>
  </si>
  <si>
    <t>SECTOR</t>
  </si>
  <si>
    <t>CÓDIGO_SNIES_DEL_PROGRAMA</t>
  </si>
  <si>
    <t>CÓDIGO_ANTERIOR_ICFES</t>
  </si>
  <si>
    <t>RECONOCIMIENTO_DEL_MINISTERIO</t>
  </si>
  <si>
    <t>VIGENCIA_AÑOS</t>
  </si>
  <si>
    <t>CINE_F_2013_AC_CAMPO_DETALLADO</t>
  </si>
  <si>
    <t>MODALIDAD</t>
  </si>
  <si>
    <t>NÚMERO_CRÉDITOS</t>
  </si>
  <si>
    <t>NÚMERO_PERIODOS_DE_DURACIÓN</t>
  </si>
  <si>
    <t>PERIODICIDAD</t>
  </si>
  <si>
    <t>SE_OFRECE_POR_CICLOS_PROPEDÉUT</t>
  </si>
  <si>
    <t>PERIODICIDAD_ADMISIONES</t>
  </si>
  <si>
    <t>DEPARTAMENTO_OFERTA_PROGRAMA</t>
  </si>
  <si>
    <t>MUNICIPIO_OFERTA_PROGRAMA</t>
  </si>
  <si>
    <t>REGION</t>
  </si>
  <si>
    <t>UNIVERSIDAD COOPERATIVA DE COLOMBIA</t>
  </si>
  <si>
    <t>TECNOLOGIA EN CONTROL Y AUTOMATIZACION INDUSTRIAL</t>
  </si>
  <si>
    <t>Privado</t>
  </si>
  <si>
    <t>Registro calificado</t>
  </si>
  <si>
    <t>Electrónica y automatización</t>
  </si>
  <si>
    <t>Presencial</t>
  </si>
  <si>
    <t>Semestral</t>
  </si>
  <si>
    <t>No</t>
  </si>
  <si>
    <t>Bogotá, D.C.</t>
  </si>
  <si>
    <t>SERVICIO NACIONAL DE APRENDIZAJE-SENA-</t>
  </si>
  <si>
    <t>TECNOLOGÍA EN AUTOMATIZACIÓN INDUSTRIAL</t>
  </si>
  <si>
    <t>Oficial</t>
  </si>
  <si>
    <t>Mensual</t>
  </si>
  <si>
    <t>Trimestral</t>
  </si>
  <si>
    <t>TECNOLOGIA EN ELECTRONICA INDUSTRIAL</t>
  </si>
  <si>
    <t>Acreditación de alta calidad</t>
  </si>
  <si>
    <t>Antioquia</t>
  </si>
  <si>
    <t>Medellín</t>
  </si>
  <si>
    <t>INSTITUTO TECNOLOGICO METROPOLITANO</t>
  </si>
  <si>
    <t>TECNOLOGIA EN AUTOMATIZACIÓN ELECTRONICA</t>
  </si>
  <si>
    <t>UNIVERSIDAD ECCI</t>
  </si>
  <si>
    <t>TECNOLOGIA EN AUTOMATIZACION Y ROBOTICA INDURSTIAL</t>
  </si>
  <si>
    <t>Si</t>
  </si>
  <si>
    <t>TECNOLOGÍA EN DESARROLLO DE SISTEMAS ELECTRÓNICOS INDUSTRIALES</t>
  </si>
  <si>
    <t>Caldas</t>
  </si>
  <si>
    <t>Manizales</t>
  </si>
  <si>
    <t>TECNOLOGIA EN AUTOMATIZACIÓN INDUSTRIAL</t>
  </si>
  <si>
    <t>Santander</t>
  </si>
  <si>
    <t>Girón</t>
  </si>
  <si>
    <t>Tolima</t>
  </si>
  <si>
    <t>Ibagué</t>
  </si>
  <si>
    <t>UNIVERSIDAD DISTRITAL-FRANCISCO JOSE DE CALDAS</t>
  </si>
  <si>
    <t>UNIVERSIDAD NACIONAL ABIERTA Y A DISTANCIA UNAD</t>
  </si>
  <si>
    <t>TECNOLOGÍA EN AUTOMATIZACIÓN ELECTRÓNICA INDUSTRIAL</t>
  </si>
  <si>
    <t>Virtual</t>
  </si>
  <si>
    <t>Atlántico</t>
  </si>
  <si>
    <t>Barranquilla</t>
  </si>
  <si>
    <t>Cauca</t>
  </si>
  <si>
    <t>Popayán</t>
  </si>
  <si>
    <t>Nariño</t>
  </si>
  <si>
    <t>Pasto</t>
  </si>
  <si>
    <t>INSTITUCION UNIVERSITARIA ANTONIO JOSE CAMACHO</t>
  </si>
  <si>
    <t>Valle del Cauca</t>
  </si>
  <si>
    <t>Santiago de Cali</t>
  </si>
  <si>
    <t>UNIVERSIDAD DEL VALLE</t>
  </si>
  <si>
    <t>FUNDACION CENTRO COLOMBIANO DE ESTUDIOS PROFESIONALES, -F.C.E.C.E.P.</t>
  </si>
  <si>
    <t>UNIVERSIDAD DE CALDAS</t>
  </si>
  <si>
    <t>TECNOLOGIA EN ELECTRONICA  (Tecnólogo en Electrónica Industrial.)</t>
  </si>
  <si>
    <t>A distancia</t>
  </si>
  <si>
    <t>UNIVERSIDAD AUTONOMA DE MANIZALES</t>
  </si>
  <si>
    <t>TECNOLOGIA EN AUTOMATIZACION INDUSTRIAL</t>
  </si>
  <si>
    <t>182526290801700111200</t>
  </si>
  <si>
    <t>CORPORACION UNIVERSITARIA MINUTO DE DIOS -UNIMINUTO-</t>
  </si>
  <si>
    <t>TECNOLOGIA EN ELECTRONICA</t>
  </si>
  <si>
    <t>UNIVERSIDAD DE SAN BUENAVENTURA</t>
  </si>
  <si>
    <t>TECNOLOGÍA EN AUTOMATIZACION INDUSTRIAL</t>
  </si>
  <si>
    <t>INSTITUTO TOLIMENSE DE FORMACION TECNICA PROFESIONAL</t>
  </si>
  <si>
    <t>Espinal</t>
  </si>
  <si>
    <t>UNIVERSIDAD DEL QUINDIO</t>
  </si>
  <si>
    <t>TECNOLOGIA EN INSTRUMENTACIÓN ELECTRONICA</t>
  </si>
  <si>
    <t>Quindío</t>
  </si>
  <si>
    <t>Armenia</t>
  </si>
  <si>
    <t>TECNOLOGIA EN AUTOMATIZACION Y ROBOTICA INDUSTRIAL</t>
  </si>
  <si>
    <t>ESCUELA TECNOLOGICA INSTITUTO TECNICO CENTRAL</t>
  </si>
  <si>
    <t>FUNDACION UNIVERSITARIA COLOMBO GERMANA</t>
  </si>
  <si>
    <t>TECNOLOGÍA EN ELECTRÓNICA INDUSTRIAL</t>
  </si>
  <si>
    <t>CORPORACION UNIFICADA NACIONAL DE EDUCACION SUPERIOR-CUN-</t>
  </si>
  <si>
    <t>INSTITUCION UNIVERSITARIA EAM</t>
  </si>
  <si>
    <t>Huila</t>
  </si>
  <si>
    <t>Neiva</t>
  </si>
  <si>
    <t>Boyacá</t>
  </si>
  <si>
    <t>Sogamoso</t>
  </si>
  <si>
    <t>UNIDADES TECNOLOGICAS DE SANTANDER</t>
  </si>
  <si>
    <t>TECNOLOGÍA EN IMPLEMENTACIÓN DE SISTEMAS ELECTRÓNICOS INDUSTRIALES</t>
  </si>
  <si>
    <t>Bucaramanga</t>
  </si>
  <si>
    <t>TECNOLOGÍA EN MANTENIMIENTO ELECTRÓNICO E INSTRUMENTAL INDUSTRIAL</t>
  </si>
  <si>
    <t>INSTITUCIÓN UNIVERSITARIA COMANDO DE EDUCACIÓN Y DOCTRINA - CEDOC DEL EJÉRCITO NACIONAL</t>
  </si>
  <si>
    <t>TECNOLOGIA EN SUPERVISIÓN Y MANTENIMIENTO DE SISTEMAS DE COMUNICACIÓN E INFORMÁTICA</t>
  </si>
  <si>
    <t>Cundinamarca</t>
  </si>
  <si>
    <t>Facatativá</t>
  </si>
  <si>
    <t>FUNDACION UNIVERSITARIA LOS LIBERTADORES</t>
  </si>
  <si>
    <t>TECNOLOGIA EN ROBOTICA Y AUTOMATIZACION INDUSTRIAL</t>
  </si>
  <si>
    <t>Norte de Santander</t>
  </si>
  <si>
    <t>San José de Cúcuta</t>
  </si>
  <si>
    <t>Risaralda</t>
  </si>
  <si>
    <t>Dosquebradas</t>
  </si>
  <si>
    <t>INSTITUCIÓN UNIVERSITARIA DE BARRANQUILLA - IUB</t>
  </si>
  <si>
    <t>TECNOLOGIA EN AUTOMATIZACIÓN ELECTRÓNICA INDUSTRIAL</t>
  </si>
  <si>
    <t>Cuatrimestral</t>
  </si>
  <si>
    <t>FUNDACION UNIVERSITARIA TECNOLOGICO COMFENALCO - CARTAGENA</t>
  </si>
  <si>
    <t>TECNOLOGÍA EN CONTROL ELECTRÓNICO DE PROCESOS</t>
  </si>
  <si>
    <t>Bolívar</t>
  </si>
  <si>
    <t>Cartagena de Indias</t>
  </si>
  <si>
    <t>La Guajira</t>
  </si>
  <si>
    <t>Riohacha</t>
  </si>
  <si>
    <t>Meta</t>
  </si>
  <si>
    <t>Villavicencio</t>
  </si>
  <si>
    <t>TECNOLOGIA EN MANTENIMIENTO ELECTRONICO E INSTRUMENTAL INDUSTRIAL</t>
  </si>
  <si>
    <t>330126210387600111100</t>
  </si>
  <si>
    <t>FUNDACION TECNOLOGICA AUTONOMA DEL PACIFICO</t>
  </si>
  <si>
    <t>TECNOLOGÌA EN INSTRUMENTACIÒN ELECTRÒNICA</t>
  </si>
  <si>
    <t>UNIVERSIDAD AUTONOMA DE OCCIDENTE</t>
  </si>
  <si>
    <t>TECNOLOGÍA EN SISTEMAS ELECTRÓNICOS Y DE AUTOMATIZACIÓN</t>
  </si>
  <si>
    <t>Anual</t>
  </si>
  <si>
    <t>Palmira</t>
  </si>
  <si>
    <t>Cartago</t>
  </si>
  <si>
    <t>Buenaventura</t>
  </si>
  <si>
    <t>Tuluá</t>
  </si>
  <si>
    <t>Zarzal</t>
  </si>
  <si>
    <t>Departamento</t>
  </si>
  <si>
    <t>Región</t>
  </si>
  <si>
    <t>Región Caribe</t>
  </si>
  <si>
    <t>Córdoba</t>
  </si>
  <si>
    <t>Magdalena</t>
  </si>
  <si>
    <t>Sucre</t>
  </si>
  <si>
    <t>Cesar</t>
  </si>
  <si>
    <t>Chocó</t>
  </si>
  <si>
    <t>Región Pacífico</t>
  </si>
  <si>
    <t>Región Andina</t>
  </si>
  <si>
    <t>Arauca</t>
  </si>
  <si>
    <t>Región Orinoquía</t>
  </si>
  <si>
    <t>Casanare</t>
  </si>
  <si>
    <t>Vichada</t>
  </si>
  <si>
    <t>Amazonas</t>
  </si>
  <si>
    <t>Región Amazonía</t>
  </si>
  <si>
    <t>Caquetá</t>
  </si>
  <si>
    <t>Guainía</t>
  </si>
  <si>
    <t>Guaviare</t>
  </si>
  <si>
    <t>Putumayo</t>
  </si>
  <si>
    <t>Vaupés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</si>
</sst>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color rgb="FF000000"/>
      <name val="&quot;Aptos Narrow&quot;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4674C1"/>
        <bgColor rgb="FF4674C1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D2F1DA"/>
        <bgColor rgb="FFD2F1DA"/>
      </patternFill>
    </fill>
    <fill>
      <patternFill patternType="solid">
        <fgColor rgb="FFF4CCCC"/>
        <bgColor rgb="FFF4CCCC"/>
      </patternFill>
    </fill>
    <fill>
      <patternFill patternType="solid">
        <fgColor rgb="FFB4E4E8"/>
        <bgColor rgb="FFB4E4E8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A5A5A5"/>
        <bgColor rgb="FFA5A5A5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3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/>
    <xf numFmtId="0" fontId="5" fillId="4" borderId="0" xfId="0" applyFont="1" applyFill="1"/>
    <xf numFmtId="0" fontId="6" fillId="5" borderId="0" xfId="0" applyFont="1" applyFill="1"/>
    <xf numFmtId="0" fontId="3" fillId="5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5" borderId="0" xfId="0" applyFont="1" applyFill="1" applyAlignment="1">
      <alignment horizontal="right"/>
    </xf>
    <xf numFmtId="0" fontId="6" fillId="0" borderId="0" xfId="0" applyFont="1"/>
    <xf numFmtId="0" fontId="6" fillId="6" borderId="0" xfId="0" applyFont="1" applyFill="1"/>
    <xf numFmtId="0" fontId="3" fillId="6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6" borderId="0" xfId="0" applyFont="1" applyFill="1" applyAlignment="1">
      <alignment horizontal="right"/>
    </xf>
    <xf numFmtId="0" fontId="6" fillId="4" borderId="0" xfId="0" applyFont="1" applyFill="1"/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right"/>
    </xf>
    <xf numFmtId="0" fontId="6" fillId="7" borderId="1" xfId="0" applyFont="1" applyFill="1" applyBorder="1"/>
    <xf numFmtId="0" fontId="6" fillId="7" borderId="0" xfId="0" applyFont="1" applyFill="1"/>
    <xf numFmtId="0" fontId="7" fillId="3" borderId="0" xfId="0" applyFont="1" applyFill="1" applyAlignment="1">
      <alignment horizontal="right"/>
    </xf>
    <xf numFmtId="0" fontId="6" fillId="5" borderId="1" xfId="0" applyFont="1" applyFill="1" applyBorder="1"/>
    <xf numFmtId="0" fontId="5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3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right"/>
    </xf>
    <xf numFmtId="0" fontId="3" fillId="6" borderId="0" xfId="0" applyFont="1" applyFill="1" applyAlignment="1">
      <alignment horizontal="right"/>
    </xf>
    <xf numFmtId="0" fontId="3" fillId="7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3" fillId="7" borderId="0" xfId="0" applyFont="1" applyFill="1" applyAlignment="1">
      <alignment horizontal="right"/>
    </xf>
    <xf numFmtId="0" fontId="4" fillId="7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5" fillId="6" borderId="0" xfId="0" applyFont="1" applyFill="1"/>
    <xf numFmtId="0" fontId="4" fillId="7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4" fillId="7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/>
    </xf>
    <xf numFmtId="0" fontId="6" fillId="9" borderId="0" xfId="0" applyFont="1" applyFill="1"/>
    <xf numFmtId="0" fontId="4" fillId="9" borderId="0" xfId="0" applyFont="1" applyFill="1" applyAlignment="1">
      <alignment horizontal="left"/>
    </xf>
    <xf numFmtId="0" fontId="4" fillId="9" borderId="0" xfId="0" applyFont="1" applyFill="1" applyAlignment="1">
      <alignment horizontal="right"/>
    </xf>
    <xf numFmtId="0" fontId="6" fillId="10" borderId="1" xfId="0" applyFont="1" applyFill="1" applyBorder="1"/>
    <xf numFmtId="0" fontId="4" fillId="10" borderId="1" xfId="0" applyFont="1" applyFill="1" applyBorder="1" applyAlignment="1">
      <alignment horizontal="left"/>
    </xf>
    <xf numFmtId="0" fontId="4" fillId="10" borderId="1" xfId="0" applyFont="1" applyFill="1" applyBorder="1" applyAlignment="1">
      <alignment horizontal="right"/>
    </xf>
    <xf numFmtId="0" fontId="5" fillId="9" borderId="0" xfId="0" applyFont="1" applyFill="1"/>
    <xf numFmtId="0" fontId="3" fillId="9" borderId="0" xfId="0" applyFont="1" applyFill="1" applyAlignment="1">
      <alignment horizontal="right"/>
    </xf>
    <xf numFmtId="0" fontId="5" fillId="10" borderId="0" xfId="0" applyFont="1" applyFill="1"/>
    <xf numFmtId="0" fontId="6" fillId="6" borderId="1" xfId="0" applyFont="1" applyFill="1" applyBorder="1"/>
    <xf numFmtId="0" fontId="4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6" fillId="5" borderId="3" xfId="0" applyFont="1" applyFill="1" applyBorder="1"/>
    <xf numFmtId="0" fontId="4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right"/>
    </xf>
    <xf numFmtId="0" fontId="6" fillId="0" borderId="1" xfId="0" applyFont="1" applyBorder="1"/>
    <xf numFmtId="0" fontId="5" fillId="6" borderId="1" xfId="0" applyFont="1" applyFill="1" applyBorder="1"/>
    <xf numFmtId="0" fontId="3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right"/>
    </xf>
    <xf numFmtId="0" fontId="8" fillId="11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20">
    <dxf>
      <fill>
        <patternFill patternType="solid">
          <fgColor rgb="FFFFA766"/>
          <bgColor rgb="FFFFA766"/>
        </patternFill>
      </fill>
    </dxf>
    <dxf>
      <fill>
        <patternFill patternType="none"/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DE49A"/>
          <bgColor rgb="FFFDE49A"/>
        </patternFill>
      </fill>
    </dxf>
    <dxf>
      <fill>
        <patternFill patternType="solid">
          <fgColor rgb="FF8FD7DC"/>
          <bgColor rgb="FF8FD7DC"/>
        </patternFill>
      </fill>
    </dxf>
    <dxf>
      <fill>
        <patternFill patternType="none"/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8FD7DC"/>
          <bgColor rgb="FF8FD7DC"/>
        </patternFill>
      </fill>
    </dxf>
    <dxf>
      <fill>
        <patternFill patternType="solid">
          <fgColor rgb="FFFDE49A"/>
          <bgColor rgb="FFFDE49A"/>
        </patternFill>
      </fill>
    </dxf>
    <dxf>
      <fill>
        <patternFill patternType="solid">
          <fgColor rgb="FFFFA766"/>
          <bgColor rgb="FFFFA766"/>
        </patternFill>
      </fill>
    </dxf>
    <dxf>
      <fill>
        <patternFill patternType="none"/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8FD7DC"/>
          <bgColor rgb="FF8FD7DC"/>
        </patternFill>
      </fill>
    </dxf>
    <dxf>
      <fill>
        <patternFill patternType="solid">
          <fgColor rgb="FFFDE49A"/>
          <bgColor rgb="FFFDE49A"/>
        </patternFill>
      </fill>
    </dxf>
    <dxf>
      <fill>
        <patternFill patternType="solid">
          <fgColor rgb="FFFFA766"/>
          <bgColor rgb="FFFFA766"/>
        </patternFill>
      </fill>
    </dxf>
    <dxf>
      <fill>
        <patternFill patternType="solid">
          <fgColor rgb="FFFFA766"/>
          <bgColor rgb="FFFFA766"/>
        </patternFill>
      </fill>
    </dxf>
    <dxf>
      <fill>
        <patternFill patternType="solid">
          <fgColor rgb="FFFDE49A"/>
          <bgColor rgb="FFFDE49A"/>
        </patternFill>
      </fill>
    </dxf>
    <dxf>
      <fill>
        <patternFill patternType="solid">
          <fgColor rgb="FF8FD7DC"/>
          <bgColor rgb="FF8FD7DC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57"/>
  <sheetViews>
    <sheetView tabSelected="1" workbookViewId="0"/>
  </sheetViews>
  <sheetFormatPr baseColWidth="10" defaultColWidth="12.6640625" defaultRowHeight="15" customHeight="1"/>
  <cols>
    <col min="2" max="2" width="55.6640625" customWidth="1"/>
    <col min="3" max="3" width="72.83203125" customWidth="1"/>
    <col min="17" max="17" width="26.83203125" customWidth="1"/>
  </cols>
  <sheetData>
    <row r="1" spans="1: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25" ht="14">
      <c r="A2" s="14"/>
      <c r="B2" s="5" t="s">
        <v>66</v>
      </c>
      <c r="C2" s="5" t="s">
        <v>67</v>
      </c>
      <c r="D2" s="5" t="s">
        <v>19</v>
      </c>
      <c r="E2" s="37">
        <v>2980</v>
      </c>
      <c r="F2" s="5" t="s">
        <v>68</v>
      </c>
      <c r="G2" s="5" t="s">
        <v>20</v>
      </c>
      <c r="H2" s="5">
        <v>7</v>
      </c>
      <c r="I2" s="5" t="s">
        <v>21</v>
      </c>
      <c r="J2" s="5" t="s">
        <v>22</v>
      </c>
      <c r="K2" s="7">
        <v>99</v>
      </c>
      <c r="L2" s="7">
        <v>7</v>
      </c>
      <c r="M2" s="5" t="s">
        <v>23</v>
      </c>
      <c r="N2" s="5" t="s">
        <v>24</v>
      </c>
      <c r="O2" s="5" t="s">
        <v>23</v>
      </c>
      <c r="P2" s="5" t="s">
        <v>41</v>
      </c>
      <c r="Q2" s="5" t="s">
        <v>42</v>
      </c>
      <c r="R2" s="14" t="str">
        <f>VLOOKUP(P2, Hoja1!$A$1:$B$35,2,FALSE)</f>
        <v>Región Andina</v>
      </c>
    </row>
    <row r="3" spans="1:25" ht="14">
      <c r="A3" s="22"/>
      <c r="B3" s="39" t="s">
        <v>69</v>
      </c>
      <c r="C3" s="40" t="s">
        <v>70</v>
      </c>
      <c r="D3" s="39" t="s">
        <v>19</v>
      </c>
      <c r="E3" s="41">
        <v>17759</v>
      </c>
      <c r="F3" s="39">
        <v>17759</v>
      </c>
      <c r="G3" s="39" t="s">
        <v>32</v>
      </c>
      <c r="H3" s="39">
        <v>4</v>
      </c>
      <c r="I3" s="39" t="s">
        <v>21</v>
      </c>
      <c r="J3" s="39" t="s">
        <v>22</v>
      </c>
      <c r="K3" s="42">
        <v>106</v>
      </c>
      <c r="L3" s="42">
        <v>6</v>
      </c>
      <c r="M3" s="39" t="s">
        <v>23</v>
      </c>
      <c r="N3" s="39" t="s">
        <v>24</v>
      </c>
      <c r="O3" s="39" t="s">
        <v>23</v>
      </c>
      <c r="P3" s="39" t="s">
        <v>25</v>
      </c>
      <c r="Q3" s="39" t="s">
        <v>25</v>
      </c>
      <c r="R3" s="22" t="str">
        <f>VLOOKUP(P3, Hoja1!$A$1:$B$35,2,FALSE)</f>
        <v>Región Andina</v>
      </c>
    </row>
    <row r="4" spans="1:25" ht="14">
      <c r="A4" s="26"/>
      <c r="B4" s="27" t="s">
        <v>71</v>
      </c>
      <c r="C4" s="27" t="s">
        <v>27</v>
      </c>
      <c r="D4" s="27" t="s">
        <v>19</v>
      </c>
      <c r="E4" s="43">
        <v>53897</v>
      </c>
      <c r="F4" s="27">
        <v>53897</v>
      </c>
      <c r="G4" s="27" t="s">
        <v>20</v>
      </c>
      <c r="H4" s="27">
        <v>7</v>
      </c>
      <c r="I4" s="27" t="s">
        <v>21</v>
      </c>
      <c r="J4" s="27" t="s">
        <v>22</v>
      </c>
      <c r="K4" s="28">
        <v>96</v>
      </c>
      <c r="L4" s="28">
        <v>6</v>
      </c>
      <c r="M4" s="27" t="s">
        <v>23</v>
      </c>
      <c r="N4" s="27" t="s">
        <v>24</v>
      </c>
      <c r="O4" s="27" t="s">
        <v>23</v>
      </c>
      <c r="P4" s="27" t="s">
        <v>25</v>
      </c>
      <c r="Q4" s="27" t="s">
        <v>25</v>
      </c>
      <c r="R4" s="26" t="str">
        <f>VLOOKUP(P4, Hoja1!$A$1:$B$35,2,FALSE)</f>
        <v>Región Andina</v>
      </c>
    </row>
    <row r="5" spans="1:25" ht="14">
      <c r="A5" s="10"/>
      <c r="B5" s="12" t="s">
        <v>37</v>
      </c>
      <c r="C5" s="12" t="s">
        <v>31</v>
      </c>
      <c r="D5" s="12" t="s">
        <v>19</v>
      </c>
      <c r="E5" s="6">
        <v>90893</v>
      </c>
      <c r="F5" s="12">
        <v>90893</v>
      </c>
      <c r="G5" s="12" t="s">
        <v>32</v>
      </c>
      <c r="H5" s="12">
        <v>4</v>
      </c>
      <c r="I5" s="12" t="s">
        <v>21</v>
      </c>
      <c r="J5" s="12" t="s">
        <v>22</v>
      </c>
      <c r="K5" s="13">
        <v>90</v>
      </c>
      <c r="L5" s="13">
        <v>5</v>
      </c>
      <c r="M5" s="12" t="s">
        <v>23</v>
      </c>
      <c r="N5" s="12" t="s">
        <v>39</v>
      </c>
      <c r="O5" s="12" t="s">
        <v>23</v>
      </c>
      <c r="P5" s="12" t="s">
        <v>25</v>
      </c>
      <c r="Q5" s="12" t="s">
        <v>25</v>
      </c>
      <c r="R5" s="10" t="str">
        <f>VLOOKUP(P5, Hoja1!$A$1:$B$35,2,FALSE)</f>
        <v>Región Andina</v>
      </c>
    </row>
    <row r="6" spans="1:25" ht="14">
      <c r="A6" s="44"/>
      <c r="B6" s="45" t="s">
        <v>26</v>
      </c>
      <c r="C6" s="45" t="s">
        <v>72</v>
      </c>
      <c r="D6" s="45" t="s">
        <v>28</v>
      </c>
      <c r="E6" s="46">
        <v>91153</v>
      </c>
      <c r="F6" s="45">
        <v>91153</v>
      </c>
      <c r="G6" s="45" t="s">
        <v>20</v>
      </c>
      <c r="H6" s="45">
        <v>7</v>
      </c>
      <c r="I6" s="45" t="s">
        <v>21</v>
      </c>
      <c r="J6" s="45" t="s">
        <v>22</v>
      </c>
      <c r="K6" s="46">
        <v>95</v>
      </c>
      <c r="L6" s="46">
        <v>24</v>
      </c>
      <c r="M6" s="45" t="s">
        <v>29</v>
      </c>
      <c r="N6" s="45" t="s">
        <v>24</v>
      </c>
      <c r="O6" s="45" t="s">
        <v>30</v>
      </c>
      <c r="P6" s="45" t="s">
        <v>41</v>
      </c>
      <c r="Q6" s="45" t="s">
        <v>42</v>
      </c>
      <c r="R6" s="44" t="str">
        <f>VLOOKUP(P6, Hoja1!$A$1:$B$35,2,FALSE)</f>
        <v>Región Andina</v>
      </c>
    </row>
    <row r="7" spans="1:25" ht="15.75" customHeight="1">
      <c r="A7" s="47"/>
      <c r="B7" s="48" t="s">
        <v>73</v>
      </c>
      <c r="C7" s="48" t="s">
        <v>50</v>
      </c>
      <c r="D7" s="48" t="s">
        <v>28</v>
      </c>
      <c r="E7" s="49">
        <v>101649</v>
      </c>
      <c r="F7" s="48">
        <v>101649</v>
      </c>
      <c r="G7" s="48" t="s">
        <v>20</v>
      </c>
      <c r="H7" s="48">
        <v>7</v>
      </c>
      <c r="I7" s="48" t="s">
        <v>21</v>
      </c>
      <c r="J7" s="48" t="s">
        <v>22</v>
      </c>
      <c r="K7" s="49">
        <v>125</v>
      </c>
      <c r="L7" s="49">
        <v>7</v>
      </c>
      <c r="M7" s="48" t="s">
        <v>23</v>
      </c>
      <c r="N7" s="48" t="s">
        <v>39</v>
      </c>
      <c r="O7" s="48" t="s">
        <v>23</v>
      </c>
      <c r="P7" s="48" t="s">
        <v>46</v>
      </c>
      <c r="Q7" s="48" t="s">
        <v>74</v>
      </c>
      <c r="R7" s="47" t="str">
        <f>VLOOKUP(P7, Hoja1!$A$1:$B$35,2,FALSE)</f>
        <v>Región Andina</v>
      </c>
      <c r="S7" s="25"/>
      <c r="T7" s="25"/>
      <c r="U7" s="25"/>
      <c r="V7" s="25"/>
      <c r="W7" s="25"/>
      <c r="X7" s="25"/>
      <c r="Y7" s="25"/>
    </row>
    <row r="8" spans="1:25" ht="15.75" customHeight="1">
      <c r="A8" s="14"/>
      <c r="B8" s="5" t="s">
        <v>75</v>
      </c>
      <c r="C8" s="5" t="s">
        <v>76</v>
      </c>
      <c r="D8" s="5" t="s">
        <v>28</v>
      </c>
      <c r="E8" s="7">
        <v>102327</v>
      </c>
      <c r="F8" s="5">
        <v>102327</v>
      </c>
      <c r="G8" s="5" t="s">
        <v>20</v>
      </c>
      <c r="H8" s="5">
        <v>7</v>
      </c>
      <c r="I8" s="5" t="s">
        <v>21</v>
      </c>
      <c r="J8" s="5" t="s">
        <v>22</v>
      </c>
      <c r="K8" s="7">
        <v>90</v>
      </c>
      <c r="L8" s="7">
        <v>6</v>
      </c>
      <c r="M8" s="5" t="s">
        <v>23</v>
      </c>
      <c r="N8" s="5" t="s">
        <v>24</v>
      </c>
      <c r="O8" s="5" t="s">
        <v>23</v>
      </c>
      <c r="P8" s="5" t="s">
        <v>77</v>
      </c>
      <c r="Q8" s="5" t="s">
        <v>78</v>
      </c>
      <c r="R8" s="14" t="str">
        <f>VLOOKUP(P8, Hoja1!$A$1:$B$35,2,FALSE)</f>
        <v>Región Andina</v>
      </c>
      <c r="S8" s="50"/>
      <c r="T8" s="50"/>
      <c r="U8" s="50"/>
      <c r="V8" s="50"/>
      <c r="W8" s="50"/>
      <c r="X8" s="50"/>
      <c r="Y8" s="50"/>
    </row>
    <row r="9" spans="1:25" ht="15.75" customHeight="1">
      <c r="B9" s="5" t="s">
        <v>37</v>
      </c>
      <c r="C9" s="5" t="s">
        <v>79</v>
      </c>
      <c r="D9" s="5" t="s">
        <v>19</v>
      </c>
      <c r="E9" s="37">
        <v>102855</v>
      </c>
      <c r="F9" s="5">
        <v>102855</v>
      </c>
      <c r="G9" s="5" t="s">
        <v>20</v>
      </c>
      <c r="H9" s="5">
        <v>7</v>
      </c>
      <c r="I9" s="5" t="s">
        <v>21</v>
      </c>
      <c r="J9" s="5" t="s">
        <v>22</v>
      </c>
      <c r="K9" s="7">
        <v>90</v>
      </c>
      <c r="L9" s="7">
        <v>5</v>
      </c>
      <c r="M9" s="5" t="s">
        <v>23</v>
      </c>
      <c r="N9" s="5" t="s">
        <v>39</v>
      </c>
      <c r="O9" s="5" t="s">
        <v>23</v>
      </c>
      <c r="P9" s="5" t="s">
        <v>25</v>
      </c>
      <c r="Q9" s="5" t="s">
        <v>25</v>
      </c>
      <c r="R9" s="8" t="str">
        <f>VLOOKUP(P9, Hoja1!$A$1:$B$35,2,FALSE)</f>
        <v>Región Andina</v>
      </c>
      <c r="S9" s="38"/>
      <c r="T9" s="38"/>
      <c r="U9" s="38"/>
      <c r="V9" s="38"/>
      <c r="W9" s="38"/>
      <c r="X9" s="38"/>
      <c r="Y9" s="38"/>
    </row>
    <row r="10" spans="1:25" ht="15.75" customHeight="1">
      <c r="A10" s="50"/>
      <c r="B10" s="45" t="s">
        <v>80</v>
      </c>
      <c r="C10" s="45" t="s">
        <v>43</v>
      </c>
      <c r="D10" s="45" t="s">
        <v>28</v>
      </c>
      <c r="E10" s="51">
        <v>103233</v>
      </c>
      <c r="F10" s="45">
        <v>103233</v>
      </c>
      <c r="G10" s="45" t="s">
        <v>32</v>
      </c>
      <c r="H10" s="45">
        <v>6</v>
      </c>
      <c r="I10" s="45" t="s">
        <v>21</v>
      </c>
      <c r="J10" s="45" t="s">
        <v>22</v>
      </c>
      <c r="K10" s="46">
        <v>120</v>
      </c>
      <c r="L10" s="46">
        <v>7</v>
      </c>
      <c r="M10" s="45" t="s">
        <v>23</v>
      </c>
      <c r="N10" s="45" t="s">
        <v>39</v>
      </c>
      <c r="O10" s="45" t="s">
        <v>23</v>
      </c>
      <c r="P10" s="45" t="s">
        <v>25</v>
      </c>
      <c r="Q10" s="45" t="s">
        <v>25</v>
      </c>
      <c r="R10" s="50" t="str">
        <f>VLOOKUP(P10, Hoja1!$A$1:$B$35,2,FALSE)</f>
        <v>Región Andina</v>
      </c>
      <c r="S10" s="52"/>
      <c r="T10" s="52"/>
      <c r="U10" s="52"/>
      <c r="V10" s="52"/>
      <c r="W10" s="52"/>
      <c r="X10" s="52"/>
      <c r="Y10" s="52"/>
    </row>
    <row r="11" spans="1:25" ht="15.75" customHeight="1">
      <c r="A11" s="26"/>
      <c r="B11" s="27" t="s">
        <v>81</v>
      </c>
      <c r="C11" s="27" t="s">
        <v>82</v>
      </c>
      <c r="D11" s="27" t="s">
        <v>19</v>
      </c>
      <c r="E11" s="28">
        <v>105344</v>
      </c>
      <c r="F11" s="27">
        <v>105344</v>
      </c>
      <c r="G11" s="27" t="s">
        <v>20</v>
      </c>
      <c r="H11" s="27">
        <v>7</v>
      </c>
      <c r="I11" s="27" t="s">
        <v>21</v>
      </c>
      <c r="J11" s="27" t="s">
        <v>22</v>
      </c>
      <c r="K11" s="28">
        <v>102</v>
      </c>
      <c r="L11" s="28">
        <v>6</v>
      </c>
      <c r="M11" s="27" t="s">
        <v>23</v>
      </c>
      <c r="N11" s="27" t="s">
        <v>24</v>
      </c>
      <c r="O11" s="27" t="s">
        <v>23</v>
      </c>
      <c r="P11" s="27" t="s">
        <v>25</v>
      </c>
      <c r="Q11" s="27" t="s">
        <v>25</v>
      </c>
      <c r="R11" s="26" t="str">
        <f>VLOOKUP(P11, Hoja1!$A$1:$B$35,2,FALSE)</f>
        <v>Región Andina</v>
      </c>
      <c r="S11" s="53"/>
      <c r="T11" s="53"/>
      <c r="U11" s="53"/>
      <c r="V11" s="53"/>
      <c r="W11" s="53"/>
      <c r="X11" s="53"/>
      <c r="Y11" s="53"/>
    </row>
    <row r="12" spans="1:25" ht="15.75" customHeight="1">
      <c r="A12" s="15"/>
      <c r="B12" s="17" t="s">
        <v>37</v>
      </c>
      <c r="C12" s="17" t="s">
        <v>38</v>
      </c>
      <c r="D12" s="17" t="s">
        <v>19</v>
      </c>
      <c r="E12" s="18">
        <v>105652</v>
      </c>
      <c r="F12" s="17">
        <v>105652</v>
      </c>
      <c r="G12" s="17" t="s">
        <v>20</v>
      </c>
      <c r="H12" s="17">
        <v>7</v>
      </c>
      <c r="I12" s="17" t="s">
        <v>21</v>
      </c>
      <c r="J12" s="17" t="s">
        <v>22</v>
      </c>
      <c r="K12" s="18">
        <v>89</v>
      </c>
      <c r="L12" s="18">
        <v>5</v>
      </c>
      <c r="M12" s="17" t="s">
        <v>23</v>
      </c>
      <c r="N12" s="17" t="s">
        <v>39</v>
      </c>
      <c r="O12" s="17" t="s">
        <v>23</v>
      </c>
      <c r="P12" s="17" t="s">
        <v>33</v>
      </c>
      <c r="Q12" s="17" t="s">
        <v>34</v>
      </c>
      <c r="R12" s="15" t="str">
        <f>VLOOKUP(P12, Hoja1!$A$1:$B$35,2,FALSE)</f>
        <v>Región Andina</v>
      </c>
    </row>
    <row r="13" spans="1:25" ht="15.75" customHeight="1">
      <c r="A13" s="14"/>
      <c r="B13" s="5" t="s">
        <v>35</v>
      </c>
      <c r="C13" s="5" t="s">
        <v>36</v>
      </c>
      <c r="D13" s="5" t="s">
        <v>28</v>
      </c>
      <c r="E13" s="7">
        <v>107004</v>
      </c>
      <c r="F13" s="5">
        <v>107004</v>
      </c>
      <c r="G13" s="5" t="s">
        <v>20</v>
      </c>
      <c r="H13" s="5">
        <v>7</v>
      </c>
      <c r="I13" s="5" t="s">
        <v>21</v>
      </c>
      <c r="J13" s="5" t="s">
        <v>22</v>
      </c>
      <c r="K13" s="7">
        <v>95</v>
      </c>
      <c r="L13" s="7">
        <v>6</v>
      </c>
      <c r="M13" s="5" t="s">
        <v>23</v>
      </c>
      <c r="N13" s="5" t="s">
        <v>24</v>
      </c>
      <c r="O13" s="5" t="s">
        <v>23</v>
      </c>
      <c r="P13" s="5" t="s">
        <v>33</v>
      </c>
      <c r="Q13" s="5" t="s">
        <v>34</v>
      </c>
      <c r="R13" s="14" t="str">
        <f>VLOOKUP(P13, Hoja1!$A$1:$B$35,2,FALSE)</f>
        <v>Región Andina</v>
      </c>
    </row>
    <row r="14" spans="1:25" ht="15.75" customHeight="1">
      <c r="B14" s="5" t="s">
        <v>17</v>
      </c>
      <c r="C14" s="5" t="s">
        <v>18</v>
      </c>
      <c r="D14" s="5" t="s">
        <v>19</v>
      </c>
      <c r="E14" s="6">
        <v>107315</v>
      </c>
      <c r="F14" s="5">
        <v>107315</v>
      </c>
      <c r="G14" s="5" t="s">
        <v>20</v>
      </c>
      <c r="H14" s="5">
        <v>7</v>
      </c>
      <c r="I14" s="5" t="s">
        <v>21</v>
      </c>
      <c r="J14" s="5" t="s">
        <v>22</v>
      </c>
      <c r="K14" s="7">
        <v>90</v>
      </c>
      <c r="L14" s="7">
        <v>5</v>
      </c>
      <c r="M14" s="5" t="s">
        <v>23</v>
      </c>
      <c r="N14" s="5" t="s">
        <v>24</v>
      </c>
      <c r="O14" s="5" t="s">
        <v>23</v>
      </c>
      <c r="P14" s="5" t="s">
        <v>25</v>
      </c>
      <c r="Q14" s="5" t="s">
        <v>25</v>
      </c>
      <c r="R14" s="8" t="str">
        <f>VLOOKUP(P14, Hoja1!$A$1:$B$35,2,FALSE)</f>
        <v>Región Andina</v>
      </c>
      <c r="S14" s="38"/>
      <c r="T14" s="38"/>
      <c r="U14" s="38"/>
      <c r="V14" s="38"/>
      <c r="W14" s="38"/>
      <c r="X14" s="38"/>
      <c r="Y14" s="38"/>
    </row>
    <row r="15" spans="1:25" ht="15.75" customHeight="1">
      <c r="A15" s="19"/>
      <c r="B15" s="20" t="s">
        <v>26</v>
      </c>
      <c r="C15" s="20" t="s">
        <v>43</v>
      </c>
      <c r="D15" s="20" t="s">
        <v>28</v>
      </c>
      <c r="E15" s="21">
        <v>107757</v>
      </c>
      <c r="F15" s="20">
        <v>107757</v>
      </c>
      <c r="G15" s="20" t="s">
        <v>20</v>
      </c>
      <c r="H15" s="20">
        <v>7</v>
      </c>
      <c r="I15" s="20" t="s">
        <v>21</v>
      </c>
      <c r="J15" s="20" t="s">
        <v>22</v>
      </c>
      <c r="K15" s="21">
        <v>95</v>
      </c>
      <c r="L15" s="21">
        <v>24</v>
      </c>
      <c r="M15" s="20" t="s">
        <v>29</v>
      </c>
      <c r="N15" s="20" t="s">
        <v>24</v>
      </c>
      <c r="O15" s="20" t="s">
        <v>30</v>
      </c>
      <c r="P15" s="20" t="s">
        <v>44</v>
      </c>
      <c r="Q15" s="20" t="s">
        <v>45</v>
      </c>
      <c r="R15" s="19" t="str">
        <f>VLOOKUP(P15, Hoja1!$A$1:$B$35,2,FALSE)</f>
        <v>Región Andina</v>
      </c>
      <c r="S15" s="50"/>
      <c r="T15" s="50"/>
      <c r="U15" s="50"/>
      <c r="V15" s="50"/>
      <c r="W15" s="50"/>
      <c r="X15" s="50"/>
      <c r="Y15" s="50"/>
    </row>
    <row r="16" spans="1:25" ht="15.75" customHeight="1">
      <c r="A16" s="26"/>
      <c r="B16" s="27" t="s">
        <v>83</v>
      </c>
      <c r="C16" s="27" t="s">
        <v>27</v>
      </c>
      <c r="D16" s="27" t="s">
        <v>19</v>
      </c>
      <c r="E16" s="41">
        <v>107986</v>
      </c>
      <c r="F16" s="27">
        <v>107986</v>
      </c>
      <c r="G16" s="27" t="s">
        <v>20</v>
      </c>
      <c r="H16" s="27">
        <v>7</v>
      </c>
      <c r="I16" s="27" t="s">
        <v>21</v>
      </c>
      <c r="J16" s="27" t="s">
        <v>22</v>
      </c>
      <c r="K16" s="28">
        <v>117</v>
      </c>
      <c r="L16" s="28">
        <v>7</v>
      </c>
      <c r="M16" s="27" t="s">
        <v>23</v>
      </c>
      <c r="N16" s="27" t="s">
        <v>39</v>
      </c>
      <c r="O16" s="27" t="s">
        <v>23</v>
      </c>
      <c r="P16" s="27" t="s">
        <v>25</v>
      </c>
      <c r="Q16" s="27" t="s">
        <v>25</v>
      </c>
      <c r="R16" s="26" t="str">
        <f>VLOOKUP(P16, Hoja1!$A$1:$B$35,2,FALSE)</f>
        <v>Región Andina</v>
      </c>
      <c r="S16" s="25"/>
      <c r="T16" s="25"/>
      <c r="U16" s="25"/>
      <c r="V16" s="25"/>
      <c r="W16" s="25"/>
      <c r="X16" s="25"/>
      <c r="Y16" s="25"/>
    </row>
    <row r="17" spans="1:25" ht="15.75" customHeight="1">
      <c r="A17" s="15"/>
      <c r="B17" s="17" t="s">
        <v>84</v>
      </c>
      <c r="C17" s="17" t="s">
        <v>27</v>
      </c>
      <c r="D17" s="17" t="s">
        <v>19</v>
      </c>
      <c r="E17" s="18">
        <v>108014</v>
      </c>
      <c r="F17" s="17">
        <v>108014</v>
      </c>
      <c r="G17" s="17" t="s">
        <v>20</v>
      </c>
      <c r="H17" s="17">
        <v>7</v>
      </c>
      <c r="I17" s="17" t="s">
        <v>21</v>
      </c>
      <c r="J17" s="17" t="s">
        <v>22</v>
      </c>
      <c r="K17" s="18">
        <v>107</v>
      </c>
      <c r="L17" s="18">
        <v>6</v>
      </c>
      <c r="M17" s="17" t="s">
        <v>23</v>
      </c>
      <c r="N17" s="17" t="s">
        <v>39</v>
      </c>
      <c r="O17" s="17" t="s">
        <v>23</v>
      </c>
      <c r="P17" s="17" t="s">
        <v>77</v>
      </c>
      <c r="Q17" s="17" t="s">
        <v>78</v>
      </c>
      <c r="R17" s="15" t="str">
        <f>VLOOKUP(P17, Hoja1!$A$1:$B$35,2,FALSE)</f>
        <v>Región Andina</v>
      </c>
    </row>
    <row r="18" spans="1:25" ht="15.75" customHeight="1">
      <c r="A18" s="14"/>
      <c r="B18" s="5" t="s">
        <v>26</v>
      </c>
      <c r="C18" s="5" t="s">
        <v>27</v>
      </c>
      <c r="D18" s="5" t="s">
        <v>28</v>
      </c>
      <c r="E18" s="7">
        <v>108044</v>
      </c>
      <c r="F18" s="5">
        <v>108044</v>
      </c>
      <c r="G18" s="5" t="s">
        <v>20</v>
      </c>
      <c r="H18" s="5">
        <v>7</v>
      </c>
      <c r="I18" s="5" t="s">
        <v>21</v>
      </c>
      <c r="J18" s="5" t="s">
        <v>22</v>
      </c>
      <c r="K18" s="7">
        <v>95</v>
      </c>
      <c r="L18" s="7">
        <v>24</v>
      </c>
      <c r="M18" s="5" t="s">
        <v>29</v>
      </c>
      <c r="N18" s="5" t="s">
        <v>24</v>
      </c>
      <c r="O18" s="5" t="s">
        <v>30</v>
      </c>
      <c r="P18" s="5" t="s">
        <v>33</v>
      </c>
      <c r="Q18" s="5" t="s">
        <v>34</v>
      </c>
      <c r="R18" s="14" t="str">
        <f>VLOOKUP(P18, Hoja1!$A$1:$B$35,2,FALSE)</f>
        <v>Región Andina</v>
      </c>
    </row>
    <row r="19" spans="1:25" ht="15.75" customHeight="1">
      <c r="A19" s="14"/>
      <c r="B19" s="5" t="s">
        <v>26</v>
      </c>
      <c r="C19" s="5" t="s">
        <v>27</v>
      </c>
      <c r="D19" s="5" t="s">
        <v>28</v>
      </c>
      <c r="E19" s="7">
        <v>108119</v>
      </c>
      <c r="F19" s="5">
        <v>108119</v>
      </c>
      <c r="G19" s="5" t="s">
        <v>20</v>
      </c>
      <c r="H19" s="5">
        <v>7</v>
      </c>
      <c r="I19" s="5" t="s">
        <v>21</v>
      </c>
      <c r="J19" s="5" t="s">
        <v>22</v>
      </c>
      <c r="K19" s="7">
        <v>95</v>
      </c>
      <c r="L19" s="7">
        <v>24</v>
      </c>
      <c r="M19" s="5" t="s">
        <v>29</v>
      </c>
      <c r="N19" s="5" t="s">
        <v>24</v>
      </c>
      <c r="O19" s="5" t="s">
        <v>30</v>
      </c>
      <c r="P19" s="5" t="s">
        <v>46</v>
      </c>
      <c r="Q19" s="5" t="s">
        <v>47</v>
      </c>
      <c r="R19" s="14" t="str">
        <f>VLOOKUP(P19, Hoja1!$A$1:$B$35,2,FALSE)</f>
        <v>Región Andina</v>
      </c>
      <c r="S19" s="38"/>
      <c r="T19" s="38"/>
      <c r="U19" s="38"/>
      <c r="V19" s="38"/>
      <c r="W19" s="38"/>
      <c r="X19" s="38"/>
      <c r="Y19" s="38"/>
    </row>
    <row r="20" spans="1:25" ht="15.75" customHeight="1">
      <c r="A20" s="14"/>
      <c r="B20" s="5" t="s">
        <v>26</v>
      </c>
      <c r="C20" s="5" t="s">
        <v>27</v>
      </c>
      <c r="D20" s="5" t="s">
        <v>28</v>
      </c>
      <c r="E20" s="7">
        <v>108126</v>
      </c>
      <c r="F20" s="5">
        <v>108126</v>
      </c>
      <c r="G20" s="5" t="s">
        <v>20</v>
      </c>
      <c r="H20" s="5">
        <v>7</v>
      </c>
      <c r="I20" s="5" t="s">
        <v>21</v>
      </c>
      <c r="J20" s="5" t="s">
        <v>22</v>
      </c>
      <c r="K20" s="7">
        <v>95</v>
      </c>
      <c r="L20" s="7">
        <v>24</v>
      </c>
      <c r="M20" s="5" t="s">
        <v>29</v>
      </c>
      <c r="N20" s="5" t="s">
        <v>24</v>
      </c>
      <c r="O20" s="5" t="s">
        <v>30</v>
      </c>
      <c r="P20" s="5" t="s">
        <v>85</v>
      </c>
      <c r="Q20" s="5" t="s">
        <v>86</v>
      </c>
      <c r="R20" s="14" t="str">
        <f>VLOOKUP(P20, Hoja1!$A$1:$B$35,2,FALSE)</f>
        <v>Región Andina</v>
      </c>
    </row>
    <row r="21" spans="1:25" ht="15.75" customHeight="1">
      <c r="A21" s="14"/>
      <c r="B21" s="5" t="s">
        <v>26</v>
      </c>
      <c r="C21" s="5" t="s">
        <v>67</v>
      </c>
      <c r="D21" s="5" t="s">
        <v>28</v>
      </c>
      <c r="E21" s="7">
        <v>108129</v>
      </c>
      <c r="F21" s="5">
        <v>108129</v>
      </c>
      <c r="G21" s="5" t="s">
        <v>20</v>
      </c>
      <c r="H21" s="5">
        <v>7</v>
      </c>
      <c r="I21" s="5" t="s">
        <v>21</v>
      </c>
      <c r="J21" s="5" t="s">
        <v>22</v>
      </c>
      <c r="K21" s="7">
        <v>95</v>
      </c>
      <c r="L21" s="7">
        <v>24</v>
      </c>
      <c r="M21" s="5" t="s">
        <v>29</v>
      </c>
      <c r="N21" s="5" t="s">
        <v>24</v>
      </c>
      <c r="O21" s="5" t="s">
        <v>30</v>
      </c>
      <c r="P21" s="5" t="s">
        <v>87</v>
      </c>
      <c r="Q21" s="5" t="s">
        <v>88</v>
      </c>
      <c r="R21" s="14" t="str">
        <f>VLOOKUP(P21, Hoja1!$A$1:$B$35,2,FALSE)</f>
        <v>Región Andina</v>
      </c>
    </row>
    <row r="22" spans="1:25" ht="15.75" customHeight="1">
      <c r="A22" s="10"/>
      <c r="B22" s="12" t="s">
        <v>89</v>
      </c>
      <c r="C22" s="12" t="s">
        <v>90</v>
      </c>
      <c r="D22" s="12" t="s">
        <v>28</v>
      </c>
      <c r="E22" s="13">
        <v>109017</v>
      </c>
      <c r="F22" s="12">
        <v>109017</v>
      </c>
      <c r="G22" s="12" t="s">
        <v>32</v>
      </c>
      <c r="H22" s="12">
        <v>7</v>
      </c>
      <c r="I22" s="12" t="s">
        <v>21</v>
      </c>
      <c r="J22" s="12" t="s">
        <v>22</v>
      </c>
      <c r="K22" s="13">
        <v>101</v>
      </c>
      <c r="L22" s="13">
        <v>6</v>
      </c>
      <c r="M22" s="12" t="s">
        <v>23</v>
      </c>
      <c r="N22" s="12" t="s">
        <v>39</v>
      </c>
      <c r="O22" s="12" t="s">
        <v>23</v>
      </c>
      <c r="P22" s="12" t="s">
        <v>44</v>
      </c>
      <c r="Q22" s="12" t="s">
        <v>91</v>
      </c>
      <c r="R22" s="10" t="str">
        <f>VLOOKUP(P22, Hoja1!$A$1:$B$35,2,FALSE)</f>
        <v>Región Andina</v>
      </c>
      <c r="S22" s="9"/>
      <c r="T22" s="9"/>
      <c r="U22" s="9"/>
      <c r="V22" s="9"/>
      <c r="W22" s="9"/>
      <c r="X22" s="9"/>
      <c r="Y22" s="9"/>
    </row>
    <row r="23" spans="1:25" ht="15.75" customHeight="1">
      <c r="A23" s="14"/>
      <c r="B23" s="5" t="s">
        <v>26</v>
      </c>
      <c r="C23" s="5" t="s">
        <v>92</v>
      </c>
      <c r="D23" s="5" t="s">
        <v>28</v>
      </c>
      <c r="E23" s="7">
        <v>109065</v>
      </c>
      <c r="F23" s="5">
        <v>109065</v>
      </c>
      <c r="G23" s="5" t="s">
        <v>20</v>
      </c>
      <c r="H23" s="5">
        <v>7</v>
      </c>
      <c r="I23" s="5" t="s">
        <v>21</v>
      </c>
      <c r="J23" s="5" t="s">
        <v>22</v>
      </c>
      <c r="K23" s="7">
        <v>95</v>
      </c>
      <c r="L23" s="7">
        <v>8</v>
      </c>
      <c r="M23" s="5" t="s">
        <v>30</v>
      </c>
      <c r="N23" s="5" t="s">
        <v>24</v>
      </c>
      <c r="O23" s="5" t="s">
        <v>30</v>
      </c>
      <c r="P23" s="5" t="s">
        <v>33</v>
      </c>
      <c r="Q23" s="5" t="s">
        <v>34</v>
      </c>
      <c r="R23" s="14" t="str">
        <f>VLOOKUP(P23, Hoja1!$A$1:$B$35,2,FALSE)</f>
        <v>Región Andina</v>
      </c>
      <c r="S23" s="38"/>
      <c r="T23" s="38"/>
      <c r="U23" s="38"/>
      <c r="V23" s="38"/>
      <c r="W23" s="38"/>
      <c r="X23" s="38"/>
      <c r="Y23" s="38"/>
    </row>
    <row r="24" spans="1:25" ht="15.75" customHeight="1">
      <c r="A24" s="10"/>
      <c r="B24" s="11" t="s">
        <v>48</v>
      </c>
      <c r="C24" s="12" t="s">
        <v>31</v>
      </c>
      <c r="D24" s="12" t="s">
        <v>28</v>
      </c>
      <c r="E24" s="6">
        <v>109236</v>
      </c>
      <c r="F24" s="12">
        <v>109236</v>
      </c>
      <c r="G24" s="12" t="s">
        <v>20</v>
      </c>
      <c r="H24" s="12">
        <v>7</v>
      </c>
      <c r="I24" s="12" t="s">
        <v>21</v>
      </c>
      <c r="J24" s="12" t="s">
        <v>22</v>
      </c>
      <c r="K24" s="13">
        <v>97</v>
      </c>
      <c r="L24" s="13">
        <v>6</v>
      </c>
      <c r="M24" s="12" t="s">
        <v>23</v>
      </c>
      <c r="N24" s="12" t="s">
        <v>39</v>
      </c>
      <c r="O24" s="12" t="s">
        <v>23</v>
      </c>
      <c r="P24" s="12" t="s">
        <v>25</v>
      </c>
      <c r="Q24" s="12" t="s">
        <v>25</v>
      </c>
      <c r="R24" s="10" t="str">
        <f>VLOOKUP(P24, Hoja1!$A$1:$B$35,2,FALSE)</f>
        <v>Región Andina</v>
      </c>
    </row>
    <row r="25" spans="1:25" ht="15.75" customHeight="1">
      <c r="A25" s="14"/>
      <c r="B25" s="5" t="s">
        <v>93</v>
      </c>
      <c r="C25" s="5" t="s">
        <v>94</v>
      </c>
      <c r="D25" s="5" t="s">
        <v>28</v>
      </c>
      <c r="E25" s="7">
        <v>109448</v>
      </c>
      <c r="F25" s="5">
        <v>109448</v>
      </c>
      <c r="G25" s="5" t="s">
        <v>20</v>
      </c>
      <c r="H25" s="5">
        <v>7</v>
      </c>
      <c r="I25" s="5" t="s">
        <v>21</v>
      </c>
      <c r="J25" s="5" t="s">
        <v>22</v>
      </c>
      <c r="K25" s="7">
        <v>110</v>
      </c>
      <c r="L25" s="7">
        <v>6</v>
      </c>
      <c r="M25" s="5" t="s">
        <v>23</v>
      </c>
      <c r="N25" s="5" t="s">
        <v>24</v>
      </c>
      <c r="O25" s="5" t="s">
        <v>23</v>
      </c>
      <c r="P25" s="4" t="s">
        <v>95</v>
      </c>
      <c r="Q25" s="5" t="s">
        <v>96</v>
      </c>
      <c r="R25" s="14" t="str">
        <f>VLOOKUP(P25, Hoja1!$A$1:$B$35,2,FALSE)</f>
        <v>Región Andina</v>
      </c>
      <c r="S25" s="38"/>
      <c r="T25" s="38"/>
      <c r="U25" s="38"/>
      <c r="V25" s="38"/>
      <c r="W25" s="38"/>
      <c r="X25" s="38"/>
      <c r="Y25" s="38"/>
    </row>
    <row r="26" spans="1:25" ht="15.75" customHeight="1">
      <c r="B26" s="4" t="s">
        <v>49</v>
      </c>
      <c r="C26" s="5" t="s">
        <v>50</v>
      </c>
      <c r="D26" s="5" t="s">
        <v>28</v>
      </c>
      <c r="E26" s="24">
        <v>109789</v>
      </c>
      <c r="F26" s="5">
        <v>109789</v>
      </c>
      <c r="G26" s="5" t="s">
        <v>20</v>
      </c>
      <c r="H26" s="5">
        <v>7</v>
      </c>
      <c r="I26" s="5" t="s">
        <v>21</v>
      </c>
      <c r="J26" s="5" t="s">
        <v>51</v>
      </c>
      <c r="K26" s="7">
        <v>90</v>
      </c>
      <c r="L26" s="7">
        <v>5</v>
      </c>
      <c r="M26" s="5" t="s">
        <v>23</v>
      </c>
      <c r="N26" s="5" t="s">
        <v>24</v>
      </c>
      <c r="O26" s="5" t="s">
        <v>23</v>
      </c>
      <c r="P26" s="5" t="s">
        <v>25</v>
      </c>
      <c r="Q26" s="5" t="s">
        <v>25</v>
      </c>
      <c r="R26" s="8" t="str">
        <f>VLOOKUP(P26, Hoja1!$A$1:$B$35,2,FALSE)</f>
        <v>Región Andina</v>
      </c>
    </row>
    <row r="27" spans="1:25" ht="15.75" customHeight="1">
      <c r="B27" s="54" t="s">
        <v>97</v>
      </c>
      <c r="C27" s="54" t="s">
        <v>98</v>
      </c>
      <c r="D27" s="54" t="s">
        <v>19</v>
      </c>
      <c r="E27" s="55">
        <v>110020</v>
      </c>
      <c r="F27" s="54">
        <v>110020</v>
      </c>
      <c r="G27" s="54" t="s">
        <v>20</v>
      </c>
      <c r="H27" s="5">
        <v>7</v>
      </c>
      <c r="I27" s="54" t="s">
        <v>21</v>
      </c>
      <c r="J27" s="54" t="s">
        <v>22</v>
      </c>
      <c r="K27" s="56">
        <v>90</v>
      </c>
      <c r="L27" s="56">
        <v>5</v>
      </c>
      <c r="M27" s="54" t="s">
        <v>23</v>
      </c>
      <c r="N27" s="54" t="s">
        <v>24</v>
      </c>
      <c r="O27" s="54" t="s">
        <v>23</v>
      </c>
      <c r="P27" s="54" t="s">
        <v>25</v>
      </c>
      <c r="Q27" s="54" t="s">
        <v>25</v>
      </c>
      <c r="R27" s="8" t="str">
        <f>VLOOKUP(P27, Hoja1!$A$1:$B$35,2,FALSE)</f>
        <v>Región Andina</v>
      </c>
    </row>
    <row r="28" spans="1:25" ht="15.75" customHeight="1">
      <c r="A28" s="57"/>
      <c r="B28" s="58" t="s">
        <v>26</v>
      </c>
      <c r="C28" s="58" t="s">
        <v>40</v>
      </c>
      <c r="D28" s="58" t="s">
        <v>28</v>
      </c>
      <c r="E28" s="59">
        <v>110051</v>
      </c>
      <c r="F28" s="58">
        <v>110051</v>
      </c>
      <c r="G28" s="58" t="s">
        <v>20</v>
      </c>
      <c r="H28" s="58">
        <v>7</v>
      </c>
      <c r="I28" s="58" t="s">
        <v>21</v>
      </c>
      <c r="J28" s="58" t="s">
        <v>22</v>
      </c>
      <c r="K28" s="59">
        <v>83</v>
      </c>
      <c r="L28" s="59">
        <v>9</v>
      </c>
      <c r="M28" s="58" t="s">
        <v>30</v>
      </c>
      <c r="N28" s="58" t="s">
        <v>24</v>
      </c>
      <c r="O28" s="58" t="s">
        <v>30</v>
      </c>
      <c r="P28" s="58" t="s">
        <v>44</v>
      </c>
      <c r="Q28" s="58" t="s">
        <v>45</v>
      </c>
      <c r="R28" s="57" t="str">
        <f>VLOOKUP(P28, Hoja1!$A$1:$B$35,2,FALSE)</f>
        <v>Región Andina</v>
      </c>
    </row>
    <row r="29" spans="1:25" ht="15.75" customHeight="1">
      <c r="A29" s="23"/>
      <c r="B29" s="34" t="s">
        <v>63</v>
      </c>
      <c r="C29" s="33" t="s">
        <v>64</v>
      </c>
      <c r="D29" s="34" t="s">
        <v>28</v>
      </c>
      <c r="E29" s="35">
        <v>110055</v>
      </c>
      <c r="F29" s="33">
        <v>52690</v>
      </c>
      <c r="G29" s="34" t="s">
        <v>20</v>
      </c>
      <c r="H29" s="34">
        <v>7</v>
      </c>
      <c r="I29" s="34" t="s">
        <v>21</v>
      </c>
      <c r="J29" s="34" t="s">
        <v>65</v>
      </c>
      <c r="K29" s="36">
        <v>81</v>
      </c>
      <c r="L29" s="36">
        <v>6</v>
      </c>
      <c r="M29" s="34" t="s">
        <v>23</v>
      </c>
      <c r="N29" s="34" t="s">
        <v>24</v>
      </c>
      <c r="O29" s="34" t="s">
        <v>23</v>
      </c>
      <c r="P29" s="34" t="s">
        <v>41</v>
      </c>
      <c r="Q29" s="34" t="s">
        <v>42</v>
      </c>
      <c r="R29" s="23" t="str">
        <f>VLOOKUP(P29, Hoja1!$A$1:$B$35,2,FALSE)</f>
        <v>Región Andina</v>
      </c>
    </row>
    <row r="30" spans="1:25" ht="15.75" customHeight="1">
      <c r="A30" s="10"/>
      <c r="B30" s="12" t="s">
        <v>26</v>
      </c>
      <c r="C30" s="12" t="s">
        <v>40</v>
      </c>
      <c r="D30" s="12" t="s">
        <v>28</v>
      </c>
      <c r="E30" s="13">
        <v>110139</v>
      </c>
      <c r="F30" s="12">
        <v>110139</v>
      </c>
      <c r="G30" s="12" t="s">
        <v>20</v>
      </c>
      <c r="H30" s="12">
        <v>7</v>
      </c>
      <c r="I30" s="12" t="s">
        <v>21</v>
      </c>
      <c r="J30" s="12" t="s">
        <v>22</v>
      </c>
      <c r="K30" s="13">
        <v>83</v>
      </c>
      <c r="L30" s="13">
        <v>9</v>
      </c>
      <c r="M30" s="12" t="s">
        <v>30</v>
      </c>
      <c r="N30" s="12" t="s">
        <v>24</v>
      </c>
      <c r="O30" s="12" t="s">
        <v>30</v>
      </c>
      <c r="P30" s="12" t="s">
        <v>99</v>
      </c>
      <c r="Q30" s="12" t="s">
        <v>100</v>
      </c>
      <c r="R30" s="10" t="str">
        <f>VLOOKUP(P30, Hoja1!$A$1:$B$35,2,FALSE)</f>
        <v>Región Andina</v>
      </c>
    </row>
    <row r="31" spans="1:25" ht="15.75" customHeight="1">
      <c r="A31" s="10"/>
      <c r="B31" s="12" t="s">
        <v>26</v>
      </c>
      <c r="C31" s="12" t="s">
        <v>40</v>
      </c>
      <c r="D31" s="12" t="s">
        <v>28</v>
      </c>
      <c r="E31" s="13">
        <v>110167</v>
      </c>
      <c r="F31" s="12">
        <v>110167</v>
      </c>
      <c r="G31" s="12" t="s">
        <v>20</v>
      </c>
      <c r="H31" s="12">
        <v>7</v>
      </c>
      <c r="I31" s="12" t="s">
        <v>21</v>
      </c>
      <c r="J31" s="12" t="s">
        <v>22</v>
      </c>
      <c r="K31" s="13">
        <v>83</v>
      </c>
      <c r="L31" s="13">
        <v>9</v>
      </c>
      <c r="M31" s="12" t="s">
        <v>30</v>
      </c>
      <c r="N31" s="12" t="s">
        <v>24</v>
      </c>
      <c r="O31" s="12" t="s">
        <v>30</v>
      </c>
      <c r="P31" s="12" t="s">
        <v>101</v>
      </c>
      <c r="Q31" s="12" t="s">
        <v>102</v>
      </c>
      <c r="R31" s="10" t="str">
        <f>VLOOKUP(P31, Hoja1!$A$1:$B$35,2,FALSE)</f>
        <v>Región Andina</v>
      </c>
    </row>
    <row r="32" spans="1:25" ht="15.75" customHeight="1">
      <c r="A32" s="10"/>
      <c r="B32" s="12" t="s">
        <v>26</v>
      </c>
      <c r="C32" s="12" t="s">
        <v>40</v>
      </c>
      <c r="D32" s="12" t="s">
        <v>28</v>
      </c>
      <c r="E32" s="13">
        <v>110214</v>
      </c>
      <c r="F32" s="12">
        <v>110214</v>
      </c>
      <c r="G32" s="12" t="s">
        <v>20</v>
      </c>
      <c r="H32" s="12">
        <v>7</v>
      </c>
      <c r="I32" s="12" t="s">
        <v>21</v>
      </c>
      <c r="J32" s="12" t="s">
        <v>22</v>
      </c>
      <c r="K32" s="13">
        <v>83</v>
      </c>
      <c r="L32" s="13">
        <v>9</v>
      </c>
      <c r="M32" s="12" t="s">
        <v>30</v>
      </c>
      <c r="N32" s="12" t="s">
        <v>24</v>
      </c>
      <c r="O32" s="12" t="s">
        <v>30</v>
      </c>
      <c r="P32" s="12" t="s">
        <v>46</v>
      </c>
      <c r="Q32" s="12" t="s">
        <v>47</v>
      </c>
      <c r="R32" s="10" t="str">
        <f>VLOOKUP(P32, Hoja1!$A$1:$B$35,2,FALSE)</f>
        <v>Región Andina</v>
      </c>
    </row>
    <row r="33" spans="1:25" ht="15.75" customHeight="1">
      <c r="A33" s="10"/>
      <c r="B33" s="12" t="s">
        <v>26</v>
      </c>
      <c r="C33" s="11" t="s">
        <v>40</v>
      </c>
      <c r="D33" s="12" t="s">
        <v>28</v>
      </c>
      <c r="E33" s="13">
        <v>110219</v>
      </c>
      <c r="F33" s="12">
        <v>110219</v>
      </c>
      <c r="G33" s="12" t="s">
        <v>20</v>
      </c>
      <c r="H33" s="12">
        <v>7</v>
      </c>
      <c r="I33" s="12" t="s">
        <v>21</v>
      </c>
      <c r="J33" s="12" t="s">
        <v>22</v>
      </c>
      <c r="K33" s="13">
        <v>83</v>
      </c>
      <c r="L33" s="13">
        <v>9</v>
      </c>
      <c r="M33" s="12" t="s">
        <v>30</v>
      </c>
      <c r="N33" s="12" t="s">
        <v>24</v>
      </c>
      <c r="O33" s="12" t="s">
        <v>30</v>
      </c>
      <c r="P33" s="12" t="s">
        <v>25</v>
      </c>
      <c r="Q33" s="12" t="s">
        <v>25</v>
      </c>
      <c r="R33" s="10" t="str">
        <f>VLOOKUP(P33, Hoja1!$A$1:$B$35,2,FALSE)</f>
        <v>Región Andina</v>
      </c>
    </row>
    <row r="34" spans="1:25" ht="15.75" customHeight="1">
      <c r="A34" s="38"/>
      <c r="B34" s="16" t="s">
        <v>103</v>
      </c>
      <c r="C34" s="16" t="s">
        <v>104</v>
      </c>
      <c r="D34" s="17" t="s">
        <v>28</v>
      </c>
      <c r="E34" s="32">
        <v>91404</v>
      </c>
      <c r="F34" s="17">
        <v>91404</v>
      </c>
      <c r="G34" s="17" t="s">
        <v>32</v>
      </c>
      <c r="H34" s="17">
        <v>6</v>
      </c>
      <c r="I34" s="17" t="s">
        <v>21</v>
      </c>
      <c r="J34" s="17" t="s">
        <v>22</v>
      </c>
      <c r="K34" s="18">
        <v>132</v>
      </c>
      <c r="L34" s="18">
        <v>9</v>
      </c>
      <c r="M34" s="17" t="s">
        <v>105</v>
      </c>
      <c r="N34" s="17" t="s">
        <v>39</v>
      </c>
      <c r="O34" s="17" t="s">
        <v>105</v>
      </c>
      <c r="P34" s="17" t="s">
        <v>52</v>
      </c>
      <c r="Q34" s="17" t="s">
        <v>53</v>
      </c>
      <c r="R34" s="38" t="str">
        <f>VLOOKUP(P34, Hoja1!$A$1:$B$35,2,FALSE)</f>
        <v>Región Caribe</v>
      </c>
    </row>
    <row r="35" spans="1:25" ht="15.75" customHeight="1">
      <c r="A35" s="26"/>
      <c r="B35" s="27" t="s">
        <v>106</v>
      </c>
      <c r="C35" s="27" t="s">
        <v>107</v>
      </c>
      <c r="D35" s="27" t="s">
        <v>19</v>
      </c>
      <c r="E35" s="41">
        <v>105649</v>
      </c>
      <c r="F35" s="27">
        <v>105649</v>
      </c>
      <c r="G35" s="27" t="s">
        <v>20</v>
      </c>
      <c r="H35" s="27">
        <v>7</v>
      </c>
      <c r="I35" s="27" t="s">
        <v>21</v>
      </c>
      <c r="J35" s="27" t="s">
        <v>22</v>
      </c>
      <c r="K35" s="28">
        <v>109</v>
      </c>
      <c r="L35" s="28">
        <v>6</v>
      </c>
      <c r="M35" s="27" t="s">
        <v>23</v>
      </c>
      <c r="N35" s="27" t="s">
        <v>39</v>
      </c>
      <c r="O35" s="27" t="s">
        <v>23</v>
      </c>
      <c r="P35" s="27" t="s">
        <v>108</v>
      </c>
      <c r="Q35" s="27" t="s">
        <v>109</v>
      </c>
      <c r="R35" s="26" t="str">
        <f>VLOOKUP(P35, Hoja1!$A$1:$B$35,2,FALSE)</f>
        <v>Región Caribe</v>
      </c>
      <c r="S35" s="25"/>
      <c r="T35" s="25"/>
      <c r="U35" s="25"/>
      <c r="V35" s="25"/>
      <c r="W35" s="25"/>
      <c r="X35" s="25"/>
      <c r="Y35" s="25"/>
    </row>
    <row r="36" spans="1:25" ht="15.75" customHeight="1">
      <c r="A36" s="26"/>
      <c r="B36" s="27" t="s">
        <v>26</v>
      </c>
      <c r="C36" s="27" t="s">
        <v>27</v>
      </c>
      <c r="D36" s="27" t="s">
        <v>28</v>
      </c>
      <c r="E36" s="41">
        <v>108049</v>
      </c>
      <c r="F36" s="27">
        <v>108049</v>
      </c>
      <c r="G36" s="27" t="s">
        <v>20</v>
      </c>
      <c r="H36" s="27">
        <v>7</v>
      </c>
      <c r="I36" s="27" t="s">
        <v>21</v>
      </c>
      <c r="J36" s="27" t="s">
        <v>22</v>
      </c>
      <c r="K36" s="28">
        <v>95</v>
      </c>
      <c r="L36" s="28">
        <v>24</v>
      </c>
      <c r="M36" s="27" t="s">
        <v>29</v>
      </c>
      <c r="N36" s="27" t="s">
        <v>24</v>
      </c>
      <c r="O36" s="27" t="s">
        <v>30</v>
      </c>
      <c r="P36" s="27" t="s">
        <v>108</v>
      </c>
      <c r="Q36" s="27" t="s">
        <v>109</v>
      </c>
      <c r="R36" s="26" t="str">
        <f>VLOOKUP(P36, Hoja1!$A$1:$B$35,2,FALSE)</f>
        <v>Región Caribe</v>
      </c>
      <c r="S36" s="25"/>
      <c r="T36" s="25"/>
      <c r="U36" s="25"/>
      <c r="V36" s="25"/>
      <c r="W36" s="25"/>
      <c r="X36" s="25"/>
      <c r="Y36" s="25"/>
    </row>
    <row r="37" spans="1:25" ht="15.75" customHeight="1">
      <c r="A37" s="26"/>
      <c r="B37" s="27" t="s">
        <v>26</v>
      </c>
      <c r="C37" s="27" t="s">
        <v>72</v>
      </c>
      <c r="D37" s="27" t="s">
        <v>28</v>
      </c>
      <c r="E37" s="41">
        <v>108120</v>
      </c>
      <c r="F37" s="27">
        <v>108120</v>
      </c>
      <c r="G37" s="27" t="s">
        <v>20</v>
      </c>
      <c r="H37" s="27">
        <v>7</v>
      </c>
      <c r="I37" s="27" t="s">
        <v>21</v>
      </c>
      <c r="J37" s="27" t="s">
        <v>22</v>
      </c>
      <c r="K37" s="28">
        <v>95</v>
      </c>
      <c r="L37" s="28">
        <v>24</v>
      </c>
      <c r="M37" s="27" t="s">
        <v>29</v>
      </c>
      <c r="N37" s="27" t="s">
        <v>24</v>
      </c>
      <c r="O37" s="27" t="s">
        <v>30</v>
      </c>
      <c r="P37" s="27" t="s">
        <v>52</v>
      </c>
      <c r="Q37" s="27" t="s">
        <v>53</v>
      </c>
      <c r="R37" s="26" t="str">
        <f>VLOOKUP(P37, Hoja1!$A$1:$B$35,2,FALSE)</f>
        <v>Región Caribe</v>
      </c>
      <c r="S37" s="25"/>
      <c r="T37" s="25"/>
      <c r="U37" s="25"/>
      <c r="V37" s="25"/>
      <c r="W37" s="25"/>
      <c r="X37" s="25"/>
      <c r="Y37" s="25"/>
    </row>
    <row r="38" spans="1:25" ht="15.75" customHeight="1">
      <c r="B38" s="5" t="s">
        <v>26</v>
      </c>
      <c r="C38" s="5" t="s">
        <v>92</v>
      </c>
      <c r="D38" s="5" t="s">
        <v>28</v>
      </c>
      <c r="E38" s="6">
        <v>108601</v>
      </c>
      <c r="F38" s="5">
        <v>108601</v>
      </c>
      <c r="G38" s="5" t="s">
        <v>20</v>
      </c>
      <c r="H38" s="5">
        <v>7</v>
      </c>
      <c r="I38" s="5" t="s">
        <v>21</v>
      </c>
      <c r="J38" s="5" t="s">
        <v>22</v>
      </c>
      <c r="K38" s="7">
        <v>95</v>
      </c>
      <c r="L38" s="7">
        <v>24</v>
      </c>
      <c r="M38" s="5" t="s">
        <v>29</v>
      </c>
      <c r="N38" s="5" t="s">
        <v>24</v>
      </c>
      <c r="O38" s="5" t="s">
        <v>30</v>
      </c>
      <c r="P38" s="5" t="s">
        <v>110</v>
      </c>
      <c r="Q38" s="5" t="s">
        <v>111</v>
      </c>
      <c r="R38" s="8" t="str">
        <f>VLOOKUP(P38, Hoja1!$A$1:$B$35,2,FALSE)</f>
        <v>Región Caribe</v>
      </c>
    </row>
    <row r="39" spans="1:25" ht="15.75" customHeight="1">
      <c r="A39" s="60"/>
      <c r="B39" s="27" t="s">
        <v>26</v>
      </c>
      <c r="C39" s="27" t="s">
        <v>67</v>
      </c>
      <c r="D39" s="27" t="s">
        <v>28</v>
      </c>
      <c r="E39" s="28">
        <v>108117</v>
      </c>
      <c r="F39" s="27">
        <v>108117</v>
      </c>
      <c r="G39" s="27" t="s">
        <v>20</v>
      </c>
      <c r="H39" s="27">
        <v>7</v>
      </c>
      <c r="I39" s="27" t="s">
        <v>21</v>
      </c>
      <c r="J39" s="27" t="s">
        <v>22</v>
      </c>
      <c r="K39" s="28">
        <v>95</v>
      </c>
      <c r="L39" s="28">
        <v>24</v>
      </c>
      <c r="M39" s="27" t="s">
        <v>29</v>
      </c>
      <c r="N39" s="27" t="s">
        <v>24</v>
      </c>
      <c r="O39" s="27" t="s">
        <v>30</v>
      </c>
      <c r="P39" s="27" t="s">
        <v>112</v>
      </c>
      <c r="Q39" s="27" t="s">
        <v>113</v>
      </c>
      <c r="R39" s="60" t="str">
        <f>VLOOKUP(P39, Hoja1!$A$1:$B$35,2,FALSE)</f>
        <v>Región Orinoquía</v>
      </c>
      <c r="S39" s="25"/>
      <c r="T39" s="25"/>
      <c r="U39" s="25"/>
      <c r="V39" s="25"/>
      <c r="W39" s="25"/>
      <c r="X39" s="25"/>
      <c r="Y39" s="25"/>
    </row>
    <row r="40" spans="1:25" ht="15.75" customHeight="1">
      <c r="A40" s="14"/>
      <c r="B40" s="5" t="s">
        <v>26</v>
      </c>
      <c r="C40" s="5" t="s">
        <v>114</v>
      </c>
      <c r="D40" s="5" t="s">
        <v>28</v>
      </c>
      <c r="E40" s="7">
        <v>110192</v>
      </c>
      <c r="F40" s="5">
        <v>110192</v>
      </c>
      <c r="G40" s="5" t="s">
        <v>20</v>
      </c>
      <c r="H40" s="5">
        <v>7</v>
      </c>
      <c r="I40" s="5" t="s">
        <v>21</v>
      </c>
      <c r="J40" s="5" t="s">
        <v>22</v>
      </c>
      <c r="K40" s="7">
        <v>95</v>
      </c>
      <c r="L40" s="7">
        <v>24</v>
      </c>
      <c r="M40" s="5" t="s">
        <v>29</v>
      </c>
      <c r="N40" s="5" t="s">
        <v>24</v>
      </c>
      <c r="O40" s="5" t="s">
        <v>30</v>
      </c>
      <c r="P40" s="5" t="s">
        <v>112</v>
      </c>
      <c r="Q40" s="5" t="s">
        <v>113</v>
      </c>
      <c r="R40" s="14" t="str">
        <f>VLOOKUP(P40, Hoja1!$A$1:$B$35,2,FALSE)</f>
        <v>Región Orinoquía</v>
      </c>
    </row>
    <row r="41" spans="1:25" ht="15.75" customHeight="1">
      <c r="A41" s="25"/>
      <c r="B41" s="30" t="s">
        <v>58</v>
      </c>
      <c r="C41" s="30" t="s">
        <v>31</v>
      </c>
      <c r="D41" s="30" t="s">
        <v>28</v>
      </c>
      <c r="E41" s="41">
        <v>12198</v>
      </c>
      <c r="F41" s="30" t="s">
        <v>115</v>
      </c>
      <c r="G41" s="30" t="s">
        <v>32</v>
      </c>
      <c r="H41" s="30">
        <v>4</v>
      </c>
      <c r="I41" s="30" t="s">
        <v>21</v>
      </c>
      <c r="J41" s="30" t="s">
        <v>22</v>
      </c>
      <c r="K41" s="31">
        <v>99</v>
      </c>
      <c r="L41" s="31">
        <v>7</v>
      </c>
      <c r="M41" s="30" t="s">
        <v>23</v>
      </c>
      <c r="N41" s="30" t="s">
        <v>24</v>
      </c>
      <c r="O41" s="30" t="s">
        <v>23</v>
      </c>
      <c r="P41" s="30" t="s">
        <v>59</v>
      </c>
      <c r="Q41" s="30" t="s">
        <v>60</v>
      </c>
      <c r="R41" s="25" t="str">
        <f>VLOOKUP(P41, Hoja1!$A$1:$B$35,2,FALSE)</f>
        <v>Región Pacífico</v>
      </c>
      <c r="S41" s="25"/>
      <c r="T41" s="25"/>
      <c r="U41" s="25"/>
      <c r="V41" s="25"/>
      <c r="W41" s="25"/>
      <c r="X41" s="25"/>
      <c r="Y41" s="25"/>
    </row>
    <row r="42" spans="1:25" ht="15.75" customHeight="1">
      <c r="A42" s="15"/>
      <c r="B42" s="16" t="s">
        <v>62</v>
      </c>
      <c r="C42" s="16" t="s">
        <v>31</v>
      </c>
      <c r="D42" s="17" t="s">
        <v>19</v>
      </c>
      <c r="E42" s="32">
        <v>101749</v>
      </c>
      <c r="F42" s="17">
        <v>101749</v>
      </c>
      <c r="G42" s="17" t="s">
        <v>20</v>
      </c>
      <c r="H42" s="17">
        <v>7</v>
      </c>
      <c r="I42" s="17" t="s">
        <v>21</v>
      </c>
      <c r="J42" s="17" t="s">
        <v>22</v>
      </c>
      <c r="K42" s="18">
        <v>99</v>
      </c>
      <c r="L42" s="18">
        <v>6</v>
      </c>
      <c r="M42" s="17" t="s">
        <v>23</v>
      </c>
      <c r="N42" s="17" t="s">
        <v>24</v>
      </c>
      <c r="O42" s="17" t="s">
        <v>23</v>
      </c>
      <c r="P42" s="17" t="s">
        <v>59</v>
      </c>
      <c r="Q42" s="17" t="s">
        <v>60</v>
      </c>
      <c r="R42" s="15" t="str">
        <f>VLOOKUP(P42, Hoja1!$A$1:$B$35,2,FALSE)</f>
        <v>Región Pacífico</v>
      </c>
    </row>
    <row r="43" spans="1:25" ht="15.75" customHeight="1">
      <c r="A43" s="61"/>
      <c r="B43" s="62" t="s">
        <v>116</v>
      </c>
      <c r="C43" s="63" t="s">
        <v>117</v>
      </c>
      <c r="D43" s="63" t="s">
        <v>19</v>
      </c>
      <c r="E43" s="64">
        <v>103049</v>
      </c>
      <c r="F43" s="63">
        <v>103049</v>
      </c>
      <c r="G43" s="63" t="s">
        <v>20</v>
      </c>
      <c r="H43" s="63">
        <v>8</v>
      </c>
      <c r="I43" s="63" t="s">
        <v>21</v>
      </c>
      <c r="J43" s="63" t="s">
        <v>22</v>
      </c>
      <c r="K43" s="64">
        <v>100</v>
      </c>
      <c r="L43" s="64">
        <v>6</v>
      </c>
      <c r="M43" s="63" t="s">
        <v>23</v>
      </c>
      <c r="N43" s="63" t="s">
        <v>24</v>
      </c>
      <c r="O43" s="63" t="s">
        <v>23</v>
      </c>
      <c r="P43" s="63" t="s">
        <v>59</v>
      </c>
      <c r="Q43" s="63" t="s">
        <v>60</v>
      </c>
      <c r="R43" s="61" t="str">
        <f>VLOOKUP(P43, Hoja1!$A$1:$B$35,2,FALSE)</f>
        <v>Región Pacífico</v>
      </c>
      <c r="S43" s="25"/>
      <c r="T43" s="25"/>
      <c r="U43" s="25"/>
      <c r="V43" s="25"/>
      <c r="W43" s="25"/>
      <c r="X43" s="25"/>
      <c r="Y43" s="25"/>
    </row>
    <row r="44" spans="1:25" ht="15.75" customHeight="1">
      <c r="A44" s="10"/>
      <c r="B44" s="11" t="s">
        <v>118</v>
      </c>
      <c r="C44" s="11" t="s">
        <v>119</v>
      </c>
      <c r="D44" s="12" t="s">
        <v>19</v>
      </c>
      <c r="E44" s="13">
        <v>103358</v>
      </c>
      <c r="F44" s="12">
        <v>103358</v>
      </c>
      <c r="G44" s="12" t="s">
        <v>20</v>
      </c>
      <c r="H44" s="12">
        <v>8</v>
      </c>
      <c r="I44" s="12" t="s">
        <v>21</v>
      </c>
      <c r="J44" s="12" t="s">
        <v>22</v>
      </c>
      <c r="K44" s="13">
        <v>108</v>
      </c>
      <c r="L44" s="13">
        <v>6</v>
      </c>
      <c r="M44" s="12" t="s">
        <v>23</v>
      </c>
      <c r="N44" s="12" t="s">
        <v>24</v>
      </c>
      <c r="O44" s="12" t="s">
        <v>23</v>
      </c>
      <c r="P44" s="12" t="s">
        <v>59</v>
      </c>
      <c r="Q44" s="12" t="s">
        <v>60</v>
      </c>
      <c r="R44" s="10" t="str">
        <f>VLOOKUP(P44, Hoja1!$A$1:$B$35,2,FALSE)</f>
        <v>Región Pacífico</v>
      </c>
    </row>
    <row r="45" spans="1:25" ht="15.75" customHeight="1">
      <c r="A45" s="61"/>
      <c r="B45" s="63" t="s">
        <v>26</v>
      </c>
      <c r="C45" s="63" t="s">
        <v>27</v>
      </c>
      <c r="D45" s="63" t="s">
        <v>28</v>
      </c>
      <c r="E45" s="64">
        <v>107837</v>
      </c>
      <c r="F45" s="63">
        <v>107837</v>
      </c>
      <c r="G45" s="63" t="s">
        <v>20</v>
      </c>
      <c r="H45" s="63">
        <v>7</v>
      </c>
      <c r="I45" s="63" t="s">
        <v>21</v>
      </c>
      <c r="J45" s="63" t="s">
        <v>22</v>
      </c>
      <c r="K45" s="64">
        <v>96</v>
      </c>
      <c r="L45" s="64">
        <v>24</v>
      </c>
      <c r="M45" s="63" t="s">
        <v>29</v>
      </c>
      <c r="N45" s="63" t="s">
        <v>24</v>
      </c>
      <c r="O45" s="63" t="s">
        <v>30</v>
      </c>
      <c r="P45" s="63" t="s">
        <v>59</v>
      </c>
      <c r="Q45" s="63" t="s">
        <v>60</v>
      </c>
      <c r="R45" s="61" t="str">
        <f>VLOOKUP(P45, Hoja1!$A$1:$B$35,2,FALSE)</f>
        <v>Región Pacífico</v>
      </c>
      <c r="S45" s="25"/>
      <c r="T45" s="25"/>
      <c r="U45" s="25"/>
      <c r="V45" s="25"/>
      <c r="W45" s="25"/>
      <c r="X45" s="25"/>
      <c r="Y45" s="25"/>
    </row>
    <row r="46" spans="1:25" ht="15.75" customHeight="1">
      <c r="A46" s="26"/>
      <c r="B46" s="27" t="s">
        <v>26</v>
      </c>
      <c r="C46" s="27" t="s">
        <v>67</v>
      </c>
      <c r="D46" s="27" t="s">
        <v>28</v>
      </c>
      <c r="E46" s="28">
        <v>108128</v>
      </c>
      <c r="F46" s="27">
        <v>108128</v>
      </c>
      <c r="G46" s="27" t="s">
        <v>20</v>
      </c>
      <c r="H46" s="27">
        <v>7</v>
      </c>
      <c r="I46" s="27" t="s">
        <v>21</v>
      </c>
      <c r="J46" s="27" t="s">
        <v>22</v>
      </c>
      <c r="K46" s="28">
        <v>95</v>
      </c>
      <c r="L46" s="28">
        <v>24</v>
      </c>
      <c r="M46" s="27" t="s">
        <v>29</v>
      </c>
      <c r="N46" s="27" t="s">
        <v>24</v>
      </c>
      <c r="O46" s="27" t="s">
        <v>30</v>
      </c>
      <c r="P46" s="27" t="s">
        <v>56</v>
      </c>
      <c r="Q46" s="27" t="s">
        <v>57</v>
      </c>
      <c r="R46" s="26" t="str">
        <f>VLOOKUP(P46, Hoja1!$A$1:$B$35,2,FALSE)</f>
        <v>Región Pacífico</v>
      </c>
      <c r="S46" s="22"/>
      <c r="T46" s="22"/>
      <c r="U46" s="22"/>
      <c r="V46" s="22"/>
      <c r="W46" s="22"/>
      <c r="X46" s="22"/>
      <c r="Y46" s="22"/>
    </row>
    <row r="47" spans="1:25" ht="15.75" customHeight="1">
      <c r="A47" s="26"/>
      <c r="B47" s="27" t="s">
        <v>26</v>
      </c>
      <c r="C47" s="27" t="s">
        <v>27</v>
      </c>
      <c r="D47" s="27" t="s">
        <v>28</v>
      </c>
      <c r="E47" s="28">
        <v>108387</v>
      </c>
      <c r="F47" s="27">
        <v>108387</v>
      </c>
      <c r="G47" s="27" t="s">
        <v>20</v>
      </c>
      <c r="H47" s="27">
        <v>7</v>
      </c>
      <c r="I47" s="27" t="s">
        <v>21</v>
      </c>
      <c r="J47" s="27" t="s">
        <v>22</v>
      </c>
      <c r="K47" s="28">
        <v>95</v>
      </c>
      <c r="L47" s="28">
        <v>24</v>
      </c>
      <c r="M47" s="27" t="s">
        <v>29</v>
      </c>
      <c r="N47" s="27" t="s">
        <v>24</v>
      </c>
      <c r="O47" s="27" t="s">
        <v>30</v>
      </c>
      <c r="P47" s="27" t="s">
        <v>54</v>
      </c>
      <c r="Q47" s="27" t="s">
        <v>55</v>
      </c>
      <c r="R47" s="26" t="str">
        <f>VLOOKUP(P47, Hoja1!$A$1:$B$35,2,FALSE)</f>
        <v>Región Pacífico</v>
      </c>
      <c r="S47" s="25"/>
      <c r="T47" s="25"/>
      <c r="U47" s="25"/>
      <c r="V47" s="25"/>
      <c r="W47" s="25"/>
      <c r="X47" s="25"/>
      <c r="Y47" s="25"/>
    </row>
    <row r="48" spans="1:25" ht="15.75" customHeight="1">
      <c r="A48" s="25"/>
      <c r="B48" s="30" t="s">
        <v>61</v>
      </c>
      <c r="C48" s="30" t="s">
        <v>31</v>
      </c>
      <c r="D48" s="30" t="s">
        <v>28</v>
      </c>
      <c r="E48" s="31">
        <v>108949</v>
      </c>
      <c r="F48" s="30">
        <v>108949</v>
      </c>
      <c r="G48" s="30" t="s">
        <v>20</v>
      </c>
      <c r="H48" s="30">
        <v>7</v>
      </c>
      <c r="I48" s="30" t="s">
        <v>21</v>
      </c>
      <c r="J48" s="30" t="s">
        <v>22</v>
      </c>
      <c r="K48" s="31">
        <v>95</v>
      </c>
      <c r="L48" s="31">
        <v>6</v>
      </c>
      <c r="M48" s="30" t="s">
        <v>23</v>
      </c>
      <c r="N48" s="30" t="s">
        <v>24</v>
      </c>
      <c r="O48" s="30" t="s">
        <v>120</v>
      </c>
      <c r="P48" s="30" t="s">
        <v>59</v>
      </c>
      <c r="Q48" s="30" t="s">
        <v>121</v>
      </c>
      <c r="R48" s="25" t="str">
        <f>VLOOKUP(P48, Hoja1!$A$1:$B$35,2,FALSE)</f>
        <v>Región Pacífico</v>
      </c>
      <c r="S48" s="25"/>
      <c r="T48" s="25"/>
      <c r="U48" s="25"/>
      <c r="V48" s="25"/>
      <c r="W48" s="25"/>
      <c r="X48" s="25"/>
      <c r="Y48" s="25"/>
    </row>
    <row r="49" spans="1:25" ht="15.75" customHeight="1">
      <c r="A49" s="25"/>
      <c r="B49" s="30" t="s">
        <v>61</v>
      </c>
      <c r="C49" s="30" t="s">
        <v>31</v>
      </c>
      <c r="D49" s="30" t="s">
        <v>28</v>
      </c>
      <c r="E49" s="31">
        <v>109003</v>
      </c>
      <c r="F49" s="30">
        <v>109003</v>
      </c>
      <c r="G49" s="30" t="s">
        <v>20</v>
      </c>
      <c r="H49" s="30">
        <v>7</v>
      </c>
      <c r="I49" s="30" t="s">
        <v>21</v>
      </c>
      <c r="J49" s="30" t="s">
        <v>22</v>
      </c>
      <c r="K49" s="31">
        <v>95</v>
      </c>
      <c r="L49" s="31">
        <v>6</v>
      </c>
      <c r="M49" s="30" t="s">
        <v>23</v>
      </c>
      <c r="N49" s="30" t="s">
        <v>24</v>
      </c>
      <c r="O49" s="30" t="s">
        <v>23</v>
      </c>
      <c r="P49" s="30" t="s">
        <v>59</v>
      </c>
      <c r="Q49" s="30" t="s">
        <v>122</v>
      </c>
      <c r="R49" s="25" t="str">
        <f>VLOOKUP(P49, Hoja1!$A$1:$B$35,2,FALSE)</f>
        <v>Región Pacífico</v>
      </c>
      <c r="S49" s="25"/>
      <c r="T49" s="25"/>
      <c r="U49" s="25"/>
      <c r="V49" s="25"/>
      <c r="W49" s="25"/>
      <c r="X49" s="25"/>
      <c r="Y49" s="25"/>
    </row>
    <row r="50" spans="1:25" ht="15.75" customHeight="1">
      <c r="A50" s="25"/>
      <c r="B50" s="30" t="s">
        <v>61</v>
      </c>
      <c r="C50" s="30" t="s">
        <v>31</v>
      </c>
      <c r="D50" s="30" t="s">
        <v>28</v>
      </c>
      <c r="E50" s="31">
        <v>109528</v>
      </c>
      <c r="F50" s="30">
        <v>109528</v>
      </c>
      <c r="G50" s="30" t="s">
        <v>20</v>
      </c>
      <c r="H50" s="30">
        <v>7</v>
      </c>
      <c r="I50" s="30" t="s">
        <v>21</v>
      </c>
      <c r="J50" s="30" t="s">
        <v>22</v>
      </c>
      <c r="K50" s="31">
        <v>88</v>
      </c>
      <c r="L50" s="31">
        <v>7</v>
      </c>
      <c r="M50" s="30" t="s">
        <v>23</v>
      </c>
      <c r="N50" s="30" t="s">
        <v>24</v>
      </c>
      <c r="O50" s="30" t="s">
        <v>120</v>
      </c>
      <c r="P50" s="30" t="s">
        <v>59</v>
      </c>
      <c r="Q50" s="30" t="s">
        <v>123</v>
      </c>
      <c r="R50" s="25" t="str">
        <f>VLOOKUP(P50, Hoja1!$A$1:$B$35,2,FALSE)</f>
        <v>Región Pacífico</v>
      </c>
      <c r="S50" s="25"/>
      <c r="T50" s="25"/>
      <c r="U50" s="25"/>
      <c r="V50" s="25"/>
      <c r="W50" s="25"/>
      <c r="X50" s="25"/>
      <c r="Y50" s="25"/>
    </row>
    <row r="51" spans="1:25" ht="15.75" customHeight="1">
      <c r="A51" s="25"/>
      <c r="B51" s="30" t="s">
        <v>26</v>
      </c>
      <c r="C51" s="29" t="s">
        <v>40</v>
      </c>
      <c r="D51" s="30" t="s">
        <v>28</v>
      </c>
      <c r="E51" s="31">
        <v>109864</v>
      </c>
      <c r="F51" s="30">
        <v>109864</v>
      </c>
      <c r="G51" s="30" t="s">
        <v>20</v>
      </c>
      <c r="H51" s="30">
        <v>7</v>
      </c>
      <c r="I51" s="30" t="s">
        <v>21</v>
      </c>
      <c r="J51" s="30" t="s">
        <v>22</v>
      </c>
      <c r="K51" s="31">
        <v>83</v>
      </c>
      <c r="L51" s="31">
        <v>9</v>
      </c>
      <c r="M51" s="30" t="s">
        <v>30</v>
      </c>
      <c r="N51" s="30" t="s">
        <v>24</v>
      </c>
      <c r="O51" s="30" t="s">
        <v>30</v>
      </c>
      <c r="P51" s="30" t="s">
        <v>59</v>
      </c>
      <c r="Q51" s="30" t="s">
        <v>60</v>
      </c>
      <c r="R51" s="25" t="str">
        <f>VLOOKUP(P51, Hoja1!$A$1:$B$35,2,FALSE)</f>
        <v>Región Pacífico</v>
      </c>
      <c r="S51" s="25"/>
      <c r="T51" s="25"/>
      <c r="U51" s="25"/>
      <c r="V51" s="25"/>
      <c r="W51" s="25"/>
      <c r="X51" s="25"/>
      <c r="Y51" s="25"/>
    </row>
    <row r="52" spans="1:25" ht="15.75" customHeight="1">
      <c r="A52" s="25"/>
      <c r="B52" s="30" t="s">
        <v>26</v>
      </c>
      <c r="C52" s="30" t="s">
        <v>40</v>
      </c>
      <c r="D52" s="30" t="s">
        <v>28</v>
      </c>
      <c r="E52" s="31">
        <v>110083</v>
      </c>
      <c r="F52" s="30">
        <v>110083</v>
      </c>
      <c r="G52" s="30" t="s">
        <v>20</v>
      </c>
      <c r="H52" s="30">
        <v>7</v>
      </c>
      <c r="I52" s="30" t="s">
        <v>21</v>
      </c>
      <c r="J52" s="30" t="s">
        <v>22</v>
      </c>
      <c r="K52" s="31">
        <v>83</v>
      </c>
      <c r="L52" s="31">
        <v>27</v>
      </c>
      <c r="M52" s="30" t="s">
        <v>29</v>
      </c>
      <c r="N52" s="30" t="s">
        <v>24</v>
      </c>
      <c r="O52" s="30" t="s">
        <v>30</v>
      </c>
      <c r="P52" s="30" t="s">
        <v>54</v>
      </c>
      <c r="Q52" s="30" t="s">
        <v>55</v>
      </c>
      <c r="R52" s="25" t="str">
        <f>VLOOKUP(P52, Hoja1!$A$1:$B$35,2,FALSE)</f>
        <v>Región Pacífico</v>
      </c>
      <c r="S52" s="25"/>
      <c r="T52" s="25"/>
      <c r="U52" s="25"/>
      <c r="V52" s="25"/>
      <c r="W52" s="25"/>
      <c r="X52" s="25"/>
      <c r="Y52" s="25"/>
    </row>
    <row r="53" spans="1:25" ht="14">
      <c r="A53" s="10"/>
      <c r="B53" s="12" t="s">
        <v>61</v>
      </c>
      <c r="C53" s="12" t="s">
        <v>31</v>
      </c>
      <c r="D53" s="12" t="s">
        <v>28</v>
      </c>
      <c r="E53" s="13">
        <v>110176</v>
      </c>
      <c r="F53" s="12">
        <v>110176</v>
      </c>
      <c r="G53" s="12" t="s">
        <v>20</v>
      </c>
      <c r="H53" s="12">
        <v>7</v>
      </c>
      <c r="I53" s="12" t="s">
        <v>21</v>
      </c>
      <c r="J53" s="12" t="s">
        <v>22</v>
      </c>
      <c r="K53" s="13">
        <v>95</v>
      </c>
      <c r="L53" s="13">
        <v>6</v>
      </c>
      <c r="M53" s="12" t="s">
        <v>23</v>
      </c>
      <c r="N53" s="12" t="s">
        <v>24</v>
      </c>
      <c r="O53" s="12" t="s">
        <v>23</v>
      </c>
      <c r="P53" s="12" t="s">
        <v>59</v>
      </c>
      <c r="Q53" s="12" t="s">
        <v>124</v>
      </c>
      <c r="R53" s="10" t="str">
        <f>VLOOKUP(P53, Hoja1!$A$1:$B$35,2,FALSE)</f>
        <v>Región Pacífico</v>
      </c>
    </row>
    <row r="54" spans="1:25" ht="14">
      <c r="A54" s="10"/>
      <c r="B54" s="12" t="s">
        <v>61</v>
      </c>
      <c r="C54" s="12" t="s">
        <v>31</v>
      </c>
      <c r="D54" s="12" t="s">
        <v>28</v>
      </c>
      <c r="E54" s="13">
        <v>110871</v>
      </c>
      <c r="F54" s="11">
        <v>110871</v>
      </c>
      <c r="G54" s="12" t="s">
        <v>20</v>
      </c>
      <c r="H54" s="12">
        <v>7</v>
      </c>
      <c r="I54" s="12" t="s">
        <v>21</v>
      </c>
      <c r="J54" s="12" t="s">
        <v>22</v>
      </c>
      <c r="K54" s="13">
        <v>88</v>
      </c>
      <c r="L54" s="13">
        <v>7</v>
      </c>
      <c r="M54" s="12" t="s">
        <v>23</v>
      </c>
      <c r="N54" s="12" t="s">
        <v>24</v>
      </c>
      <c r="O54" s="12" t="s">
        <v>120</v>
      </c>
      <c r="P54" s="12" t="s">
        <v>59</v>
      </c>
      <c r="Q54" s="12" t="s">
        <v>125</v>
      </c>
      <c r="R54" s="10" t="str">
        <f>VLOOKUP(P54, Hoja1!$A$1:$B$35,2,FALSE)</f>
        <v>Región Pacífico</v>
      </c>
    </row>
    <row r="55" spans="1:2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5"/>
      <c r="T55" s="25"/>
      <c r="U55" s="25"/>
      <c r="V55" s="25"/>
      <c r="W55" s="25"/>
      <c r="X55" s="25"/>
      <c r="Y55" s="25"/>
    </row>
    <row r="56" spans="1:25" ht="13">
      <c r="B56" s="8"/>
    </row>
    <row r="57" spans="1:25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5"/>
      <c r="T57" s="25"/>
      <c r="U57" s="25"/>
      <c r="V57" s="25"/>
      <c r="W57" s="25"/>
      <c r="X57" s="25"/>
      <c r="Y57" s="25"/>
    </row>
  </sheetData>
  <conditionalFormatting sqref="N1">
    <cfRule type="containsText" dxfId="19" priority="334" operator="containsText" text="Región Caribe">
      <formula>NOT(ISERROR(SEARCH(("Región Caribe"),(N1))))</formula>
    </cfRule>
    <cfRule type="containsText" dxfId="18" priority="333" operator="containsText" text="Región Caribe">
      <formula>NOT(ISERROR(SEARCH(("Región Caribe"),(N1))))</formula>
    </cfRule>
    <cfRule type="containsText" dxfId="17" priority="332" operator="containsText" text="Región Pacífico">
      <formula>NOT(ISERROR(SEARCH(("Región Pacífico"),(N1))))</formula>
    </cfRule>
    <cfRule type="containsText" dxfId="16" priority="331" operator="containsText" text="Región Andina">
      <formula>NOT(ISERROR(SEARCH(("Región Andina"),(N1))))</formula>
    </cfRule>
    <cfRule type="containsText" dxfId="15" priority="330" operator="containsText" text="Región Orinoquía">
      <formula>NOT(ISERROR(SEARCH(("Región Orinoquía"),(N1))))</formula>
    </cfRule>
  </conditionalFormatting>
  <conditionalFormatting sqref="R1:R52">
    <cfRule type="containsText" dxfId="14" priority="15" operator="containsText" text="Región Orinoquía">
      <formula>NOT(ISERROR(SEARCH(("Región Orinoquía"),(R1))))</formula>
    </cfRule>
    <cfRule type="containsText" dxfId="13" priority="16" operator="containsText" text="Región Andina">
      <formula>NOT(ISERROR(SEARCH(("Región Andina"),(R1))))</formula>
    </cfRule>
    <cfRule type="containsText" dxfId="12" priority="17" operator="containsText" text="Región Pacífico">
      <formula>NOT(ISERROR(SEARCH(("Región Pacífico"),(R1))))</formula>
    </cfRule>
    <cfRule type="containsText" dxfId="11" priority="18" operator="containsText" text="Región Caribe">
      <formula>NOT(ISERROR(SEARCH(("Región Caribe"),(R1))))</formula>
    </cfRule>
    <cfRule type="containsText" dxfId="10" priority="19" operator="containsText" text="Región Caribe">
      <formula>NOT(ISERROR(SEARCH(("Región Caribe"),(R1))))</formula>
    </cfRule>
  </conditionalFormatting>
  <conditionalFormatting sqref="R55">
    <cfRule type="containsText" dxfId="9" priority="8" operator="containsText" text="Región Orinoquía">
      <formula>NOT(ISERROR(SEARCH(("Región Orinoquía"),(R55))))</formula>
    </cfRule>
    <cfRule type="containsText" dxfId="8" priority="9" operator="containsText" text="Región Andina">
      <formula>NOT(ISERROR(SEARCH(("Región Andina"),(R55))))</formula>
    </cfRule>
    <cfRule type="containsText" dxfId="7" priority="10" operator="containsText" text="Región Pacífico">
      <formula>NOT(ISERROR(SEARCH(("Región Pacífico"),(R55))))</formula>
    </cfRule>
    <cfRule type="containsText" dxfId="6" priority="11" operator="containsText" text="Región Caribe">
      <formula>NOT(ISERROR(SEARCH(("Región Caribe"),(R55))))</formula>
    </cfRule>
    <cfRule type="containsText" dxfId="5" priority="12" operator="containsText" text="Región Caribe">
      <formula>NOT(ISERROR(SEARCH(("Región Caribe"),(R55))))</formula>
    </cfRule>
  </conditionalFormatting>
  <conditionalFormatting sqref="R57">
    <cfRule type="containsText" dxfId="4" priority="3" operator="containsText" text="Región Pacífico">
      <formula>NOT(ISERROR(SEARCH(("Región Pacífico"),(R57))))</formula>
    </cfRule>
    <cfRule type="containsText" dxfId="3" priority="2" operator="containsText" text="Región Andina">
      <formula>NOT(ISERROR(SEARCH(("Región Andina"),(R57))))</formula>
    </cfRule>
    <cfRule type="containsText" dxfId="2" priority="4" operator="containsText" text="Región Caribe">
      <formula>NOT(ISERROR(SEARCH(("Región Caribe"),(R57))))</formula>
    </cfRule>
    <cfRule type="containsText" dxfId="1" priority="5" operator="containsText" text="Región Caribe">
      <formula>NOT(ISERROR(SEARCH(("Región Caribe"),(R57))))</formula>
    </cfRule>
    <cfRule type="containsText" dxfId="0" priority="1" operator="containsText" text="Región Orinoquía">
      <formula>NOT(ISERROR(SEARCH(("Región Orinoquía"),(R57))))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2.6640625" defaultRowHeight="15" customHeight="1"/>
  <cols>
    <col min="1" max="2" width="20.6640625" customWidth="1"/>
    <col min="3" max="26" width="10.6640625" customWidth="1"/>
  </cols>
  <sheetData>
    <row r="1" spans="1:2" ht="12.75" customHeight="1">
      <c r="A1" s="65" t="s">
        <v>126</v>
      </c>
      <c r="B1" s="65" t="s">
        <v>127</v>
      </c>
    </row>
    <row r="2" spans="1:2" ht="12.75" customHeight="1">
      <c r="A2" s="66" t="s">
        <v>52</v>
      </c>
      <c r="B2" s="66" t="s">
        <v>128</v>
      </c>
    </row>
    <row r="3" spans="1:2" ht="12.75" customHeight="1">
      <c r="A3" s="66" t="s">
        <v>108</v>
      </c>
      <c r="B3" s="66" t="s">
        <v>128</v>
      </c>
    </row>
    <row r="4" spans="1:2" ht="12.75" customHeight="1">
      <c r="A4" s="66" t="s">
        <v>129</v>
      </c>
      <c r="B4" s="66" t="s">
        <v>128</v>
      </c>
    </row>
    <row r="5" spans="1:2" ht="12.75" customHeight="1">
      <c r="A5" s="66" t="s">
        <v>110</v>
      </c>
      <c r="B5" s="66" t="s">
        <v>128</v>
      </c>
    </row>
    <row r="6" spans="1:2" ht="12.75" customHeight="1">
      <c r="A6" s="66" t="s">
        <v>130</v>
      </c>
      <c r="B6" s="66" t="s">
        <v>128</v>
      </c>
    </row>
    <row r="7" spans="1:2" ht="12.75" customHeight="1">
      <c r="A7" s="66" t="s">
        <v>131</v>
      </c>
      <c r="B7" s="66" t="s">
        <v>128</v>
      </c>
    </row>
    <row r="8" spans="1:2" ht="12.75" customHeight="1">
      <c r="A8" s="66" t="s">
        <v>132</v>
      </c>
      <c r="B8" s="66" t="s">
        <v>128</v>
      </c>
    </row>
    <row r="9" spans="1:2" ht="12.75" customHeight="1">
      <c r="A9" s="66" t="s">
        <v>133</v>
      </c>
      <c r="B9" s="66" t="s">
        <v>134</v>
      </c>
    </row>
    <row r="10" spans="1:2" ht="12.75" customHeight="1">
      <c r="A10" s="66" t="s">
        <v>59</v>
      </c>
      <c r="B10" s="66" t="s">
        <v>134</v>
      </c>
    </row>
    <row r="11" spans="1:2" ht="12.75" customHeight="1">
      <c r="A11" s="66" t="s">
        <v>54</v>
      </c>
      <c r="B11" s="66" t="s">
        <v>134</v>
      </c>
    </row>
    <row r="12" spans="1:2" ht="12.75" customHeight="1">
      <c r="A12" s="66" t="s">
        <v>56</v>
      </c>
      <c r="B12" s="66" t="s">
        <v>134</v>
      </c>
    </row>
    <row r="13" spans="1:2" ht="12.75" customHeight="1">
      <c r="A13" s="66" t="s">
        <v>25</v>
      </c>
      <c r="B13" s="66" t="s">
        <v>135</v>
      </c>
    </row>
    <row r="14" spans="1:2" ht="12.75" customHeight="1">
      <c r="A14" s="66" t="s">
        <v>33</v>
      </c>
      <c r="B14" s="66" t="s">
        <v>135</v>
      </c>
    </row>
    <row r="15" spans="1:2" ht="12.75" customHeight="1">
      <c r="A15" s="66" t="s">
        <v>87</v>
      </c>
      <c r="B15" s="66" t="s">
        <v>135</v>
      </c>
    </row>
    <row r="16" spans="1:2" ht="12.75" customHeight="1">
      <c r="A16" s="66" t="s">
        <v>95</v>
      </c>
      <c r="B16" s="66" t="s">
        <v>135</v>
      </c>
    </row>
    <row r="17" spans="1:2" ht="12.75" customHeight="1">
      <c r="A17" s="66" t="s">
        <v>85</v>
      </c>
      <c r="B17" s="66" t="s">
        <v>135</v>
      </c>
    </row>
    <row r="18" spans="1:2" ht="12.75" customHeight="1">
      <c r="A18" s="66" t="s">
        <v>99</v>
      </c>
      <c r="B18" s="66" t="s">
        <v>135</v>
      </c>
    </row>
    <row r="19" spans="1:2" ht="12.75" customHeight="1">
      <c r="A19" s="66" t="s">
        <v>44</v>
      </c>
      <c r="B19" s="66" t="s">
        <v>135</v>
      </c>
    </row>
    <row r="20" spans="1:2" ht="12.75" customHeight="1">
      <c r="A20" s="66" t="s">
        <v>46</v>
      </c>
      <c r="B20" s="66" t="s">
        <v>135</v>
      </c>
    </row>
    <row r="21" spans="1:2" ht="12.75" customHeight="1">
      <c r="A21" s="66" t="s">
        <v>41</v>
      </c>
      <c r="B21" s="66" t="s">
        <v>135</v>
      </c>
    </row>
    <row r="22" spans="1:2" ht="12.75" customHeight="1">
      <c r="A22" s="66" t="s">
        <v>101</v>
      </c>
      <c r="B22" s="66" t="s">
        <v>135</v>
      </c>
    </row>
    <row r="23" spans="1:2" ht="12.75" customHeight="1">
      <c r="A23" s="66" t="s">
        <v>77</v>
      </c>
      <c r="B23" s="66" t="s">
        <v>135</v>
      </c>
    </row>
    <row r="24" spans="1:2" ht="12.75" customHeight="1">
      <c r="A24" s="66" t="s">
        <v>136</v>
      </c>
      <c r="B24" s="66" t="s">
        <v>137</v>
      </c>
    </row>
    <row r="25" spans="1:2" ht="12.75" customHeight="1">
      <c r="A25" s="66" t="s">
        <v>138</v>
      </c>
      <c r="B25" s="66" t="s">
        <v>137</v>
      </c>
    </row>
    <row r="26" spans="1:2" ht="12.75" customHeight="1">
      <c r="A26" s="66" t="s">
        <v>112</v>
      </c>
      <c r="B26" s="66" t="s">
        <v>137</v>
      </c>
    </row>
    <row r="27" spans="1:2" ht="12.75" customHeight="1">
      <c r="A27" s="66" t="s">
        <v>139</v>
      </c>
      <c r="B27" s="66" t="s">
        <v>137</v>
      </c>
    </row>
    <row r="28" spans="1:2" ht="12.75" customHeight="1">
      <c r="A28" s="66" t="s">
        <v>140</v>
      </c>
      <c r="B28" s="66" t="s">
        <v>141</v>
      </c>
    </row>
    <row r="29" spans="1:2" ht="12.75" customHeight="1">
      <c r="A29" s="66" t="s">
        <v>142</v>
      </c>
      <c r="B29" s="66" t="s">
        <v>141</v>
      </c>
    </row>
    <row r="30" spans="1:2" ht="12.75" customHeight="1">
      <c r="A30" s="66" t="s">
        <v>143</v>
      </c>
      <c r="B30" s="66" t="s">
        <v>141</v>
      </c>
    </row>
    <row r="31" spans="1:2" ht="12.75" customHeight="1">
      <c r="A31" s="66" t="s">
        <v>144</v>
      </c>
      <c r="B31" s="66" t="s">
        <v>141</v>
      </c>
    </row>
    <row r="32" spans="1:2" ht="12.75" customHeight="1">
      <c r="A32" s="66" t="s">
        <v>145</v>
      </c>
      <c r="B32" s="66" t="s">
        <v>141</v>
      </c>
    </row>
    <row r="33" spans="1:2" ht="12.75" customHeight="1">
      <c r="A33" s="66" t="s">
        <v>146</v>
      </c>
      <c r="B33" s="66" t="s">
        <v>141</v>
      </c>
    </row>
    <row r="34" spans="1:2" ht="12.75" customHeight="1"/>
    <row r="35" spans="1:2" ht="12.75" customHeight="1"/>
    <row r="36" spans="1:2" ht="12.75" customHeight="1"/>
    <row r="37" spans="1:2" ht="12.75" customHeight="1"/>
    <row r="38" spans="1:2" ht="12.75" customHeight="1"/>
    <row r="39" spans="1:2" ht="12.75" customHeight="1"/>
    <row r="40" spans="1:2" ht="12.75" customHeight="1"/>
    <row r="41" spans="1:2" ht="12.75" customHeight="1"/>
    <row r="42" spans="1:2" ht="12.75" customHeight="1"/>
    <row r="43" spans="1:2" ht="12.75" customHeight="1"/>
    <row r="44" spans="1:2" ht="12.75" customHeight="1"/>
    <row r="45" spans="1:2" ht="12.75" customHeight="1"/>
    <row r="46" spans="1:2" ht="12.75" customHeight="1"/>
    <row r="47" spans="1:2" ht="12.75" customHeight="1"/>
    <row r="48" spans="1:2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Edison Ferney Enriquez Ceballos</cp:lastModifiedBy>
  <dcterms:modified xsi:type="dcterms:W3CDTF">2025-04-06T05:07:01Z</dcterms:modified>
</cp:coreProperties>
</file>