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ddyt\Downloads\"/>
    </mc:Choice>
  </mc:AlternateContent>
  <xr:revisionPtr revIDLastSave="0" documentId="8_{94B255F8-E022-4409-8D19-049EBD4134ED}" xr6:coauthVersionLast="47" xr6:coauthVersionMax="47" xr10:uidLastSave="{00000000-0000-0000-0000-000000000000}"/>
  <bookViews>
    <workbookView xWindow="-120" yWindow="-120" windowWidth="24240" windowHeight="1326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NCutvH7IpE2Ndc8BqJiecZ1uUiA=="/>
    </ext>
  </extLst>
</workbook>
</file>

<file path=xl/calcChain.xml><?xml version="1.0" encoding="utf-8"?>
<calcChain xmlns="http://schemas.openxmlformats.org/spreadsheetml/2006/main">
  <c r="E5" i="3" l="1"/>
  <c r="E6" i="3"/>
  <c r="D6" i="3"/>
  <c r="D5" i="3"/>
  <c r="C6" i="3"/>
  <c r="C5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Y59" i="4"/>
  <c r="AO59" i="4"/>
  <c r="AI60" i="4"/>
  <c r="AA62" i="4"/>
  <c r="AI62" i="4"/>
  <c r="AC63" i="4"/>
  <c r="AK63" i="4"/>
  <c r="W64" i="4"/>
  <c r="AE64" i="4"/>
  <c r="AM64" i="4"/>
  <c r="AA66" i="4"/>
  <c r="AI66" i="4"/>
  <c r="U67" i="4"/>
  <c r="AC67" i="4"/>
  <c r="AK67" i="4"/>
  <c r="W68" i="4"/>
  <c r="AE68" i="4"/>
  <c r="AM68" i="4"/>
  <c r="I57" i="4"/>
  <c r="J57" i="4"/>
  <c r="K57" i="4"/>
  <c r="L57" i="4"/>
  <c r="M57" i="4"/>
  <c r="N57" i="4"/>
  <c r="O57" i="4"/>
  <c r="P57" i="4"/>
  <c r="Q57" i="4"/>
  <c r="R57" i="4"/>
  <c r="S57" i="4"/>
  <c r="I59" i="4"/>
  <c r="Q59" i="4"/>
  <c r="N60" i="4"/>
  <c r="P62" i="4"/>
  <c r="M63" i="4"/>
  <c r="J64" i="4"/>
  <c r="R64" i="4"/>
  <c r="L66" i="4"/>
  <c r="I67" i="4"/>
  <c r="Q67" i="4"/>
  <c r="L68" i="4"/>
  <c r="P68" i="4"/>
  <c r="AA8" i="3"/>
  <c r="AB8" i="3"/>
  <c r="AC8" i="3"/>
  <c r="AB9" i="3"/>
  <c r="AC9" i="3"/>
  <c r="BA6" i="3"/>
  <c r="BB6" i="3"/>
  <c r="BC6" i="3"/>
  <c r="BA7" i="3"/>
  <c r="BB7" i="3"/>
  <c r="BC7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D6" i="3"/>
  <c r="AD7" i="3"/>
  <c r="A69" i="4"/>
  <c r="X69" i="4" s="1"/>
  <c r="A68" i="4"/>
  <c r="AA68" i="4" s="1"/>
  <c r="A67" i="4"/>
  <c r="T67" i="4" s="1"/>
  <c r="A66" i="4"/>
  <c r="A65" i="4"/>
  <c r="X65" i="4" s="1"/>
  <c r="A64" i="4"/>
  <c r="AA64" i="4" s="1"/>
  <c r="A63" i="4"/>
  <c r="T63" i="4" s="1"/>
  <c r="A62" i="4"/>
  <c r="A61" i="4"/>
  <c r="X61" i="4" s="1"/>
  <c r="A60" i="4"/>
  <c r="AA60" i="4" s="1"/>
  <c r="A59" i="4"/>
  <c r="U59" i="4" s="1"/>
  <c r="A58" i="4"/>
  <c r="H58" i="4" s="1"/>
  <c r="H57" i="4"/>
  <c r="G57" i="4"/>
  <c r="F57" i="4"/>
  <c r="E57" i="4"/>
  <c r="D57" i="4"/>
  <c r="C57" i="4"/>
  <c r="B3" i="4"/>
  <c r="AC19" i="3"/>
  <c r="AB19" i="3"/>
  <c r="AA19" i="3"/>
  <c r="AC18" i="3"/>
  <c r="AB18" i="3"/>
  <c r="AA18" i="3"/>
  <c r="AC17" i="3"/>
  <c r="AB17" i="3"/>
  <c r="AA17" i="3"/>
  <c r="AC16" i="3"/>
  <c r="AB16" i="3"/>
  <c r="AA16" i="3"/>
  <c r="AC15" i="3"/>
  <c r="AB15" i="3"/>
  <c r="AA15" i="3"/>
  <c r="U63" i="4" s="1"/>
  <c r="AC11" i="3"/>
  <c r="AB11" i="3"/>
  <c r="AA11" i="3"/>
  <c r="AC10" i="3"/>
  <c r="AB10" i="3"/>
  <c r="AA10" i="3"/>
  <c r="AA9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Z6" i="3"/>
  <c r="Y6" i="3"/>
  <c r="X6" i="3"/>
  <c r="W6" i="3"/>
  <c r="V6" i="3"/>
  <c r="U6" i="3"/>
  <c r="T6" i="3"/>
  <c r="S6" i="3"/>
  <c r="R6" i="3"/>
  <c r="Q6" i="3"/>
  <c r="P6" i="3"/>
  <c r="O6" i="3"/>
  <c r="N6" i="3"/>
  <c r="H5" i="3"/>
  <c r="B57" i="4" s="1"/>
  <c r="E4" i="3"/>
  <c r="D4" i="3"/>
  <c r="C4" i="3"/>
  <c r="AA6" i="3" l="1"/>
  <c r="AO69" i="4"/>
  <c r="AG69" i="4"/>
  <c r="Y69" i="4"/>
  <c r="AO65" i="4"/>
  <c r="AG65" i="4"/>
  <c r="Y65" i="4"/>
  <c r="H62" i="4"/>
  <c r="T62" i="4"/>
  <c r="X62" i="4"/>
  <c r="AB62" i="4"/>
  <c r="AF62" i="4"/>
  <c r="AJ62" i="4"/>
  <c r="AN62" i="4"/>
  <c r="I62" i="4"/>
  <c r="M62" i="4"/>
  <c r="Q62" i="4"/>
  <c r="U62" i="4"/>
  <c r="Y62" i="4"/>
  <c r="AC62" i="4"/>
  <c r="AG62" i="4"/>
  <c r="AK62" i="4"/>
  <c r="AO62" i="4"/>
  <c r="J62" i="4"/>
  <c r="N62" i="4"/>
  <c r="R62" i="4"/>
  <c r="H66" i="4"/>
  <c r="T66" i="4"/>
  <c r="X66" i="4"/>
  <c r="AB66" i="4"/>
  <c r="AF66" i="4"/>
  <c r="AJ66" i="4"/>
  <c r="AN66" i="4"/>
  <c r="I66" i="4"/>
  <c r="M66" i="4"/>
  <c r="Q66" i="4"/>
  <c r="U66" i="4"/>
  <c r="Y66" i="4"/>
  <c r="AC66" i="4"/>
  <c r="AG66" i="4"/>
  <c r="AK66" i="4"/>
  <c r="AO66" i="4"/>
  <c r="J66" i="4"/>
  <c r="N66" i="4"/>
  <c r="R66" i="4"/>
  <c r="P69" i="4"/>
  <c r="L69" i="4"/>
  <c r="S68" i="4"/>
  <c r="O68" i="4"/>
  <c r="K68" i="4"/>
  <c r="P67" i="4"/>
  <c r="S66" i="4"/>
  <c r="K66" i="4"/>
  <c r="N65" i="4"/>
  <c r="Q64" i="4"/>
  <c r="I64" i="4"/>
  <c r="L63" i="4"/>
  <c r="O62" i="4"/>
  <c r="R61" i="4"/>
  <c r="J61" i="4"/>
  <c r="M60" i="4"/>
  <c r="P59" i="4"/>
  <c r="AN69" i="4"/>
  <c r="AF69" i="4"/>
  <c r="AL68" i="4"/>
  <c r="AD68" i="4"/>
  <c r="V68" i="4"/>
  <c r="AJ67" i="4"/>
  <c r="AB67" i="4"/>
  <c r="AH66" i="4"/>
  <c r="Z66" i="4"/>
  <c r="AN65" i="4"/>
  <c r="AF65" i="4"/>
  <c r="AL64" i="4"/>
  <c r="AD64" i="4"/>
  <c r="V64" i="4"/>
  <c r="AJ63" i="4"/>
  <c r="AB63" i="4"/>
  <c r="AH62" i="4"/>
  <c r="Z62" i="4"/>
  <c r="AN61" i="4"/>
  <c r="AF61" i="4"/>
  <c r="AE60" i="4"/>
  <c r="AK59" i="4"/>
  <c r="H61" i="4"/>
  <c r="V61" i="4"/>
  <c r="Z61" i="4"/>
  <c r="AD61" i="4"/>
  <c r="AH61" i="4"/>
  <c r="AL61" i="4"/>
  <c r="L61" i="4"/>
  <c r="P61" i="4"/>
  <c r="W61" i="4"/>
  <c r="AA61" i="4"/>
  <c r="AE61" i="4"/>
  <c r="AI61" i="4"/>
  <c r="AM61" i="4"/>
  <c r="I61" i="4"/>
  <c r="M61" i="4"/>
  <c r="Q61" i="4"/>
  <c r="T61" i="4"/>
  <c r="H65" i="4"/>
  <c r="V65" i="4"/>
  <c r="Z65" i="4"/>
  <c r="AD65" i="4"/>
  <c r="AH65" i="4"/>
  <c r="AL65" i="4"/>
  <c r="L65" i="4"/>
  <c r="P65" i="4"/>
  <c r="W65" i="4"/>
  <c r="AA65" i="4"/>
  <c r="AE65" i="4"/>
  <c r="AI65" i="4"/>
  <c r="AM65" i="4"/>
  <c r="I65" i="4"/>
  <c r="M65" i="4"/>
  <c r="Q65" i="4"/>
  <c r="H69" i="4"/>
  <c r="V69" i="4"/>
  <c r="Z69" i="4"/>
  <c r="AD69" i="4"/>
  <c r="AH69" i="4"/>
  <c r="AL69" i="4"/>
  <c r="W69" i="4"/>
  <c r="AA69" i="4"/>
  <c r="AE69" i="4"/>
  <c r="AI69" i="4"/>
  <c r="AM69" i="4"/>
  <c r="Q69" i="4"/>
  <c r="M69" i="4"/>
  <c r="I69" i="4"/>
  <c r="O65" i="4"/>
  <c r="K61" i="4"/>
  <c r="AB6" i="3"/>
  <c r="H59" i="4"/>
  <c r="V59" i="4"/>
  <c r="Z59" i="4"/>
  <c r="AD59" i="4"/>
  <c r="AH59" i="4"/>
  <c r="AL59" i="4"/>
  <c r="J59" i="4"/>
  <c r="N59" i="4"/>
  <c r="R59" i="4"/>
  <c r="W59" i="4"/>
  <c r="AA59" i="4"/>
  <c r="AE59" i="4"/>
  <c r="AI59" i="4"/>
  <c r="AM59" i="4"/>
  <c r="K59" i="4"/>
  <c r="O59" i="4"/>
  <c r="S59" i="4"/>
  <c r="T59" i="4"/>
  <c r="X59" i="4"/>
  <c r="AB59" i="4"/>
  <c r="AF59" i="4"/>
  <c r="AJ59" i="4"/>
  <c r="AN59" i="4"/>
  <c r="H63" i="4"/>
  <c r="V63" i="4"/>
  <c r="Z63" i="4"/>
  <c r="AD63" i="4"/>
  <c r="AH63" i="4"/>
  <c r="AL63" i="4"/>
  <c r="J63" i="4"/>
  <c r="N63" i="4"/>
  <c r="R63" i="4"/>
  <c r="W63" i="4"/>
  <c r="AA63" i="4"/>
  <c r="AE63" i="4"/>
  <c r="AI63" i="4"/>
  <c r="AM63" i="4"/>
  <c r="K63" i="4"/>
  <c r="O63" i="4"/>
  <c r="S63" i="4"/>
  <c r="H67" i="4"/>
  <c r="V67" i="4"/>
  <c r="Z67" i="4"/>
  <c r="AD67" i="4"/>
  <c r="AH67" i="4"/>
  <c r="AL67" i="4"/>
  <c r="J67" i="4"/>
  <c r="N67" i="4"/>
  <c r="R67" i="4"/>
  <c r="W67" i="4"/>
  <c r="AA67" i="4"/>
  <c r="AE67" i="4"/>
  <c r="AI67" i="4"/>
  <c r="AM67" i="4"/>
  <c r="K67" i="4"/>
  <c r="O67" i="4"/>
  <c r="S67" i="4"/>
  <c r="AB7" i="3"/>
  <c r="S69" i="4"/>
  <c r="O69" i="4"/>
  <c r="K69" i="4"/>
  <c r="R68" i="4"/>
  <c r="N68" i="4"/>
  <c r="J68" i="4"/>
  <c r="M67" i="4"/>
  <c r="P66" i="4"/>
  <c r="S65" i="4"/>
  <c r="K65" i="4"/>
  <c r="N64" i="4"/>
  <c r="Q63" i="4"/>
  <c r="I63" i="4"/>
  <c r="L62" i="4"/>
  <c r="O61" i="4"/>
  <c r="R60" i="4"/>
  <c r="J60" i="4"/>
  <c r="M59" i="4"/>
  <c r="AK69" i="4"/>
  <c r="AC69" i="4"/>
  <c r="U69" i="4"/>
  <c r="AI68" i="4"/>
  <c r="AO67" i="4"/>
  <c r="AG67" i="4"/>
  <c r="Y67" i="4"/>
  <c r="AM66" i="4"/>
  <c r="AE66" i="4"/>
  <c r="W66" i="4"/>
  <c r="AK65" i="4"/>
  <c r="AC65" i="4"/>
  <c r="U65" i="4"/>
  <c r="AI64" i="4"/>
  <c r="AO63" i="4"/>
  <c r="AG63" i="4"/>
  <c r="Y63" i="4"/>
  <c r="AM62" i="4"/>
  <c r="AE62" i="4"/>
  <c r="W62" i="4"/>
  <c r="AK61" i="4"/>
  <c r="AC61" i="4"/>
  <c r="U61" i="4"/>
  <c r="AG59" i="4"/>
  <c r="S61" i="4"/>
  <c r="AO61" i="4"/>
  <c r="AG61" i="4"/>
  <c r="Y61" i="4"/>
  <c r="AC6" i="3"/>
  <c r="H60" i="4"/>
  <c r="T60" i="4"/>
  <c r="X60" i="4"/>
  <c r="AB60" i="4"/>
  <c r="AF60" i="4"/>
  <c r="AJ60" i="4"/>
  <c r="AN60" i="4"/>
  <c r="K60" i="4"/>
  <c r="O60" i="4"/>
  <c r="S60" i="4"/>
  <c r="U60" i="4"/>
  <c r="Y60" i="4"/>
  <c r="AC60" i="4"/>
  <c r="AG60" i="4"/>
  <c r="AK60" i="4"/>
  <c r="AO60" i="4"/>
  <c r="L60" i="4"/>
  <c r="P60" i="4"/>
  <c r="V60" i="4"/>
  <c r="Z60" i="4"/>
  <c r="AD60" i="4"/>
  <c r="AH60" i="4"/>
  <c r="AL60" i="4"/>
  <c r="H64" i="4"/>
  <c r="T64" i="4"/>
  <c r="X64" i="4"/>
  <c r="AB64" i="4"/>
  <c r="AF64" i="4"/>
  <c r="AJ64" i="4"/>
  <c r="AN64" i="4"/>
  <c r="K64" i="4"/>
  <c r="O64" i="4"/>
  <c r="S64" i="4"/>
  <c r="U64" i="4"/>
  <c r="Y64" i="4"/>
  <c r="AC64" i="4"/>
  <c r="AG64" i="4"/>
  <c r="AK64" i="4"/>
  <c r="AO64" i="4"/>
  <c r="L64" i="4"/>
  <c r="P64" i="4"/>
  <c r="H68" i="4"/>
  <c r="T68" i="4"/>
  <c r="X68" i="4"/>
  <c r="AB68" i="4"/>
  <c r="AF68" i="4"/>
  <c r="AJ68" i="4"/>
  <c r="AN68" i="4"/>
  <c r="U68" i="4"/>
  <c r="Y68" i="4"/>
  <c r="AC68" i="4"/>
  <c r="AG68" i="4"/>
  <c r="AK68" i="4"/>
  <c r="AO68" i="4"/>
  <c r="R69" i="4"/>
  <c r="N69" i="4"/>
  <c r="J69" i="4"/>
  <c r="Q68" i="4"/>
  <c r="M68" i="4"/>
  <c r="I68" i="4"/>
  <c r="L67" i="4"/>
  <c r="O66" i="4"/>
  <c r="R65" i="4"/>
  <c r="J65" i="4"/>
  <c r="M64" i="4"/>
  <c r="P63" i="4"/>
  <c r="S62" i="4"/>
  <c r="K62" i="4"/>
  <c r="N61" i="4"/>
  <c r="Q60" i="4"/>
  <c r="I60" i="4"/>
  <c r="L59" i="4"/>
  <c r="AJ69" i="4"/>
  <c r="AB69" i="4"/>
  <c r="T69" i="4"/>
  <c r="AH68" i="4"/>
  <c r="Z68" i="4"/>
  <c r="AN67" i="4"/>
  <c r="AF67" i="4"/>
  <c r="X67" i="4"/>
  <c r="AL66" i="4"/>
  <c r="AD66" i="4"/>
  <c r="V66" i="4"/>
  <c r="AJ65" i="4"/>
  <c r="AB65" i="4"/>
  <c r="T65" i="4"/>
  <c r="AH64" i="4"/>
  <c r="Z64" i="4"/>
  <c r="AN63" i="4"/>
  <c r="AF63" i="4"/>
  <c r="X63" i="4"/>
  <c r="AL62" i="4"/>
  <c r="AD62" i="4"/>
  <c r="V62" i="4"/>
  <c r="AJ61" i="4"/>
  <c r="AB61" i="4"/>
  <c r="AM60" i="4"/>
  <c r="W60" i="4"/>
  <c r="AC59" i="4"/>
  <c r="K58" i="4"/>
  <c r="AC58" i="4"/>
  <c r="S58" i="4"/>
  <c r="AO58" i="4"/>
  <c r="Y58" i="4"/>
  <c r="O58" i="4"/>
  <c r="AK58" i="4"/>
  <c r="U58" i="4"/>
  <c r="AG58" i="4"/>
  <c r="R58" i="4"/>
  <c r="N58" i="4"/>
  <c r="J58" i="4"/>
  <c r="AN58" i="4"/>
  <c r="AJ58" i="4"/>
  <c r="AF58" i="4"/>
  <c r="AB58" i="4"/>
  <c r="X58" i="4"/>
  <c r="T58" i="4"/>
  <c r="Q58" i="4"/>
  <c r="M58" i="4"/>
  <c r="I58" i="4"/>
  <c r="AM58" i="4"/>
  <c r="AI58" i="4"/>
  <c r="AE58" i="4"/>
  <c r="AA58" i="4"/>
  <c r="W58" i="4"/>
  <c r="P58" i="4"/>
  <c r="L58" i="4"/>
  <c r="AL58" i="4"/>
  <c r="AH58" i="4"/>
  <c r="AD58" i="4"/>
  <c r="Z58" i="4"/>
  <c r="V58" i="4"/>
  <c r="AA7" i="3"/>
  <c r="H4" i="3"/>
  <c r="AC7" i="3"/>
  <c r="E58" i="4"/>
  <c r="E59" i="4"/>
  <c r="E60" i="4"/>
  <c r="E61" i="4"/>
  <c r="E62" i="4"/>
  <c r="E63" i="4"/>
  <c r="E64" i="4"/>
  <c r="E65" i="4"/>
  <c r="E66" i="4"/>
  <c r="E67" i="4"/>
  <c r="E68" i="4"/>
  <c r="E69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D58" i="4"/>
  <c r="D59" i="4"/>
  <c r="D60" i="4"/>
  <c r="D61" i="4"/>
  <c r="D62" i="4"/>
  <c r="D63" i="4"/>
  <c r="D64" i="4"/>
  <c r="D65" i="4"/>
  <c r="D66" i="4"/>
  <c r="D67" i="4"/>
  <c r="D68" i="4"/>
  <c r="D69" i="4"/>
</calcChain>
</file>

<file path=xl/sharedStrings.xml><?xml version="1.0" encoding="utf-8"?>
<sst xmlns="http://schemas.openxmlformats.org/spreadsheetml/2006/main" count="189" uniqueCount="75">
  <si>
    <t>Proyecto</t>
  </si>
  <si>
    <t>Identificacion Virtual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</si>
  <si>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</si>
  <si>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</si>
  <si>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</si>
  <si>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</si>
  <si>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</si>
  <si>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</si>
  <si>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</si>
  <si>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</si>
  <si>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</si>
  <si>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</si>
  <si>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</si>
  <si>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Oscar - Christian - Bryan - Edison</t>
  </si>
  <si>
    <t>Documentación</t>
  </si>
  <si>
    <t>No iniciado</t>
  </si>
  <si>
    <t>Edison - Bryan</t>
  </si>
  <si>
    <t>Programación</t>
  </si>
  <si>
    <t>En curso</t>
  </si>
  <si>
    <t>Bryan - Oscar</t>
  </si>
  <si>
    <t>Modelado</t>
  </si>
  <si>
    <t>Christian</t>
  </si>
  <si>
    <t>Oscar</t>
  </si>
  <si>
    <t xml:space="preserve">Bryan </t>
  </si>
  <si>
    <t>Edison</t>
  </si>
  <si>
    <t>Christian - Oscar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</si>
  <si>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</si>
  <si>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</si>
  <si>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</si>
  <si>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</si>
  <si>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</si>
  <si>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</si>
  <si>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</si>
  <si>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</si>
  <si>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</si>
  <si>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</si>
  <si>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</si>
  <si>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</si>
  <si>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</si>
  <si>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</si>
  <si>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</si>
  <si>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</si>
  <si>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</si>
  <si>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</si>
  <si>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</si>
  <si>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</si>
  <si>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</si>
  <si>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</si>
  <si>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</si>
  <si>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</si>
  <si>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</si>
  <si>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</si>
  <si>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REQ02</t>
  </si>
  <si>
    <t>Llenar formulario de solicitud</t>
  </si>
  <si>
    <t>Sprint 0</t>
  </si>
  <si>
    <t>Sprint 1</t>
  </si>
  <si>
    <t>REQ03</t>
  </si>
  <si>
    <t>REQ04</t>
  </si>
  <si>
    <t>REQ05</t>
  </si>
  <si>
    <t>Ver la nomina completa</t>
  </si>
  <si>
    <t>Cerrar sesión</t>
  </si>
  <si>
    <t>Elaboración del backlog</t>
  </si>
  <si>
    <t>Elaboracion del video explicativo</t>
  </si>
  <si>
    <t>Defensa del sprint 1</t>
  </si>
  <si>
    <t>Edison - Christian</t>
  </si>
  <si>
    <t>Registrar solicitud del estudiante</t>
  </si>
  <si>
    <t>Sprint 2</t>
  </si>
  <si>
    <t>Actualizacion de Datos</t>
  </si>
  <si>
    <t>Prueba Base de Datos</t>
  </si>
  <si>
    <t>Elaboración del Backlog</t>
  </si>
  <si>
    <t>Elaboración de reporte de errores</t>
  </si>
  <si>
    <t>Elaboración del video explicativo</t>
  </si>
  <si>
    <t>Elaboracion de Documento Caja Negra</t>
  </si>
  <si>
    <t>Defensa del Sprint 1</t>
  </si>
  <si>
    <t>REQ07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</si>
</sst>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49" fontId="1" fillId="0" borderId="12" xfId="0" applyNumberFormat="1" applyFont="1" applyBorder="1" applyAlignment="1"/>
    <xf numFmtId="49" fontId="1" fillId="0" borderId="13" xfId="0" applyNumberFormat="1" applyFont="1" applyBorder="1" applyAlignment="1"/>
    <xf numFmtId="49" fontId="1" fillId="0" borderId="12" xfId="0" applyNumberFormat="1" applyFont="1" applyBorder="1" applyAlignment="1"/>
    <xf numFmtId="165" fontId="1" fillId="0" borderId="12" xfId="0" applyNumberFormat="1" applyFont="1" applyBorder="1" applyAlignment="1">
      <alignment horizontal="left"/>
    </xf>
    <xf numFmtId="0" fontId="5" fillId="0" borderId="0" xfId="0" applyFont="1"/>
    <xf numFmtId="49" fontId="1" fillId="0" borderId="14" xfId="0" applyNumberFormat="1" applyFont="1" applyBorder="1" applyAlignment="1"/>
    <xf numFmtId="49" fontId="1" fillId="0" borderId="15" xfId="0" applyNumberFormat="1" applyFont="1" applyBorder="1" applyAlignment="1"/>
    <xf numFmtId="165" fontId="1" fillId="0" borderId="14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16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16" xfId="0" applyFont="1" applyFill="1" applyBorder="1" applyAlignment="1">
      <alignment horizontal="center"/>
    </xf>
    <xf numFmtId="164" fontId="6" fillId="3" borderId="16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 textRotation="90"/>
    </xf>
    <xf numFmtId="16" fontId="6" fillId="3" borderId="17" xfId="0" applyNumberFormat="1" applyFont="1" applyFill="1" applyBorder="1" applyAlignment="1">
      <alignment horizontal="center" vertical="center" textRotation="90"/>
    </xf>
    <xf numFmtId="1" fontId="1" fillId="4" borderId="17" xfId="0" applyNumberFormat="1" applyFont="1" applyFill="1" applyBorder="1" applyAlignment="1">
      <alignment horizontal="right" vertical="center"/>
    </xf>
    <xf numFmtId="1" fontId="1" fillId="4" borderId="17" xfId="0" applyNumberFormat="1" applyFont="1" applyFill="1" applyBorder="1" applyAlignment="1">
      <alignment horizontal="right" vertical="center"/>
    </xf>
    <xf numFmtId="49" fontId="7" fillId="3" borderId="16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5" xfId="0" applyFont="1" applyBorder="1" applyAlignment="1"/>
    <xf numFmtId="0" fontId="1" fillId="0" borderId="25" xfId="0" applyFont="1" applyBorder="1" applyAlignment="1"/>
    <xf numFmtId="0" fontId="5" fillId="0" borderId="25" xfId="0" applyFont="1" applyBorder="1"/>
    <xf numFmtId="0" fontId="9" fillId="0" borderId="25" xfId="0" applyFont="1" applyBorder="1" applyAlignment="1"/>
    <xf numFmtId="49" fontId="7" fillId="3" borderId="29" xfId="0" applyNumberFormat="1" applyFont="1" applyFill="1" applyBorder="1" applyAlignment="1"/>
    <xf numFmtId="0" fontId="5" fillId="0" borderId="25" xfId="0" applyFont="1" applyBorder="1"/>
    <xf numFmtId="0" fontId="10" fillId="0" borderId="25" xfId="0" applyFont="1" applyBorder="1" applyAlignment="1"/>
    <xf numFmtId="0" fontId="1" fillId="0" borderId="26" xfId="0" applyFont="1" applyBorder="1" applyAlignment="1"/>
    <xf numFmtId="0" fontId="1" fillId="0" borderId="30" xfId="0" applyFont="1" applyBorder="1" applyAlignment="1"/>
    <xf numFmtId="0" fontId="1" fillId="0" borderId="17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16" xfId="0" applyFont="1" applyFill="1" applyBorder="1" applyAlignment="1"/>
    <xf numFmtId="165" fontId="8" fillId="3" borderId="16" xfId="0" applyNumberFormat="1" applyFont="1" applyFill="1" applyBorder="1" applyAlignment="1">
      <alignment textRotation="90"/>
    </xf>
    <xf numFmtId="49" fontId="8" fillId="3" borderId="16" xfId="0" applyNumberFormat="1" applyFont="1" applyFill="1" applyBorder="1" applyAlignment="1"/>
    <xf numFmtId="1" fontId="8" fillId="3" borderId="16" xfId="0" applyNumberFormat="1" applyFont="1" applyFill="1" applyBorder="1" applyAlignment="1"/>
    <xf numFmtId="1" fontId="1" fillId="0" borderId="0" xfId="0" applyNumberFormat="1" applyFont="1" applyAlignment="1"/>
    <xf numFmtId="0" fontId="1" fillId="0" borderId="26" xfId="0" applyFont="1" applyBorder="1" applyAlignment="1"/>
    <xf numFmtId="0" fontId="1" fillId="0" borderId="41" xfId="0" applyFont="1" applyBorder="1" applyAlignment="1"/>
    <xf numFmtId="0" fontId="1" fillId="5" borderId="41" xfId="0" applyFont="1" applyFill="1" applyBorder="1" applyAlignment="1"/>
    <xf numFmtId="0" fontId="5" fillId="0" borderId="41" xfId="0" applyFont="1" applyBorder="1"/>
    <xf numFmtId="0" fontId="9" fillId="0" borderId="41" xfId="0" applyFont="1" applyBorder="1" applyAlignment="1"/>
    <xf numFmtId="0" fontId="0" fillId="0" borderId="37" xfId="0" applyFont="1" applyBorder="1" applyAlignment="1"/>
    <xf numFmtId="0" fontId="0" fillId="0" borderId="37" xfId="0" applyFont="1" applyBorder="1" applyAlignment="1">
      <alignment horizontal="center"/>
    </xf>
    <xf numFmtId="0" fontId="1" fillId="6" borderId="26" xfId="0" applyFont="1" applyFill="1" applyBorder="1" applyAlignment="1"/>
    <xf numFmtId="0" fontId="1" fillId="6" borderId="27" xfId="0" applyFont="1" applyFill="1" applyBorder="1" applyAlignment="1"/>
    <xf numFmtId="0" fontId="1" fillId="6" borderId="28" xfId="0" applyFont="1" applyFill="1" applyBorder="1" applyAlignment="1"/>
    <xf numFmtId="49" fontId="11" fillId="0" borderId="12" xfId="0" applyNumberFormat="1" applyFont="1" applyBorder="1" applyAlignment="1"/>
    <xf numFmtId="0" fontId="1" fillId="0" borderId="45" xfId="0" applyFont="1" applyBorder="1" applyAlignment="1"/>
    <xf numFmtId="0" fontId="1" fillId="0" borderId="47" xfId="0" applyFont="1" applyBorder="1" applyAlignment="1"/>
    <xf numFmtId="0" fontId="1" fillId="0" borderId="37" xfId="0" applyFont="1" applyBorder="1" applyAlignment="1"/>
    <xf numFmtId="0" fontId="11" fillId="0" borderId="37" xfId="0" applyFont="1" applyBorder="1" applyAlignment="1"/>
    <xf numFmtId="0" fontId="11" fillId="0" borderId="37" xfId="0" applyFont="1" applyBorder="1" applyAlignment="1"/>
    <xf numFmtId="0" fontId="1" fillId="0" borderId="46" xfId="0" applyFont="1" applyBorder="1" applyAlignment="1"/>
    <xf numFmtId="0" fontId="1" fillId="0" borderId="29" xfId="0" applyFont="1" applyBorder="1" applyAlignment="1"/>
    <xf numFmtId="0" fontId="1" fillId="0" borderId="28" xfId="0" applyFont="1" applyBorder="1" applyAlignment="1"/>
    <xf numFmtId="0" fontId="1" fillId="0" borderId="37" xfId="0" applyFont="1" applyBorder="1" applyAlignment="1"/>
    <xf numFmtId="0" fontId="14" fillId="3" borderId="17" xfId="0" applyFont="1" applyFill="1" applyBorder="1" applyAlignment="1">
      <alignment horizontal="center"/>
    </xf>
    <xf numFmtId="0" fontId="1" fillId="0" borderId="21" xfId="0" applyFont="1" applyBorder="1" applyAlignment="1"/>
    <xf numFmtId="0" fontId="0" fillId="0" borderId="29" xfId="0" applyFont="1" applyBorder="1" applyAlignment="1"/>
    <xf numFmtId="49" fontId="7" fillId="3" borderId="37" xfId="0" applyNumberFormat="1" applyFont="1" applyFill="1" applyBorder="1" applyAlignment="1"/>
    <xf numFmtId="0" fontId="4" fillId="2" borderId="29" xfId="0" applyFont="1" applyFill="1" applyBorder="1" applyAlignment="1">
      <alignment horizontal="center"/>
    </xf>
    <xf numFmtId="0" fontId="8" fillId="4" borderId="52" xfId="0" applyFont="1" applyFill="1" applyBorder="1" applyAlignment="1"/>
    <xf numFmtId="0" fontId="0" fillId="0" borderId="51" xfId="0" applyFont="1" applyBorder="1" applyAlignment="1"/>
    <xf numFmtId="0" fontId="5" fillId="0" borderId="51" xfId="0" applyFont="1" applyBorder="1"/>
    <xf numFmtId="0" fontId="15" fillId="0" borderId="0" xfId="0" applyFont="1" applyAlignment="1"/>
    <xf numFmtId="0" fontId="3" fillId="2" borderId="5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" fontId="1" fillId="0" borderId="37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0" fillId="7" borderId="29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2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2" fillId="0" borderId="44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" fillId="0" borderId="37" xfId="0" applyFont="1" applyBorder="1" applyAlignment="1"/>
    <xf numFmtId="0" fontId="2" fillId="0" borderId="37" xfId="0" applyFont="1" applyBorder="1"/>
    <xf numFmtId="0" fontId="1" fillId="0" borderId="29" xfId="0" applyFont="1" applyBorder="1" applyAlignment="1"/>
    <xf numFmtId="0" fontId="2" fillId="0" borderId="29" xfId="0" applyFont="1" applyBorder="1"/>
    <xf numFmtId="0" fontId="11" fillId="0" borderId="37" xfId="0" applyFont="1" applyBorder="1" applyAlignment="1"/>
    <xf numFmtId="0" fontId="1" fillId="0" borderId="31" xfId="0" applyFont="1" applyBorder="1" applyAlignment="1"/>
    <xf numFmtId="0" fontId="2" fillId="0" borderId="32" xfId="0" applyFont="1" applyBorder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18" xfId="0" applyFont="1" applyBorder="1"/>
    <xf numFmtId="0" fontId="4" fillId="2" borderId="19" xfId="0" applyFont="1" applyFill="1" applyBorder="1" applyAlignment="1">
      <alignment horizontal="center"/>
    </xf>
    <xf numFmtId="0" fontId="2" fillId="0" borderId="20" xfId="0" applyFont="1" applyBorder="1"/>
    <xf numFmtId="0" fontId="4" fillId="2" borderId="23" xfId="0" applyFont="1" applyFill="1" applyBorder="1" applyAlignment="1">
      <alignment horizontal="center"/>
    </xf>
    <xf numFmtId="0" fontId="2" fillId="0" borderId="24" xfId="0" applyFont="1" applyBorder="1"/>
    <xf numFmtId="0" fontId="1" fillId="0" borderId="26" xfId="0" applyFont="1" applyBorder="1" applyAlignment="1"/>
    <xf numFmtId="0" fontId="2" fillId="0" borderId="27" xfId="0" applyFont="1" applyBorder="1"/>
    <xf numFmtId="0" fontId="2" fillId="0" borderId="28" xfId="0" applyFont="1" applyBorder="1"/>
    <xf numFmtId="0" fontId="1" fillId="0" borderId="38" xfId="0" applyFont="1" applyBorder="1" applyAlignment="1"/>
    <xf numFmtId="0" fontId="2" fillId="0" borderId="39" xfId="0" applyFont="1" applyBorder="1"/>
    <xf numFmtId="0" fontId="2" fillId="0" borderId="40" xfId="0" applyFont="1" applyBorder="1"/>
    <xf numFmtId="0" fontId="1" fillId="0" borderId="48" xfId="0" applyFont="1" applyBorder="1" applyAlignment="1"/>
    <xf numFmtId="0" fontId="2" fillId="0" borderId="49" xfId="0" applyFont="1" applyBorder="1"/>
    <xf numFmtId="0" fontId="2" fillId="0" borderId="50" xfId="0" applyFont="1" applyBorder="1"/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" fillId="3" borderId="34" xfId="0" applyFont="1" applyFill="1" applyBorder="1" applyAlignment="1">
      <alignment horizontal="center"/>
    </xf>
    <xf numFmtId="0" fontId="1" fillId="0" borderId="46" xfId="0" applyFont="1" applyBorder="1" applyAlignment="1"/>
    <xf numFmtId="0" fontId="2" fillId="0" borderId="33" xfId="0" applyFont="1" applyBorder="1"/>
    <xf numFmtId="0" fontId="13" fillId="0" borderId="37" xfId="0" applyFont="1" applyBorder="1" applyAlignment="1"/>
    <xf numFmtId="0" fontId="16" fillId="0" borderId="37" xfId="0" applyFont="1" applyBorder="1"/>
    <xf numFmtId="0" fontId="1" fillId="0" borderId="42" xfId="0" applyFont="1" applyBorder="1" applyAlignment="1"/>
    <xf numFmtId="0" fontId="4" fillId="2" borderId="46" xfId="0" applyFont="1" applyFill="1" applyBorder="1" applyAlignment="1">
      <alignment horizontal="center"/>
    </xf>
    <xf numFmtId="0" fontId="4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1" fillId="0" borderId="29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3-44D3-ACA4-7565E41F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23316"/>
        <c:axId val="1858941531"/>
      </c:areaChart>
      <c:dateAx>
        <c:axId val="107172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858941531"/>
        <c:crosses val="autoZero"/>
        <c:auto val="1"/>
        <c:lblOffset val="100"/>
        <c:baseTimeUnit val="days"/>
      </c:dateAx>
      <c:valAx>
        <c:axId val="185894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7172331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FF2-9A35-F0731743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69773"/>
        <c:axId val="1492458393"/>
      </c:lineChart>
      <c:dateAx>
        <c:axId val="12186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92458393"/>
        <c:crosses val="autoZero"/>
        <c:auto val="1"/>
        <c:lblOffset val="100"/>
        <c:baseTimeUnit val="days"/>
      </c:dateAx>
      <c:valAx>
        <c:axId val="149245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86697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3</xdr:row>
      <xdr:rowOff>6929</xdr:rowOff>
    </xdr:from>
    <xdr:to>
      <xdr:col>11</xdr:col>
      <xdr:colOff>399637</xdr:colOff>
      <xdr:row>27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E6693F-812F-4C12-A641-ED908396B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92704"/>
          <a:ext cx="7714836" cy="391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781050</xdr:colOff>
      <xdr:row>36</xdr:row>
      <xdr:rowOff>9525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1050" y="5838825"/>
          <a:ext cx="7086600" cy="2486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topLeftCell="A4" zoomScaleNormal="100" workbookViewId="0">
      <selection activeCell="D33" sqref="D33"/>
    </sheetView>
  </sheetViews>
  <sheetFormatPr baseColWidth="10" defaultColWidth="14.42578125" defaultRowHeight="15" customHeight="1" x14ac:dyDescent="0.2"/>
  <cols>
    <col min="1" max="26" width="10" customWidth="1"/>
  </cols>
  <sheetData>
    <row r="1" spans="2:2" ht="12.75" customHeight="1" x14ac:dyDescent="0.2"/>
    <row r="2" spans="2:2" ht="12.75" customHeight="1" x14ac:dyDescent="0.2">
      <c r="B2" s="73"/>
    </row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C11" sqref="C11"/>
    </sheetView>
  </sheetViews>
  <sheetFormatPr baseColWidth="10" defaultColWidth="14.42578125" defaultRowHeight="15" customHeight="1" x14ac:dyDescent="0.2"/>
  <cols>
    <col min="1" max="2" width="15.7109375" customWidth="1"/>
    <col min="3" max="3" width="29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0" t="s">
        <v>0</v>
      </c>
      <c r="B5" s="81"/>
      <c r="C5" s="81"/>
      <c r="D5" s="82"/>
    </row>
    <row r="6" spans="1:4" ht="12.75" customHeight="1" x14ac:dyDescent="0.2">
      <c r="A6" s="83" t="s">
        <v>1</v>
      </c>
      <c r="B6" s="84"/>
      <c r="C6" s="84"/>
      <c r="D6" s="85"/>
    </row>
    <row r="7" spans="1:4" ht="12.75" customHeight="1" x14ac:dyDescent="0.2"/>
    <row r="8" spans="1:4" ht="12.75" customHeight="1" x14ac:dyDescent="0.2">
      <c r="A8" s="74" t="s">
        <v>2</v>
      </c>
      <c r="B8" s="75" t="s">
        <v>3</v>
      </c>
      <c r="C8" s="75" t="s">
        <v>4</v>
      </c>
      <c r="D8" s="76" t="s">
        <v>5</v>
      </c>
    </row>
    <row r="9" spans="1:4" ht="12.75" customHeight="1" x14ac:dyDescent="0.2">
      <c r="A9" s="77">
        <v>1</v>
      </c>
      <c r="B9" s="78">
        <v>44382</v>
      </c>
      <c r="C9" s="79">
        <v>18</v>
      </c>
      <c r="D9" s="77">
        <v>5</v>
      </c>
    </row>
    <row r="10" spans="1:4" ht="12.75" customHeight="1" x14ac:dyDescent="0.2">
      <c r="A10" s="51">
        <v>2</v>
      </c>
      <c r="B10" s="78">
        <v>44413</v>
      </c>
      <c r="C10" s="51">
        <v>10</v>
      </c>
      <c r="D10" s="51">
        <v>5</v>
      </c>
    </row>
    <row r="11" spans="1:4" ht="12.75" customHeight="1" x14ac:dyDescent="0.2">
      <c r="A11" s="51">
        <v>3</v>
      </c>
      <c r="B11" s="78">
        <v>44427</v>
      </c>
      <c r="C11" s="51">
        <v>8</v>
      </c>
      <c r="D11" s="51"/>
    </row>
    <row r="12" spans="1:4" ht="12.75" customHeight="1" x14ac:dyDescent="0.2">
      <c r="A12" s="127" t="s">
        <v>6</v>
      </c>
      <c r="B12" s="98"/>
      <c r="C12" s="128" t="s">
        <v>7</v>
      </c>
      <c r="D12" s="129" t="s">
        <v>8</v>
      </c>
    </row>
    <row r="13" spans="1:4" ht="12.75" customHeight="1" x14ac:dyDescent="0.2">
      <c r="A13" s="1" t="s">
        <v>9</v>
      </c>
      <c r="B13" s="2" t="s">
        <v>10</v>
      </c>
      <c r="C13" s="86"/>
      <c r="D13" s="87"/>
    </row>
    <row r="14" spans="1:4" ht="12.75" customHeight="1" x14ac:dyDescent="0.2">
      <c r="A14" s="3" t="s">
        <v>11</v>
      </c>
      <c r="B14" s="4" t="s">
        <v>12</v>
      </c>
      <c r="D14" s="6"/>
    </row>
    <row r="15" spans="1:4" ht="12.75" customHeight="1" x14ac:dyDescent="0.2">
      <c r="A15" s="3" t="s">
        <v>14</v>
      </c>
      <c r="B15" s="4" t="s">
        <v>15</v>
      </c>
      <c r="C15" s="5" t="s">
        <v>16</v>
      </c>
      <c r="D15" s="6"/>
    </row>
    <row r="16" spans="1:4" ht="12.75" customHeight="1" x14ac:dyDescent="0.2">
      <c r="A16" s="3" t="s">
        <v>17</v>
      </c>
      <c r="B16" s="4" t="s">
        <v>18</v>
      </c>
      <c r="C16" s="5" t="s">
        <v>19</v>
      </c>
      <c r="D16" s="6"/>
    </row>
    <row r="17" spans="1:7" ht="12.75" customHeight="1" x14ac:dyDescent="0.2">
      <c r="A17" s="7" t="s">
        <v>20</v>
      </c>
      <c r="B17" s="4"/>
      <c r="C17" s="5" t="s">
        <v>21</v>
      </c>
      <c r="D17" s="6"/>
    </row>
    <row r="18" spans="1:7" ht="12.75" customHeight="1" x14ac:dyDescent="0.2">
      <c r="A18" s="3"/>
      <c r="B18" s="4"/>
      <c r="C18" s="5" t="s">
        <v>22</v>
      </c>
      <c r="D18" s="6"/>
    </row>
    <row r="19" spans="1:7" ht="12.75" customHeight="1" x14ac:dyDescent="0.2">
      <c r="A19" s="3"/>
      <c r="B19" s="4"/>
      <c r="C19" s="5" t="s">
        <v>23</v>
      </c>
      <c r="D19" s="6"/>
    </row>
    <row r="20" spans="1:7" ht="12.75" customHeight="1" x14ac:dyDescent="0.2">
      <c r="A20" s="3"/>
      <c r="B20" s="4"/>
      <c r="C20" s="5" t="s">
        <v>24</v>
      </c>
      <c r="D20" s="6"/>
    </row>
    <row r="21" spans="1:7" ht="12.75" customHeight="1" x14ac:dyDescent="0.2">
      <c r="A21" s="3"/>
      <c r="B21" s="4"/>
      <c r="C21" s="5" t="s">
        <v>25</v>
      </c>
      <c r="D21" s="6"/>
    </row>
    <row r="22" spans="1:7" ht="12.75" customHeight="1" x14ac:dyDescent="0.2">
      <c r="A22" s="3"/>
      <c r="B22" s="4"/>
      <c r="C22" s="55" t="s">
        <v>64</v>
      </c>
      <c r="D22" s="6"/>
    </row>
    <row r="23" spans="1:7" ht="12.75" customHeight="1" x14ac:dyDescent="0.2">
      <c r="A23" s="3"/>
      <c r="B23" s="4"/>
      <c r="C23" s="5" t="s">
        <v>13</v>
      </c>
      <c r="D23" s="6"/>
    </row>
    <row r="24" spans="1:7" ht="12.75" customHeight="1" x14ac:dyDescent="0.2">
      <c r="A24" s="3"/>
      <c r="B24" s="4"/>
      <c r="C24" s="3"/>
      <c r="D24" s="6"/>
    </row>
    <row r="25" spans="1:7" ht="12.75" customHeight="1" x14ac:dyDescent="0.2">
      <c r="A25" s="8"/>
      <c r="B25" s="9"/>
      <c r="C25" s="8"/>
      <c r="D25" s="10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1"/>
      <c r="G31" s="11"/>
    </row>
    <row r="32" spans="1:7" ht="12.75" customHeight="1" x14ac:dyDescent="0.2">
      <c r="F32" s="11"/>
      <c r="G32" s="11"/>
    </row>
    <row r="33" spans="6:7" ht="12.75" customHeight="1" x14ac:dyDescent="0.2">
      <c r="F33" s="11"/>
      <c r="G33" s="11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:B11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T1000"/>
  <sheetViews>
    <sheetView showGridLines="0" tabSelected="1" zoomScaleNormal="100" workbookViewId="0">
      <pane xSplit="7" ySplit="9" topLeftCell="AR17" activePane="bottomRight" state="frozen"/>
      <selection pane="topRight" activeCell="H1" sqref="H1"/>
      <selection pane="bottomLeft" activeCell="A10" sqref="A10"/>
      <selection pane="bottomRight" activeCell="BH29" sqref="BH29"/>
    </sheetView>
  </sheetViews>
  <sheetFormatPr baseColWidth="10" defaultColWidth="14.42578125" defaultRowHeight="15" customHeight="1" x14ac:dyDescent="0.2"/>
  <cols>
    <col min="1" max="1" width="14.85546875" customWidth="1"/>
    <col min="2" max="3" width="10.140625" customWidth="1"/>
    <col min="4" max="4" width="22.140625" customWidth="1"/>
    <col min="5" max="5" width="17.7109375" customWidth="1"/>
    <col min="6" max="6" width="15.5703125" customWidth="1"/>
    <col min="7" max="7" width="34.7109375" customWidth="1"/>
    <col min="8" max="8" width="5.140625" customWidth="1"/>
    <col min="9" max="9" width="3.85546875" customWidth="1"/>
    <col min="10" max="15" width="4.28515625" customWidth="1"/>
    <col min="16" max="16" width="4.7109375" customWidth="1"/>
    <col min="17" max="17" width="4.85546875" customWidth="1"/>
    <col min="18" max="18" width="5" customWidth="1"/>
    <col min="19" max="19" width="4.7109375" customWidth="1"/>
    <col min="20" max="20" width="4.5703125" customWidth="1"/>
    <col min="21" max="26" width="5.140625" customWidth="1"/>
    <col min="27" max="29" width="10" hidden="1" customWidth="1"/>
    <col min="30" max="30" width="0.140625" customWidth="1"/>
    <col min="31" max="31" width="2.85546875" hidden="1" customWidth="1"/>
    <col min="32" max="33" width="14.42578125" hidden="1" customWidth="1"/>
    <col min="34" max="34" width="12.7109375" hidden="1" customWidth="1"/>
    <col min="35" max="38" width="14.42578125" hidden="1" customWidth="1"/>
    <col min="39" max="72" width="5.140625" customWidth="1"/>
  </cols>
  <sheetData>
    <row r="1" spans="1:72" ht="12.75" customHeight="1" x14ac:dyDescent="0.2">
      <c r="A1" s="12"/>
      <c r="B1" s="12"/>
      <c r="C1" s="12"/>
      <c r="D1" s="12"/>
    </row>
    <row r="2" spans="1:72" ht="12.75" customHeight="1" x14ac:dyDescent="0.2">
      <c r="A2" s="12"/>
    </row>
    <row r="3" spans="1:72" ht="12.75" customHeight="1" x14ac:dyDescent="0.2">
      <c r="A3" s="12"/>
      <c r="C3" s="13" t="s">
        <v>26</v>
      </c>
      <c r="D3" s="13" t="s">
        <v>27</v>
      </c>
      <c r="E3" s="13" t="s">
        <v>28</v>
      </c>
      <c r="I3" s="14"/>
    </row>
    <row r="4" spans="1:72" ht="12.75" customHeight="1" x14ac:dyDescent="0.2">
      <c r="A4" s="12"/>
      <c r="B4" s="12"/>
      <c r="C4" s="15">
        <f>Config!A9</f>
        <v>1</v>
      </c>
      <c r="D4" s="16">
        <f>Config!B9</f>
        <v>44382</v>
      </c>
      <c r="E4" s="17">
        <f>Config!C9</f>
        <v>18</v>
      </c>
      <c r="H4" s="18" t="str">
        <f>IF(H5=""," ",CHOOSE(WEEKDAY(H5,2),"L","M","X","J","V","S","D"))</f>
        <v>L</v>
      </c>
      <c r="I4" s="19" t="s">
        <v>29</v>
      </c>
      <c r="J4" s="19" t="s">
        <v>30</v>
      </c>
      <c r="K4" s="19" t="s">
        <v>31</v>
      </c>
      <c r="L4" s="19" t="s">
        <v>32</v>
      </c>
      <c r="M4" s="19" t="s">
        <v>33</v>
      </c>
      <c r="N4" s="19" t="s">
        <v>34</v>
      </c>
      <c r="O4" s="19" t="s">
        <v>35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19" t="s">
        <v>34</v>
      </c>
      <c r="V4" s="19" t="s">
        <v>35</v>
      </c>
      <c r="W4" s="19" t="s">
        <v>29</v>
      </c>
      <c r="X4" s="19" t="s">
        <v>30</v>
      </c>
      <c r="Y4" s="19" t="s">
        <v>31</v>
      </c>
      <c r="Z4" s="19" t="s">
        <v>32</v>
      </c>
      <c r="AA4" s="19" t="s">
        <v>32</v>
      </c>
      <c r="AB4" s="19" t="s">
        <v>32</v>
      </c>
      <c r="AC4" s="19" t="s">
        <v>32</v>
      </c>
      <c r="AD4" s="19" t="s">
        <v>32</v>
      </c>
      <c r="AE4" s="19" t="s">
        <v>32</v>
      </c>
      <c r="AF4" s="19" t="s">
        <v>32</v>
      </c>
      <c r="AG4" s="19" t="s">
        <v>32</v>
      </c>
      <c r="AH4" s="19" t="s">
        <v>32</v>
      </c>
      <c r="AI4" s="19" t="s">
        <v>32</v>
      </c>
      <c r="AJ4" s="19" t="s">
        <v>32</v>
      </c>
      <c r="AK4" s="19" t="s">
        <v>32</v>
      </c>
      <c r="AL4" s="19" t="s">
        <v>32</v>
      </c>
      <c r="AM4" s="65" t="s">
        <v>31</v>
      </c>
      <c r="AN4" s="19" t="s">
        <v>32</v>
      </c>
      <c r="AO4" s="65" t="s">
        <v>33</v>
      </c>
      <c r="AP4" s="65" t="s">
        <v>34</v>
      </c>
      <c r="AQ4" s="65" t="s">
        <v>35</v>
      </c>
      <c r="AR4" s="65" t="s">
        <v>29</v>
      </c>
      <c r="AS4" s="65" t="s">
        <v>30</v>
      </c>
      <c r="AT4" s="65" t="s">
        <v>31</v>
      </c>
      <c r="AU4" s="65" t="s">
        <v>32</v>
      </c>
      <c r="AV4" s="65" t="s">
        <v>33</v>
      </c>
      <c r="AW4" s="65" t="s">
        <v>34</v>
      </c>
      <c r="AX4" s="65" t="s">
        <v>35</v>
      </c>
      <c r="AY4" s="65" t="s">
        <v>29</v>
      </c>
      <c r="AZ4" s="65" t="s">
        <v>30</v>
      </c>
      <c r="BA4" s="65" t="s">
        <v>31</v>
      </c>
      <c r="BB4" s="65" t="s">
        <v>32</v>
      </c>
      <c r="BC4" s="65" t="s">
        <v>33</v>
      </c>
      <c r="BD4" s="65" t="s">
        <v>34</v>
      </c>
      <c r="BE4" s="65" t="s">
        <v>35</v>
      </c>
      <c r="BF4" s="65" t="s">
        <v>29</v>
      </c>
      <c r="BG4" s="65" t="s">
        <v>30</v>
      </c>
      <c r="BH4" s="65" t="s">
        <v>31</v>
      </c>
      <c r="BI4" s="65" t="s">
        <v>32</v>
      </c>
      <c r="BJ4" s="65" t="s">
        <v>33</v>
      </c>
      <c r="BK4" s="65" t="s">
        <v>34</v>
      </c>
      <c r="BL4" s="65" t="s">
        <v>35</v>
      </c>
      <c r="BM4" s="65" t="s">
        <v>29</v>
      </c>
      <c r="BN4" s="65" t="s">
        <v>30</v>
      </c>
      <c r="BO4" s="65" t="s">
        <v>31</v>
      </c>
      <c r="BP4" s="65" t="s">
        <v>32</v>
      </c>
      <c r="BQ4" s="65" t="s">
        <v>33</v>
      </c>
      <c r="BR4" s="65" t="s">
        <v>34</v>
      </c>
      <c r="BS4" s="65" t="s">
        <v>35</v>
      </c>
      <c r="BT4" s="65" t="s">
        <v>29</v>
      </c>
    </row>
    <row r="5" spans="1:72" ht="36" customHeight="1" x14ac:dyDescent="0.2">
      <c r="A5" s="20"/>
      <c r="B5" s="20"/>
      <c r="C5" s="132">
        <f>Config!A10</f>
        <v>2</v>
      </c>
      <c r="D5" s="133">
        <f>Config!B10</f>
        <v>44413</v>
      </c>
      <c r="E5" s="134">
        <f>Config!C10</f>
        <v>10</v>
      </c>
      <c r="F5" s="20"/>
      <c r="G5" s="20"/>
      <c r="H5" s="21">
        <f>Config!B9</f>
        <v>44382</v>
      </c>
      <c r="I5" s="22">
        <v>44383</v>
      </c>
      <c r="J5" s="22">
        <v>44384</v>
      </c>
      <c r="K5" s="22">
        <v>44385</v>
      </c>
      <c r="L5" s="22">
        <v>44386</v>
      </c>
      <c r="M5" s="22">
        <v>44387</v>
      </c>
      <c r="N5" s="22">
        <v>44388</v>
      </c>
      <c r="O5" s="22">
        <v>44389</v>
      </c>
      <c r="P5" s="22">
        <v>44390</v>
      </c>
      <c r="Q5" s="22">
        <v>44391</v>
      </c>
      <c r="R5" s="22">
        <v>44392</v>
      </c>
      <c r="S5" s="22">
        <v>44393</v>
      </c>
      <c r="T5" s="22">
        <v>44394</v>
      </c>
      <c r="U5" s="22">
        <v>44395</v>
      </c>
      <c r="V5" s="22">
        <v>44396</v>
      </c>
      <c r="W5" s="22">
        <v>44397</v>
      </c>
      <c r="X5" s="22">
        <v>44398</v>
      </c>
      <c r="Y5" s="22">
        <v>44399</v>
      </c>
      <c r="Z5" s="22">
        <v>44400</v>
      </c>
      <c r="AA5" s="22">
        <v>44401</v>
      </c>
      <c r="AB5" s="22">
        <v>44402</v>
      </c>
      <c r="AC5" s="22">
        <v>44403</v>
      </c>
      <c r="AD5" s="22">
        <v>44404</v>
      </c>
      <c r="AE5" s="22">
        <v>44405</v>
      </c>
      <c r="AF5" s="22">
        <v>44406</v>
      </c>
      <c r="AG5" s="22">
        <v>44407</v>
      </c>
      <c r="AH5" s="22">
        <v>44408</v>
      </c>
      <c r="AI5" s="22">
        <v>44409</v>
      </c>
      <c r="AJ5" s="22">
        <v>44410</v>
      </c>
      <c r="AK5" s="22">
        <v>44411</v>
      </c>
      <c r="AL5" s="22">
        <v>44412</v>
      </c>
      <c r="AM5" s="22">
        <v>44413</v>
      </c>
      <c r="AN5" s="22">
        <v>44414</v>
      </c>
      <c r="AO5" s="22">
        <v>44415</v>
      </c>
      <c r="AP5" s="22">
        <v>44416</v>
      </c>
      <c r="AQ5" s="22">
        <v>44417</v>
      </c>
      <c r="AR5" s="22">
        <v>44418</v>
      </c>
      <c r="AS5" s="22">
        <v>44419</v>
      </c>
      <c r="AT5" s="22">
        <v>44420</v>
      </c>
      <c r="AU5" s="22">
        <v>44421</v>
      </c>
      <c r="AV5" s="22">
        <v>44422</v>
      </c>
      <c r="AW5" s="22">
        <v>44423</v>
      </c>
      <c r="AX5" s="22">
        <v>44424</v>
      </c>
      <c r="AY5" s="22">
        <v>44425</v>
      </c>
      <c r="AZ5" s="22">
        <v>44426</v>
      </c>
      <c r="BA5" s="22">
        <v>44427</v>
      </c>
      <c r="BB5" s="22">
        <v>44428</v>
      </c>
      <c r="BC5" s="22">
        <v>44429</v>
      </c>
      <c r="BD5" s="22">
        <v>44430</v>
      </c>
      <c r="BE5" s="22">
        <v>44431</v>
      </c>
      <c r="BF5" s="22">
        <v>44432</v>
      </c>
      <c r="BG5" s="22">
        <v>44433</v>
      </c>
      <c r="BH5" s="22">
        <v>44434</v>
      </c>
      <c r="BI5" s="22">
        <v>44435</v>
      </c>
      <c r="BJ5" s="22">
        <v>44436</v>
      </c>
      <c r="BK5" s="22">
        <v>44437</v>
      </c>
      <c r="BL5" s="22">
        <v>44438</v>
      </c>
      <c r="BM5" s="22">
        <v>44439</v>
      </c>
      <c r="BN5" s="22">
        <v>44440</v>
      </c>
      <c r="BO5" s="22">
        <v>44441</v>
      </c>
      <c r="BP5" s="22">
        <v>44442</v>
      </c>
      <c r="BQ5" s="22">
        <v>44443</v>
      </c>
      <c r="BR5" s="22">
        <v>44444</v>
      </c>
      <c r="BS5" s="22">
        <v>44445</v>
      </c>
      <c r="BT5" s="22">
        <v>44446</v>
      </c>
    </row>
    <row r="6" spans="1:72" ht="12.75" customHeight="1" x14ac:dyDescent="0.2">
      <c r="A6" s="20"/>
      <c r="B6" s="20"/>
      <c r="C6" s="15">
        <f>Config!A11</f>
        <v>3</v>
      </c>
      <c r="D6" s="16">
        <f>Config!B11</f>
        <v>44427</v>
      </c>
      <c r="E6" s="17">
        <f>Config!C11</f>
        <v>8</v>
      </c>
      <c r="F6" s="131"/>
      <c r="G6" s="130" t="s">
        <v>36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f t="shared" ref="N6:X6" si="0">COUNTIF(N11:N1000,"&gt;0")</f>
        <v>0</v>
      </c>
      <c r="O6" s="24">
        <f t="shared" si="0"/>
        <v>0</v>
      </c>
      <c r="P6" s="24">
        <f t="shared" si="0"/>
        <v>2</v>
      </c>
      <c r="Q6" s="24">
        <f t="shared" si="0"/>
        <v>1</v>
      </c>
      <c r="R6" s="24">
        <f t="shared" si="0"/>
        <v>5</v>
      </c>
      <c r="S6" s="24">
        <f t="shared" si="0"/>
        <v>0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3</v>
      </c>
      <c r="X6" s="24">
        <f t="shared" si="0"/>
        <v>0</v>
      </c>
      <c r="Y6" s="24">
        <f t="shared" ref="Y6:Z6" si="1">COUNTIF(Y10:Y1000,"&gt;0")</f>
        <v>1</v>
      </c>
      <c r="Z6" s="24">
        <f t="shared" si="1"/>
        <v>0</v>
      </c>
      <c r="AA6" s="24">
        <f t="shared" ref="AA6:AD6" si="2">COUNTIF(AA10:AA1000,"&gt;0")</f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4">
        <f t="shared" ref="AE6:BC6" si="3">COUNTIF(AE10:AE1000,"&gt;0")</f>
        <v>0</v>
      </c>
      <c r="AF6" s="24">
        <f t="shared" si="3"/>
        <v>0</v>
      </c>
      <c r="AG6" s="24">
        <f t="shared" si="3"/>
        <v>0</v>
      </c>
      <c r="AH6" s="24">
        <f t="shared" si="3"/>
        <v>0</v>
      </c>
      <c r="AI6" s="24">
        <f t="shared" si="3"/>
        <v>0</v>
      </c>
      <c r="AJ6" s="24">
        <f t="shared" si="3"/>
        <v>0</v>
      </c>
      <c r="AK6" s="24">
        <f t="shared" si="3"/>
        <v>0</v>
      </c>
      <c r="AL6" s="24">
        <f t="shared" si="3"/>
        <v>0</v>
      </c>
      <c r="AM6" s="24">
        <f t="shared" si="3"/>
        <v>1</v>
      </c>
      <c r="AN6" s="24">
        <f t="shared" si="3"/>
        <v>1</v>
      </c>
      <c r="AO6" s="24">
        <f t="shared" si="3"/>
        <v>1</v>
      </c>
      <c r="AP6" s="24">
        <f t="shared" si="3"/>
        <v>1</v>
      </c>
      <c r="AQ6" s="24">
        <f t="shared" si="3"/>
        <v>1</v>
      </c>
      <c r="AR6" s="24">
        <f t="shared" si="3"/>
        <v>1</v>
      </c>
      <c r="AS6" s="24">
        <f t="shared" si="3"/>
        <v>1</v>
      </c>
      <c r="AT6" s="24">
        <f t="shared" si="3"/>
        <v>1</v>
      </c>
      <c r="AU6" s="24">
        <f t="shared" si="3"/>
        <v>1</v>
      </c>
      <c r="AV6" s="24">
        <f t="shared" si="3"/>
        <v>0</v>
      </c>
      <c r="AW6" s="24">
        <f t="shared" si="3"/>
        <v>0</v>
      </c>
      <c r="AX6" s="24">
        <f t="shared" si="3"/>
        <v>0</v>
      </c>
      <c r="AY6" s="24">
        <f t="shared" si="3"/>
        <v>0</v>
      </c>
      <c r="AZ6" s="24">
        <f t="shared" si="3"/>
        <v>0</v>
      </c>
      <c r="BA6" s="24">
        <f t="shared" si="3"/>
        <v>1</v>
      </c>
      <c r="BB6" s="24">
        <f t="shared" si="3"/>
        <v>1</v>
      </c>
      <c r="BC6" s="24">
        <f t="shared" si="3"/>
        <v>1</v>
      </c>
      <c r="BD6" s="24">
        <f t="shared" ref="BD6:BT6" si="4">COUNTIF(BD10:BD1000,"&gt;0")</f>
        <v>1</v>
      </c>
      <c r="BE6" s="24">
        <f t="shared" si="4"/>
        <v>2</v>
      </c>
      <c r="BF6" s="24">
        <f t="shared" si="4"/>
        <v>1</v>
      </c>
      <c r="BG6" s="24">
        <f t="shared" si="4"/>
        <v>1</v>
      </c>
      <c r="BH6" s="24">
        <f t="shared" si="4"/>
        <v>3</v>
      </c>
      <c r="BI6" s="24">
        <f t="shared" si="4"/>
        <v>1</v>
      </c>
      <c r="BJ6" s="24">
        <f t="shared" si="4"/>
        <v>0</v>
      </c>
      <c r="BK6" s="24">
        <f t="shared" si="4"/>
        <v>0</v>
      </c>
      <c r="BL6" s="24">
        <f t="shared" si="4"/>
        <v>0</v>
      </c>
      <c r="BM6" s="24">
        <f t="shared" si="4"/>
        <v>0</v>
      </c>
      <c r="BN6" s="24">
        <f t="shared" si="4"/>
        <v>0</v>
      </c>
      <c r="BO6" s="24">
        <f t="shared" si="4"/>
        <v>0</v>
      </c>
      <c r="BP6" s="24">
        <f t="shared" si="4"/>
        <v>0</v>
      </c>
      <c r="BQ6" s="24">
        <f t="shared" si="4"/>
        <v>0</v>
      </c>
      <c r="BR6" s="24">
        <f t="shared" si="4"/>
        <v>0</v>
      </c>
      <c r="BS6" s="24">
        <f t="shared" si="4"/>
        <v>0</v>
      </c>
      <c r="BT6" s="24">
        <f t="shared" si="4"/>
        <v>0</v>
      </c>
    </row>
    <row r="7" spans="1:72" ht="12.75" customHeight="1" x14ac:dyDescent="0.2">
      <c r="E7" s="103" t="s">
        <v>37</v>
      </c>
      <c r="F7" s="102"/>
      <c r="G7" s="104"/>
      <c r="H7" s="70">
        <f>SUM(H9:H1000)</f>
        <v>0</v>
      </c>
      <c r="I7" s="70">
        <f t="shared" ref="I7:Z7" si="5">SUM(I9:I1000)</f>
        <v>1</v>
      </c>
      <c r="J7" s="70">
        <f t="shared" si="5"/>
        <v>2</v>
      </c>
      <c r="K7" s="70">
        <f t="shared" si="5"/>
        <v>5</v>
      </c>
      <c r="L7" s="70">
        <f t="shared" si="5"/>
        <v>0</v>
      </c>
      <c r="M7" s="70">
        <f t="shared" si="5"/>
        <v>0</v>
      </c>
      <c r="N7" s="70">
        <f t="shared" si="5"/>
        <v>0</v>
      </c>
      <c r="O7" s="70">
        <f t="shared" si="5"/>
        <v>0</v>
      </c>
      <c r="P7" s="70">
        <f t="shared" si="5"/>
        <v>2</v>
      </c>
      <c r="Q7" s="70">
        <f t="shared" si="5"/>
        <v>2</v>
      </c>
      <c r="R7" s="70">
        <f t="shared" si="5"/>
        <v>7</v>
      </c>
      <c r="S7" s="70">
        <f t="shared" si="5"/>
        <v>0</v>
      </c>
      <c r="T7" s="70">
        <f t="shared" si="5"/>
        <v>0</v>
      </c>
      <c r="U7" s="70">
        <f t="shared" si="5"/>
        <v>0</v>
      </c>
      <c r="V7" s="70">
        <f t="shared" si="5"/>
        <v>0</v>
      </c>
      <c r="W7" s="70">
        <f t="shared" si="5"/>
        <v>4</v>
      </c>
      <c r="X7" s="70">
        <f t="shared" si="5"/>
        <v>0</v>
      </c>
      <c r="Y7" s="70">
        <f t="shared" si="5"/>
        <v>2</v>
      </c>
      <c r="Z7" s="70">
        <f t="shared" si="5"/>
        <v>0</v>
      </c>
      <c r="AA7" s="70">
        <f t="shared" ref="AA7:AD7" si="6">SUM(AA9:AA1000)</f>
        <v>0</v>
      </c>
      <c r="AB7" s="70">
        <f t="shared" si="6"/>
        <v>0</v>
      </c>
      <c r="AC7" s="70" t="e">
        <f t="shared" si="6"/>
        <v>#REF!</v>
      </c>
      <c r="AD7" s="70">
        <f t="shared" si="6"/>
        <v>0</v>
      </c>
      <c r="AE7" s="70">
        <f t="shared" ref="AE7:BC7" si="7">SUM(AE9:AE1000)</f>
        <v>0</v>
      </c>
      <c r="AF7" s="70">
        <f t="shared" si="7"/>
        <v>0</v>
      </c>
      <c r="AG7" s="70">
        <f t="shared" si="7"/>
        <v>0</v>
      </c>
      <c r="AH7" s="70">
        <f t="shared" si="7"/>
        <v>0</v>
      </c>
      <c r="AI7" s="70">
        <f t="shared" si="7"/>
        <v>0</v>
      </c>
      <c r="AJ7" s="70">
        <f t="shared" si="7"/>
        <v>0</v>
      </c>
      <c r="AK7" s="70">
        <f t="shared" si="7"/>
        <v>0</v>
      </c>
      <c r="AL7" s="70">
        <f t="shared" si="7"/>
        <v>0</v>
      </c>
      <c r="AM7" s="70">
        <f t="shared" si="7"/>
        <v>1</v>
      </c>
      <c r="AN7" s="70">
        <f t="shared" si="7"/>
        <v>1</v>
      </c>
      <c r="AO7" s="70">
        <f t="shared" si="7"/>
        <v>1</v>
      </c>
      <c r="AP7" s="70">
        <f t="shared" si="7"/>
        <v>1</v>
      </c>
      <c r="AQ7" s="70">
        <f t="shared" si="7"/>
        <v>1</v>
      </c>
      <c r="AR7" s="70">
        <f t="shared" si="7"/>
        <v>1</v>
      </c>
      <c r="AS7" s="70">
        <f t="shared" si="7"/>
        <v>2</v>
      </c>
      <c r="AT7" s="70">
        <f t="shared" si="7"/>
        <v>2</v>
      </c>
      <c r="AU7" s="70">
        <f t="shared" si="7"/>
        <v>1</v>
      </c>
      <c r="AV7" s="70">
        <f t="shared" si="7"/>
        <v>0</v>
      </c>
      <c r="AW7" s="70">
        <f t="shared" si="7"/>
        <v>0</v>
      </c>
      <c r="AX7" s="70">
        <f t="shared" si="7"/>
        <v>0</v>
      </c>
      <c r="AY7" s="70">
        <f t="shared" si="7"/>
        <v>0</v>
      </c>
      <c r="AZ7" s="70">
        <f t="shared" si="7"/>
        <v>0</v>
      </c>
      <c r="BA7" s="70">
        <f t="shared" si="7"/>
        <v>1</v>
      </c>
      <c r="BB7" s="70">
        <f t="shared" si="7"/>
        <v>1</v>
      </c>
      <c r="BC7" s="70">
        <f t="shared" si="7"/>
        <v>1</v>
      </c>
      <c r="BD7" s="70">
        <f t="shared" ref="BD7:BT7" si="8">SUM(BD9:BD1000)</f>
        <v>1</v>
      </c>
      <c r="BE7" s="70">
        <f t="shared" si="8"/>
        <v>2</v>
      </c>
      <c r="BF7" s="70">
        <f t="shared" si="8"/>
        <v>1</v>
      </c>
      <c r="BG7" s="70">
        <f t="shared" si="8"/>
        <v>1</v>
      </c>
      <c r="BH7" s="70">
        <f t="shared" si="8"/>
        <v>5</v>
      </c>
      <c r="BI7" s="70">
        <f t="shared" si="8"/>
        <v>1</v>
      </c>
      <c r="BJ7" s="70">
        <f t="shared" si="8"/>
        <v>0</v>
      </c>
      <c r="BK7" s="70">
        <f t="shared" si="8"/>
        <v>0</v>
      </c>
      <c r="BL7" s="70">
        <f t="shared" si="8"/>
        <v>0</v>
      </c>
      <c r="BM7" s="70">
        <f t="shared" si="8"/>
        <v>0</v>
      </c>
      <c r="BN7" s="70">
        <f t="shared" si="8"/>
        <v>0</v>
      </c>
      <c r="BO7" s="70">
        <f t="shared" si="8"/>
        <v>0</v>
      </c>
      <c r="BP7" s="70">
        <f t="shared" si="8"/>
        <v>0</v>
      </c>
      <c r="BQ7" s="70">
        <f t="shared" si="8"/>
        <v>0</v>
      </c>
      <c r="BR7" s="70">
        <f t="shared" si="8"/>
        <v>0</v>
      </c>
      <c r="BS7" s="70">
        <f t="shared" si="8"/>
        <v>0</v>
      </c>
      <c r="BT7" s="70">
        <f t="shared" si="8"/>
        <v>0</v>
      </c>
    </row>
    <row r="8" spans="1:72" ht="12.75" customHeight="1" x14ac:dyDescent="0.2">
      <c r="A8" s="105" t="s">
        <v>38</v>
      </c>
      <c r="B8" s="106"/>
      <c r="C8" s="106"/>
      <c r="D8" s="106"/>
      <c r="E8" s="106"/>
      <c r="F8" s="106"/>
      <c r="G8" s="98"/>
      <c r="H8" s="89" t="s">
        <v>39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31" t="e">
        <f>#REF!</f>
        <v>#REF!</v>
      </c>
      <c r="AB8" s="31" t="str">
        <f>Config!B16</f>
        <v>En curso</v>
      </c>
      <c r="AC8" s="31" t="str">
        <f>Config!C16</f>
        <v>Bryan - Oscar</v>
      </c>
      <c r="AD8" s="67"/>
      <c r="AE8" s="67"/>
      <c r="AF8" s="67"/>
      <c r="AG8" s="67"/>
      <c r="AH8" s="67"/>
      <c r="AI8" s="67"/>
      <c r="AJ8" s="67"/>
      <c r="AK8" s="67"/>
      <c r="AL8" s="67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</row>
    <row r="9" spans="1:72" ht="12.75" customHeight="1" x14ac:dyDescent="0.2">
      <c r="A9" s="26" t="s">
        <v>40</v>
      </c>
      <c r="B9" s="107" t="s">
        <v>41</v>
      </c>
      <c r="C9" s="108"/>
      <c r="D9" s="108"/>
      <c r="E9" s="26" t="s">
        <v>42</v>
      </c>
      <c r="F9" s="26" t="s">
        <v>43</v>
      </c>
      <c r="G9" s="69" t="s">
        <v>44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31" t="str">
        <f>Config!A16</f>
        <v>Programación</v>
      </c>
      <c r="AB9" s="31">
        <f>Config!B17</f>
        <v>0</v>
      </c>
      <c r="AC9" s="31" t="str">
        <f>Config!C17</f>
        <v>Christian</v>
      </c>
      <c r="AD9" s="67"/>
      <c r="AE9" s="67"/>
      <c r="AF9" s="67"/>
      <c r="AG9" s="67"/>
      <c r="AH9" s="67"/>
      <c r="AI9" s="67"/>
      <c r="AJ9" s="67"/>
      <c r="AK9" s="67"/>
      <c r="AL9" s="67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</row>
    <row r="10" spans="1:72" ht="12.75" customHeight="1" x14ac:dyDescent="0.2">
      <c r="A10" s="34"/>
      <c r="B10" s="91" t="s">
        <v>54</v>
      </c>
      <c r="C10" s="92"/>
      <c r="D10" s="93"/>
      <c r="E10" s="50"/>
      <c r="F10" s="50"/>
      <c r="G10" s="5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2"/>
      <c r="Z10" s="72"/>
      <c r="AA10" s="31">
        <f>Config!A18</f>
        <v>0</v>
      </c>
      <c r="AB10" s="31">
        <f>Config!B18</f>
        <v>0</v>
      </c>
      <c r="AC10" s="31" t="str">
        <f>Config!C18</f>
        <v>Oscar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</row>
    <row r="11" spans="1:72" ht="12.75" customHeight="1" x14ac:dyDescent="0.2">
      <c r="A11" s="27"/>
      <c r="B11" s="112" t="s">
        <v>47</v>
      </c>
      <c r="C11" s="113"/>
      <c r="D11" s="114"/>
      <c r="E11" s="46" t="s">
        <v>14</v>
      </c>
      <c r="F11" s="47" t="s">
        <v>12</v>
      </c>
      <c r="G11" s="46" t="s">
        <v>25</v>
      </c>
      <c r="H11" s="46"/>
      <c r="I11" s="46"/>
      <c r="J11" s="46"/>
      <c r="K11" s="46">
        <v>2</v>
      </c>
      <c r="L11" s="46"/>
      <c r="M11" s="46"/>
      <c r="N11" s="46"/>
      <c r="O11" s="48"/>
      <c r="P11" s="48"/>
      <c r="Q11" s="48"/>
      <c r="R11" s="49">
        <v>2</v>
      </c>
      <c r="S11" s="48"/>
      <c r="T11" s="48"/>
      <c r="U11" s="48"/>
      <c r="V11" s="48"/>
      <c r="W11" s="48"/>
      <c r="X11" s="48"/>
      <c r="Y11" s="48"/>
      <c r="Z11" s="48"/>
      <c r="AA11" s="31">
        <f>Config!A19</f>
        <v>0</v>
      </c>
      <c r="AB11" s="25">
        <f>Config!B19</f>
        <v>0</v>
      </c>
      <c r="AC11" s="25" t="str">
        <f>Config!C19</f>
        <v xml:space="preserve">Bryan </v>
      </c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2" spans="1:72" ht="12.75" x14ac:dyDescent="0.2">
      <c r="A12" s="27"/>
      <c r="B12" s="52" t="s">
        <v>48</v>
      </c>
      <c r="C12" s="53"/>
      <c r="D12" s="54"/>
      <c r="E12" s="27" t="s">
        <v>11</v>
      </c>
      <c r="F12" s="47" t="s">
        <v>12</v>
      </c>
      <c r="G12" s="28" t="s">
        <v>16</v>
      </c>
      <c r="H12" s="27"/>
      <c r="I12" s="32"/>
      <c r="J12" s="29"/>
      <c r="K12" s="33">
        <v>2</v>
      </c>
      <c r="L12" s="27"/>
      <c r="M12" s="27"/>
      <c r="N12" s="27"/>
      <c r="O12" s="29"/>
      <c r="P12" s="29"/>
      <c r="Q12" s="29"/>
      <c r="R12" s="30">
        <v>2</v>
      </c>
      <c r="S12" s="29"/>
      <c r="T12" s="29"/>
      <c r="U12" s="29"/>
      <c r="V12" s="29"/>
      <c r="W12" s="29"/>
      <c r="X12" s="29"/>
      <c r="Y12" s="29"/>
      <c r="Z12" s="29"/>
      <c r="AA12" s="31"/>
      <c r="AB12" s="25"/>
      <c r="AC12" s="25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</row>
    <row r="13" spans="1:72" ht="12.75" x14ac:dyDescent="0.2">
      <c r="A13" s="27"/>
      <c r="B13" s="27" t="s">
        <v>49</v>
      </c>
      <c r="C13" s="27"/>
      <c r="D13" s="27"/>
      <c r="E13" s="27" t="s">
        <v>14</v>
      </c>
      <c r="F13" s="47" t="s">
        <v>12</v>
      </c>
      <c r="G13" s="28" t="s">
        <v>13</v>
      </c>
      <c r="H13" s="27"/>
      <c r="I13" s="32"/>
      <c r="J13" s="27"/>
      <c r="K13" s="32"/>
      <c r="L13" s="27"/>
      <c r="M13" s="27"/>
      <c r="N13" s="27"/>
      <c r="O13" s="29"/>
      <c r="P13" s="29"/>
      <c r="Q13" s="29"/>
      <c r="R13" s="29"/>
      <c r="S13" s="29"/>
      <c r="T13" s="29"/>
      <c r="U13" s="29"/>
      <c r="V13" s="29"/>
      <c r="W13" s="30">
        <v>2</v>
      </c>
      <c r="X13" s="29"/>
      <c r="Y13" s="30">
        <v>2</v>
      </c>
      <c r="Z13" s="29"/>
      <c r="AA13" s="31"/>
      <c r="AB13" s="25"/>
      <c r="AC13" s="25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72" ht="12.75" x14ac:dyDescent="0.2">
      <c r="A14" s="27"/>
      <c r="B14" s="109" t="s">
        <v>45</v>
      </c>
      <c r="C14" s="110"/>
      <c r="D14" s="111"/>
      <c r="E14" s="27" t="s">
        <v>11</v>
      </c>
      <c r="F14" s="47" t="s">
        <v>12</v>
      </c>
      <c r="H14" s="27"/>
      <c r="I14" s="27"/>
      <c r="J14" s="28">
        <v>2</v>
      </c>
      <c r="K14" s="27"/>
      <c r="L14" s="27" t="s">
        <v>46</v>
      </c>
      <c r="M14" s="27"/>
      <c r="N14" s="27"/>
      <c r="O14" s="29"/>
      <c r="P14" s="29"/>
      <c r="Q14" s="30">
        <v>2</v>
      </c>
      <c r="R14" s="30">
        <v>1</v>
      </c>
      <c r="S14" s="29"/>
      <c r="T14" s="29"/>
      <c r="U14" s="29"/>
      <c r="V14" s="29"/>
      <c r="W14" s="29"/>
      <c r="X14" s="29"/>
      <c r="Y14" s="29"/>
      <c r="Z14" s="29"/>
      <c r="AA14" s="31"/>
      <c r="AB14" s="25"/>
      <c r="AC14" s="25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72" ht="12.75" x14ac:dyDescent="0.2">
      <c r="A15" s="57" t="s">
        <v>50</v>
      </c>
      <c r="B15" s="115" t="s">
        <v>51</v>
      </c>
      <c r="C15" s="116"/>
      <c r="D15" s="117"/>
      <c r="E15" s="57" t="s">
        <v>17</v>
      </c>
      <c r="F15" s="47" t="s">
        <v>12</v>
      </c>
      <c r="H15" s="27"/>
      <c r="I15" s="32">
        <v>1</v>
      </c>
      <c r="J15" s="27"/>
      <c r="K15" s="33">
        <v>1</v>
      </c>
      <c r="L15" s="27"/>
      <c r="M15" s="27"/>
      <c r="N15" s="27"/>
      <c r="O15" s="29"/>
      <c r="P15" s="30">
        <v>1</v>
      </c>
      <c r="Q15" s="29"/>
      <c r="R15" s="30">
        <v>1</v>
      </c>
      <c r="S15" s="29"/>
      <c r="T15" s="29"/>
      <c r="U15" s="29"/>
      <c r="V15" s="29"/>
      <c r="W15" s="30">
        <v>1</v>
      </c>
      <c r="X15" s="29"/>
      <c r="Y15" s="29"/>
      <c r="Z15" s="29"/>
      <c r="AA15" s="31">
        <f>Config!A20</f>
        <v>0</v>
      </c>
      <c r="AB15" s="25">
        <f>Config!B20</f>
        <v>0</v>
      </c>
      <c r="AC15" s="25" t="str">
        <f>Config!C20</f>
        <v>Edison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72" ht="12.75" customHeight="1" x14ac:dyDescent="0.2">
      <c r="A16" s="58" t="s">
        <v>52</v>
      </c>
      <c r="B16" s="95" t="s">
        <v>53</v>
      </c>
      <c r="C16" s="96"/>
      <c r="D16" s="96"/>
      <c r="E16" s="58" t="s">
        <v>17</v>
      </c>
      <c r="F16" s="47" t="s">
        <v>12</v>
      </c>
      <c r="G16" s="58" t="s">
        <v>19</v>
      </c>
      <c r="H16" s="63"/>
      <c r="I16" s="27"/>
      <c r="J16" s="27"/>
      <c r="K16" s="27"/>
      <c r="L16" s="27"/>
      <c r="M16" s="27"/>
      <c r="N16" s="27"/>
      <c r="O16" s="29"/>
      <c r="P16" s="30">
        <v>1</v>
      </c>
      <c r="Q16" s="29"/>
      <c r="R16" s="30">
        <v>1</v>
      </c>
      <c r="S16" s="29"/>
      <c r="T16" s="29"/>
      <c r="U16" s="29"/>
      <c r="V16" s="29"/>
      <c r="W16" s="30">
        <v>1</v>
      </c>
      <c r="X16" s="29"/>
      <c r="Y16" s="29"/>
      <c r="Z16" s="29"/>
      <c r="AA16" s="31">
        <f>Config!A21</f>
        <v>0</v>
      </c>
      <c r="AB16" s="25">
        <f>Config!B21</f>
        <v>0</v>
      </c>
      <c r="AC16" s="25" t="str">
        <f>Config!C21</f>
        <v>Christian - Oscar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2.75" customHeight="1" x14ac:dyDescent="0.2">
      <c r="A17" s="61"/>
      <c r="B17" s="97"/>
      <c r="C17" s="98"/>
      <c r="D17" s="98"/>
      <c r="E17" s="62"/>
      <c r="F17" s="47"/>
      <c r="G17" s="62"/>
      <c r="H17" s="66"/>
      <c r="I17" s="56"/>
      <c r="J17" s="56"/>
      <c r="K17" s="56"/>
      <c r="L17" s="56"/>
      <c r="M17" s="56"/>
      <c r="N17" s="56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31">
        <f>Config!A22</f>
        <v>0</v>
      </c>
      <c r="AB17" s="31">
        <f>Config!B22</f>
        <v>0</v>
      </c>
      <c r="AC17" s="31" t="str">
        <f>Config!C22</f>
        <v>Edison - Christian</v>
      </c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</row>
    <row r="18" spans="1:61" ht="12.75" customHeight="1" x14ac:dyDescent="0.2">
      <c r="A18" s="58"/>
      <c r="B18" s="94" t="s">
        <v>55</v>
      </c>
      <c r="C18" s="94"/>
      <c r="D18" s="94"/>
      <c r="E18" s="58"/>
      <c r="F18" s="47" t="s">
        <v>12</v>
      </c>
      <c r="G18" s="58"/>
      <c r="H18" s="58"/>
      <c r="I18" s="58"/>
      <c r="J18" s="58"/>
      <c r="K18" s="58"/>
      <c r="L18" s="58"/>
      <c r="M18" s="58"/>
      <c r="N18" s="58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8">
        <f>Config!A23</f>
        <v>0</v>
      </c>
      <c r="AB18" s="68">
        <f>Config!B23</f>
        <v>0</v>
      </c>
      <c r="AC18" s="68" t="e">
        <f>Config!#REF!</f>
        <v>#REF!</v>
      </c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2.75" customHeight="1" x14ac:dyDescent="0.2">
      <c r="A19" s="59" t="s">
        <v>56</v>
      </c>
      <c r="B19" s="99" t="s">
        <v>65</v>
      </c>
      <c r="C19" s="96"/>
      <c r="D19" s="96"/>
      <c r="E19" s="59" t="s">
        <v>17</v>
      </c>
      <c r="F19" s="47" t="s">
        <v>12</v>
      </c>
      <c r="G19" s="58" t="s">
        <v>21</v>
      </c>
      <c r="H19" s="58"/>
      <c r="I19" s="58"/>
      <c r="J19" s="58"/>
      <c r="K19" s="58"/>
      <c r="L19" s="58"/>
      <c r="M19" s="58"/>
      <c r="N19" s="58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8">
        <f>Config!A24</f>
        <v>0</v>
      </c>
      <c r="AB19" s="68">
        <f>Config!B24</f>
        <v>0</v>
      </c>
      <c r="AC19" s="68">
        <f>Config!C24</f>
        <v>0</v>
      </c>
      <c r="AD19" s="50"/>
      <c r="AE19" s="50"/>
      <c r="AF19" s="50"/>
      <c r="AG19" s="50"/>
      <c r="AH19" s="50"/>
      <c r="AI19" s="50"/>
      <c r="AJ19" s="50"/>
      <c r="AK19" s="50"/>
      <c r="AL19" s="50"/>
      <c r="AM19" s="50">
        <v>1</v>
      </c>
      <c r="AN19" s="50">
        <v>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 ht="12.75" customHeight="1" x14ac:dyDescent="0.2">
      <c r="A20" s="59" t="s">
        <v>57</v>
      </c>
      <c r="B20" s="99" t="s">
        <v>59</v>
      </c>
      <c r="C20" s="96"/>
      <c r="D20" s="96"/>
      <c r="E20" s="58" t="s">
        <v>17</v>
      </c>
      <c r="F20" s="47" t="s">
        <v>12</v>
      </c>
      <c r="G20" s="58" t="s">
        <v>24</v>
      </c>
      <c r="H20" s="58"/>
      <c r="I20" s="58"/>
      <c r="J20" s="58"/>
      <c r="K20" s="58"/>
      <c r="L20" s="58"/>
      <c r="M20" s="58"/>
      <c r="N20" s="58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>
        <v>1</v>
      </c>
      <c r="AP20" s="50">
        <v>1</v>
      </c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</row>
    <row r="21" spans="1:61" ht="12.75" customHeight="1" x14ac:dyDescent="0.2">
      <c r="A21" s="59" t="s">
        <v>58</v>
      </c>
      <c r="B21" s="99" t="s">
        <v>60</v>
      </c>
      <c r="C21" s="96"/>
      <c r="D21" s="96"/>
      <c r="E21" s="58" t="s">
        <v>17</v>
      </c>
      <c r="F21" s="47" t="s">
        <v>12</v>
      </c>
      <c r="G21" s="58" t="s">
        <v>19</v>
      </c>
      <c r="H21" s="58"/>
      <c r="I21" s="58"/>
      <c r="J21" s="58"/>
      <c r="K21" s="58"/>
      <c r="L21" s="58"/>
      <c r="M21" s="58"/>
      <c r="N21" s="5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>
        <v>1</v>
      </c>
      <c r="AR21" s="50">
        <v>1</v>
      </c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</row>
    <row r="22" spans="1:61" ht="12.75" customHeight="1" x14ac:dyDescent="0.2">
      <c r="A22" s="58"/>
      <c r="B22" s="99" t="s">
        <v>61</v>
      </c>
      <c r="C22" s="96"/>
      <c r="D22" s="96"/>
      <c r="E22" s="58" t="s">
        <v>14</v>
      </c>
      <c r="F22" s="47" t="s">
        <v>12</v>
      </c>
      <c r="G22" s="58" t="s">
        <v>64</v>
      </c>
      <c r="H22" s="58"/>
      <c r="I22" s="58"/>
      <c r="J22" s="58"/>
      <c r="K22" s="58"/>
      <c r="L22" s="58"/>
      <c r="M22" s="58"/>
      <c r="N22" s="5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>
        <v>2</v>
      </c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</row>
    <row r="23" spans="1:61" ht="12.75" customHeight="1" x14ac:dyDescent="0.2">
      <c r="A23" s="58"/>
      <c r="B23" s="99" t="s">
        <v>62</v>
      </c>
      <c r="C23" s="96"/>
      <c r="D23" s="96"/>
      <c r="E23" s="58" t="s">
        <v>14</v>
      </c>
      <c r="F23" s="47" t="s">
        <v>12</v>
      </c>
      <c r="G23" s="58" t="s">
        <v>24</v>
      </c>
      <c r="H23" s="58"/>
      <c r="I23" s="58"/>
      <c r="J23" s="58"/>
      <c r="K23" s="58"/>
      <c r="L23" s="58"/>
      <c r="M23" s="58"/>
      <c r="N23" s="5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>
        <v>2</v>
      </c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</row>
    <row r="24" spans="1:61" ht="12.75" customHeight="1" x14ac:dyDescent="0.2">
      <c r="A24" s="58"/>
      <c r="B24" s="99" t="s">
        <v>63</v>
      </c>
      <c r="C24" s="96"/>
      <c r="D24" s="96"/>
      <c r="E24" s="58" t="s">
        <v>11</v>
      </c>
      <c r="F24" s="47" t="s">
        <v>12</v>
      </c>
      <c r="G24" s="58" t="s">
        <v>13</v>
      </c>
      <c r="H24" s="58"/>
      <c r="I24" s="58"/>
      <c r="J24" s="58"/>
      <c r="K24" s="58"/>
      <c r="L24" s="58"/>
      <c r="M24" s="58"/>
      <c r="N24" s="5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>
        <v>1</v>
      </c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</row>
    <row r="25" spans="1:61" ht="12.75" customHeight="1" x14ac:dyDescent="0.2">
      <c r="A25" s="56"/>
      <c r="B25" s="122"/>
      <c r="C25" s="98"/>
      <c r="D25" s="98"/>
      <c r="E25" s="62"/>
      <c r="F25" s="47"/>
      <c r="G25" s="56"/>
      <c r="H25" s="56"/>
      <c r="I25" s="56"/>
      <c r="J25" s="56"/>
      <c r="K25" s="56"/>
      <c r="L25" s="56"/>
      <c r="M25" s="56"/>
      <c r="N25" s="56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</row>
    <row r="26" spans="1:61" ht="12.75" customHeight="1" x14ac:dyDescent="0.2">
      <c r="A26" s="64"/>
      <c r="B26" s="124" t="s">
        <v>66</v>
      </c>
      <c r="C26" s="125"/>
      <c r="D26" s="125"/>
      <c r="E26" s="64"/>
      <c r="F26" s="47"/>
      <c r="G26" s="126"/>
      <c r="H26" s="64"/>
      <c r="I26" s="64"/>
      <c r="J26" s="64"/>
      <c r="K26" s="64"/>
      <c r="L26" s="64"/>
      <c r="M26" s="64"/>
      <c r="N26" s="64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</row>
    <row r="27" spans="1:61" ht="12.75" customHeight="1" x14ac:dyDescent="0.2">
      <c r="A27" s="60" t="s">
        <v>74</v>
      </c>
      <c r="B27" s="95" t="s">
        <v>67</v>
      </c>
      <c r="C27" s="96"/>
      <c r="D27" s="96"/>
      <c r="E27" s="64" t="s">
        <v>17</v>
      </c>
      <c r="F27" s="47" t="s">
        <v>12</v>
      </c>
      <c r="G27" s="57" t="s">
        <v>23</v>
      </c>
      <c r="H27" s="64"/>
      <c r="I27" s="64"/>
      <c r="J27" s="64"/>
      <c r="K27" s="64"/>
      <c r="L27" s="64"/>
      <c r="M27" s="64"/>
      <c r="N27" s="64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>
        <v>1</v>
      </c>
      <c r="BB27" s="50">
        <v>1</v>
      </c>
      <c r="BC27" s="50">
        <v>1</v>
      </c>
      <c r="BD27" s="50">
        <v>1</v>
      </c>
      <c r="BE27" s="50">
        <v>1</v>
      </c>
      <c r="BF27" s="50"/>
      <c r="BG27" s="50"/>
      <c r="BH27" s="50"/>
      <c r="BI27" s="50"/>
    </row>
    <row r="28" spans="1:61" ht="12.75" customHeight="1" x14ac:dyDescent="0.2">
      <c r="A28" s="64"/>
      <c r="B28" s="95" t="s">
        <v>68</v>
      </c>
      <c r="C28" s="96"/>
      <c r="D28" s="96"/>
      <c r="E28" s="64" t="s">
        <v>17</v>
      </c>
      <c r="F28" s="47" t="s">
        <v>12</v>
      </c>
      <c r="G28" s="45" t="s">
        <v>13</v>
      </c>
      <c r="H28" s="64"/>
      <c r="I28" s="64"/>
      <c r="J28" s="64"/>
      <c r="K28" s="64"/>
      <c r="L28" s="64"/>
      <c r="M28" s="64"/>
      <c r="N28" s="64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>
        <v>1</v>
      </c>
      <c r="BG28" s="50">
        <v>1</v>
      </c>
      <c r="BH28" s="50"/>
      <c r="BI28" s="50"/>
    </row>
    <row r="29" spans="1:61" ht="12.75" customHeight="1" x14ac:dyDescent="0.2">
      <c r="A29" s="64"/>
      <c r="B29" s="95" t="s">
        <v>69</v>
      </c>
      <c r="C29" s="96"/>
      <c r="D29" s="96"/>
      <c r="E29" s="64" t="s">
        <v>14</v>
      </c>
      <c r="F29" s="47" t="s">
        <v>12</v>
      </c>
      <c r="G29" s="126" t="s">
        <v>24</v>
      </c>
      <c r="H29" s="64"/>
      <c r="I29" s="64"/>
      <c r="J29" s="64"/>
      <c r="K29" s="64"/>
      <c r="L29" s="64"/>
      <c r="M29" s="64"/>
      <c r="N29" s="64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>
        <v>3</v>
      </c>
      <c r="BI29" s="50"/>
    </row>
    <row r="30" spans="1:61" ht="12.75" customHeight="1" x14ac:dyDescent="0.2">
      <c r="A30" s="64"/>
      <c r="B30" s="95" t="s">
        <v>70</v>
      </c>
      <c r="C30" s="96"/>
      <c r="D30" s="96"/>
      <c r="E30" s="64" t="s">
        <v>14</v>
      </c>
      <c r="F30" s="47" t="s">
        <v>12</v>
      </c>
      <c r="G30" s="45" t="s">
        <v>13</v>
      </c>
      <c r="H30" s="64"/>
      <c r="I30" s="64"/>
      <c r="J30" s="64"/>
      <c r="K30" s="64"/>
      <c r="L30" s="64"/>
      <c r="M30" s="64"/>
      <c r="N30" s="64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>
        <v>1</v>
      </c>
      <c r="BI30" s="50"/>
    </row>
    <row r="31" spans="1:61" ht="12.75" customHeight="1" x14ac:dyDescent="0.2">
      <c r="A31" s="64"/>
      <c r="B31" s="95" t="s">
        <v>72</v>
      </c>
      <c r="C31" s="96"/>
      <c r="D31" s="96"/>
      <c r="E31" s="64" t="s">
        <v>14</v>
      </c>
      <c r="F31" s="47" t="s">
        <v>12</v>
      </c>
      <c r="G31" s="45" t="s">
        <v>13</v>
      </c>
      <c r="H31" s="64"/>
      <c r="I31" s="64"/>
      <c r="J31" s="64"/>
      <c r="K31" s="64"/>
      <c r="L31" s="64"/>
      <c r="M31" s="64"/>
      <c r="N31" s="64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>
        <v>1</v>
      </c>
      <c r="BF31" s="50"/>
      <c r="BG31" s="50"/>
      <c r="BH31" s="50"/>
      <c r="BI31" s="50"/>
    </row>
    <row r="32" spans="1:61" ht="12.75" customHeight="1" x14ac:dyDescent="0.2">
      <c r="A32" s="64"/>
      <c r="B32" s="95" t="s">
        <v>71</v>
      </c>
      <c r="C32" s="96"/>
      <c r="D32" s="96"/>
      <c r="E32" s="64" t="s">
        <v>14</v>
      </c>
      <c r="F32" s="47" t="s">
        <v>12</v>
      </c>
      <c r="G32" s="45" t="s">
        <v>13</v>
      </c>
      <c r="H32" s="64"/>
      <c r="I32" s="64"/>
      <c r="J32" s="64"/>
      <c r="K32" s="64"/>
      <c r="L32" s="64"/>
      <c r="M32" s="64"/>
      <c r="N32" s="64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>
        <v>1</v>
      </c>
      <c r="BI32" s="50"/>
    </row>
    <row r="33" spans="1:61" ht="12.75" customHeight="1" x14ac:dyDescent="0.2">
      <c r="A33" s="64"/>
      <c r="B33" s="95" t="s">
        <v>73</v>
      </c>
      <c r="C33" s="96"/>
      <c r="D33" s="96"/>
      <c r="E33" s="64" t="s">
        <v>11</v>
      </c>
      <c r="F33" s="47" t="s">
        <v>18</v>
      </c>
      <c r="G33" s="45" t="s">
        <v>13</v>
      </c>
      <c r="H33" s="64"/>
      <c r="I33" s="64"/>
      <c r="J33" s="64"/>
      <c r="K33" s="64"/>
      <c r="L33" s="64"/>
      <c r="M33" s="64"/>
      <c r="N33" s="64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>
        <v>1</v>
      </c>
    </row>
    <row r="34" spans="1:61" ht="12.75" customHeight="1" x14ac:dyDescent="0.2">
      <c r="A34" s="35"/>
      <c r="B34" s="100"/>
      <c r="C34" s="101"/>
      <c r="D34" s="123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</row>
    <row r="35" spans="1:61" ht="12.75" customHeight="1" x14ac:dyDescent="0.2">
      <c r="A35" s="36"/>
      <c r="B35" s="90"/>
      <c r="C35" s="81"/>
      <c r="D35" s="82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61" ht="12.75" customHeight="1" x14ac:dyDescent="0.2">
      <c r="A36" s="36"/>
      <c r="B36" s="90"/>
      <c r="C36" s="81"/>
      <c r="D36" s="82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61" ht="12.75" customHeight="1" x14ac:dyDescent="0.2">
      <c r="A37" s="36"/>
      <c r="B37" s="90"/>
      <c r="C37" s="81"/>
      <c r="D37" s="82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61" ht="12.75" customHeight="1" x14ac:dyDescent="0.2">
      <c r="A38" s="36"/>
      <c r="B38" s="90"/>
      <c r="C38" s="81"/>
      <c r="D38" s="82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61" ht="12.75" customHeight="1" x14ac:dyDescent="0.2">
      <c r="A39" s="36"/>
      <c r="B39" s="90"/>
      <c r="C39" s="81"/>
      <c r="D39" s="82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61" ht="12.75" customHeight="1" x14ac:dyDescent="0.2">
      <c r="A40" s="36"/>
      <c r="B40" s="90"/>
      <c r="C40" s="81"/>
      <c r="D40" s="82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61" ht="12.75" customHeight="1" x14ac:dyDescent="0.2">
      <c r="A41" s="36"/>
      <c r="B41" s="90"/>
      <c r="C41" s="81"/>
      <c r="D41" s="82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61" ht="12.75" customHeight="1" x14ac:dyDescent="0.2">
      <c r="A42" s="36"/>
      <c r="B42" s="90"/>
      <c r="C42" s="81"/>
      <c r="D42" s="82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61" ht="12.75" customHeight="1" x14ac:dyDescent="0.2">
      <c r="A43" s="36"/>
      <c r="B43" s="90"/>
      <c r="C43" s="81"/>
      <c r="D43" s="82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61" ht="12.75" customHeight="1" x14ac:dyDescent="0.2">
      <c r="A44" s="36"/>
      <c r="B44" s="90"/>
      <c r="C44" s="81"/>
      <c r="D44" s="82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61" ht="12.75" customHeight="1" x14ac:dyDescent="0.2">
      <c r="A45" s="36"/>
      <c r="B45" s="90"/>
      <c r="C45" s="81"/>
      <c r="D45" s="82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61" ht="12.75" customHeight="1" x14ac:dyDescent="0.2">
      <c r="A46" s="36"/>
      <c r="B46" s="90"/>
      <c r="C46" s="81"/>
      <c r="D46" s="82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61" ht="12.75" customHeight="1" x14ac:dyDescent="0.2">
      <c r="A47" s="36"/>
      <c r="B47" s="90"/>
      <c r="C47" s="81"/>
      <c r="D47" s="82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61" ht="12.75" customHeight="1" x14ac:dyDescent="0.2">
      <c r="A48" s="36"/>
      <c r="B48" s="90"/>
      <c r="C48" s="81"/>
      <c r="D48" s="82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 ht="12.75" customHeight="1" x14ac:dyDescent="0.2">
      <c r="A49" s="36"/>
      <c r="B49" s="90"/>
      <c r="C49" s="81"/>
      <c r="D49" s="82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 ht="12.75" customHeight="1" x14ac:dyDescent="0.2">
      <c r="A50" s="36"/>
      <c r="B50" s="90"/>
      <c r="C50" s="81"/>
      <c r="D50" s="82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 ht="12.75" customHeight="1" x14ac:dyDescent="0.2">
      <c r="A51" s="36"/>
      <c r="B51" s="90"/>
      <c r="C51" s="81"/>
      <c r="D51" s="82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ht="12.75" customHeight="1" x14ac:dyDescent="0.2">
      <c r="A52" s="36"/>
      <c r="B52" s="90"/>
      <c r="C52" s="81"/>
      <c r="D52" s="82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ht="12.75" customHeight="1" x14ac:dyDescent="0.2">
      <c r="A53" s="36"/>
      <c r="B53" s="90"/>
      <c r="C53" s="81"/>
      <c r="D53" s="82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4" ht="12.75" customHeight="1" x14ac:dyDescent="0.2">
      <c r="A54" s="36"/>
      <c r="B54" s="90"/>
      <c r="C54" s="81"/>
      <c r="D54" s="82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4" ht="12.75" customHeight="1" x14ac:dyDescent="0.2">
      <c r="A55" s="36"/>
      <c r="B55" s="90"/>
      <c r="C55" s="81"/>
      <c r="D55" s="82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ht="12.75" customHeight="1" x14ac:dyDescent="0.2">
      <c r="A56" s="36"/>
      <c r="B56" s="90"/>
      <c r="C56" s="81"/>
      <c r="D56" s="82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 ht="12.75" customHeight="1" x14ac:dyDescent="0.2">
      <c r="A57" s="36"/>
      <c r="B57" s="90"/>
      <c r="C57" s="81"/>
      <c r="D57" s="82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 ht="12.75" customHeight="1" x14ac:dyDescent="0.2">
      <c r="A58" s="36"/>
      <c r="B58" s="90"/>
      <c r="C58" s="81"/>
      <c r="D58" s="82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 ht="12.75" customHeight="1" x14ac:dyDescent="0.2">
      <c r="A59" s="36"/>
      <c r="B59" s="90"/>
      <c r="C59" s="81"/>
      <c r="D59" s="82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ht="12.75" customHeight="1" x14ac:dyDescent="0.2">
      <c r="A60" s="36"/>
      <c r="B60" s="90"/>
      <c r="C60" s="81"/>
      <c r="D60" s="82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2.75" customHeight="1" x14ac:dyDescent="0.2">
      <c r="A61" s="36"/>
      <c r="B61" s="90"/>
      <c r="C61" s="81"/>
      <c r="D61" s="82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2.75" customHeight="1" x14ac:dyDescent="0.2">
      <c r="A62" s="36"/>
      <c r="B62" s="90"/>
      <c r="C62" s="81"/>
      <c r="D62" s="82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2.75" customHeight="1" x14ac:dyDescent="0.2">
      <c r="A63" s="36"/>
      <c r="B63" s="90"/>
      <c r="C63" s="81"/>
      <c r="D63" s="82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2.75" customHeight="1" x14ac:dyDescent="0.2">
      <c r="A64" s="36"/>
      <c r="B64" s="90"/>
      <c r="C64" s="81"/>
      <c r="D64" s="82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 ht="12.75" customHeight="1" x14ac:dyDescent="0.2">
      <c r="A65" s="36"/>
      <c r="B65" s="90"/>
      <c r="C65" s="81"/>
      <c r="D65" s="82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 ht="12.75" customHeight="1" x14ac:dyDescent="0.2">
      <c r="A66" s="36"/>
      <c r="B66" s="90"/>
      <c r="C66" s="81"/>
      <c r="D66" s="82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 ht="12.75" customHeight="1" x14ac:dyDescent="0.2">
      <c r="A67" s="36"/>
      <c r="B67" s="90"/>
      <c r="C67" s="81"/>
      <c r="D67" s="82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 ht="12.75" customHeight="1" x14ac:dyDescent="0.2">
      <c r="A68" s="36"/>
      <c r="B68" s="90"/>
      <c r="C68" s="81"/>
      <c r="D68" s="82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 ht="12.75" customHeight="1" x14ac:dyDescent="0.2">
      <c r="A69" s="36"/>
      <c r="B69" s="90"/>
      <c r="C69" s="81"/>
      <c r="D69" s="82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 ht="12.75" customHeight="1" x14ac:dyDescent="0.2">
      <c r="A70" s="36"/>
      <c r="B70" s="90"/>
      <c r="C70" s="81"/>
      <c r="D70" s="82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ht="12.75" customHeight="1" x14ac:dyDescent="0.2">
      <c r="A71" s="36"/>
      <c r="B71" s="90"/>
      <c r="C71" s="81"/>
      <c r="D71" s="82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 ht="12.75" customHeight="1" x14ac:dyDescent="0.2">
      <c r="A72" s="36"/>
      <c r="B72" s="90"/>
      <c r="C72" s="81"/>
      <c r="D72" s="82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ht="12.75" customHeight="1" x14ac:dyDescent="0.2">
      <c r="A73" s="36"/>
      <c r="B73" s="90"/>
      <c r="C73" s="81"/>
      <c r="D73" s="82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 ht="12.75" customHeight="1" x14ac:dyDescent="0.2">
      <c r="A74" s="36"/>
      <c r="B74" s="90"/>
      <c r="C74" s="81"/>
      <c r="D74" s="82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 ht="12.75" customHeight="1" x14ac:dyDescent="0.2">
      <c r="A75" s="36"/>
      <c r="B75" s="90"/>
      <c r="C75" s="81"/>
      <c r="D75" s="82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ht="12.75" customHeight="1" x14ac:dyDescent="0.2">
      <c r="A76" s="36"/>
      <c r="B76" s="90"/>
      <c r="C76" s="81"/>
      <c r="D76" s="82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14" ht="12.75" customHeight="1" x14ac:dyDescent="0.2">
      <c r="A77" s="36"/>
      <c r="B77" s="90"/>
      <c r="C77" s="81"/>
      <c r="D77" s="82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1:14" ht="12.75" customHeight="1" x14ac:dyDescent="0.2">
      <c r="A78" s="36"/>
      <c r="B78" s="90"/>
      <c r="C78" s="81"/>
      <c r="D78" s="82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spans="1:14" ht="12.75" customHeight="1" x14ac:dyDescent="0.2">
      <c r="A79" s="36"/>
      <c r="B79" s="90"/>
      <c r="C79" s="81"/>
      <c r="D79" s="82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spans="1:14" ht="12.75" customHeight="1" x14ac:dyDescent="0.2">
      <c r="A80" s="36"/>
      <c r="B80" s="90"/>
      <c r="C80" s="81"/>
      <c r="D80" s="82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spans="1:14" ht="12.75" customHeight="1" x14ac:dyDescent="0.2">
      <c r="A81" s="36"/>
      <c r="B81" s="90"/>
      <c r="C81" s="81"/>
      <c r="D81" s="82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4" ht="12.75" customHeight="1" x14ac:dyDescent="0.2">
      <c r="A82" s="36"/>
      <c r="B82" s="90"/>
      <c r="C82" s="81"/>
      <c r="D82" s="82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4" ht="12.75" customHeight="1" x14ac:dyDescent="0.2">
      <c r="A83" s="36"/>
      <c r="B83" s="90"/>
      <c r="C83" s="81"/>
      <c r="D83" s="82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ht="12.75" customHeight="1" x14ac:dyDescent="0.2">
      <c r="A84" s="36"/>
      <c r="B84" s="90"/>
      <c r="C84" s="81"/>
      <c r="D84" s="82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4" ht="12.75" customHeight="1" x14ac:dyDescent="0.2">
      <c r="A85" s="36"/>
      <c r="B85" s="90"/>
      <c r="C85" s="81"/>
      <c r="D85" s="82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4" ht="12.75" customHeight="1" x14ac:dyDescent="0.2">
      <c r="A86" s="36"/>
      <c r="B86" s="90"/>
      <c r="C86" s="81"/>
      <c r="D86" s="82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ht="12.75" customHeight="1" x14ac:dyDescent="0.2">
      <c r="A87" s="36"/>
      <c r="B87" s="90"/>
      <c r="C87" s="81"/>
      <c r="D87" s="82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4" ht="12.75" customHeight="1" x14ac:dyDescent="0.2">
      <c r="A88" s="36"/>
      <c r="B88" s="90"/>
      <c r="C88" s="81"/>
      <c r="D88" s="82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4" ht="12.75" customHeight="1" x14ac:dyDescent="0.2">
      <c r="A89" s="36"/>
      <c r="B89" s="90"/>
      <c r="C89" s="81"/>
      <c r="D89" s="82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4" ht="12.75" customHeight="1" x14ac:dyDescent="0.2">
      <c r="A90" s="36"/>
      <c r="B90" s="90"/>
      <c r="C90" s="81"/>
      <c r="D90" s="82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ht="12.75" customHeight="1" x14ac:dyDescent="0.2">
      <c r="A91" s="36"/>
      <c r="B91" s="90"/>
      <c r="C91" s="81"/>
      <c r="D91" s="82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4" ht="12.75" customHeight="1" x14ac:dyDescent="0.2">
      <c r="A92" s="36"/>
      <c r="B92" s="90"/>
      <c r="C92" s="81"/>
      <c r="D92" s="82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 spans="1:14" ht="12.75" customHeight="1" x14ac:dyDescent="0.2">
      <c r="A93" s="36"/>
      <c r="B93" s="90"/>
      <c r="C93" s="81"/>
      <c r="D93" s="82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 spans="1:14" ht="12.75" customHeight="1" x14ac:dyDescent="0.2">
      <c r="A94" s="36"/>
      <c r="B94" s="90"/>
      <c r="C94" s="81"/>
      <c r="D94" s="82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 spans="1:14" ht="12.75" customHeight="1" x14ac:dyDescent="0.2">
      <c r="A95" s="36"/>
      <c r="B95" s="90"/>
      <c r="C95" s="81"/>
      <c r="D95" s="82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 spans="1:14" ht="12.75" customHeight="1" x14ac:dyDescent="0.2">
      <c r="A96" s="36"/>
      <c r="B96" s="90"/>
      <c r="C96" s="81"/>
      <c r="D96" s="82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 spans="1:14" ht="12.75" customHeight="1" x14ac:dyDescent="0.2">
      <c r="A97" s="36"/>
      <c r="B97" s="90"/>
      <c r="C97" s="81"/>
      <c r="D97" s="82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spans="1:14" ht="12.75" customHeight="1" x14ac:dyDescent="0.2">
      <c r="A98" s="36"/>
      <c r="B98" s="90"/>
      <c r="C98" s="81"/>
      <c r="D98" s="82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spans="1:14" ht="12.75" customHeight="1" x14ac:dyDescent="0.2">
      <c r="A99" s="36"/>
      <c r="B99" s="90"/>
      <c r="C99" s="81"/>
      <c r="D99" s="82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 spans="1:14" ht="12.75" customHeight="1" x14ac:dyDescent="0.2">
      <c r="A100" s="36"/>
      <c r="B100" s="90"/>
      <c r="C100" s="81"/>
      <c r="D100" s="82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spans="1:14" ht="12.75" customHeight="1" x14ac:dyDescent="0.2">
      <c r="A101" s="36"/>
      <c r="B101" s="90"/>
      <c r="C101" s="81"/>
      <c r="D101" s="82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spans="1:14" ht="12.75" customHeight="1" x14ac:dyDescent="0.2">
      <c r="A102" s="36"/>
      <c r="B102" s="90"/>
      <c r="C102" s="81"/>
      <c r="D102" s="82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 spans="1:14" ht="12.75" customHeight="1" x14ac:dyDescent="0.2">
      <c r="A103" s="36"/>
      <c r="B103" s="90"/>
      <c r="C103" s="81"/>
      <c r="D103" s="82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 spans="1:14" ht="12.75" customHeight="1" x14ac:dyDescent="0.2">
      <c r="A104" s="36"/>
      <c r="B104" s="90"/>
      <c r="C104" s="81"/>
      <c r="D104" s="82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spans="1:14" ht="12.75" customHeight="1" x14ac:dyDescent="0.2">
      <c r="A105" s="36"/>
      <c r="B105" s="90"/>
      <c r="C105" s="81"/>
      <c r="D105" s="82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 spans="1:14" ht="12.75" customHeight="1" x14ac:dyDescent="0.2">
      <c r="A106" s="36"/>
      <c r="B106" s="90"/>
      <c r="C106" s="81"/>
      <c r="D106" s="82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spans="1:14" ht="12.75" customHeight="1" x14ac:dyDescent="0.2">
      <c r="A107" s="36"/>
      <c r="B107" s="90"/>
      <c r="C107" s="81"/>
      <c r="D107" s="82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 spans="1:14" ht="12.75" customHeight="1" x14ac:dyDescent="0.2">
      <c r="A108" s="36"/>
      <c r="B108" s="90"/>
      <c r="C108" s="81"/>
      <c r="D108" s="82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 spans="1:14" ht="12.75" customHeight="1" x14ac:dyDescent="0.2">
      <c r="A109" s="36"/>
      <c r="B109" s="90"/>
      <c r="C109" s="81"/>
      <c r="D109" s="82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spans="1:14" ht="12.75" customHeight="1" x14ac:dyDescent="0.2">
      <c r="A110" s="36"/>
      <c r="B110" s="90"/>
      <c r="C110" s="81"/>
      <c r="D110" s="82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14" ht="12.75" customHeight="1" x14ac:dyDescent="0.2">
      <c r="A111" s="36"/>
      <c r="B111" s="90"/>
      <c r="C111" s="81"/>
      <c r="D111" s="82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 spans="1:14" ht="12.75" customHeight="1" x14ac:dyDescent="0.2">
      <c r="A112" s="36"/>
      <c r="B112" s="90"/>
      <c r="C112" s="81"/>
      <c r="D112" s="82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spans="1:14" ht="12.75" customHeight="1" x14ac:dyDescent="0.2">
      <c r="A113" s="36"/>
      <c r="B113" s="90"/>
      <c r="C113" s="81"/>
      <c r="D113" s="82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spans="1:14" ht="12.75" customHeight="1" x14ac:dyDescent="0.2">
      <c r="A114" s="36"/>
      <c r="B114" s="90"/>
      <c r="C114" s="81"/>
      <c r="D114" s="82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spans="1:14" ht="12.75" customHeight="1" x14ac:dyDescent="0.2">
      <c r="A115" s="36"/>
      <c r="B115" s="90"/>
      <c r="C115" s="81"/>
      <c r="D115" s="82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spans="1:14" ht="12.75" customHeight="1" x14ac:dyDescent="0.2">
      <c r="A116" s="36"/>
      <c r="B116" s="90"/>
      <c r="C116" s="81"/>
      <c r="D116" s="82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spans="1:14" ht="12.75" customHeight="1" x14ac:dyDescent="0.2">
      <c r="A117" s="36"/>
      <c r="B117" s="90"/>
      <c r="C117" s="81"/>
      <c r="D117" s="82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 spans="1:14" ht="12.75" customHeight="1" x14ac:dyDescent="0.2">
      <c r="A118" s="36"/>
      <c r="B118" s="90"/>
      <c r="C118" s="81"/>
      <c r="D118" s="82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spans="1:14" ht="12.75" customHeight="1" x14ac:dyDescent="0.2">
      <c r="A119" s="36"/>
      <c r="B119" s="90"/>
      <c r="C119" s="81"/>
      <c r="D119" s="82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ht="12.75" customHeight="1" x14ac:dyDescent="0.2">
      <c r="A120" s="36"/>
      <c r="B120" s="90"/>
      <c r="C120" s="81"/>
      <c r="D120" s="82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spans="1:14" ht="12.75" customHeight="1" x14ac:dyDescent="0.2">
      <c r="A121" s="36"/>
      <c r="B121" s="90"/>
      <c r="C121" s="81"/>
      <c r="D121" s="82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spans="1:14" ht="12.75" customHeight="1" x14ac:dyDescent="0.2">
      <c r="A122" s="36"/>
      <c r="B122" s="90"/>
      <c r="C122" s="81"/>
      <c r="D122" s="82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 spans="1:14" ht="12.75" customHeight="1" x14ac:dyDescent="0.2">
      <c r="A123" s="36"/>
      <c r="B123" s="90"/>
      <c r="C123" s="81"/>
      <c r="D123" s="82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 spans="1:14" ht="12.75" customHeight="1" x14ac:dyDescent="0.2">
      <c r="A124" s="36"/>
      <c r="B124" s="90"/>
      <c r="C124" s="81"/>
      <c r="D124" s="82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 spans="1:14" ht="12.75" customHeight="1" x14ac:dyDescent="0.2">
      <c r="A125" s="36"/>
      <c r="B125" s="90"/>
      <c r="C125" s="81"/>
      <c r="D125" s="82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 spans="1:14" ht="12.75" customHeight="1" x14ac:dyDescent="0.2">
      <c r="A126" s="36"/>
      <c r="B126" s="90"/>
      <c r="C126" s="81"/>
      <c r="D126" s="82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spans="1:14" ht="12.75" customHeight="1" x14ac:dyDescent="0.2">
      <c r="A127" s="36"/>
      <c r="B127" s="90"/>
      <c r="C127" s="81"/>
      <c r="D127" s="82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 spans="1:14" ht="12.75" customHeight="1" x14ac:dyDescent="0.2">
      <c r="A128" s="36"/>
      <c r="B128" s="90"/>
      <c r="C128" s="81"/>
      <c r="D128" s="82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 spans="1:14" ht="12.75" customHeight="1" x14ac:dyDescent="0.2">
      <c r="A129" s="36"/>
      <c r="B129" s="90"/>
      <c r="C129" s="81"/>
      <c r="D129" s="82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 spans="1:14" ht="12.75" customHeight="1" x14ac:dyDescent="0.2">
      <c r="A130" s="36"/>
      <c r="B130" s="90"/>
      <c r="C130" s="81"/>
      <c r="D130" s="82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spans="1:14" ht="12.75" customHeight="1" x14ac:dyDescent="0.2">
      <c r="A131" s="36"/>
      <c r="B131" s="90"/>
      <c r="C131" s="81"/>
      <c r="D131" s="82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 spans="1:14" ht="12.75" customHeight="1" x14ac:dyDescent="0.2">
      <c r="A132" s="36"/>
      <c r="B132" s="90"/>
      <c r="C132" s="81"/>
      <c r="D132" s="82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 spans="1:14" ht="12.75" customHeight="1" x14ac:dyDescent="0.2">
      <c r="A133" s="36"/>
      <c r="B133" s="90"/>
      <c r="C133" s="81"/>
      <c r="D133" s="82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spans="1:14" ht="12.75" customHeight="1" x14ac:dyDescent="0.2">
      <c r="A134" s="36"/>
      <c r="B134" s="90"/>
      <c r="C134" s="81"/>
      <c r="D134" s="82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spans="1:14" ht="12.75" customHeight="1" x14ac:dyDescent="0.2">
      <c r="A135" s="36"/>
      <c r="B135" s="90"/>
      <c r="C135" s="81"/>
      <c r="D135" s="82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 spans="1:14" ht="12.75" customHeight="1" x14ac:dyDescent="0.2">
      <c r="A136" s="36"/>
      <c r="B136" s="90"/>
      <c r="C136" s="81"/>
      <c r="D136" s="82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 spans="1:14" ht="12.75" customHeight="1" x14ac:dyDescent="0.2">
      <c r="A137" s="36"/>
      <c r="B137" s="90"/>
      <c r="C137" s="81"/>
      <c r="D137" s="82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 spans="1:14" ht="12.75" customHeight="1" x14ac:dyDescent="0.2">
      <c r="A138" s="36"/>
      <c r="B138" s="90"/>
      <c r="C138" s="81"/>
      <c r="D138" s="82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 spans="1:14" ht="12.75" customHeight="1" x14ac:dyDescent="0.2">
      <c r="A139" s="36"/>
      <c r="B139" s="90"/>
      <c r="C139" s="81"/>
      <c r="D139" s="82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 spans="1:14" ht="12.75" customHeight="1" x14ac:dyDescent="0.2">
      <c r="A140" s="36"/>
      <c r="B140" s="90"/>
      <c r="C140" s="81"/>
      <c r="D140" s="82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 spans="1:14" ht="12.75" customHeight="1" x14ac:dyDescent="0.2">
      <c r="A141" s="36"/>
      <c r="B141" s="90"/>
      <c r="C141" s="81"/>
      <c r="D141" s="82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spans="1:14" ht="12.75" customHeight="1" x14ac:dyDescent="0.2">
      <c r="A142" s="36"/>
      <c r="B142" s="90"/>
      <c r="C142" s="81"/>
      <c r="D142" s="82"/>
      <c r="E142" s="36"/>
      <c r="F142" s="36"/>
      <c r="G142" s="36"/>
      <c r="H142" s="36"/>
      <c r="I142" s="36"/>
      <c r="J142" s="36"/>
      <c r="K142" s="36"/>
      <c r="L142" s="36"/>
      <c r="M142" s="36"/>
      <c r="N142" s="36"/>
    </row>
    <row r="143" spans="1:14" ht="12.75" customHeight="1" x14ac:dyDescent="0.2">
      <c r="A143" s="36"/>
      <c r="B143" s="90"/>
      <c r="C143" s="81"/>
      <c r="D143" s="82"/>
      <c r="E143" s="36"/>
      <c r="F143" s="36"/>
      <c r="G143" s="36"/>
      <c r="H143" s="36"/>
      <c r="I143" s="36"/>
      <c r="J143" s="36"/>
      <c r="K143" s="36"/>
      <c r="L143" s="36"/>
      <c r="M143" s="36"/>
      <c r="N143" s="36"/>
    </row>
    <row r="144" spans="1:14" ht="12.75" customHeight="1" x14ac:dyDescent="0.2">
      <c r="A144" s="36"/>
      <c r="B144" s="90"/>
      <c r="C144" s="81"/>
      <c r="D144" s="82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spans="1:14" ht="12.75" customHeight="1" x14ac:dyDescent="0.2">
      <c r="A145" s="36"/>
      <c r="B145" s="90"/>
      <c r="C145" s="81"/>
      <c r="D145" s="82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 spans="1:14" ht="12.75" customHeight="1" x14ac:dyDescent="0.2">
      <c r="A146" s="36"/>
      <c r="B146" s="90"/>
      <c r="C146" s="81"/>
      <c r="D146" s="82"/>
      <c r="E146" s="36"/>
      <c r="F146" s="36"/>
      <c r="G146" s="36"/>
      <c r="H146" s="36"/>
      <c r="I146" s="36"/>
      <c r="J146" s="36"/>
      <c r="K146" s="36"/>
      <c r="L146" s="36"/>
      <c r="M146" s="36"/>
      <c r="N146" s="36"/>
    </row>
    <row r="147" spans="1:14" ht="12.75" customHeight="1" x14ac:dyDescent="0.2">
      <c r="A147" s="36"/>
      <c r="B147" s="90"/>
      <c r="C147" s="81"/>
      <c r="D147" s="82"/>
      <c r="E147" s="36"/>
      <c r="F147" s="36"/>
      <c r="G147" s="36"/>
      <c r="H147" s="36"/>
      <c r="I147" s="36"/>
      <c r="J147" s="36"/>
      <c r="K147" s="36"/>
      <c r="L147" s="36"/>
      <c r="M147" s="36"/>
      <c r="N147" s="36"/>
    </row>
    <row r="148" spans="1:14" ht="12.75" customHeight="1" x14ac:dyDescent="0.2">
      <c r="A148" s="36"/>
      <c r="B148" s="90"/>
      <c r="C148" s="81"/>
      <c r="D148" s="82"/>
      <c r="E148" s="36"/>
      <c r="F148" s="36"/>
      <c r="G148" s="36"/>
      <c r="H148" s="36"/>
      <c r="I148" s="36"/>
      <c r="J148" s="36"/>
      <c r="K148" s="36"/>
      <c r="L148" s="36"/>
      <c r="M148" s="36"/>
      <c r="N148" s="36"/>
    </row>
    <row r="149" spans="1:14" ht="12.75" customHeight="1" x14ac:dyDescent="0.2">
      <c r="A149" s="36"/>
      <c r="B149" s="90"/>
      <c r="C149" s="81"/>
      <c r="D149" s="82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spans="1:14" ht="12.75" customHeight="1" x14ac:dyDescent="0.2">
      <c r="A150" s="36"/>
      <c r="B150" s="90"/>
      <c r="C150" s="81"/>
      <c r="D150" s="82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spans="1:14" ht="12.75" customHeight="1" x14ac:dyDescent="0.2">
      <c r="A151" s="36"/>
      <c r="B151" s="90"/>
      <c r="C151" s="81"/>
      <c r="D151" s="82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spans="1:14" ht="12.75" customHeight="1" x14ac:dyDescent="0.2">
      <c r="A152" s="36"/>
      <c r="B152" s="90"/>
      <c r="C152" s="81"/>
      <c r="D152" s="82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spans="1:14" ht="12.75" customHeight="1" x14ac:dyDescent="0.2">
      <c r="A153" s="36"/>
      <c r="B153" s="90"/>
      <c r="C153" s="81"/>
      <c r="D153" s="82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spans="1:14" ht="12.75" customHeight="1" x14ac:dyDescent="0.2">
      <c r="A154" s="36"/>
      <c r="B154" s="90"/>
      <c r="C154" s="81"/>
      <c r="D154" s="82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spans="1:14" ht="12.75" customHeight="1" x14ac:dyDescent="0.2">
      <c r="A155" s="36"/>
      <c r="B155" s="90"/>
      <c r="C155" s="81"/>
      <c r="D155" s="82"/>
      <c r="E155" s="36"/>
      <c r="F155" s="36"/>
      <c r="G155" s="36"/>
      <c r="H155" s="36"/>
      <c r="I155" s="36"/>
      <c r="J155" s="36"/>
      <c r="K155" s="36"/>
      <c r="L155" s="36"/>
      <c r="M155" s="36"/>
      <c r="N155" s="36"/>
    </row>
    <row r="156" spans="1:14" ht="12.75" customHeight="1" x14ac:dyDescent="0.2">
      <c r="A156" s="36"/>
      <c r="B156" s="90"/>
      <c r="C156" s="81"/>
      <c r="D156" s="82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ht="12.75" customHeight="1" x14ac:dyDescent="0.2">
      <c r="A157" s="36"/>
      <c r="B157" s="90"/>
      <c r="C157" s="81"/>
      <c r="D157" s="82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spans="1:14" ht="12.75" customHeight="1" x14ac:dyDescent="0.2">
      <c r="A158" s="36"/>
      <c r="B158" s="90"/>
      <c r="C158" s="81"/>
      <c r="D158" s="82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spans="1:14" ht="12.75" customHeight="1" x14ac:dyDescent="0.2">
      <c r="A159" s="36"/>
      <c r="B159" s="90"/>
      <c r="C159" s="81"/>
      <c r="D159" s="82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spans="1:14" ht="12.75" customHeight="1" x14ac:dyDescent="0.2">
      <c r="A160" s="36"/>
      <c r="B160" s="90"/>
      <c r="C160" s="81"/>
      <c r="D160" s="82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spans="1:14" ht="12.75" customHeight="1" x14ac:dyDescent="0.2">
      <c r="A161" s="36"/>
      <c r="B161" s="90"/>
      <c r="C161" s="81"/>
      <c r="D161" s="82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 spans="1:14" ht="12.75" customHeight="1" x14ac:dyDescent="0.2">
      <c r="A162" s="36"/>
      <c r="B162" s="90"/>
      <c r="C162" s="81"/>
      <c r="D162" s="82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spans="1:14" ht="12.75" customHeight="1" x14ac:dyDescent="0.2">
      <c r="A163" s="36"/>
      <c r="B163" s="90"/>
      <c r="C163" s="81"/>
      <c r="D163" s="82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spans="1:14" ht="12.75" customHeight="1" x14ac:dyDescent="0.2">
      <c r="A164" s="36"/>
      <c r="B164" s="90"/>
      <c r="C164" s="81"/>
      <c r="D164" s="82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spans="1:14" ht="12.75" customHeight="1" x14ac:dyDescent="0.2">
      <c r="A165" s="36"/>
      <c r="B165" s="90"/>
      <c r="C165" s="81"/>
      <c r="D165" s="82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spans="1:14" ht="12.75" customHeight="1" x14ac:dyDescent="0.2">
      <c r="A166" s="36"/>
      <c r="B166" s="90"/>
      <c r="C166" s="81"/>
      <c r="D166" s="82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 spans="1:14" ht="12.75" customHeight="1" x14ac:dyDescent="0.2">
      <c r="A167" s="36"/>
      <c r="B167" s="90"/>
      <c r="C167" s="81"/>
      <c r="D167" s="82"/>
      <c r="E167" s="36"/>
      <c r="F167" s="36"/>
      <c r="G167" s="36"/>
      <c r="H167" s="36"/>
      <c r="I167" s="36"/>
      <c r="J167" s="36"/>
      <c r="K167" s="36"/>
      <c r="L167" s="36"/>
      <c r="M167" s="36"/>
      <c r="N167" s="36"/>
    </row>
    <row r="168" spans="1:14" ht="12.75" customHeight="1" x14ac:dyDescent="0.2">
      <c r="A168" s="36"/>
      <c r="B168" s="90"/>
      <c r="C168" s="81"/>
      <c r="D168" s="82"/>
      <c r="E168" s="36"/>
      <c r="F168" s="36"/>
      <c r="G168" s="36"/>
      <c r="H168" s="36"/>
      <c r="I168" s="36"/>
      <c r="J168" s="36"/>
      <c r="K168" s="36"/>
      <c r="L168" s="36"/>
      <c r="M168" s="36"/>
      <c r="N168" s="36"/>
    </row>
    <row r="169" spans="1:14" ht="12.75" customHeight="1" x14ac:dyDescent="0.2">
      <c r="A169" s="36"/>
      <c r="B169" s="90"/>
      <c r="C169" s="81"/>
      <c r="D169" s="82"/>
      <c r="E169" s="36"/>
      <c r="F169" s="36"/>
      <c r="G169" s="36"/>
      <c r="H169" s="36"/>
      <c r="I169" s="36"/>
      <c r="J169" s="36"/>
      <c r="K169" s="36"/>
      <c r="L169" s="36"/>
      <c r="M169" s="36"/>
      <c r="N169" s="36"/>
    </row>
    <row r="170" spans="1:14" ht="12.75" customHeight="1" x14ac:dyDescent="0.2">
      <c r="A170" s="36"/>
      <c r="B170" s="90"/>
      <c r="C170" s="81"/>
      <c r="D170" s="82"/>
      <c r="E170" s="36"/>
      <c r="F170" s="36"/>
      <c r="G170" s="36"/>
      <c r="H170" s="36"/>
      <c r="I170" s="36"/>
      <c r="J170" s="36"/>
      <c r="K170" s="36"/>
      <c r="L170" s="36"/>
      <c r="M170" s="36"/>
      <c r="N170" s="36"/>
    </row>
    <row r="171" spans="1:14" ht="12.75" customHeight="1" x14ac:dyDescent="0.2">
      <c r="A171" s="36"/>
      <c r="B171" s="90"/>
      <c r="C171" s="81"/>
      <c r="D171" s="82"/>
      <c r="E171" s="36"/>
      <c r="F171" s="36"/>
      <c r="G171" s="36"/>
      <c r="H171" s="36"/>
      <c r="I171" s="36"/>
      <c r="J171" s="36"/>
      <c r="K171" s="36"/>
      <c r="L171" s="36"/>
      <c r="M171" s="36"/>
      <c r="N171" s="36"/>
    </row>
    <row r="172" spans="1:14" ht="12.75" customHeight="1" x14ac:dyDescent="0.2">
      <c r="A172" s="36"/>
      <c r="B172" s="90"/>
      <c r="C172" s="81"/>
      <c r="D172" s="82"/>
      <c r="E172" s="36"/>
      <c r="F172" s="36"/>
      <c r="G172" s="36"/>
      <c r="H172" s="36"/>
      <c r="I172" s="36"/>
      <c r="J172" s="36"/>
      <c r="K172" s="36"/>
      <c r="L172" s="36"/>
      <c r="M172" s="36"/>
      <c r="N172" s="36"/>
    </row>
    <row r="173" spans="1:14" ht="12.75" customHeight="1" x14ac:dyDescent="0.2">
      <c r="A173" s="36"/>
      <c r="B173" s="90"/>
      <c r="C173" s="81"/>
      <c r="D173" s="82"/>
      <c r="E173" s="36"/>
      <c r="F173" s="36"/>
      <c r="G173" s="36"/>
      <c r="H173" s="36"/>
      <c r="I173" s="36"/>
      <c r="J173" s="36"/>
      <c r="K173" s="36"/>
      <c r="L173" s="36"/>
      <c r="M173" s="36"/>
      <c r="N173" s="36"/>
    </row>
    <row r="174" spans="1:14" ht="12.75" customHeight="1" x14ac:dyDescent="0.2">
      <c r="A174" s="36"/>
      <c r="B174" s="90"/>
      <c r="C174" s="81"/>
      <c r="D174" s="82"/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 spans="1:14" ht="12.75" customHeight="1" x14ac:dyDescent="0.2">
      <c r="A175" s="36"/>
      <c r="B175" s="90"/>
      <c r="C175" s="81"/>
      <c r="D175" s="82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ht="12.75" customHeight="1" x14ac:dyDescent="0.2">
      <c r="A176" s="36"/>
      <c r="B176" s="90"/>
      <c r="C176" s="81"/>
      <c r="D176" s="82"/>
      <c r="E176" s="36"/>
      <c r="F176" s="36"/>
      <c r="G176" s="36"/>
      <c r="H176" s="36"/>
      <c r="I176" s="36"/>
      <c r="J176" s="36"/>
      <c r="K176" s="36"/>
      <c r="L176" s="36"/>
      <c r="M176" s="36"/>
      <c r="N176" s="36"/>
    </row>
    <row r="177" spans="1:14" ht="12.75" customHeight="1" x14ac:dyDescent="0.2">
      <c r="A177" s="36"/>
      <c r="B177" s="90"/>
      <c r="C177" s="81"/>
      <c r="D177" s="82"/>
      <c r="E177" s="36"/>
      <c r="F177" s="36"/>
      <c r="G177" s="36"/>
      <c r="H177" s="36"/>
      <c r="I177" s="36"/>
      <c r="J177" s="36"/>
      <c r="K177" s="36"/>
      <c r="L177" s="36"/>
      <c r="M177" s="36"/>
      <c r="N177" s="36"/>
    </row>
    <row r="178" spans="1:14" ht="12.75" customHeight="1" x14ac:dyDescent="0.2">
      <c r="A178" s="36"/>
      <c r="B178" s="90"/>
      <c r="C178" s="81"/>
      <c r="D178" s="82"/>
      <c r="E178" s="36"/>
      <c r="F178" s="36"/>
      <c r="G178" s="36"/>
      <c r="H178" s="36"/>
      <c r="I178" s="36"/>
      <c r="J178" s="36"/>
      <c r="K178" s="36"/>
      <c r="L178" s="36"/>
      <c r="M178" s="36"/>
      <c r="N178" s="36"/>
    </row>
    <row r="179" spans="1:14" ht="12.75" customHeight="1" x14ac:dyDescent="0.2">
      <c r="A179" s="36"/>
      <c r="B179" s="90"/>
      <c r="C179" s="81"/>
      <c r="D179" s="82"/>
      <c r="E179" s="36"/>
      <c r="F179" s="36"/>
      <c r="G179" s="36"/>
      <c r="H179" s="36"/>
      <c r="I179" s="36"/>
      <c r="J179" s="36"/>
      <c r="K179" s="36"/>
      <c r="L179" s="36"/>
      <c r="M179" s="36"/>
      <c r="N179" s="36"/>
    </row>
    <row r="180" spans="1:14" ht="12.75" customHeight="1" x14ac:dyDescent="0.2">
      <c r="A180" s="36"/>
      <c r="B180" s="90"/>
      <c r="C180" s="81"/>
      <c r="D180" s="82"/>
      <c r="E180" s="36"/>
      <c r="F180" s="36"/>
      <c r="G180" s="36"/>
      <c r="H180" s="36"/>
      <c r="I180" s="36"/>
      <c r="J180" s="36"/>
      <c r="K180" s="36"/>
      <c r="L180" s="36"/>
      <c r="M180" s="36"/>
      <c r="N180" s="36"/>
    </row>
    <row r="181" spans="1:14" ht="12.75" customHeight="1" x14ac:dyDescent="0.2">
      <c r="A181" s="36"/>
      <c r="B181" s="90"/>
      <c r="C181" s="81"/>
      <c r="D181" s="82"/>
      <c r="E181" s="36"/>
      <c r="F181" s="36"/>
      <c r="G181" s="36"/>
      <c r="H181" s="36"/>
      <c r="I181" s="36"/>
      <c r="J181" s="36"/>
      <c r="K181" s="36"/>
      <c r="L181" s="36"/>
      <c r="M181" s="36"/>
      <c r="N181" s="36"/>
    </row>
    <row r="182" spans="1:14" ht="12.75" customHeight="1" x14ac:dyDescent="0.2">
      <c r="A182" s="36"/>
      <c r="B182" s="90"/>
      <c r="C182" s="81"/>
      <c r="D182" s="82"/>
      <c r="E182" s="36"/>
      <c r="F182" s="36"/>
      <c r="G182" s="36"/>
      <c r="H182" s="36"/>
      <c r="I182" s="36"/>
      <c r="J182" s="36"/>
      <c r="K182" s="36"/>
      <c r="L182" s="36"/>
      <c r="M182" s="36"/>
      <c r="N182" s="36"/>
    </row>
    <row r="183" spans="1:14" ht="12.75" customHeight="1" x14ac:dyDescent="0.2">
      <c r="A183" s="36"/>
      <c r="B183" s="90"/>
      <c r="C183" s="81"/>
      <c r="D183" s="82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 spans="1:14" ht="12.75" customHeight="1" x14ac:dyDescent="0.2">
      <c r="A184" s="36"/>
      <c r="B184" s="90"/>
      <c r="C184" s="81"/>
      <c r="D184" s="82"/>
      <c r="E184" s="36"/>
      <c r="F184" s="36"/>
      <c r="G184" s="36"/>
      <c r="H184" s="36"/>
      <c r="I184" s="36"/>
      <c r="J184" s="36"/>
      <c r="K184" s="36"/>
      <c r="L184" s="36"/>
      <c r="M184" s="36"/>
      <c r="N184" s="36"/>
    </row>
    <row r="185" spans="1:14" ht="12.75" customHeight="1" x14ac:dyDescent="0.2">
      <c r="A185" s="36"/>
      <c r="B185" s="90"/>
      <c r="C185" s="81"/>
      <c r="D185" s="82"/>
      <c r="E185" s="36"/>
      <c r="F185" s="36"/>
      <c r="G185" s="36"/>
      <c r="H185" s="36"/>
      <c r="I185" s="36"/>
      <c r="J185" s="36"/>
      <c r="K185" s="36"/>
      <c r="L185" s="36"/>
      <c r="M185" s="36"/>
      <c r="N185" s="36"/>
    </row>
    <row r="186" spans="1:14" ht="12.75" customHeight="1" x14ac:dyDescent="0.2">
      <c r="A186" s="36"/>
      <c r="B186" s="90"/>
      <c r="C186" s="81"/>
      <c r="D186" s="82"/>
      <c r="E186" s="36"/>
      <c r="F186" s="36"/>
      <c r="G186" s="36"/>
      <c r="H186" s="36"/>
      <c r="I186" s="36"/>
      <c r="J186" s="36"/>
      <c r="K186" s="36"/>
      <c r="L186" s="36"/>
      <c r="M186" s="36"/>
      <c r="N186" s="36"/>
    </row>
    <row r="187" spans="1:14" ht="12.75" customHeight="1" x14ac:dyDescent="0.2">
      <c r="A187" s="36"/>
      <c r="B187" s="90"/>
      <c r="C187" s="81"/>
      <c r="D187" s="82"/>
      <c r="E187" s="36"/>
      <c r="F187" s="36"/>
      <c r="G187" s="36"/>
      <c r="H187" s="36"/>
      <c r="I187" s="36"/>
      <c r="J187" s="36"/>
      <c r="K187" s="36"/>
      <c r="L187" s="36"/>
      <c r="M187" s="36"/>
      <c r="N187" s="36"/>
    </row>
    <row r="188" spans="1:14" ht="12.75" customHeight="1" x14ac:dyDescent="0.2">
      <c r="A188" s="36"/>
      <c r="B188" s="90"/>
      <c r="C188" s="81"/>
      <c r="D188" s="82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spans="1:14" ht="12.75" customHeight="1" x14ac:dyDescent="0.2">
      <c r="A189" s="36"/>
      <c r="B189" s="90"/>
      <c r="C189" s="81"/>
      <c r="D189" s="82"/>
      <c r="E189" s="36"/>
      <c r="F189" s="36"/>
      <c r="G189" s="36"/>
      <c r="H189" s="36"/>
      <c r="I189" s="36"/>
      <c r="J189" s="36"/>
      <c r="K189" s="36"/>
      <c r="L189" s="36"/>
      <c r="M189" s="36"/>
      <c r="N189" s="36"/>
    </row>
    <row r="190" spans="1:14" ht="12.75" customHeight="1" x14ac:dyDescent="0.2">
      <c r="A190" s="36"/>
      <c r="B190" s="90"/>
      <c r="C190" s="81"/>
      <c r="D190" s="82"/>
      <c r="E190" s="36"/>
      <c r="F190" s="36"/>
      <c r="G190" s="36"/>
      <c r="H190" s="36"/>
      <c r="I190" s="36"/>
      <c r="J190" s="36"/>
      <c r="K190" s="36"/>
      <c r="L190" s="36"/>
      <c r="M190" s="36"/>
      <c r="N190" s="36"/>
    </row>
    <row r="191" spans="1:14" ht="12.75" customHeight="1" x14ac:dyDescent="0.2">
      <c r="A191" s="36"/>
      <c r="B191" s="90"/>
      <c r="C191" s="81"/>
      <c r="D191" s="82"/>
      <c r="E191" s="36"/>
      <c r="F191" s="36"/>
      <c r="G191" s="36"/>
      <c r="H191" s="36"/>
      <c r="I191" s="36"/>
      <c r="J191" s="36"/>
      <c r="K191" s="36"/>
      <c r="L191" s="36"/>
      <c r="M191" s="36"/>
      <c r="N191" s="36"/>
    </row>
    <row r="192" spans="1:14" ht="12.75" customHeight="1" x14ac:dyDescent="0.2">
      <c r="A192" s="36"/>
      <c r="B192" s="90"/>
      <c r="C192" s="81"/>
      <c r="D192" s="82"/>
      <c r="E192" s="36"/>
      <c r="F192" s="36"/>
      <c r="G192" s="36"/>
      <c r="H192" s="36"/>
      <c r="I192" s="36"/>
      <c r="J192" s="36"/>
      <c r="K192" s="36"/>
      <c r="L192" s="36"/>
      <c r="M192" s="36"/>
      <c r="N192" s="36"/>
    </row>
    <row r="193" spans="1:14" ht="12.75" customHeight="1" x14ac:dyDescent="0.2">
      <c r="A193" s="36"/>
      <c r="B193" s="90"/>
      <c r="C193" s="81"/>
      <c r="D193" s="82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spans="1:14" ht="12.75" customHeight="1" x14ac:dyDescent="0.2">
      <c r="A194" s="36"/>
      <c r="B194" s="90"/>
      <c r="C194" s="81"/>
      <c r="D194" s="82"/>
      <c r="E194" s="36"/>
      <c r="F194" s="36"/>
      <c r="G194" s="36"/>
      <c r="H194" s="36"/>
      <c r="I194" s="36"/>
      <c r="J194" s="36"/>
      <c r="K194" s="36"/>
      <c r="L194" s="36"/>
      <c r="M194" s="36"/>
      <c r="N194" s="36"/>
    </row>
    <row r="195" spans="1:14" ht="12.75" customHeight="1" x14ac:dyDescent="0.2">
      <c r="A195" s="36"/>
      <c r="B195" s="90"/>
      <c r="C195" s="81"/>
      <c r="D195" s="82"/>
      <c r="E195" s="36"/>
      <c r="F195" s="36"/>
      <c r="G195" s="36"/>
      <c r="H195" s="36"/>
      <c r="I195" s="36"/>
      <c r="J195" s="36"/>
      <c r="K195" s="36"/>
      <c r="L195" s="36"/>
      <c r="M195" s="36"/>
      <c r="N195" s="36"/>
    </row>
    <row r="196" spans="1:14" ht="12.75" customHeight="1" x14ac:dyDescent="0.2">
      <c r="A196" s="36"/>
      <c r="B196" s="90"/>
      <c r="C196" s="81"/>
      <c r="D196" s="82"/>
      <c r="E196" s="36"/>
      <c r="F196" s="36"/>
      <c r="G196" s="36"/>
      <c r="H196" s="36"/>
      <c r="I196" s="36"/>
      <c r="J196" s="36"/>
      <c r="K196" s="36"/>
      <c r="L196" s="36"/>
      <c r="M196" s="36"/>
      <c r="N196" s="36"/>
    </row>
    <row r="197" spans="1:14" ht="12.75" customHeight="1" x14ac:dyDescent="0.2">
      <c r="A197" s="36"/>
      <c r="B197" s="90"/>
      <c r="C197" s="81"/>
      <c r="D197" s="82"/>
      <c r="E197" s="36"/>
      <c r="F197" s="36"/>
      <c r="G197" s="36"/>
      <c r="H197" s="36"/>
      <c r="I197" s="36"/>
      <c r="J197" s="36"/>
      <c r="K197" s="36"/>
      <c r="L197" s="36"/>
      <c r="M197" s="36"/>
      <c r="N197" s="36"/>
    </row>
    <row r="198" spans="1:14" ht="12.75" customHeight="1" x14ac:dyDescent="0.2">
      <c r="A198" s="36"/>
      <c r="B198" s="90"/>
      <c r="C198" s="81"/>
      <c r="D198" s="82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 spans="1:14" ht="12.75" customHeight="1" x14ac:dyDescent="0.2">
      <c r="A199" s="36"/>
      <c r="B199" s="90"/>
      <c r="C199" s="81"/>
      <c r="D199" s="82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spans="1:14" ht="12.75" customHeight="1" x14ac:dyDescent="0.2">
      <c r="A200" s="36"/>
      <c r="B200" s="90"/>
      <c r="C200" s="81"/>
      <c r="D200" s="82"/>
      <c r="E200" s="36"/>
      <c r="F200" s="36"/>
      <c r="G200" s="36"/>
      <c r="H200" s="36"/>
      <c r="I200" s="36"/>
      <c r="J200" s="36"/>
      <c r="K200" s="36"/>
      <c r="L200" s="36"/>
      <c r="M200" s="36"/>
      <c r="N200" s="36"/>
    </row>
    <row r="201" spans="1:14" ht="12.75" customHeight="1" x14ac:dyDescent="0.2">
      <c r="A201" s="36"/>
      <c r="B201" s="90"/>
      <c r="C201" s="81"/>
      <c r="D201" s="82"/>
      <c r="E201" s="36"/>
      <c r="F201" s="36"/>
      <c r="G201" s="36"/>
      <c r="H201" s="36"/>
      <c r="I201" s="36"/>
      <c r="J201" s="36"/>
      <c r="K201" s="36"/>
      <c r="L201" s="36"/>
      <c r="M201" s="36"/>
      <c r="N201" s="36"/>
    </row>
    <row r="202" spans="1:14" ht="12.75" customHeight="1" x14ac:dyDescent="0.2">
      <c r="A202" s="36"/>
      <c r="B202" s="90"/>
      <c r="C202" s="81"/>
      <c r="D202" s="82"/>
      <c r="E202" s="36"/>
      <c r="F202" s="36"/>
      <c r="G202" s="36"/>
      <c r="H202" s="36"/>
      <c r="I202" s="36"/>
      <c r="J202" s="36"/>
      <c r="K202" s="36"/>
      <c r="L202" s="36"/>
      <c r="M202" s="36"/>
      <c r="N202" s="36"/>
    </row>
    <row r="203" spans="1:14" ht="12.75" customHeight="1" x14ac:dyDescent="0.2">
      <c r="A203" s="36"/>
      <c r="B203" s="90"/>
      <c r="C203" s="81"/>
      <c r="D203" s="82"/>
      <c r="E203" s="36"/>
      <c r="F203" s="36"/>
      <c r="G203" s="36"/>
      <c r="H203" s="36"/>
      <c r="I203" s="36"/>
      <c r="J203" s="36"/>
      <c r="K203" s="36"/>
      <c r="L203" s="36"/>
      <c r="M203" s="36"/>
      <c r="N203" s="36"/>
    </row>
    <row r="204" spans="1:14" ht="12.75" customHeight="1" x14ac:dyDescent="0.2">
      <c r="A204" s="36"/>
      <c r="B204" s="90"/>
      <c r="C204" s="81"/>
      <c r="D204" s="82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 spans="1:14" ht="12.75" customHeight="1" x14ac:dyDescent="0.2">
      <c r="A205" s="36"/>
      <c r="B205" s="90"/>
      <c r="C205" s="81"/>
      <c r="D205" s="82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4" ht="12.75" customHeight="1" x14ac:dyDescent="0.2">
      <c r="A206" s="36"/>
      <c r="B206" s="90"/>
      <c r="C206" s="81"/>
      <c r="D206" s="82"/>
      <c r="E206" s="36"/>
      <c r="F206" s="36"/>
      <c r="G206" s="36"/>
      <c r="H206" s="36"/>
      <c r="I206" s="36"/>
      <c r="J206" s="36"/>
      <c r="K206" s="36"/>
      <c r="L206" s="36"/>
      <c r="M206" s="36"/>
      <c r="N206" s="36"/>
    </row>
    <row r="207" spans="1:14" ht="12.75" customHeight="1" x14ac:dyDescent="0.2">
      <c r="A207" s="36"/>
      <c r="B207" s="90"/>
      <c r="C207" s="81"/>
      <c r="D207" s="82"/>
      <c r="E207" s="36"/>
      <c r="F207" s="36"/>
      <c r="G207" s="36"/>
      <c r="H207" s="36"/>
      <c r="I207" s="36"/>
      <c r="J207" s="36"/>
      <c r="K207" s="36"/>
      <c r="L207" s="36"/>
      <c r="M207" s="36"/>
      <c r="N207" s="36"/>
    </row>
    <row r="208" spans="1:14" ht="12.75" customHeight="1" x14ac:dyDescent="0.2">
      <c r="A208" s="36"/>
      <c r="B208" s="90"/>
      <c r="C208" s="81"/>
      <c r="D208" s="82"/>
      <c r="E208" s="36"/>
      <c r="F208" s="36"/>
      <c r="G208" s="36"/>
      <c r="H208" s="36"/>
      <c r="I208" s="36"/>
      <c r="J208" s="36"/>
      <c r="K208" s="36"/>
      <c r="L208" s="36"/>
      <c r="M208" s="36"/>
      <c r="N208" s="36"/>
    </row>
    <row r="209" spans="1:14" ht="12.75" customHeight="1" x14ac:dyDescent="0.2">
      <c r="A209" s="36"/>
      <c r="B209" s="90"/>
      <c r="C209" s="81"/>
      <c r="D209" s="82"/>
      <c r="E209" s="36"/>
      <c r="F209" s="36"/>
      <c r="G209" s="36"/>
      <c r="H209" s="36"/>
      <c r="I209" s="36"/>
      <c r="J209" s="36"/>
      <c r="K209" s="36"/>
      <c r="L209" s="36"/>
      <c r="M209" s="36"/>
      <c r="N209" s="36"/>
    </row>
    <row r="210" spans="1:14" ht="12.75" customHeight="1" x14ac:dyDescent="0.2">
      <c r="A210" s="36"/>
      <c r="B210" s="90"/>
      <c r="C210" s="81"/>
      <c r="D210" s="82"/>
      <c r="E210" s="36"/>
      <c r="F210" s="36"/>
      <c r="G210" s="36"/>
      <c r="H210" s="36"/>
      <c r="I210" s="36"/>
      <c r="J210" s="36"/>
      <c r="K210" s="36"/>
      <c r="L210" s="36"/>
      <c r="M210" s="36"/>
      <c r="N210" s="36"/>
    </row>
    <row r="211" spans="1:14" ht="12.75" customHeight="1" x14ac:dyDescent="0.2">
      <c r="A211" s="36"/>
      <c r="B211" s="90"/>
      <c r="C211" s="81"/>
      <c r="D211" s="82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spans="1:14" ht="12.75" customHeight="1" x14ac:dyDescent="0.2">
      <c r="A212" s="36"/>
      <c r="B212" s="90"/>
      <c r="C212" s="81"/>
      <c r="D212" s="82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spans="1:14" ht="12.75" customHeight="1" x14ac:dyDescent="0.2">
      <c r="A213" s="36"/>
      <c r="B213" s="90"/>
      <c r="C213" s="81"/>
      <c r="D213" s="82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spans="1:14" ht="12.75" customHeight="1" x14ac:dyDescent="0.2">
      <c r="A214" s="36"/>
      <c r="B214" s="90"/>
      <c r="C214" s="81"/>
      <c r="D214" s="82"/>
      <c r="E214" s="36"/>
      <c r="F214" s="36"/>
      <c r="G214" s="36"/>
      <c r="H214" s="36"/>
      <c r="I214" s="36"/>
      <c r="J214" s="36"/>
      <c r="K214" s="36"/>
      <c r="L214" s="36"/>
      <c r="M214" s="36"/>
      <c r="N214" s="36"/>
    </row>
    <row r="215" spans="1:14" ht="12.75" customHeight="1" x14ac:dyDescent="0.2">
      <c r="A215" s="36"/>
      <c r="B215" s="90"/>
      <c r="C215" s="81"/>
      <c r="D215" s="82"/>
      <c r="E215" s="36"/>
      <c r="F215" s="36"/>
      <c r="G215" s="36"/>
      <c r="H215" s="36"/>
      <c r="I215" s="36"/>
      <c r="J215" s="36"/>
      <c r="K215" s="36"/>
      <c r="L215" s="36"/>
      <c r="M215" s="36"/>
      <c r="N215" s="36"/>
    </row>
    <row r="216" spans="1:14" ht="12.75" customHeight="1" x14ac:dyDescent="0.2">
      <c r="A216" s="36"/>
      <c r="B216" s="90"/>
      <c r="C216" s="81"/>
      <c r="D216" s="82"/>
      <c r="E216" s="36"/>
      <c r="F216" s="36"/>
      <c r="G216" s="36"/>
      <c r="H216" s="36"/>
      <c r="I216" s="36"/>
      <c r="J216" s="36"/>
      <c r="K216" s="36"/>
      <c r="L216" s="36"/>
      <c r="M216" s="36"/>
      <c r="N216" s="36"/>
    </row>
    <row r="217" spans="1:14" ht="12.75" customHeight="1" x14ac:dyDescent="0.2">
      <c r="A217" s="36"/>
      <c r="B217" s="90"/>
      <c r="C217" s="81"/>
      <c r="D217" s="82"/>
      <c r="E217" s="36"/>
      <c r="F217" s="36"/>
      <c r="G217" s="36"/>
      <c r="H217" s="36"/>
      <c r="I217" s="36"/>
      <c r="J217" s="36"/>
      <c r="K217" s="36"/>
      <c r="L217" s="36"/>
      <c r="M217" s="36"/>
      <c r="N217" s="36"/>
    </row>
    <row r="218" spans="1:14" ht="12.75" customHeight="1" x14ac:dyDescent="0.2">
      <c r="A218" s="36"/>
      <c r="B218" s="90"/>
      <c r="C218" s="81"/>
      <c r="D218" s="82"/>
      <c r="E218" s="36"/>
      <c r="F218" s="36"/>
      <c r="G218" s="36"/>
      <c r="H218" s="36"/>
      <c r="I218" s="36"/>
      <c r="J218" s="36"/>
      <c r="K218" s="36"/>
      <c r="L218" s="36"/>
      <c r="M218" s="36"/>
      <c r="N218" s="36"/>
    </row>
    <row r="219" spans="1:14" ht="12.75" customHeight="1" x14ac:dyDescent="0.2">
      <c r="A219" s="36"/>
      <c r="B219" s="90"/>
      <c r="C219" s="81"/>
      <c r="D219" s="82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spans="1:14" ht="12.75" customHeight="1" x14ac:dyDescent="0.2">
      <c r="A220" s="36"/>
      <c r="B220" s="90"/>
      <c r="C220" s="81"/>
      <c r="D220" s="82"/>
      <c r="E220" s="36"/>
      <c r="F220" s="36"/>
      <c r="G220" s="36"/>
      <c r="H220" s="36"/>
      <c r="I220" s="36"/>
      <c r="J220" s="36"/>
      <c r="K220" s="36"/>
      <c r="L220" s="36"/>
      <c r="M220" s="36"/>
      <c r="N220" s="36"/>
    </row>
    <row r="221" spans="1:14" ht="12.75" customHeight="1" x14ac:dyDescent="0.2">
      <c r="E221" s="7"/>
      <c r="F221" s="7"/>
      <c r="G221" s="7"/>
    </row>
    <row r="222" spans="1:14" ht="12.75" customHeight="1" x14ac:dyDescent="0.2">
      <c r="E222" s="7"/>
      <c r="F222" s="7"/>
      <c r="G222" s="7"/>
    </row>
    <row r="223" spans="1:14" ht="12.75" customHeight="1" x14ac:dyDescent="0.2">
      <c r="E223" s="7"/>
      <c r="F223" s="7"/>
      <c r="G223" s="7"/>
    </row>
    <row r="224" spans="1:14" ht="12.75" customHeight="1" x14ac:dyDescent="0.2">
      <c r="E224" s="7"/>
      <c r="F224" s="7"/>
      <c r="G224" s="7"/>
    </row>
    <row r="225" spans="5:7" ht="12.75" customHeight="1" x14ac:dyDescent="0.2">
      <c r="E225" s="7"/>
      <c r="F225" s="7"/>
      <c r="G225" s="7"/>
    </row>
    <row r="226" spans="5:7" ht="12.75" customHeight="1" x14ac:dyDescent="0.2">
      <c r="E226" s="7"/>
      <c r="F226" s="7"/>
      <c r="G226" s="7"/>
    </row>
    <row r="227" spans="5:7" ht="12.75" customHeight="1" x14ac:dyDescent="0.2">
      <c r="E227" s="7"/>
      <c r="F227" s="7"/>
      <c r="G227" s="7"/>
    </row>
    <row r="228" spans="5:7" ht="12.75" customHeight="1" x14ac:dyDescent="0.2">
      <c r="E228" s="7"/>
      <c r="F228" s="7"/>
      <c r="G228" s="7"/>
    </row>
    <row r="229" spans="5:7" ht="12.75" customHeight="1" x14ac:dyDescent="0.2">
      <c r="E229" s="7"/>
      <c r="F229" s="7"/>
      <c r="G229" s="7"/>
    </row>
    <row r="230" spans="5:7" ht="12.75" customHeight="1" x14ac:dyDescent="0.2">
      <c r="E230" s="7"/>
      <c r="F230" s="7"/>
      <c r="G230" s="7"/>
    </row>
    <row r="231" spans="5:7" ht="12.75" customHeight="1" x14ac:dyDescent="0.2">
      <c r="E231" s="7"/>
      <c r="F231" s="7"/>
      <c r="G231" s="7"/>
    </row>
    <row r="232" spans="5:7" ht="12.75" customHeight="1" x14ac:dyDescent="0.2">
      <c r="E232" s="7"/>
      <c r="F232" s="7"/>
      <c r="G232" s="7"/>
    </row>
    <row r="233" spans="5:7" ht="12.75" customHeight="1" x14ac:dyDescent="0.2">
      <c r="E233" s="7"/>
      <c r="F233" s="7"/>
      <c r="G233" s="7"/>
    </row>
    <row r="234" spans="5:7" ht="12.75" customHeight="1" x14ac:dyDescent="0.2">
      <c r="E234" s="7"/>
      <c r="F234" s="7"/>
      <c r="G234" s="7"/>
    </row>
    <row r="235" spans="5:7" ht="12.75" customHeight="1" x14ac:dyDescent="0.2">
      <c r="E235" s="7"/>
      <c r="F235" s="7"/>
      <c r="G235" s="7"/>
    </row>
    <row r="236" spans="5:7" ht="12.75" customHeight="1" x14ac:dyDescent="0.2">
      <c r="E236" s="7"/>
      <c r="F236" s="7"/>
      <c r="G236" s="7"/>
    </row>
    <row r="237" spans="5:7" ht="12.75" customHeight="1" x14ac:dyDescent="0.2">
      <c r="E237" s="7"/>
      <c r="F237" s="7"/>
      <c r="G237" s="7"/>
    </row>
    <row r="238" spans="5:7" ht="12.75" customHeight="1" x14ac:dyDescent="0.2">
      <c r="E238" s="7"/>
      <c r="F238" s="7"/>
      <c r="G238" s="7"/>
    </row>
    <row r="239" spans="5:7" ht="12.75" customHeight="1" x14ac:dyDescent="0.2">
      <c r="E239" s="7"/>
      <c r="F239" s="7"/>
      <c r="G239" s="7"/>
    </row>
    <row r="240" spans="5:7" ht="12.75" customHeight="1" x14ac:dyDescent="0.2">
      <c r="E240" s="7"/>
      <c r="F240" s="7"/>
      <c r="G240" s="7"/>
    </row>
    <row r="241" spans="5:7" ht="12.75" customHeight="1" x14ac:dyDescent="0.2">
      <c r="E241" s="7"/>
      <c r="F241" s="7"/>
      <c r="G241" s="7"/>
    </row>
    <row r="242" spans="5:7" ht="12.75" customHeight="1" x14ac:dyDescent="0.2">
      <c r="E242" s="7"/>
      <c r="F242" s="7"/>
      <c r="G242" s="7"/>
    </row>
    <row r="243" spans="5:7" ht="12.75" customHeight="1" x14ac:dyDescent="0.2">
      <c r="E243" s="7"/>
      <c r="F243" s="7"/>
      <c r="G243" s="7"/>
    </row>
    <row r="244" spans="5:7" ht="12.75" customHeight="1" x14ac:dyDescent="0.2">
      <c r="E244" s="7"/>
      <c r="F244" s="7"/>
      <c r="G244" s="7"/>
    </row>
    <row r="245" spans="5:7" ht="12.75" customHeight="1" x14ac:dyDescent="0.2">
      <c r="E245" s="7"/>
      <c r="F245" s="7"/>
      <c r="G245" s="7"/>
    </row>
    <row r="246" spans="5:7" ht="12.75" customHeight="1" x14ac:dyDescent="0.2">
      <c r="E246" s="7"/>
      <c r="F246" s="7"/>
      <c r="G246" s="7"/>
    </row>
    <row r="247" spans="5:7" ht="12.75" customHeight="1" x14ac:dyDescent="0.2">
      <c r="E247" s="7"/>
      <c r="F247" s="7"/>
      <c r="G247" s="7"/>
    </row>
    <row r="248" spans="5:7" ht="12.75" customHeight="1" x14ac:dyDescent="0.2">
      <c r="E248" s="7"/>
      <c r="F248" s="7"/>
      <c r="G248" s="7"/>
    </row>
    <row r="249" spans="5:7" ht="12.75" customHeight="1" x14ac:dyDescent="0.2">
      <c r="E249" s="7"/>
      <c r="F249" s="7"/>
      <c r="G249" s="7"/>
    </row>
    <row r="250" spans="5:7" ht="12.75" customHeight="1" x14ac:dyDescent="0.2">
      <c r="E250" s="7"/>
      <c r="F250" s="7"/>
      <c r="G250" s="7"/>
    </row>
    <row r="251" spans="5:7" ht="12.75" customHeight="1" x14ac:dyDescent="0.2">
      <c r="E251" s="7"/>
      <c r="F251" s="7"/>
      <c r="G251" s="7"/>
    </row>
    <row r="252" spans="5:7" ht="12.75" customHeight="1" x14ac:dyDescent="0.2">
      <c r="E252" s="7"/>
      <c r="F252" s="7"/>
      <c r="G252" s="7"/>
    </row>
    <row r="253" spans="5:7" ht="12.75" customHeight="1" x14ac:dyDescent="0.2">
      <c r="E253" s="7"/>
      <c r="F253" s="7"/>
      <c r="G253" s="7"/>
    </row>
    <row r="254" spans="5:7" ht="12.75" customHeight="1" x14ac:dyDescent="0.2">
      <c r="E254" s="7"/>
      <c r="F254" s="7"/>
      <c r="G254" s="7"/>
    </row>
    <row r="255" spans="5:7" ht="12.75" customHeight="1" x14ac:dyDescent="0.2">
      <c r="E255" s="7"/>
      <c r="F255" s="7"/>
      <c r="G255" s="7"/>
    </row>
    <row r="256" spans="5:7" ht="12.75" customHeight="1" x14ac:dyDescent="0.2">
      <c r="E256" s="7"/>
      <c r="F256" s="7"/>
      <c r="G256" s="7"/>
    </row>
    <row r="257" spans="5:7" ht="12.75" customHeight="1" x14ac:dyDescent="0.2">
      <c r="E257" s="7"/>
      <c r="F257" s="7"/>
      <c r="G257" s="7"/>
    </row>
    <row r="258" spans="5:7" ht="12.75" customHeight="1" x14ac:dyDescent="0.2">
      <c r="E258" s="7"/>
      <c r="F258" s="7"/>
      <c r="G258" s="7"/>
    </row>
    <row r="259" spans="5:7" ht="12.75" customHeight="1" x14ac:dyDescent="0.2">
      <c r="E259" s="7"/>
      <c r="F259" s="7"/>
      <c r="G259" s="7"/>
    </row>
    <row r="260" spans="5:7" ht="12.75" customHeight="1" x14ac:dyDescent="0.2">
      <c r="E260" s="7"/>
      <c r="F260" s="7"/>
      <c r="G260" s="7"/>
    </row>
    <row r="261" spans="5:7" ht="12.75" customHeight="1" x14ac:dyDescent="0.2">
      <c r="E261" s="7"/>
      <c r="F261" s="7"/>
      <c r="G261" s="7"/>
    </row>
    <row r="262" spans="5:7" ht="12.75" customHeight="1" x14ac:dyDescent="0.2">
      <c r="E262" s="7"/>
      <c r="F262" s="7"/>
      <c r="G262" s="7"/>
    </row>
    <row r="263" spans="5:7" ht="12.75" customHeight="1" x14ac:dyDescent="0.2">
      <c r="E263" s="7"/>
      <c r="F263" s="7"/>
      <c r="G263" s="7"/>
    </row>
    <row r="264" spans="5:7" ht="12.75" customHeight="1" x14ac:dyDescent="0.2">
      <c r="E264" s="7"/>
      <c r="F264" s="7"/>
      <c r="G264" s="7"/>
    </row>
    <row r="265" spans="5:7" ht="12.75" customHeight="1" x14ac:dyDescent="0.2">
      <c r="E265" s="7"/>
      <c r="F265" s="7"/>
      <c r="G265" s="7"/>
    </row>
    <row r="266" spans="5:7" ht="12.75" customHeight="1" x14ac:dyDescent="0.2">
      <c r="E266" s="7"/>
      <c r="F266" s="7"/>
      <c r="G266" s="7"/>
    </row>
    <row r="267" spans="5:7" ht="12.75" customHeight="1" x14ac:dyDescent="0.2">
      <c r="E267" s="7"/>
      <c r="F267" s="7"/>
      <c r="G267" s="7"/>
    </row>
    <row r="268" spans="5:7" ht="12.75" customHeight="1" x14ac:dyDescent="0.2">
      <c r="E268" s="7"/>
      <c r="F268" s="7"/>
      <c r="G268" s="7"/>
    </row>
    <row r="269" spans="5:7" ht="12.75" customHeight="1" x14ac:dyDescent="0.2">
      <c r="E269" s="7"/>
      <c r="F269" s="7"/>
      <c r="G269" s="7"/>
    </row>
    <row r="270" spans="5:7" ht="12.75" customHeight="1" x14ac:dyDescent="0.2">
      <c r="E270" s="7"/>
      <c r="F270" s="7"/>
      <c r="G270" s="7"/>
    </row>
    <row r="271" spans="5:7" ht="12.75" customHeight="1" x14ac:dyDescent="0.2">
      <c r="E271" s="7"/>
      <c r="F271" s="7"/>
      <c r="G271" s="7"/>
    </row>
    <row r="272" spans="5:7" ht="12.75" customHeight="1" x14ac:dyDescent="0.2">
      <c r="E272" s="7"/>
      <c r="F272" s="7"/>
      <c r="G272" s="7"/>
    </row>
    <row r="273" spans="5:7" ht="12.75" customHeight="1" x14ac:dyDescent="0.2">
      <c r="E273" s="7"/>
      <c r="F273" s="7"/>
      <c r="G273" s="7"/>
    </row>
    <row r="274" spans="5:7" ht="12.75" customHeight="1" x14ac:dyDescent="0.2">
      <c r="E274" s="7"/>
      <c r="F274" s="7"/>
      <c r="G274" s="7"/>
    </row>
    <row r="275" spans="5:7" ht="12.75" customHeight="1" x14ac:dyDescent="0.2">
      <c r="E275" s="7"/>
      <c r="F275" s="7"/>
      <c r="G275" s="7"/>
    </row>
    <row r="276" spans="5:7" ht="12.75" customHeight="1" x14ac:dyDescent="0.2">
      <c r="E276" s="7"/>
      <c r="F276" s="7"/>
      <c r="G276" s="7"/>
    </row>
    <row r="277" spans="5:7" ht="12.75" customHeight="1" x14ac:dyDescent="0.2">
      <c r="E277" s="7"/>
      <c r="F277" s="7"/>
      <c r="G277" s="7"/>
    </row>
    <row r="278" spans="5:7" ht="12.75" customHeight="1" x14ac:dyDescent="0.2">
      <c r="E278" s="7"/>
      <c r="F278" s="7"/>
      <c r="G278" s="7"/>
    </row>
    <row r="279" spans="5:7" ht="12.75" customHeight="1" x14ac:dyDescent="0.2">
      <c r="E279" s="7"/>
      <c r="F279" s="7"/>
      <c r="G279" s="7"/>
    </row>
    <row r="280" spans="5:7" ht="12.75" customHeight="1" x14ac:dyDescent="0.2">
      <c r="E280" s="7"/>
      <c r="F280" s="7"/>
      <c r="G280" s="7"/>
    </row>
    <row r="281" spans="5:7" ht="12.75" customHeight="1" x14ac:dyDescent="0.2">
      <c r="E281" s="7"/>
      <c r="F281" s="7"/>
      <c r="G281" s="7"/>
    </row>
    <row r="282" spans="5:7" ht="12.75" customHeight="1" x14ac:dyDescent="0.2">
      <c r="E282" s="7"/>
      <c r="F282" s="7"/>
      <c r="G282" s="7"/>
    </row>
    <row r="283" spans="5:7" ht="12.75" customHeight="1" x14ac:dyDescent="0.2">
      <c r="E283" s="7"/>
      <c r="F283" s="7"/>
      <c r="G283" s="7"/>
    </row>
    <row r="284" spans="5:7" ht="12.75" customHeight="1" x14ac:dyDescent="0.2">
      <c r="E284" s="7"/>
      <c r="F284" s="7"/>
      <c r="G284" s="7"/>
    </row>
    <row r="285" spans="5:7" ht="12.75" customHeight="1" x14ac:dyDescent="0.2">
      <c r="E285" s="7"/>
      <c r="F285" s="7"/>
      <c r="G285" s="7"/>
    </row>
    <row r="286" spans="5:7" ht="12.75" customHeight="1" x14ac:dyDescent="0.2">
      <c r="E286" s="7"/>
      <c r="F286" s="7"/>
      <c r="G286" s="7"/>
    </row>
    <row r="287" spans="5:7" ht="12.75" customHeight="1" x14ac:dyDescent="0.2">
      <c r="E287" s="7"/>
      <c r="F287" s="7"/>
      <c r="G287" s="7"/>
    </row>
    <row r="288" spans="5:7" ht="12.75" customHeight="1" x14ac:dyDescent="0.2">
      <c r="E288" s="7"/>
      <c r="F288" s="7"/>
      <c r="G288" s="7"/>
    </row>
    <row r="289" spans="5:7" ht="12.75" customHeight="1" x14ac:dyDescent="0.2">
      <c r="E289" s="7"/>
      <c r="F289" s="7"/>
      <c r="G289" s="7"/>
    </row>
    <row r="290" spans="5:7" ht="12.75" customHeight="1" x14ac:dyDescent="0.2">
      <c r="E290" s="7"/>
      <c r="F290" s="7"/>
      <c r="G290" s="7"/>
    </row>
    <row r="291" spans="5:7" ht="12.75" customHeight="1" x14ac:dyDescent="0.2">
      <c r="E291" s="7"/>
      <c r="F291" s="7"/>
      <c r="G291" s="7"/>
    </row>
    <row r="292" spans="5:7" ht="12.75" customHeight="1" x14ac:dyDescent="0.2">
      <c r="E292" s="7"/>
      <c r="F292" s="7"/>
      <c r="G292" s="7"/>
    </row>
    <row r="293" spans="5:7" ht="12.75" customHeight="1" x14ac:dyDescent="0.2">
      <c r="E293" s="7"/>
      <c r="F293" s="7"/>
      <c r="G293" s="7"/>
    </row>
    <row r="294" spans="5:7" ht="12.75" customHeight="1" x14ac:dyDescent="0.2">
      <c r="E294" s="7"/>
      <c r="F294" s="7"/>
      <c r="G294" s="7"/>
    </row>
    <row r="295" spans="5:7" ht="12.75" customHeight="1" x14ac:dyDescent="0.2">
      <c r="E295" s="7"/>
      <c r="F295" s="7"/>
      <c r="G295" s="7"/>
    </row>
    <row r="296" spans="5:7" ht="12.75" customHeight="1" x14ac:dyDescent="0.2">
      <c r="E296" s="7"/>
      <c r="F296" s="7"/>
      <c r="G296" s="7"/>
    </row>
    <row r="297" spans="5:7" ht="12.75" customHeight="1" x14ac:dyDescent="0.2">
      <c r="E297" s="7"/>
      <c r="F297" s="7"/>
      <c r="G297" s="7"/>
    </row>
    <row r="298" spans="5:7" ht="12.75" customHeight="1" x14ac:dyDescent="0.2">
      <c r="E298" s="7"/>
      <c r="F298" s="7"/>
      <c r="G298" s="7"/>
    </row>
    <row r="299" spans="5:7" ht="12.75" customHeight="1" x14ac:dyDescent="0.2">
      <c r="E299" s="7"/>
      <c r="F299" s="7"/>
      <c r="G299" s="7"/>
    </row>
    <row r="300" spans="5:7" ht="12.75" customHeight="1" x14ac:dyDescent="0.2">
      <c r="E300" s="7"/>
      <c r="F300" s="7"/>
      <c r="G300" s="7"/>
    </row>
    <row r="301" spans="5:7" ht="12.75" customHeight="1" x14ac:dyDescent="0.2">
      <c r="E301" s="7"/>
      <c r="F301" s="7"/>
      <c r="G301" s="7"/>
    </row>
    <row r="302" spans="5:7" ht="12.75" customHeight="1" x14ac:dyDescent="0.2">
      <c r="E302" s="7"/>
      <c r="F302" s="7"/>
      <c r="G302" s="7"/>
    </row>
    <row r="303" spans="5:7" ht="12.75" customHeight="1" x14ac:dyDescent="0.2">
      <c r="E303" s="7"/>
      <c r="F303" s="7"/>
      <c r="G303" s="7"/>
    </row>
    <row r="304" spans="5:7" ht="12.75" customHeight="1" x14ac:dyDescent="0.2">
      <c r="E304" s="7"/>
      <c r="F304" s="7"/>
      <c r="G304" s="7"/>
    </row>
    <row r="305" spans="5:7" ht="12.75" customHeight="1" x14ac:dyDescent="0.2">
      <c r="E305" s="7"/>
      <c r="F305" s="7"/>
      <c r="G305" s="7"/>
    </row>
    <row r="306" spans="5:7" ht="12.75" customHeight="1" x14ac:dyDescent="0.2">
      <c r="E306" s="7"/>
      <c r="F306" s="7"/>
      <c r="G306" s="7"/>
    </row>
    <row r="307" spans="5:7" ht="12.75" customHeight="1" x14ac:dyDescent="0.2">
      <c r="E307" s="7"/>
      <c r="F307" s="7"/>
      <c r="G307" s="7"/>
    </row>
    <row r="308" spans="5:7" ht="12.75" customHeight="1" x14ac:dyDescent="0.2">
      <c r="E308" s="7"/>
      <c r="F308" s="7"/>
      <c r="G308" s="7"/>
    </row>
    <row r="309" spans="5:7" ht="12.75" customHeight="1" x14ac:dyDescent="0.2">
      <c r="E309" s="7"/>
      <c r="F309" s="7"/>
      <c r="G309" s="7"/>
    </row>
    <row r="310" spans="5:7" ht="12.75" customHeight="1" x14ac:dyDescent="0.2">
      <c r="E310" s="7"/>
      <c r="F310" s="7"/>
      <c r="G310" s="7"/>
    </row>
    <row r="311" spans="5:7" ht="12.75" customHeight="1" x14ac:dyDescent="0.2">
      <c r="E311" s="7"/>
      <c r="F311" s="7"/>
      <c r="G311" s="7"/>
    </row>
    <row r="312" spans="5:7" ht="12.75" customHeight="1" x14ac:dyDescent="0.2">
      <c r="E312" s="7"/>
      <c r="F312" s="7"/>
      <c r="G312" s="7"/>
    </row>
    <row r="313" spans="5:7" ht="12.75" customHeight="1" x14ac:dyDescent="0.2">
      <c r="E313" s="7"/>
      <c r="F313" s="7"/>
      <c r="G313" s="7"/>
    </row>
    <row r="314" spans="5:7" ht="12.75" customHeight="1" x14ac:dyDescent="0.2">
      <c r="E314" s="7"/>
      <c r="F314" s="7"/>
      <c r="G314" s="7"/>
    </row>
    <row r="315" spans="5:7" ht="12.75" customHeight="1" x14ac:dyDescent="0.2">
      <c r="E315" s="7"/>
      <c r="F315" s="7"/>
      <c r="G315" s="7"/>
    </row>
    <row r="316" spans="5:7" ht="12.75" customHeight="1" x14ac:dyDescent="0.2">
      <c r="E316" s="7"/>
      <c r="F316" s="7"/>
      <c r="G316" s="7"/>
    </row>
    <row r="317" spans="5:7" ht="12.75" customHeight="1" x14ac:dyDescent="0.2">
      <c r="E317" s="7"/>
      <c r="F317" s="7"/>
      <c r="G317" s="7"/>
    </row>
    <row r="318" spans="5:7" ht="12.75" customHeight="1" x14ac:dyDescent="0.2">
      <c r="E318" s="7"/>
      <c r="F318" s="7"/>
      <c r="G318" s="7"/>
    </row>
    <row r="319" spans="5:7" ht="12.75" customHeight="1" x14ac:dyDescent="0.2">
      <c r="E319" s="7"/>
      <c r="F319" s="7"/>
      <c r="G319" s="7"/>
    </row>
    <row r="320" spans="5:7" ht="12.75" customHeight="1" x14ac:dyDescent="0.2">
      <c r="E320" s="7"/>
      <c r="F320" s="7"/>
      <c r="G320" s="7"/>
    </row>
    <row r="321" spans="5:7" ht="12.75" customHeight="1" x14ac:dyDescent="0.2">
      <c r="E321" s="7"/>
      <c r="F321" s="7"/>
      <c r="G321" s="7"/>
    </row>
    <row r="322" spans="5:7" ht="12.75" customHeight="1" x14ac:dyDescent="0.2">
      <c r="E322" s="7"/>
      <c r="F322" s="7"/>
      <c r="G322" s="7"/>
    </row>
    <row r="323" spans="5:7" ht="12.75" customHeight="1" x14ac:dyDescent="0.2">
      <c r="E323" s="7"/>
      <c r="F323" s="7"/>
      <c r="G323" s="7"/>
    </row>
    <row r="324" spans="5:7" ht="12.75" customHeight="1" x14ac:dyDescent="0.2">
      <c r="E324" s="7"/>
      <c r="F324" s="7"/>
      <c r="G324" s="7"/>
    </row>
    <row r="325" spans="5:7" ht="12.75" customHeight="1" x14ac:dyDescent="0.2">
      <c r="E325" s="7"/>
      <c r="F325" s="7"/>
      <c r="G325" s="7"/>
    </row>
    <row r="326" spans="5:7" ht="12.75" customHeight="1" x14ac:dyDescent="0.2">
      <c r="E326" s="7"/>
      <c r="F326" s="7"/>
      <c r="G326" s="7"/>
    </row>
    <row r="327" spans="5:7" ht="12.75" customHeight="1" x14ac:dyDescent="0.2">
      <c r="E327" s="7"/>
      <c r="F327" s="7"/>
      <c r="G327" s="7"/>
    </row>
    <row r="328" spans="5:7" ht="12.75" customHeight="1" x14ac:dyDescent="0.2">
      <c r="E328" s="7"/>
      <c r="F328" s="7"/>
      <c r="G328" s="7"/>
    </row>
    <row r="329" spans="5:7" ht="12.75" customHeight="1" x14ac:dyDescent="0.2">
      <c r="E329" s="7"/>
      <c r="F329" s="7"/>
      <c r="G329" s="7"/>
    </row>
    <row r="330" spans="5:7" ht="12.75" customHeight="1" x14ac:dyDescent="0.2">
      <c r="E330" s="7"/>
      <c r="F330" s="7"/>
      <c r="G330" s="7"/>
    </row>
    <row r="331" spans="5:7" ht="12.75" customHeight="1" x14ac:dyDescent="0.2">
      <c r="E331" s="7"/>
      <c r="F331" s="7"/>
      <c r="G331" s="7"/>
    </row>
    <row r="332" spans="5:7" ht="12.75" customHeight="1" x14ac:dyDescent="0.2">
      <c r="E332" s="7"/>
      <c r="F332" s="7"/>
      <c r="G332" s="7"/>
    </row>
    <row r="333" spans="5:7" ht="12.75" customHeight="1" x14ac:dyDescent="0.2">
      <c r="E333" s="7"/>
      <c r="F333" s="7"/>
      <c r="G333" s="7"/>
    </row>
    <row r="334" spans="5:7" ht="12.75" customHeight="1" x14ac:dyDescent="0.2">
      <c r="E334" s="7"/>
      <c r="F334" s="7"/>
      <c r="G334" s="7"/>
    </row>
    <row r="335" spans="5:7" ht="12.75" customHeight="1" x14ac:dyDescent="0.2">
      <c r="E335" s="7"/>
      <c r="F335" s="7"/>
      <c r="G335" s="7"/>
    </row>
    <row r="336" spans="5:7" ht="12.75" customHeight="1" x14ac:dyDescent="0.2">
      <c r="E336" s="7"/>
      <c r="F336" s="7"/>
      <c r="G336" s="7"/>
    </row>
    <row r="337" spans="5:7" ht="12.75" customHeight="1" x14ac:dyDescent="0.2">
      <c r="E337" s="7"/>
      <c r="F337" s="7"/>
      <c r="G337" s="7"/>
    </row>
    <row r="338" spans="5:7" ht="12.75" customHeight="1" x14ac:dyDescent="0.2">
      <c r="E338" s="7"/>
      <c r="F338" s="7"/>
      <c r="G338" s="7"/>
    </row>
    <row r="339" spans="5:7" ht="12.75" customHeight="1" x14ac:dyDescent="0.2">
      <c r="E339" s="7"/>
      <c r="F339" s="7"/>
      <c r="G339" s="7"/>
    </row>
    <row r="340" spans="5:7" ht="12.75" customHeight="1" x14ac:dyDescent="0.2">
      <c r="E340" s="7"/>
      <c r="F340" s="7"/>
      <c r="G340" s="7"/>
    </row>
    <row r="341" spans="5:7" ht="12.75" customHeight="1" x14ac:dyDescent="0.2">
      <c r="E341" s="7"/>
      <c r="F341" s="7"/>
      <c r="G341" s="7"/>
    </row>
    <row r="342" spans="5:7" ht="12.75" customHeight="1" x14ac:dyDescent="0.2">
      <c r="E342" s="7"/>
      <c r="F342" s="7"/>
      <c r="G342" s="7"/>
    </row>
    <row r="343" spans="5:7" ht="12.75" customHeight="1" x14ac:dyDescent="0.2">
      <c r="E343" s="7"/>
      <c r="F343" s="7"/>
      <c r="G343" s="7"/>
    </row>
    <row r="344" spans="5:7" ht="12.75" customHeight="1" x14ac:dyDescent="0.2">
      <c r="E344" s="7"/>
      <c r="F344" s="7"/>
      <c r="G344" s="7"/>
    </row>
    <row r="345" spans="5:7" ht="12.75" customHeight="1" x14ac:dyDescent="0.2">
      <c r="E345" s="7"/>
      <c r="F345" s="7"/>
      <c r="G345" s="7"/>
    </row>
    <row r="346" spans="5:7" ht="12.75" customHeight="1" x14ac:dyDescent="0.2">
      <c r="E346" s="7"/>
      <c r="F346" s="7"/>
      <c r="G346" s="7"/>
    </row>
    <row r="347" spans="5:7" ht="12.75" customHeight="1" x14ac:dyDescent="0.2">
      <c r="E347" s="7"/>
      <c r="F347" s="7"/>
      <c r="G347" s="7"/>
    </row>
    <row r="348" spans="5:7" ht="12.75" customHeight="1" x14ac:dyDescent="0.2">
      <c r="E348" s="7"/>
      <c r="F348" s="7"/>
      <c r="G348" s="7"/>
    </row>
    <row r="349" spans="5:7" ht="12.75" customHeight="1" x14ac:dyDescent="0.2">
      <c r="E349" s="7"/>
      <c r="F349" s="7"/>
      <c r="G349" s="7"/>
    </row>
    <row r="350" spans="5:7" ht="12.75" customHeight="1" x14ac:dyDescent="0.2">
      <c r="E350" s="7"/>
      <c r="F350" s="7"/>
      <c r="G350" s="7"/>
    </row>
    <row r="351" spans="5:7" ht="12.75" customHeight="1" x14ac:dyDescent="0.2">
      <c r="E351" s="7"/>
      <c r="F351" s="7"/>
      <c r="G351" s="7"/>
    </row>
    <row r="352" spans="5:7" ht="12.75" customHeight="1" x14ac:dyDescent="0.2">
      <c r="E352" s="7"/>
      <c r="F352" s="7"/>
      <c r="G352" s="7"/>
    </row>
    <row r="353" spans="5:7" ht="12.75" customHeight="1" x14ac:dyDescent="0.2">
      <c r="E353" s="7"/>
      <c r="F353" s="7"/>
      <c r="G353" s="7"/>
    </row>
    <row r="354" spans="5:7" ht="12.75" customHeight="1" x14ac:dyDescent="0.2">
      <c r="E354" s="7"/>
      <c r="F354" s="7"/>
      <c r="G354" s="7"/>
    </row>
    <row r="355" spans="5:7" ht="12.75" customHeight="1" x14ac:dyDescent="0.2">
      <c r="E355" s="7"/>
      <c r="F355" s="7"/>
      <c r="G355" s="7"/>
    </row>
    <row r="356" spans="5:7" ht="12.75" customHeight="1" x14ac:dyDescent="0.2">
      <c r="E356" s="7"/>
      <c r="F356" s="7"/>
      <c r="G356" s="7"/>
    </row>
    <row r="357" spans="5:7" ht="12.75" customHeight="1" x14ac:dyDescent="0.2">
      <c r="E357" s="7"/>
      <c r="F357" s="7"/>
      <c r="G357" s="7"/>
    </row>
    <row r="358" spans="5:7" ht="12.75" customHeight="1" x14ac:dyDescent="0.2">
      <c r="E358" s="7"/>
      <c r="F358" s="7"/>
      <c r="G358" s="7"/>
    </row>
    <row r="359" spans="5:7" ht="12.75" customHeight="1" x14ac:dyDescent="0.2">
      <c r="E359" s="7"/>
      <c r="F359" s="7"/>
      <c r="G359" s="7"/>
    </row>
    <row r="360" spans="5:7" ht="12.75" customHeight="1" x14ac:dyDescent="0.2">
      <c r="E360" s="7"/>
      <c r="F360" s="7"/>
      <c r="G360" s="7"/>
    </row>
    <row r="361" spans="5:7" ht="12.75" customHeight="1" x14ac:dyDescent="0.2">
      <c r="E361" s="7"/>
      <c r="F361" s="7"/>
      <c r="G361" s="7"/>
    </row>
    <row r="362" spans="5:7" ht="12.75" customHeight="1" x14ac:dyDescent="0.2">
      <c r="E362" s="7"/>
      <c r="F362" s="7"/>
      <c r="G362" s="7"/>
    </row>
    <row r="363" spans="5:7" ht="12.75" customHeight="1" x14ac:dyDescent="0.2">
      <c r="E363" s="7"/>
      <c r="F363" s="7"/>
      <c r="G363" s="7"/>
    </row>
    <row r="364" spans="5:7" ht="12.75" customHeight="1" x14ac:dyDescent="0.2">
      <c r="E364" s="7"/>
      <c r="F364" s="7"/>
      <c r="G364" s="7"/>
    </row>
    <row r="365" spans="5:7" ht="12.75" customHeight="1" x14ac:dyDescent="0.2">
      <c r="E365" s="7"/>
      <c r="F365" s="7"/>
      <c r="G365" s="7"/>
    </row>
    <row r="366" spans="5:7" ht="12.75" customHeight="1" x14ac:dyDescent="0.2">
      <c r="E366" s="7"/>
      <c r="F366" s="7"/>
      <c r="G366" s="7"/>
    </row>
    <row r="367" spans="5:7" ht="12.75" customHeight="1" x14ac:dyDescent="0.2">
      <c r="E367" s="7"/>
      <c r="F367" s="7"/>
      <c r="G367" s="7"/>
    </row>
    <row r="368" spans="5:7" ht="12.75" customHeight="1" x14ac:dyDescent="0.2">
      <c r="E368" s="7"/>
      <c r="F368" s="7"/>
      <c r="G368" s="7"/>
    </row>
    <row r="369" spans="5:7" ht="12.75" customHeight="1" x14ac:dyDescent="0.2">
      <c r="E369" s="7"/>
      <c r="F369" s="7"/>
      <c r="G369" s="7"/>
    </row>
    <row r="370" spans="5:7" ht="12.75" customHeight="1" x14ac:dyDescent="0.2">
      <c r="E370" s="7"/>
      <c r="F370" s="7"/>
      <c r="G370" s="7"/>
    </row>
    <row r="371" spans="5:7" ht="12.75" customHeight="1" x14ac:dyDescent="0.2">
      <c r="E371" s="7"/>
      <c r="F371" s="7"/>
      <c r="G371" s="7"/>
    </row>
    <row r="372" spans="5:7" ht="12.75" customHeight="1" x14ac:dyDescent="0.2">
      <c r="E372" s="7"/>
      <c r="F372" s="7"/>
      <c r="G372" s="7"/>
    </row>
    <row r="373" spans="5:7" ht="12.75" customHeight="1" x14ac:dyDescent="0.2">
      <c r="E373" s="7"/>
      <c r="F373" s="7"/>
      <c r="G373" s="7"/>
    </row>
    <row r="374" spans="5:7" ht="12.75" customHeight="1" x14ac:dyDescent="0.2">
      <c r="E374" s="7"/>
      <c r="F374" s="7"/>
      <c r="G374" s="7"/>
    </row>
    <row r="375" spans="5:7" ht="12.75" customHeight="1" x14ac:dyDescent="0.2">
      <c r="E375" s="7"/>
      <c r="F375" s="7"/>
      <c r="G375" s="7"/>
    </row>
    <row r="376" spans="5:7" ht="12.75" customHeight="1" x14ac:dyDescent="0.2">
      <c r="E376" s="7"/>
      <c r="F376" s="7"/>
      <c r="G376" s="7"/>
    </row>
    <row r="377" spans="5:7" ht="12.75" customHeight="1" x14ac:dyDescent="0.2">
      <c r="E377" s="7"/>
      <c r="F377" s="7"/>
      <c r="G377" s="7"/>
    </row>
    <row r="378" spans="5:7" ht="12.75" customHeight="1" x14ac:dyDescent="0.2">
      <c r="E378" s="7"/>
      <c r="F378" s="7"/>
      <c r="G378" s="7"/>
    </row>
    <row r="379" spans="5:7" ht="12.75" customHeight="1" x14ac:dyDescent="0.2">
      <c r="E379" s="7"/>
      <c r="F379" s="7"/>
      <c r="G379" s="7"/>
    </row>
    <row r="380" spans="5:7" ht="12.75" customHeight="1" x14ac:dyDescent="0.2">
      <c r="E380" s="7"/>
      <c r="F380" s="7"/>
      <c r="G380" s="7"/>
    </row>
    <row r="381" spans="5:7" ht="12.75" customHeight="1" x14ac:dyDescent="0.2">
      <c r="E381" s="7"/>
      <c r="F381" s="7"/>
      <c r="G381" s="7"/>
    </row>
    <row r="382" spans="5:7" ht="12.75" customHeight="1" x14ac:dyDescent="0.2">
      <c r="E382" s="7"/>
      <c r="F382" s="7"/>
      <c r="G382" s="7"/>
    </row>
    <row r="383" spans="5:7" ht="12.75" customHeight="1" x14ac:dyDescent="0.2">
      <c r="E383" s="7"/>
      <c r="F383" s="7"/>
      <c r="G383" s="7"/>
    </row>
    <row r="384" spans="5:7" ht="12.75" customHeight="1" x14ac:dyDescent="0.2">
      <c r="E384" s="7"/>
      <c r="F384" s="7"/>
      <c r="G384" s="7"/>
    </row>
    <row r="385" spans="5:7" ht="12.75" customHeight="1" x14ac:dyDescent="0.2">
      <c r="E385" s="7"/>
      <c r="F385" s="7"/>
      <c r="G385" s="7"/>
    </row>
    <row r="386" spans="5:7" ht="12.75" customHeight="1" x14ac:dyDescent="0.2">
      <c r="E386" s="7"/>
      <c r="F386" s="7"/>
      <c r="G386" s="7"/>
    </row>
    <row r="387" spans="5:7" ht="12.75" customHeight="1" x14ac:dyDescent="0.2">
      <c r="E387" s="7"/>
      <c r="F387" s="7"/>
      <c r="G387" s="7"/>
    </row>
    <row r="388" spans="5:7" ht="12.75" customHeight="1" x14ac:dyDescent="0.2">
      <c r="E388" s="7"/>
      <c r="F388" s="7"/>
      <c r="G388" s="7"/>
    </row>
    <row r="389" spans="5:7" ht="12.75" customHeight="1" x14ac:dyDescent="0.2">
      <c r="E389" s="7"/>
      <c r="F389" s="7"/>
      <c r="G389" s="7"/>
    </row>
    <row r="390" spans="5:7" ht="12.75" customHeight="1" x14ac:dyDescent="0.2">
      <c r="E390" s="7"/>
      <c r="F390" s="7"/>
      <c r="G390" s="7"/>
    </row>
    <row r="391" spans="5:7" ht="12.75" customHeight="1" x14ac:dyDescent="0.2">
      <c r="E391" s="7"/>
      <c r="F391" s="7"/>
      <c r="G391" s="7"/>
    </row>
    <row r="392" spans="5:7" ht="12.75" customHeight="1" x14ac:dyDescent="0.2">
      <c r="E392" s="7"/>
      <c r="F392" s="7"/>
      <c r="G392" s="7"/>
    </row>
    <row r="393" spans="5:7" ht="12.75" customHeight="1" x14ac:dyDescent="0.2">
      <c r="E393" s="7"/>
      <c r="F393" s="7"/>
      <c r="G393" s="7"/>
    </row>
    <row r="394" spans="5:7" ht="12.75" customHeight="1" x14ac:dyDescent="0.2">
      <c r="E394" s="7"/>
      <c r="F394" s="7"/>
      <c r="G394" s="7"/>
    </row>
    <row r="395" spans="5:7" ht="12.75" customHeight="1" x14ac:dyDescent="0.2">
      <c r="E395" s="7"/>
      <c r="F395" s="7"/>
      <c r="G395" s="7"/>
    </row>
    <row r="396" spans="5:7" ht="12.75" customHeight="1" x14ac:dyDescent="0.2">
      <c r="E396" s="7"/>
      <c r="F396" s="7"/>
      <c r="G396" s="7"/>
    </row>
    <row r="397" spans="5:7" ht="12.75" customHeight="1" x14ac:dyDescent="0.2">
      <c r="E397" s="7"/>
      <c r="F397" s="7"/>
      <c r="G397" s="7"/>
    </row>
    <row r="398" spans="5:7" ht="12.75" customHeight="1" x14ac:dyDescent="0.2">
      <c r="E398" s="7"/>
      <c r="F398" s="7"/>
      <c r="G398" s="7"/>
    </row>
    <row r="399" spans="5:7" ht="12.75" customHeight="1" x14ac:dyDescent="0.2">
      <c r="E399" s="7"/>
      <c r="F399" s="7"/>
      <c r="G399" s="7"/>
    </row>
    <row r="400" spans="5:7" ht="12.75" customHeight="1" x14ac:dyDescent="0.2">
      <c r="E400" s="7"/>
      <c r="F400" s="7"/>
      <c r="G400" s="7"/>
    </row>
    <row r="401" spans="5:7" ht="12.75" customHeight="1" x14ac:dyDescent="0.2">
      <c r="E401" s="7"/>
      <c r="F401" s="7"/>
      <c r="G401" s="7"/>
    </row>
    <row r="402" spans="5:7" ht="12.75" customHeight="1" x14ac:dyDescent="0.2">
      <c r="E402" s="7"/>
      <c r="F402" s="7"/>
      <c r="G402" s="7"/>
    </row>
    <row r="403" spans="5:7" ht="12.75" customHeight="1" x14ac:dyDescent="0.2">
      <c r="E403" s="7"/>
      <c r="F403" s="7"/>
      <c r="G403" s="7"/>
    </row>
    <row r="404" spans="5:7" ht="12.75" customHeight="1" x14ac:dyDescent="0.2">
      <c r="E404" s="7"/>
      <c r="F404" s="7"/>
      <c r="G404" s="7"/>
    </row>
    <row r="405" spans="5:7" ht="12.75" customHeight="1" x14ac:dyDescent="0.2">
      <c r="E405" s="7"/>
      <c r="F405" s="7"/>
      <c r="G405" s="7"/>
    </row>
    <row r="406" spans="5:7" ht="12.75" customHeight="1" x14ac:dyDescent="0.2">
      <c r="E406" s="7"/>
      <c r="F406" s="7"/>
      <c r="G406" s="7"/>
    </row>
    <row r="407" spans="5:7" ht="12.75" customHeight="1" x14ac:dyDescent="0.2">
      <c r="E407" s="7"/>
      <c r="F407" s="7"/>
      <c r="G407" s="7"/>
    </row>
    <row r="408" spans="5:7" ht="12.75" customHeight="1" x14ac:dyDescent="0.2">
      <c r="E408" s="7"/>
      <c r="F408" s="7"/>
      <c r="G408" s="7"/>
    </row>
    <row r="409" spans="5:7" ht="12.75" customHeight="1" x14ac:dyDescent="0.2">
      <c r="E409" s="7"/>
      <c r="F409" s="7"/>
      <c r="G409" s="7"/>
    </row>
    <row r="410" spans="5:7" ht="12.75" customHeight="1" x14ac:dyDescent="0.2">
      <c r="E410" s="7"/>
      <c r="F410" s="7"/>
      <c r="G410" s="7"/>
    </row>
    <row r="411" spans="5:7" ht="12.75" customHeight="1" x14ac:dyDescent="0.2">
      <c r="E411" s="7"/>
      <c r="F411" s="7"/>
      <c r="G411" s="7"/>
    </row>
    <row r="412" spans="5:7" ht="12.75" customHeight="1" x14ac:dyDescent="0.2">
      <c r="E412" s="7"/>
      <c r="F412" s="7"/>
      <c r="G412" s="7"/>
    </row>
    <row r="413" spans="5:7" ht="12.75" customHeight="1" x14ac:dyDescent="0.2">
      <c r="E413" s="7"/>
      <c r="F413" s="7"/>
      <c r="G413" s="7"/>
    </row>
    <row r="414" spans="5:7" ht="12.75" customHeight="1" x14ac:dyDescent="0.2">
      <c r="E414" s="7"/>
      <c r="F414" s="7"/>
      <c r="G414" s="7"/>
    </row>
    <row r="415" spans="5:7" ht="12.75" customHeight="1" x14ac:dyDescent="0.2">
      <c r="E415" s="7"/>
      <c r="F415" s="7"/>
      <c r="G415" s="7"/>
    </row>
    <row r="416" spans="5:7" ht="12.75" customHeight="1" x14ac:dyDescent="0.2">
      <c r="E416" s="7"/>
      <c r="F416" s="7"/>
      <c r="G416" s="7"/>
    </row>
    <row r="417" spans="5:7" ht="12.75" customHeight="1" x14ac:dyDescent="0.2">
      <c r="E417" s="7"/>
      <c r="F417" s="7"/>
      <c r="G417" s="7"/>
    </row>
    <row r="418" spans="5:7" ht="12.75" customHeight="1" x14ac:dyDescent="0.2">
      <c r="E418" s="7"/>
      <c r="F418" s="7"/>
      <c r="G418" s="7"/>
    </row>
    <row r="419" spans="5:7" ht="12.75" customHeight="1" x14ac:dyDescent="0.2">
      <c r="E419" s="7"/>
      <c r="F419" s="7"/>
      <c r="G419" s="7"/>
    </row>
    <row r="420" spans="5:7" ht="12.75" customHeight="1" x14ac:dyDescent="0.2">
      <c r="E420" s="7"/>
      <c r="F420" s="7"/>
      <c r="G420" s="7"/>
    </row>
    <row r="421" spans="5:7" ht="12.75" customHeight="1" x14ac:dyDescent="0.2">
      <c r="E421" s="7"/>
      <c r="F421" s="7"/>
      <c r="G421" s="7"/>
    </row>
    <row r="422" spans="5:7" ht="12.75" customHeight="1" x14ac:dyDescent="0.2">
      <c r="E422" s="7"/>
      <c r="F422" s="7"/>
      <c r="G422" s="7"/>
    </row>
    <row r="423" spans="5:7" ht="12.75" customHeight="1" x14ac:dyDescent="0.2">
      <c r="E423" s="7"/>
      <c r="F423" s="7"/>
      <c r="G423" s="7"/>
    </row>
    <row r="424" spans="5:7" ht="12.75" customHeight="1" x14ac:dyDescent="0.2">
      <c r="E424" s="7"/>
      <c r="F424" s="7"/>
      <c r="G424" s="7"/>
    </row>
    <row r="425" spans="5:7" ht="12.75" customHeight="1" x14ac:dyDescent="0.2">
      <c r="E425" s="7"/>
      <c r="F425" s="7"/>
      <c r="G425" s="7"/>
    </row>
    <row r="426" spans="5:7" ht="12.75" customHeight="1" x14ac:dyDescent="0.2">
      <c r="E426" s="7"/>
      <c r="F426" s="7"/>
      <c r="G426" s="7"/>
    </row>
    <row r="427" spans="5:7" ht="12.75" customHeight="1" x14ac:dyDescent="0.2">
      <c r="E427" s="7"/>
      <c r="F427" s="7"/>
      <c r="G427" s="7"/>
    </row>
    <row r="428" spans="5:7" ht="12.75" customHeight="1" x14ac:dyDescent="0.2">
      <c r="E428" s="7"/>
      <c r="F428" s="7"/>
      <c r="G428" s="7"/>
    </row>
    <row r="429" spans="5:7" ht="12.75" customHeight="1" x14ac:dyDescent="0.2">
      <c r="E429" s="7"/>
      <c r="F429" s="7"/>
      <c r="G429" s="7"/>
    </row>
    <row r="430" spans="5:7" ht="12.75" customHeight="1" x14ac:dyDescent="0.2">
      <c r="E430" s="7"/>
      <c r="F430" s="7"/>
      <c r="G430" s="7"/>
    </row>
    <row r="431" spans="5:7" ht="12.75" customHeight="1" x14ac:dyDescent="0.2">
      <c r="E431" s="7"/>
      <c r="F431" s="7"/>
      <c r="G431" s="7"/>
    </row>
    <row r="432" spans="5:7" ht="12.75" customHeight="1" x14ac:dyDescent="0.2">
      <c r="E432" s="7"/>
      <c r="F432" s="7"/>
      <c r="G432" s="7"/>
    </row>
    <row r="433" spans="5:7" ht="12.75" customHeight="1" x14ac:dyDescent="0.2">
      <c r="E433" s="7"/>
      <c r="F433" s="7"/>
      <c r="G433" s="7"/>
    </row>
    <row r="434" spans="5:7" ht="12.75" customHeight="1" x14ac:dyDescent="0.2">
      <c r="E434" s="7"/>
      <c r="F434" s="7"/>
      <c r="G434" s="7"/>
    </row>
    <row r="435" spans="5:7" ht="12.75" customHeight="1" x14ac:dyDescent="0.2">
      <c r="E435" s="7"/>
      <c r="F435" s="7"/>
      <c r="G435" s="7"/>
    </row>
    <row r="436" spans="5:7" ht="12.75" customHeight="1" x14ac:dyDescent="0.2">
      <c r="E436" s="7"/>
      <c r="F436" s="7"/>
      <c r="G436" s="7"/>
    </row>
    <row r="437" spans="5:7" ht="12.75" customHeight="1" x14ac:dyDescent="0.2">
      <c r="E437" s="7"/>
      <c r="F437" s="7"/>
      <c r="G437" s="7"/>
    </row>
    <row r="438" spans="5:7" ht="12.75" customHeight="1" x14ac:dyDescent="0.2">
      <c r="E438" s="7"/>
      <c r="F438" s="7"/>
      <c r="G438" s="7"/>
    </row>
    <row r="439" spans="5:7" ht="12.75" customHeight="1" x14ac:dyDescent="0.2">
      <c r="E439" s="7"/>
      <c r="F439" s="7"/>
      <c r="G439" s="7"/>
    </row>
    <row r="440" spans="5:7" ht="12.75" customHeight="1" x14ac:dyDescent="0.2">
      <c r="E440" s="7"/>
      <c r="F440" s="7"/>
      <c r="G440" s="7"/>
    </row>
    <row r="441" spans="5:7" ht="12.75" customHeight="1" x14ac:dyDescent="0.2">
      <c r="E441" s="7"/>
      <c r="F441" s="7"/>
      <c r="G441" s="7"/>
    </row>
    <row r="442" spans="5:7" ht="12.75" customHeight="1" x14ac:dyDescent="0.2">
      <c r="E442" s="7"/>
      <c r="F442" s="7"/>
      <c r="G442" s="7"/>
    </row>
    <row r="443" spans="5:7" ht="12.75" customHeight="1" x14ac:dyDescent="0.2">
      <c r="E443" s="7"/>
      <c r="F443" s="7"/>
      <c r="G443" s="7"/>
    </row>
    <row r="444" spans="5:7" ht="12.75" customHeight="1" x14ac:dyDescent="0.2">
      <c r="E444" s="7"/>
      <c r="F444" s="7"/>
      <c r="G444" s="7"/>
    </row>
    <row r="445" spans="5:7" ht="12.75" customHeight="1" x14ac:dyDescent="0.2">
      <c r="E445" s="7"/>
      <c r="F445" s="7"/>
      <c r="G445" s="7"/>
    </row>
    <row r="446" spans="5:7" ht="12.75" customHeight="1" x14ac:dyDescent="0.2">
      <c r="E446" s="7"/>
      <c r="F446" s="7"/>
      <c r="G446" s="7"/>
    </row>
    <row r="447" spans="5:7" ht="12.75" customHeight="1" x14ac:dyDescent="0.2">
      <c r="E447" s="7"/>
      <c r="F447" s="7"/>
      <c r="G447" s="7"/>
    </row>
    <row r="448" spans="5:7" ht="12.75" customHeight="1" x14ac:dyDescent="0.2">
      <c r="E448" s="7"/>
      <c r="F448" s="7"/>
      <c r="G448" s="7"/>
    </row>
    <row r="449" spans="5:7" ht="12.75" customHeight="1" x14ac:dyDescent="0.2">
      <c r="E449" s="7"/>
      <c r="F449" s="7"/>
      <c r="G449" s="7"/>
    </row>
    <row r="450" spans="5:7" ht="12.75" customHeight="1" x14ac:dyDescent="0.2">
      <c r="E450" s="7"/>
      <c r="F450" s="7"/>
      <c r="G450" s="7"/>
    </row>
    <row r="451" spans="5:7" ht="12.75" customHeight="1" x14ac:dyDescent="0.2">
      <c r="E451" s="7"/>
      <c r="F451" s="7"/>
      <c r="G451" s="7"/>
    </row>
    <row r="452" spans="5:7" ht="12.75" customHeight="1" x14ac:dyDescent="0.2">
      <c r="E452" s="7"/>
      <c r="F452" s="7"/>
      <c r="G452" s="7"/>
    </row>
    <row r="453" spans="5:7" ht="12.75" customHeight="1" x14ac:dyDescent="0.2">
      <c r="E453" s="7"/>
      <c r="F453" s="7"/>
      <c r="G453" s="7"/>
    </row>
    <row r="454" spans="5:7" ht="12.75" customHeight="1" x14ac:dyDescent="0.2">
      <c r="E454" s="7"/>
      <c r="F454" s="7"/>
      <c r="G454" s="7"/>
    </row>
    <row r="455" spans="5:7" ht="12.75" customHeight="1" x14ac:dyDescent="0.2">
      <c r="E455" s="7"/>
      <c r="F455" s="7"/>
      <c r="G455" s="7"/>
    </row>
    <row r="456" spans="5:7" ht="12.75" customHeight="1" x14ac:dyDescent="0.2">
      <c r="E456" s="7"/>
      <c r="F456" s="7"/>
      <c r="G456" s="7"/>
    </row>
    <row r="457" spans="5:7" ht="12.75" customHeight="1" x14ac:dyDescent="0.2">
      <c r="E457" s="7"/>
      <c r="F457" s="7"/>
      <c r="G457" s="7"/>
    </row>
    <row r="458" spans="5:7" ht="12.75" customHeight="1" x14ac:dyDescent="0.2">
      <c r="E458" s="7"/>
      <c r="F458" s="7"/>
      <c r="G458" s="7"/>
    </row>
    <row r="459" spans="5:7" ht="12.75" customHeight="1" x14ac:dyDescent="0.2">
      <c r="E459" s="7"/>
      <c r="F459" s="7"/>
      <c r="G459" s="7"/>
    </row>
    <row r="460" spans="5:7" ht="12.75" customHeight="1" x14ac:dyDescent="0.2">
      <c r="E460" s="7"/>
      <c r="F460" s="7"/>
      <c r="G460" s="7"/>
    </row>
    <row r="461" spans="5:7" ht="12.75" customHeight="1" x14ac:dyDescent="0.2">
      <c r="E461" s="7"/>
      <c r="F461" s="7"/>
      <c r="G461" s="7"/>
    </row>
    <row r="462" spans="5:7" ht="12.75" customHeight="1" x14ac:dyDescent="0.2">
      <c r="E462" s="7"/>
      <c r="F462" s="7"/>
      <c r="G462" s="7"/>
    </row>
    <row r="463" spans="5:7" ht="12.75" customHeight="1" x14ac:dyDescent="0.2">
      <c r="E463" s="7"/>
      <c r="F463" s="7"/>
      <c r="G463" s="7"/>
    </row>
    <row r="464" spans="5:7" ht="12.75" customHeight="1" x14ac:dyDescent="0.2">
      <c r="E464" s="7"/>
      <c r="F464" s="7"/>
      <c r="G464" s="7"/>
    </row>
    <row r="465" spans="5:7" ht="12.75" customHeight="1" x14ac:dyDescent="0.2">
      <c r="E465" s="7"/>
      <c r="F465" s="7"/>
      <c r="G465" s="7"/>
    </row>
    <row r="466" spans="5:7" ht="12.75" customHeight="1" x14ac:dyDescent="0.2">
      <c r="E466" s="7"/>
      <c r="F466" s="7"/>
      <c r="G466" s="7"/>
    </row>
    <row r="467" spans="5:7" ht="12.75" customHeight="1" x14ac:dyDescent="0.2">
      <c r="E467" s="7"/>
      <c r="F467" s="7"/>
      <c r="G467" s="7"/>
    </row>
    <row r="468" spans="5:7" ht="12.75" customHeight="1" x14ac:dyDescent="0.2">
      <c r="E468" s="7"/>
      <c r="F468" s="7"/>
      <c r="G468" s="7"/>
    </row>
    <row r="469" spans="5:7" ht="12.75" customHeight="1" x14ac:dyDescent="0.2">
      <c r="E469" s="7"/>
      <c r="F469" s="7"/>
      <c r="G469" s="7"/>
    </row>
    <row r="470" spans="5:7" ht="12.75" customHeight="1" x14ac:dyDescent="0.2">
      <c r="E470" s="7"/>
      <c r="F470" s="7"/>
      <c r="G470" s="7"/>
    </row>
    <row r="471" spans="5:7" ht="12.75" customHeight="1" x14ac:dyDescent="0.2">
      <c r="E471" s="7"/>
      <c r="F471" s="7"/>
      <c r="G471" s="7"/>
    </row>
    <row r="472" spans="5:7" ht="12.75" customHeight="1" x14ac:dyDescent="0.2">
      <c r="E472" s="7"/>
      <c r="F472" s="7"/>
      <c r="G472" s="7"/>
    </row>
    <row r="473" spans="5:7" ht="12.75" customHeight="1" x14ac:dyDescent="0.2">
      <c r="E473" s="7"/>
      <c r="F473" s="7"/>
      <c r="G473" s="7"/>
    </row>
    <row r="474" spans="5:7" ht="12.75" customHeight="1" x14ac:dyDescent="0.2">
      <c r="E474" s="7"/>
      <c r="F474" s="7"/>
      <c r="G474" s="7"/>
    </row>
    <row r="475" spans="5:7" ht="12.75" customHeight="1" x14ac:dyDescent="0.2">
      <c r="E475" s="7"/>
      <c r="F475" s="7"/>
      <c r="G475" s="7"/>
    </row>
    <row r="476" spans="5:7" ht="12.75" customHeight="1" x14ac:dyDescent="0.2">
      <c r="E476" s="7"/>
      <c r="F476" s="7"/>
      <c r="G476" s="7"/>
    </row>
    <row r="477" spans="5:7" ht="12.75" customHeight="1" x14ac:dyDescent="0.2">
      <c r="E477" s="7"/>
      <c r="F477" s="7"/>
      <c r="G477" s="7"/>
    </row>
    <row r="478" spans="5:7" ht="12.75" customHeight="1" x14ac:dyDescent="0.2">
      <c r="E478" s="7"/>
      <c r="F478" s="7"/>
      <c r="G478" s="7"/>
    </row>
    <row r="479" spans="5:7" ht="12.75" customHeight="1" x14ac:dyDescent="0.2">
      <c r="E479" s="7"/>
      <c r="F479" s="7"/>
      <c r="G479" s="7"/>
    </row>
    <row r="480" spans="5:7" ht="12.75" customHeight="1" x14ac:dyDescent="0.2">
      <c r="E480" s="7"/>
      <c r="F480" s="7"/>
      <c r="G480" s="7"/>
    </row>
    <row r="481" spans="5:7" ht="12.75" customHeight="1" x14ac:dyDescent="0.2">
      <c r="E481" s="7"/>
      <c r="F481" s="7"/>
      <c r="G481" s="7"/>
    </row>
    <row r="482" spans="5:7" ht="12.75" customHeight="1" x14ac:dyDescent="0.2">
      <c r="E482" s="7"/>
      <c r="F482" s="7"/>
      <c r="G482" s="7"/>
    </row>
    <row r="483" spans="5:7" ht="12.75" customHeight="1" x14ac:dyDescent="0.2">
      <c r="E483" s="7"/>
      <c r="F483" s="7"/>
      <c r="G483" s="7"/>
    </row>
    <row r="484" spans="5:7" ht="12.75" customHeight="1" x14ac:dyDescent="0.2">
      <c r="E484" s="7"/>
      <c r="F484" s="7"/>
      <c r="G484" s="7"/>
    </row>
    <row r="485" spans="5:7" ht="12.75" customHeight="1" x14ac:dyDescent="0.2">
      <c r="E485" s="7"/>
      <c r="F485" s="7"/>
      <c r="G485" s="7"/>
    </row>
    <row r="486" spans="5:7" ht="12.75" customHeight="1" x14ac:dyDescent="0.2">
      <c r="E486" s="7"/>
      <c r="F486" s="7"/>
      <c r="G486" s="7"/>
    </row>
    <row r="487" spans="5:7" ht="12.75" customHeight="1" x14ac:dyDescent="0.2">
      <c r="E487" s="7"/>
      <c r="F487" s="7"/>
      <c r="G487" s="7"/>
    </row>
    <row r="488" spans="5:7" ht="12.75" customHeight="1" x14ac:dyDescent="0.2">
      <c r="E488" s="7"/>
      <c r="F488" s="7"/>
      <c r="G488" s="7"/>
    </row>
    <row r="489" spans="5:7" ht="12.75" customHeight="1" x14ac:dyDescent="0.2">
      <c r="E489" s="7"/>
      <c r="F489" s="7"/>
      <c r="G489" s="7"/>
    </row>
    <row r="490" spans="5:7" ht="12.75" customHeight="1" x14ac:dyDescent="0.2">
      <c r="E490" s="7"/>
      <c r="F490" s="7"/>
      <c r="G490" s="7"/>
    </row>
    <row r="491" spans="5:7" ht="12.75" customHeight="1" x14ac:dyDescent="0.2">
      <c r="E491" s="7"/>
      <c r="F491" s="7"/>
      <c r="G491" s="7"/>
    </row>
    <row r="492" spans="5:7" ht="12.75" customHeight="1" x14ac:dyDescent="0.2">
      <c r="E492" s="7"/>
      <c r="F492" s="7"/>
      <c r="G492" s="7"/>
    </row>
    <row r="493" spans="5:7" ht="12.75" customHeight="1" x14ac:dyDescent="0.2">
      <c r="E493" s="7"/>
      <c r="F493" s="7"/>
      <c r="G493" s="7"/>
    </row>
    <row r="494" spans="5:7" ht="12.75" customHeight="1" x14ac:dyDescent="0.2">
      <c r="E494" s="7"/>
      <c r="F494" s="7"/>
      <c r="G494" s="7"/>
    </row>
    <row r="495" spans="5:7" ht="12.75" customHeight="1" x14ac:dyDescent="0.2">
      <c r="E495" s="7"/>
      <c r="F495" s="7"/>
      <c r="G495" s="7"/>
    </row>
    <row r="496" spans="5:7" ht="12.75" customHeight="1" x14ac:dyDescent="0.2">
      <c r="E496" s="7"/>
      <c r="F496" s="7"/>
      <c r="G496" s="7"/>
    </row>
    <row r="497" spans="5:7" ht="12.75" customHeight="1" x14ac:dyDescent="0.2">
      <c r="E497" s="7"/>
      <c r="F497" s="7"/>
      <c r="G497" s="7"/>
    </row>
    <row r="498" spans="5:7" ht="12.75" customHeight="1" x14ac:dyDescent="0.2">
      <c r="E498" s="7"/>
      <c r="F498" s="7"/>
      <c r="G498" s="7"/>
    </row>
    <row r="499" spans="5:7" ht="12.75" customHeight="1" x14ac:dyDescent="0.2">
      <c r="E499" s="7"/>
      <c r="F499" s="7"/>
      <c r="G499" s="7"/>
    </row>
    <row r="500" spans="5:7" ht="12.75" customHeight="1" x14ac:dyDescent="0.2">
      <c r="E500" s="7"/>
      <c r="F500" s="7"/>
      <c r="G500" s="7"/>
    </row>
    <row r="501" spans="5:7" ht="12.75" customHeight="1" x14ac:dyDescent="0.2">
      <c r="E501" s="7"/>
      <c r="F501" s="7"/>
      <c r="G501" s="7"/>
    </row>
    <row r="502" spans="5:7" ht="12.75" customHeight="1" x14ac:dyDescent="0.2">
      <c r="E502" s="7"/>
      <c r="F502" s="7"/>
      <c r="G502" s="7"/>
    </row>
    <row r="503" spans="5:7" ht="12.75" customHeight="1" x14ac:dyDescent="0.2">
      <c r="E503" s="7"/>
      <c r="F503" s="7"/>
      <c r="G503" s="7"/>
    </row>
    <row r="504" spans="5:7" ht="12.75" customHeight="1" x14ac:dyDescent="0.2">
      <c r="E504" s="7"/>
      <c r="F504" s="7"/>
      <c r="G504" s="7"/>
    </row>
    <row r="505" spans="5:7" ht="12.75" customHeight="1" x14ac:dyDescent="0.2">
      <c r="E505" s="7"/>
      <c r="F505" s="7"/>
      <c r="G505" s="7"/>
    </row>
    <row r="506" spans="5:7" ht="12.75" customHeight="1" x14ac:dyDescent="0.2">
      <c r="E506" s="7"/>
      <c r="F506" s="7"/>
      <c r="G506" s="7"/>
    </row>
    <row r="507" spans="5:7" ht="12.75" customHeight="1" x14ac:dyDescent="0.2">
      <c r="E507" s="7"/>
      <c r="F507" s="7"/>
      <c r="G507" s="7"/>
    </row>
    <row r="508" spans="5:7" ht="12.75" customHeight="1" x14ac:dyDescent="0.2">
      <c r="E508" s="7"/>
      <c r="F508" s="7"/>
      <c r="G508" s="7"/>
    </row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/>
    <row r="999" spans="5:7" ht="12.75" customHeight="1" x14ac:dyDescent="0.2">
      <c r="E999" s="7"/>
      <c r="F999" s="7"/>
      <c r="G999" s="7"/>
    </row>
    <row r="1000" spans="5:7" ht="12.75" customHeight="1" x14ac:dyDescent="0.2">
      <c r="E1000" s="7"/>
      <c r="F1000" s="7"/>
      <c r="G1000" s="7"/>
    </row>
  </sheetData>
  <autoFilter ref="A9:G24" xr:uid="{00000000-0009-0000-0000-000002000000}"/>
  <mergeCells count="215">
    <mergeCell ref="E7:G7"/>
    <mergeCell ref="A8:G8"/>
    <mergeCell ref="B9:D9"/>
    <mergeCell ref="B14:D14"/>
    <mergeCell ref="B11:D11"/>
    <mergeCell ref="B15:D15"/>
    <mergeCell ref="BD8:BT9"/>
    <mergeCell ref="B16:D16"/>
    <mergeCell ref="B17:D17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81:D181"/>
    <mergeCell ref="B182:D18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AM8:BC9"/>
    <mergeCell ref="H8:Z9"/>
    <mergeCell ref="B195:D195"/>
    <mergeCell ref="B196:D196"/>
    <mergeCell ref="B197:D197"/>
    <mergeCell ref="B198:D198"/>
    <mergeCell ref="B199:D199"/>
    <mergeCell ref="B200:D200"/>
    <mergeCell ref="B201:D201"/>
    <mergeCell ref="B10:D10"/>
    <mergeCell ref="B18:D18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</mergeCells>
  <conditionalFormatting sqref="F999:F1000">
    <cfRule type="cellIs" dxfId="7" priority="1" operator="equal">
      <formula>$AB$6</formula>
    </cfRule>
  </conditionalFormatting>
  <conditionalFormatting sqref="F999:F1000">
    <cfRule type="cellIs" dxfId="6" priority="2" operator="equal">
      <formula>$AB$7</formula>
    </cfRule>
  </conditionalFormatting>
  <conditionalFormatting sqref="F11:F1000">
    <cfRule type="cellIs" dxfId="5" priority="3" operator="equal">
      <formula>$AB$8</formula>
    </cfRule>
  </conditionalFormatting>
  <conditionalFormatting sqref="H4:BT4">
    <cfRule type="cellIs" dxfId="4" priority="4" operator="equal">
      <formula>"S"</formula>
    </cfRule>
  </conditionalFormatting>
  <conditionalFormatting sqref="H4:BT4">
    <cfRule type="cellIs" dxfId="3" priority="5" operator="equal">
      <formula>"D"</formula>
    </cfRule>
  </conditionalFormatting>
  <conditionalFormatting sqref="F11:F1000">
    <cfRule type="cellIs" dxfId="2" priority="6" operator="equal">
      <formula>$AB$6</formula>
    </cfRule>
  </conditionalFormatting>
  <conditionalFormatting sqref="F11:F1000">
    <cfRule type="cellIs" dxfId="1" priority="7" operator="equal">
      <formula>$AB$7</formula>
    </cfRule>
  </conditionalFormatting>
  <conditionalFormatting sqref="B12">
    <cfRule type="notContainsBlanks" dxfId="0" priority="9">
      <formula>LEN(TRIM(B12))&gt;0</formula>
    </cfRule>
  </conditionalFormatting>
  <dataValidations count="3">
    <dataValidation type="list" allowBlank="1" showInputMessage="1" showErrorMessage="1" prompt=" - " sqref="E999:E1000 E11:E508" xr:uid="{00000000-0002-0000-0200-000000000000}">
      <formula1>$AA$6:$AA$19</formula1>
    </dataValidation>
    <dataValidation type="list" allowBlank="1" showInputMessage="1" showErrorMessage="1" prompt=" - " sqref="F999:F1000 F11:F508" xr:uid="{00000000-0002-0000-0200-000001000000}">
      <formula1>$AB$6:$AB$19</formula1>
    </dataValidation>
    <dataValidation type="list" allowBlank="1" showInputMessage="1" showErrorMessage="1" prompt=" - " sqref="G999:G1000 G11:G13 G16:G508" xr:uid="{00000000-0002-0000-0200-000002000000}">
      <formula1>$AC$6:$AC$19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AO1000"/>
  <sheetViews>
    <sheetView showGridLines="0" topLeftCell="A31" workbookViewId="0">
      <selection activeCell="AH63" sqref="AH63"/>
    </sheetView>
  </sheetViews>
  <sheetFormatPr baseColWidth="10" defaultColWidth="4.7109375" defaultRowHeight="15" customHeight="1" x14ac:dyDescent="0.2"/>
  <cols>
    <col min="1" max="1" width="24.28515625" customWidth="1"/>
    <col min="21" max="21" width="0.7109375" customWidth="1"/>
    <col min="22" max="32" width="4.7109375" hidden="1" customWidth="1"/>
  </cols>
  <sheetData>
    <row r="1" spans="2:8" ht="12.75" customHeight="1" x14ac:dyDescent="0.2">
      <c r="C1" s="37"/>
      <c r="D1" s="38"/>
      <c r="E1" s="39"/>
    </row>
    <row r="2" spans="2:8" ht="12.75" customHeight="1" x14ac:dyDescent="0.2">
      <c r="B2" s="118" t="s">
        <v>0</v>
      </c>
      <c r="C2" s="119"/>
      <c r="D2" s="119"/>
      <c r="E2" s="119"/>
      <c r="F2" s="119"/>
      <c r="G2" s="119"/>
      <c r="H2" s="120"/>
    </row>
    <row r="3" spans="2:8" ht="12.75" customHeight="1" x14ac:dyDescent="0.2">
      <c r="B3" s="121" t="str">
        <f>Config!A6</f>
        <v>Identificacion Virtual</v>
      </c>
      <c r="C3" s="119"/>
      <c r="D3" s="119"/>
      <c r="E3" s="119"/>
      <c r="F3" s="119"/>
      <c r="G3" s="119"/>
      <c r="H3" s="120"/>
    </row>
    <row r="4" spans="2:8" ht="12.75" customHeight="1" x14ac:dyDescent="0.2">
      <c r="C4" s="37"/>
      <c r="D4" s="38"/>
      <c r="E4" s="39"/>
    </row>
    <row r="5" spans="2:8" ht="12.75" customHeight="1" x14ac:dyDescent="0.2">
      <c r="C5" s="37"/>
      <c r="D5" s="38"/>
      <c r="E5" s="39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41" ht="12.75" customHeight="1" x14ac:dyDescent="0.2"/>
    <row r="50" spans="1:41" ht="12.75" customHeight="1" x14ac:dyDescent="0.2"/>
    <row r="51" spans="1:41" ht="12.75" customHeight="1" x14ac:dyDescent="0.2"/>
    <row r="52" spans="1:41" ht="12.75" customHeight="1" x14ac:dyDescent="0.2"/>
    <row r="53" spans="1:41" ht="12.75" customHeight="1" x14ac:dyDescent="0.2"/>
    <row r="54" spans="1:41" ht="12.75" customHeight="1" x14ac:dyDescent="0.2"/>
    <row r="55" spans="1:41" ht="12.75" customHeight="1" x14ac:dyDescent="0.2"/>
    <row r="56" spans="1:41" ht="14.25" customHeight="1" x14ac:dyDescent="0.2"/>
    <row r="57" spans="1:41" ht="33" customHeight="1" x14ac:dyDescent="0.2">
      <c r="A57" s="40"/>
      <c r="B57" s="41">
        <f>Datos!H5</f>
        <v>44382</v>
      </c>
      <c r="C57" s="41">
        <f>Datos!I5</f>
        <v>44383</v>
      </c>
      <c r="D57" s="41">
        <f>Datos!J5</f>
        <v>44384</v>
      </c>
      <c r="E57" s="41">
        <f>Datos!K5</f>
        <v>44385</v>
      </c>
      <c r="F57" s="41">
        <f>Datos!L5</f>
        <v>44386</v>
      </c>
      <c r="G57" s="41">
        <f>Datos!M5</f>
        <v>44387</v>
      </c>
      <c r="H57" s="41">
        <f>Datos!N5</f>
        <v>44388</v>
      </c>
      <c r="I57" s="41">
        <f>Datos!O5</f>
        <v>44389</v>
      </c>
      <c r="J57" s="41">
        <f>Datos!P5</f>
        <v>44390</v>
      </c>
      <c r="K57" s="41">
        <f>Datos!Q5</f>
        <v>44391</v>
      </c>
      <c r="L57" s="41">
        <f>Datos!R5</f>
        <v>44392</v>
      </c>
      <c r="M57" s="41">
        <f>Datos!S5</f>
        <v>44393</v>
      </c>
      <c r="N57" s="41">
        <f>Datos!T5</f>
        <v>44394</v>
      </c>
      <c r="O57" s="41">
        <f>Datos!U5</f>
        <v>44395</v>
      </c>
      <c r="P57" s="41">
        <f>Datos!V5</f>
        <v>44396</v>
      </c>
      <c r="Q57" s="41">
        <f>Datos!W5</f>
        <v>44397</v>
      </c>
      <c r="R57" s="41">
        <f>Datos!X5</f>
        <v>44398</v>
      </c>
      <c r="S57" s="41">
        <f>Datos!Y5</f>
        <v>44399</v>
      </c>
      <c r="T57" s="41">
        <f>Datos!Z5</f>
        <v>44400</v>
      </c>
      <c r="U57" s="41">
        <f>Datos!AA5</f>
        <v>44401</v>
      </c>
      <c r="V57" s="41">
        <f>Datos!AB5</f>
        <v>44402</v>
      </c>
      <c r="W57" s="41">
        <f>Datos!AC5</f>
        <v>44403</v>
      </c>
      <c r="X57" s="41">
        <f>Datos!AD5</f>
        <v>44404</v>
      </c>
      <c r="Y57" s="41">
        <f>Datos!AE5</f>
        <v>44405</v>
      </c>
      <c r="Z57" s="41">
        <f>Datos!AF5</f>
        <v>44406</v>
      </c>
      <c r="AA57" s="41">
        <f>Datos!AG5</f>
        <v>44407</v>
      </c>
      <c r="AB57" s="41">
        <f>Datos!AH5</f>
        <v>44408</v>
      </c>
      <c r="AC57" s="41">
        <f>Datos!AI5</f>
        <v>44409</v>
      </c>
      <c r="AD57" s="41">
        <f>Datos!AJ5</f>
        <v>44410</v>
      </c>
      <c r="AE57" s="41">
        <f>Datos!AK5</f>
        <v>44411</v>
      </c>
      <c r="AF57" s="41">
        <f>Datos!AL5</f>
        <v>44412</v>
      </c>
      <c r="AG57" s="41">
        <f>Datos!AM5</f>
        <v>44413</v>
      </c>
      <c r="AH57" s="41">
        <f>Datos!AN5</f>
        <v>44414</v>
      </c>
      <c r="AI57" s="41">
        <f>Datos!AO5</f>
        <v>44415</v>
      </c>
      <c r="AJ57" s="41">
        <f>Datos!AP5</f>
        <v>44416</v>
      </c>
      <c r="AK57" s="41">
        <f>Datos!AQ5</f>
        <v>44417</v>
      </c>
      <c r="AL57" s="41">
        <f>Datos!AR5</f>
        <v>44418</v>
      </c>
      <c r="AM57" s="41">
        <f>Datos!AS5</f>
        <v>44419</v>
      </c>
      <c r="AN57" s="41">
        <f>Datos!AT5</f>
        <v>44420</v>
      </c>
      <c r="AO57" s="41">
        <f>Datos!AU5</f>
        <v>44421</v>
      </c>
    </row>
    <row r="58" spans="1:41" ht="12.75" customHeight="1" x14ac:dyDescent="0.2">
      <c r="A58" s="42" t="str">
        <f>Config!C23</f>
        <v>Oscar - Christian - Bryan - Edison</v>
      </c>
      <c r="B58" s="43">
        <f>SUMIF(Datos!$G$11:$G$1000,$A58,Datos!H$11:H$1000)</f>
        <v>0</v>
      </c>
      <c r="C58" s="43">
        <f>SUMIF(Datos!$G$11:$G$1000,$A58,Datos!I$11:I$1000)</f>
        <v>0</v>
      </c>
      <c r="D58" s="43">
        <f>SUMIF(Datos!$G$11:$G$1000,$A58,Datos!J$11:J$1000)</f>
        <v>0</v>
      </c>
      <c r="E58" s="43">
        <f>SUMIF(Datos!$G$11:$G$1000,$A58,Datos!K$11:K$1000)</f>
        <v>0</v>
      </c>
      <c r="F58" s="43">
        <f>SUMIF(Datos!$G$11:$G$1000,$A58,Datos!L$11:L$1000)</f>
        <v>0</v>
      </c>
      <c r="G58" s="43">
        <f>SUMIF(Datos!$G$11:$G$1000,$A58,Datos!M$11:M$1000)</f>
        <v>0</v>
      </c>
      <c r="H58" s="43">
        <f>SUMIF(Datos!$G$11:$G$1000,$A58,Datos!N$11:N$1000)</f>
        <v>0</v>
      </c>
      <c r="I58" s="43">
        <f>SUMIF(Datos!$G$11:$G$1000,$A58,Datos!O$11:O$1000)</f>
        <v>0</v>
      </c>
      <c r="J58" s="43">
        <f>SUMIF(Datos!$G$11:$G$1000,$A58,Datos!P$11:P$1000)</f>
        <v>0</v>
      </c>
      <c r="K58" s="43">
        <f>SUMIF(Datos!$G$11:$G$1000,$A58,Datos!Q$11:Q$1000)</f>
        <v>0</v>
      </c>
      <c r="L58" s="43">
        <f>SUMIF(Datos!$G$11:$G$1000,$A58,Datos!R$11:R$1000)</f>
        <v>0</v>
      </c>
      <c r="M58" s="43">
        <f>SUMIF(Datos!$G$11:$G$1000,$A58,Datos!S$11:S$1000)</f>
        <v>0</v>
      </c>
      <c r="N58" s="43">
        <f>SUMIF(Datos!$G$11:$G$1000,$A58,Datos!T$11:T$1000)</f>
        <v>0</v>
      </c>
      <c r="O58" s="43">
        <f>SUMIF(Datos!$G$11:$G$1000,$A58,Datos!U$11:U$1000)</f>
        <v>0</v>
      </c>
      <c r="P58" s="43">
        <f>SUMIF(Datos!$G$11:$G$1000,$A58,Datos!V$11:V$1000)</f>
        <v>0</v>
      </c>
      <c r="Q58" s="43">
        <f>SUMIF(Datos!$G$11:$G$1000,$A58,Datos!W$11:W$1000)</f>
        <v>2</v>
      </c>
      <c r="R58" s="43">
        <f>SUMIF(Datos!$G$11:$G$1000,$A58,Datos!X$11:X$1000)</f>
        <v>0</v>
      </c>
      <c r="S58" s="43">
        <f>SUMIF(Datos!$G$11:$G$1000,$A58,Datos!Y$11:Y$1000)</f>
        <v>2</v>
      </c>
      <c r="T58" s="43">
        <f>SUMIF(Datos!$G$11:$G$1000,$A58,Datos!Z$11:Z$1000)</f>
        <v>0</v>
      </c>
      <c r="U58" s="43">
        <f>SUMIF(Datos!$G$11:$G$1000,$A58,Datos!AA$11:AA$1000)</f>
        <v>0</v>
      </c>
      <c r="V58" s="43">
        <f>SUMIF(Datos!$G$11:$G$1000,$A58,Datos!AB$11:AB$1000)</f>
        <v>0</v>
      </c>
      <c r="W58" s="43">
        <f>SUMIF(Datos!$G$11:$G$1000,$A58,Datos!AC$11:AC$1000)</f>
        <v>0</v>
      </c>
      <c r="X58" s="43">
        <f>SUMIF(Datos!$G$11:$G$1000,$A58,Datos!AD$11:AD$1000)</f>
        <v>0</v>
      </c>
      <c r="Y58" s="43">
        <f>SUMIF(Datos!$G$11:$G$1000,$A58,Datos!AE$11:AE$1000)</f>
        <v>0</v>
      </c>
      <c r="Z58" s="43">
        <f>SUMIF(Datos!$G$11:$G$1000,$A58,Datos!AF$11:AF$1000)</f>
        <v>0</v>
      </c>
      <c r="AA58" s="43">
        <f>SUMIF(Datos!$G$11:$G$1000,$A58,Datos!AG$11:AG$1000)</f>
        <v>0</v>
      </c>
      <c r="AB58" s="43">
        <f>SUMIF(Datos!$G$11:$G$1000,$A58,Datos!AH$11:AH$1000)</f>
        <v>0</v>
      </c>
      <c r="AC58" s="43">
        <f>SUMIF(Datos!$G$11:$G$1000,$A58,Datos!AI$11:AI$1000)</f>
        <v>0</v>
      </c>
      <c r="AD58" s="43">
        <f>SUMIF(Datos!$G$11:$G$1000,$A58,Datos!AJ$11:AJ$1000)</f>
        <v>0</v>
      </c>
      <c r="AE58" s="43">
        <f>SUMIF(Datos!$G$11:$G$1000,$A58,Datos!AK$11:AK$1000)</f>
        <v>0</v>
      </c>
      <c r="AF58" s="43">
        <f>SUMIF(Datos!$G$11:$G$1000,$A58,Datos!AL$11:AL$1000)</f>
        <v>0</v>
      </c>
      <c r="AG58" s="43">
        <f>SUMIF(Datos!$G$11:$G$1000,$A58,Datos!AM$11:AM$1000)</f>
        <v>0</v>
      </c>
      <c r="AH58" s="43">
        <f>SUMIF(Datos!$G$11:$G$1000,$A58,Datos!AN$11:AN$1000)</f>
        <v>0</v>
      </c>
      <c r="AI58" s="43">
        <f>SUMIF(Datos!$G$11:$G$1000,$A58,Datos!AO$11:AO$1000)</f>
        <v>0</v>
      </c>
      <c r="AJ58" s="43">
        <f>SUMIF(Datos!$G$11:$G$1000,$A58,Datos!AP$11:AP$1000)</f>
        <v>0</v>
      </c>
      <c r="AK58" s="43">
        <f>SUMIF(Datos!$G$11:$G$1000,$A58,Datos!AQ$11:AQ$1000)</f>
        <v>0</v>
      </c>
      <c r="AL58" s="43">
        <f>SUMIF(Datos!$G$11:$G$1000,$A58,Datos!AR$11:AR$1000)</f>
        <v>0</v>
      </c>
      <c r="AM58" s="43">
        <f>SUMIF(Datos!$G$11:$G$1000,$A58,Datos!AS$11:AS$1000)</f>
        <v>0</v>
      </c>
      <c r="AN58" s="43">
        <f>SUMIF(Datos!$G$11:$G$1000,$A58,Datos!AT$11:AT$1000)</f>
        <v>0</v>
      </c>
      <c r="AO58" s="43">
        <f>SUMIF(Datos!$G$11:$G$1000,$A58,Datos!AU$11:AU$1000)</f>
        <v>1</v>
      </c>
    </row>
    <row r="59" spans="1:41" ht="12.75" customHeight="1" x14ac:dyDescent="0.2">
      <c r="A59" s="42" t="str">
        <f>Config!C15</f>
        <v>Edison - Bryan</v>
      </c>
      <c r="B59" s="43">
        <f>SUMIF(Datos!$G$11:$G$1000,$A59,Datos!H$11:H$1000)</f>
        <v>0</v>
      </c>
      <c r="C59" s="43">
        <f>SUMIF(Datos!$G$11:$G$1000,$A59,Datos!I$11:I$1000)</f>
        <v>0</v>
      </c>
      <c r="D59" s="43">
        <f>SUMIF(Datos!$G$11:$G$1000,$A59,Datos!J$11:J$1000)</f>
        <v>0</v>
      </c>
      <c r="E59" s="43">
        <f>SUMIF(Datos!$G$11:$G$1000,$A59,Datos!K$11:K$1000)</f>
        <v>2</v>
      </c>
      <c r="F59" s="43">
        <f>SUMIF(Datos!$G$11:$G$1000,$A59,Datos!L$11:L$1000)</f>
        <v>0</v>
      </c>
      <c r="G59" s="43">
        <f>SUMIF(Datos!$G$11:$G$1000,$A59,Datos!M$11:M$1000)</f>
        <v>0</v>
      </c>
      <c r="H59" s="43">
        <f>SUMIF(Datos!$G$11:$G$1000,$A59,Datos!N$11:N$1000)</f>
        <v>0</v>
      </c>
      <c r="I59" s="43">
        <f>SUMIF(Datos!$G$11:$G$1000,$A59,Datos!O$11:O$1000)</f>
        <v>0</v>
      </c>
      <c r="J59" s="43">
        <f>SUMIF(Datos!$G$11:$G$1000,$A59,Datos!P$11:P$1000)</f>
        <v>0</v>
      </c>
      <c r="K59" s="43">
        <f>SUMIF(Datos!$G$11:$G$1000,$A59,Datos!Q$11:Q$1000)</f>
        <v>0</v>
      </c>
      <c r="L59" s="43">
        <f>SUMIF(Datos!$G$11:$G$1000,$A59,Datos!R$11:R$1000)</f>
        <v>2</v>
      </c>
      <c r="M59" s="43">
        <f>SUMIF(Datos!$G$11:$G$1000,$A59,Datos!S$11:S$1000)</f>
        <v>0</v>
      </c>
      <c r="N59" s="43">
        <f>SUMIF(Datos!$G$11:$G$1000,$A59,Datos!T$11:T$1000)</f>
        <v>0</v>
      </c>
      <c r="O59" s="43">
        <f>SUMIF(Datos!$G$11:$G$1000,$A59,Datos!U$11:U$1000)</f>
        <v>0</v>
      </c>
      <c r="P59" s="43">
        <f>SUMIF(Datos!$G$11:$G$1000,$A59,Datos!V$11:V$1000)</f>
        <v>0</v>
      </c>
      <c r="Q59" s="43">
        <f>SUMIF(Datos!$G$11:$G$1000,$A59,Datos!W$11:W$1000)</f>
        <v>0</v>
      </c>
      <c r="R59" s="43">
        <f>SUMIF(Datos!$G$11:$G$1000,$A59,Datos!X$11:X$1000)</f>
        <v>0</v>
      </c>
      <c r="S59" s="43">
        <f>SUMIF(Datos!$G$11:$G$1000,$A59,Datos!Y$11:Y$1000)</f>
        <v>0</v>
      </c>
      <c r="T59" s="43">
        <f>SUMIF(Datos!$G$11:$G$1000,$A59,Datos!Z$11:Z$1000)</f>
        <v>0</v>
      </c>
      <c r="U59" s="43">
        <f>SUMIF(Datos!$G$11:$G$1000,$A59,Datos!AA$11:AA$1000)</f>
        <v>0</v>
      </c>
      <c r="V59" s="43">
        <f>SUMIF(Datos!$G$11:$G$1000,$A59,Datos!AB$11:AB$1000)</f>
        <v>0</v>
      </c>
      <c r="W59" s="43">
        <f>SUMIF(Datos!$G$11:$G$1000,$A59,Datos!AC$11:AC$1000)</f>
        <v>0</v>
      </c>
      <c r="X59" s="43">
        <f>SUMIF(Datos!$G$11:$G$1000,$A59,Datos!AD$11:AD$1000)</f>
        <v>0</v>
      </c>
      <c r="Y59" s="43">
        <f>SUMIF(Datos!$G$11:$G$1000,$A59,Datos!AE$11:AE$1000)</f>
        <v>0</v>
      </c>
      <c r="Z59" s="43">
        <f>SUMIF(Datos!$G$11:$G$1000,$A59,Datos!AF$11:AF$1000)</f>
        <v>0</v>
      </c>
      <c r="AA59" s="43">
        <f>SUMIF(Datos!$G$11:$G$1000,$A59,Datos!AG$11:AG$1000)</f>
        <v>0</v>
      </c>
      <c r="AB59" s="43">
        <f>SUMIF(Datos!$G$11:$G$1000,$A59,Datos!AH$11:AH$1000)</f>
        <v>0</v>
      </c>
      <c r="AC59" s="43">
        <f>SUMIF(Datos!$G$11:$G$1000,$A59,Datos!AI$11:AI$1000)</f>
        <v>0</v>
      </c>
      <c r="AD59" s="43">
        <f>SUMIF(Datos!$G$11:$G$1000,$A59,Datos!AJ$11:AJ$1000)</f>
        <v>0</v>
      </c>
      <c r="AE59" s="43">
        <f>SUMIF(Datos!$G$11:$G$1000,$A59,Datos!AK$11:AK$1000)</f>
        <v>0</v>
      </c>
      <c r="AF59" s="43">
        <f>SUMIF(Datos!$G$11:$G$1000,$A59,Datos!AL$11:AL$1000)</f>
        <v>0</v>
      </c>
      <c r="AG59" s="43">
        <f>SUMIF(Datos!$G$11:$G$1000,$A59,Datos!AM$11:AM$1000)</f>
        <v>0</v>
      </c>
      <c r="AH59" s="43">
        <f>SUMIF(Datos!$G$11:$G$1000,$A59,Datos!AN$11:AN$1000)</f>
        <v>0</v>
      </c>
      <c r="AI59" s="43">
        <f>SUMIF(Datos!$G$11:$G$1000,$A59,Datos!AO$11:AO$1000)</f>
        <v>0</v>
      </c>
      <c r="AJ59" s="43">
        <f>SUMIF(Datos!$G$11:$G$1000,$A59,Datos!AP$11:AP$1000)</f>
        <v>0</v>
      </c>
      <c r="AK59" s="43">
        <f>SUMIF(Datos!$G$11:$G$1000,$A59,Datos!AQ$11:AQ$1000)</f>
        <v>0</v>
      </c>
      <c r="AL59" s="43">
        <f>SUMIF(Datos!$G$11:$G$1000,$A59,Datos!AR$11:AR$1000)</f>
        <v>0</v>
      </c>
      <c r="AM59" s="43">
        <f>SUMIF(Datos!$G$11:$G$1000,$A59,Datos!AS$11:AS$1000)</f>
        <v>0</v>
      </c>
      <c r="AN59" s="43">
        <f>SUMIF(Datos!$G$11:$G$1000,$A59,Datos!AT$11:AT$1000)</f>
        <v>0</v>
      </c>
      <c r="AO59" s="43">
        <f>SUMIF(Datos!$G$11:$G$1000,$A59,Datos!AU$11:AU$1000)</f>
        <v>0</v>
      </c>
    </row>
    <row r="60" spans="1:41" ht="12.75" customHeight="1" x14ac:dyDescent="0.2">
      <c r="A60" s="42" t="str">
        <f>Config!C16</f>
        <v>Bryan - Oscar</v>
      </c>
      <c r="B60" s="43">
        <f>SUMIF(Datos!$G$11:$G$1000,$A60,Datos!H$11:H$1000)</f>
        <v>0</v>
      </c>
      <c r="C60" s="43">
        <f>SUMIF(Datos!$G$11:$G$1000,$A60,Datos!I$11:I$1000)</f>
        <v>0</v>
      </c>
      <c r="D60" s="43">
        <f>SUMIF(Datos!$G$11:$G$1000,$A60,Datos!J$11:J$1000)</f>
        <v>0</v>
      </c>
      <c r="E60" s="43">
        <f>SUMIF(Datos!$G$11:$G$1000,$A60,Datos!K$11:K$1000)</f>
        <v>0</v>
      </c>
      <c r="F60" s="43">
        <f>SUMIF(Datos!$G$11:$G$1000,$A60,Datos!L$11:L$1000)</f>
        <v>0</v>
      </c>
      <c r="G60" s="43">
        <f>SUMIF(Datos!$G$11:$G$1000,$A60,Datos!M$11:M$1000)</f>
        <v>0</v>
      </c>
      <c r="H60" s="43">
        <f>SUMIF(Datos!$G$11:$G$1000,$A60,Datos!N$11:N$1000)</f>
        <v>0</v>
      </c>
      <c r="I60" s="43">
        <f>SUMIF(Datos!$G$11:$G$1000,$A60,Datos!O$11:O$1000)</f>
        <v>0</v>
      </c>
      <c r="J60" s="43">
        <f>SUMIF(Datos!$G$11:$G$1000,$A60,Datos!P$11:P$1000)</f>
        <v>1</v>
      </c>
      <c r="K60" s="43">
        <f>SUMIF(Datos!$G$11:$G$1000,$A60,Datos!Q$11:Q$1000)</f>
        <v>0</v>
      </c>
      <c r="L60" s="43">
        <f>SUMIF(Datos!$G$11:$G$1000,$A60,Datos!R$11:R$1000)</f>
        <v>1</v>
      </c>
      <c r="M60" s="43">
        <f>SUMIF(Datos!$G$11:$G$1000,$A60,Datos!S$11:S$1000)</f>
        <v>0</v>
      </c>
      <c r="N60" s="43">
        <f>SUMIF(Datos!$G$11:$G$1000,$A60,Datos!T$11:T$1000)</f>
        <v>0</v>
      </c>
      <c r="O60" s="43">
        <f>SUMIF(Datos!$G$11:$G$1000,$A60,Datos!U$11:U$1000)</f>
        <v>0</v>
      </c>
      <c r="P60" s="43">
        <f>SUMIF(Datos!$G$11:$G$1000,$A60,Datos!V$11:V$1000)</f>
        <v>0</v>
      </c>
      <c r="Q60" s="43">
        <f>SUMIF(Datos!$G$11:$G$1000,$A60,Datos!W$11:W$1000)</f>
        <v>1</v>
      </c>
      <c r="R60" s="43">
        <f>SUMIF(Datos!$G$11:$G$1000,$A60,Datos!X$11:X$1000)</f>
        <v>0</v>
      </c>
      <c r="S60" s="43">
        <f>SUMIF(Datos!$G$11:$G$1000,$A60,Datos!Y$11:Y$1000)</f>
        <v>0</v>
      </c>
      <c r="T60" s="43">
        <f>SUMIF(Datos!$G$11:$G$1000,$A60,Datos!Z$11:Z$1000)</f>
        <v>0</v>
      </c>
      <c r="U60" s="43">
        <f>SUMIF(Datos!$G$11:$G$1000,$A60,Datos!AA$11:AA$1000)</f>
        <v>0</v>
      </c>
      <c r="V60" s="43">
        <f>SUMIF(Datos!$G$11:$G$1000,$A60,Datos!AB$11:AB$1000)</f>
        <v>0</v>
      </c>
      <c r="W60" s="43">
        <f>SUMIF(Datos!$G$11:$G$1000,$A60,Datos!AC$11:AC$1000)</f>
        <v>0</v>
      </c>
      <c r="X60" s="43">
        <f>SUMIF(Datos!$G$11:$G$1000,$A60,Datos!AD$11:AD$1000)</f>
        <v>0</v>
      </c>
      <c r="Y60" s="43">
        <f>SUMIF(Datos!$G$11:$G$1000,$A60,Datos!AE$11:AE$1000)</f>
        <v>0</v>
      </c>
      <c r="Z60" s="43">
        <f>SUMIF(Datos!$G$11:$G$1000,$A60,Datos!AF$11:AF$1000)</f>
        <v>0</v>
      </c>
      <c r="AA60" s="43">
        <f>SUMIF(Datos!$G$11:$G$1000,$A60,Datos!AG$11:AG$1000)</f>
        <v>0</v>
      </c>
      <c r="AB60" s="43">
        <f>SUMIF(Datos!$G$11:$G$1000,$A60,Datos!AH$11:AH$1000)</f>
        <v>0</v>
      </c>
      <c r="AC60" s="43">
        <f>SUMIF(Datos!$G$11:$G$1000,$A60,Datos!AI$11:AI$1000)</f>
        <v>0</v>
      </c>
      <c r="AD60" s="43">
        <f>SUMIF(Datos!$G$11:$G$1000,$A60,Datos!AJ$11:AJ$1000)</f>
        <v>0</v>
      </c>
      <c r="AE60" s="43">
        <f>SUMIF(Datos!$G$11:$G$1000,$A60,Datos!AK$11:AK$1000)</f>
        <v>0</v>
      </c>
      <c r="AF60" s="43">
        <f>SUMIF(Datos!$G$11:$G$1000,$A60,Datos!AL$11:AL$1000)</f>
        <v>0</v>
      </c>
      <c r="AG60" s="43">
        <f>SUMIF(Datos!$G$11:$G$1000,$A60,Datos!AM$11:AM$1000)</f>
        <v>0</v>
      </c>
      <c r="AH60" s="43">
        <f>SUMIF(Datos!$G$11:$G$1000,$A60,Datos!AN$11:AN$1000)</f>
        <v>0</v>
      </c>
      <c r="AI60" s="43">
        <f>SUMIF(Datos!$G$11:$G$1000,$A60,Datos!AO$11:AO$1000)</f>
        <v>0</v>
      </c>
      <c r="AJ60" s="43">
        <f>SUMIF(Datos!$G$11:$G$1000,$A60,Datos!AP$11:AP$1000)</f>
        <v>0</v>
      </c>
      <c r="AK60" s="43">
        <f>SUMIF(Datos!$G$11:$G$1000,$A60,Datos!AQ$11:AQ$1000)</f>
        <v>1</v>
      </c>
      <c r="AL60" s="43">
        <f>SUMIF(Datos!$G$11:$G$1000,$A60,Datos!AR$11:AR$1000)</f>
        <v>1</v>
      </c>
      <c r="AM60" s="43">
        <f>SUMIF(Datos!$G$11:$G$1000,$A60,Datos!AS$11:AS$1000)</f>
        <v>0</v>
      </c>
      <c r="AN60" s="43">
        <f>SUMIF(Datos!$G$11:$G$1000,$A60,Datos!AT$11:AT$1000)</f>
        <v>0</v>
      </c>
      <c r="AO60" s="43">
        <f>SUMIF(Datos!$G$11:$G$1000,$A60,Datos!AU$11:AU$1000)</f>
        <v>0</v>
      </c>
    </row>
    <row r="61" spans="1:41" ht="12.75" customHeight="1" x14ac:dyDescent="0.2">
      <c r="A61" s="42" t="str">
        <f>Config!C17</f>
        <v>Christian</v>
      </c>
      <c r="B61" s="43">
        <f>SUMIF(Datos!$G$11:$G$1000,$A61,Datos!H$11:H$1000)</f>
        <v>0</v>
      </c>
      <c r="C61" s="43">
        <f>SUMIF(Datos!$G$11:$G$1000,$A61,Datos!I$11:I$1000)</f>
        <v>0</v>
      </c>
      <c r="D61" s="43">
        <f>SUMIF(Datos!$G$11:$G$1000,$A61,Datos!J$11:J$1000)</f>
        <v>0</v>
      </c>
      <c r="E61" s="43">
        <f>SUMIF(Datos!$G$11:$G$1000,$A61,Datos!K$11:K$1000)</f>
        <v>0</v>
      </c>
      <c r="F61" s="43">
        <f>SUMIF(Datos!$G$11:$G$1000,$A61,Datos!L$11:L$1000)</f>
        <v>0</v>
      </c>
      <c r="G61" s="43">
        <f>SUMIF(Datos!$G$11:$G$1000,$A61,Datos!M$11:M$1000)</f>
        <v>0</v>
      </c>
      <c r="H61" s="43">
        <f>SUMIF(Datos!$G$11:$G$1000,$A61,Datos!N$11:N$1000)</f>
        <v>0</v>
      </c>
      <c r="I61" s="43">
        <f>SUMIF(Datos!$G$11:$G$1000,$A61,Datos!O$11:O$1000)</f>
        <v>0</v>
      </c>
      <c r="J61" s="43">
        <f>SUMIF(Datos!$G$11:$G$1000,$A61,Datos!P$11:P$1000)</f>
        <v>0</v>
      </c>
      <c r="K61" s="43">
        <f>SUMIF(Datos!$G$11:$G$1000,$A61,Datos!Q$11:Q$1000)</f>
        <v>0</v>
      </c>
      <c r="L61" s="43">
        <f>SUMIF(Datos!$G$11:$G$1000,$A61,Datos!R$11:R$1000)</f>
        <v>0</v>
      </c>
      <c r="M61" s="43">
        <f>SUMIF(Datos!$G$11:$G$1000,$A61,Datos!S$11:S$1000)</f>
        <v>0</v>
      </c>
      <c r="N61" s="43">
        <f>SUMIF(Datos!$G$11:$G$1000,$A61,Datos!T$11:T$1000)</f>
        <v>0</v>
      </c>
      <c r="O61" s="43">
        <f>SUMIF(Datos!$G$11:$G$1000,$A61,Datos!U$11:U$1000)</f>
        <v>0</v>
      </c>
      <c r="P61" s="43">
        <f>SUMIF(Datos!$G$11:$G$1000,$A61,Datos!V$11:V$1000)</f>
        <v>0</v>
      </c>
      <c r="Q61" s="43">
        <f>SUMIF(Datos!$G$11:$G$1000,$A61,Datos!W$11:W$1000)</f>
        <v>0</v>
      </c>
      <c r="R61" s="43">
        <f>SUMIF(Datos!$G$11:$G$1000,$A61,Datos!X$11:X$1000)</f>
        <v>0</v>
      </c>
      <c r="S61" s="43">
        <f>SUMIF(Datos!$G$11:$G$1000,$A61,Datos!Y$11:Y$1000)</f>
        <v>0</v>
      </c>
      <c r="T61" s="43">
        <f>SUMIF(Datos!$G$11:$G$1000,$A61,Datos!Z$11:Z$1000)</f>
        <v>0</v>
      </c>
      <c r="U61" s="43">
        <f>SUMIF(Datos!$G$11:$G$1000,$A61,Datos!AA$11:AA$1000)</f>
        <v>0</v>
      </c>
      <c r="V61" s="43">
        <f>SUMIF(Datos!$G$11:$G$1000,$A61,Datos!AB$11:AB$1000)</f>
        <v>0</v>
      </c>
      <c r="W61" s="43">
        <f>SUMIF(Datos!$G$11:$G$1000,$A61,Datos!AC$11:AC$1000)</f>
        <v>0</v>
      </c>
      <c r="X61" s="43">
        <f>SUMIF(Datos!$G$11:$G$1000,$A61,Datos!AD$11:AD$1000)</f>
        <v>0</v>
      </c>
      <c r="Y61" s="43">
        <f>SUMIF(Datos!$G$11:$G$1000,$A61,Datos!AE$11:AE$1000)</f>
        <v>0</v>
      </c>
      <c r="Z61" s="43">
        <f>SUMIF(Datos!$G$11:$G$1000,$A61,Datos!AF$11:AF$1000)</f>
        <v>0</v>
      </c>
      <c r="AA61" s="43">
        <f>SUMIF(Datos!$G$11:$G$1000,$A61,Datos!AG$11:AG$1000)</f>
        <v>0</v>
      </c>
      <c r="AB61" s="43">
        <f>SUMIF(Datos!$G$11:$G$1000,$A61,Datos!AH$11:AH$1000)</f>
        <v>0</v>
      </c>
      <c r="AC61" s="43">
        <f>SUMIF(Datos!$G$11:$G$1000,$A61,Datos!AI$11:AI$1000)</f>
        <v>0</v>
      </c>
      <c r="AD61" s="43">
        <f>SUMIF(Datos!$G$11:$G$1000,$A61,Datos!AJ$11:AJ$1000)</f>
        <v>0</v>
      </c>
      <c r="AE61" s="43">
        <f>SUMIF(Datos!$G$11:$G$1000,$A61,Datos!AK$11:AK$1000)</f>
        <v>0</v>
      </c>
      <c r="AF61" s="43">
        <f>SUMIF(Datos!$G$11:$G$1000,$A61,Datos!AL$11:AL$1000)</f>
        <v>0</v>
      </c>
      <c r="AG61" s="43">
        <f>SUMIF(Datos!$G$11:$G$1000,$A61,Datos!AM$11:AM$1000)</f>
        <v>1</v>
      </c>
      <c r="AH61" s="43">
        <f>SUMIF(Datos!$G$11:$G$1000,$A61,Datos!AN$11:AN$1000)</f>
        <v>1</v>
      </c>
      <c r="AI61" s="43">
        <f>SUMIF(Datos!$G$11:$G$1000,$A61,Datos!AO$11:AO$1000)</f>
        <v>0</v>
      </c>
      <c r="AJ61" s="43">
        <f>SUMIF(Datos!$G$11:$G$1000,$A61,Datos!AP$11:AP$1000)</f>
        <v>0</v>
      </c>
      <c r="AK61" s="43">
        <f>SUMIF(Datos!$G$11:$G$1000,$A61,Datos!AQ$11:AQ$1000)</f>
        <v>0</v>
      </c>
      <c r="AL61" s="43">
        <f>SUMIF(Datos!$G$11:$G$1000,$A61,Datos!AR$11:AR$1000)</f>
        <v>0</v>
      </c>
      <c r="AM61" s="43">
        <f>SUMIF(Datos!$G$11:$G$1000,$A61,Datos!AS$11:AS$1000)</f>
        <v>0</v>
      </c>
      <c r="AN61" s="43">
        <f>SUMIF(Datos!$G$11:$G$1000,$A61,Datos!AT$11:AT$1000)</f>
        <v>0</v>
      </c>
      <c r="AO61" s="43">
        <f>SUMIF(Datos!$G$11:$G$1000,$A61,Datos!AU$11:AU$1000)</f>
        <v>0</v>
      </c>
    </row>
    <row r="62" spans="1:41" ht="12.75" customHeight="1" x14ac:dyDescent="0.2">
      <c r="A62" s="42" t="str">
        <f>Config!C18</f>
        <v>Oscar</v>
      </c>
      <c r="B62" s="43">
        <f>SUMIF(Datos!$G$11:$G$1000,$A62,Datos!H$11:H$1000)</f>
        <v>0</v>
      </c>
      <c r="C62" s="43">
        <f>SUMIF(Datos!$G$11:$G$1000,$A62,Datos!I$11:I$1000)</f>
        <v>0</v>
      </c>
      <c r="D62" s="43">
        <f>SUMIF(Datos!$G$11:$G$1000,$A62,Datos!J$11:J$1000)</f>
        <v>0</v>
      </c>
      <c r="E62" s="43">
        <f>SUMIF(Datos!$G$11:$G$1000,$A62,Datos!K$11:K$1000)</f>
        <v>0</v>
      </c>
      <c r="F62" s="43">
        <f>SUMIF(Datos!$G$11:$G$1000,$A62,Datos!L$11:L$1000)</f>
        <v>0</v>
      </c>
      <c r="G62" s="43">
        <f>SUMIF(Datos!$G$11:$G$1000,$A62,Datos!M$11:M$1000)</f>
        <v>0</v>
      </c>
      <c r="H62" s="43">
        <f>SUMIF(Datos!$G$11:$G$1000,$A62,Datos!N$11:N$1000)</f>
        <v>0</v>
      </c>
      <c r="I62" s="43">
        <f>SUMIF(Datos!$G$11:$G$1000,$A62,Datos!O$11:O$1000)</f>
        <v>0</v>
      </c>
      <c r="J62" s="43">
        <f>SUMIF(Datos!$G$11:$G$1000,$A62,Datos!P$11:P$1000)</f>
        <v>0</v>
      </c>
      <c r="K62" s="43">
        <f>SUMIF(Datos!$G$11:$G$1000,$A62,Datos!Q$11:Q$1000)</f>
        <v>0</v>
      </c>
      <c r="L62" s="43">
        <f>SUMIF(Datos!$G$11:$G$1000,$A62,Datos!R$11:R$1000)</f>
        <v>0</v>
      </c>
      <c r="M62" s="43">
        <f>SUMIF(Datos!$G$11:$G$1000,$A62,Datos!S$11:S$1000)</f>
        <v>0</v>
      </c>
      <c r="N62" s="43">
        <f>SUMIF(Datos!$G$11:$G$1000,$A62,Datos!T$11:T$1000)</f>
        <v>0</v>
      </c>
      <c r="O62" s="43">
        <f>SUMIF(Datos!$G$11:$G$1000,$A62,Datos!U$11:U$1000)</f>
        <v>0</v>
      </c>
      <c r="P62" s="43">
        <f>SUMIF(Datos!$G$11:$G$1000,$A62,Datos!V$11:V$1000)</f>
        <v>0</v>
      </c>
      <c r="Q62" s="43">
        <f>SUMIF(Datos!$G$11:$G$1000,$A62,Datos!W$11:W$1000)</f>
        <v>0</v>
      </c>
      <c r="R62" s="43">
        <f>SUMIF(Datos!$G$11:$G$1000,$A62,Datos!X$11:X$1000)</f>
        <v>0</v>
      </c>
      <c r="S62" s="43">
        <f>SUMIF(Datos!$G$11:$G$1000,$A62,Datos!Y$11:Y$1000)</f>
        <v>0</v>
      </c>
      <c r="T62" s="43">
        <f>SUMIF(Datos!$G$11:$G$1000,$A62,Datos!Z$11:Z$1000)</f>
        <v>0</v>
      </c>
      <c r="U62" s="43">
        <f>SUMIF(Datos!$G$11:$G$1000,$A62,Datos!AA$11:AA$1000)</f>
        <v>0</v>
      </c>
      <c r="V62" s="43">
        <f>SUMIF(Datos!$G$11:$G$1000,$A62,Datos!AB$11:AB$1000)</f>
        <v>0</v>
      </c>
      <c r="W62" s="43">
        <f>SUMIF(Datos!$G$11:$G$1000,$A62,Datos!AC$11:AC$1000)</f>
        <v>0</v>
      </c>
      <c r="X62" s="43">
        <f>SUMIF(Datos!$G$11:$G$1000,$A62,Datos!AD$11:AD$1000)</f>
        <v>0</v>
      </c>
      <c r="Y62" s="43">
        <f>SUMIF(Datos!$G$11:$G$1000,$A62,Datos!AE$11:AE$1000)</f>
        <v>0</v>
      </c>
      <c r="Z62" s="43">
        <f>SUMIF(Datos!$G$11:$G$1000,$A62,Datos!AF$11:AF$1000)</f>
        <v>0</v>
      </c>
      <c r="AA62" s="43">
        <f>SUMIF(Datos!$G$11:$G$1000,$A62,Datos!AG$11:AG$1000)</f>
        <v>0</v>
      </c>
      <c r="AB62" s="43">
        <f>SUMIF(Datos!$G$11:$G$1000,$A62,Datos!AH$11:AH$1000)</f>
        <v>0</v>
      </c>
      <c r="AC62" s="43">
        <f>SUMIF(Datos!$G$11:$G$1000,$A62,Datos!AI$11:AI$1000)</f>
        <v>0</v>
      </c>
      <c r="AD62" s="43">
        <f>SUMIF(Datos!$G$11:$G$1000,$A62,Datos!AJ$11:AJ$1000)</f>
        <v>0</v>
      </c>
      <c r="AE62" s="43">
        <f>SUMIF(Datos!$G$11:$G$1000,$A62,Datos!AK$11:AK$1000)</f>
        <v>0</v>
      </c>
      <c r="AF62" s="43">
        <f>SUMIF(Datos!$G$11:$G$1000,$A62,Datos!AL$11:AL$1000)</f>
        <v>0</v>
      </c>
      <c r="AG62" s="43">
        <f>SUMIF(Datos!$G$11:$G$1000,$A62,Datos!AM$11:AM$1000)</f>
        <v>0</v>
      </c>
      <c r="AH62" s="43">
        <f>SUMIF(Datos!$G$11:$G$1000,$A62,Datos!AN$11:AN$1000)</f>
        <v>0</v>
      </c>
      <c r="AI62" s="43">
        <f>SUMIF(Datos!$G$11:$G$1000,$A62,Datos!AO$11:AO$1000)</f>
        <v>0</v>
      </c>
      <c r="AJ62" s="43">
        <f>SUMIF(Datos!$G$11:$G$1000,$A62,Datos!AP$11:AP$1000)</f>
        <v>0</v>
      </c>
      <c r="AK62" s="43">
        <f>SUMIF(Datos!$G$11:$G$1000,$A62,Datos!AQ$11:AQ$1000)</f>
        <v>0</v>
      </c>
      <c r="AL62" s="43">
        <f>SUMIF(Datos!$G$11:$G$1000,$A62,Datos!AR$11:AR$1000)</f>
        <v>0</v>
      </c>
      <c r="AM62" s="43">
        <f>SUMIF(Datos!$G$11:$G$1000,$A62,Datos!AS$11:AS$1000)</f>
        <v>0</v>
      </c>
      <c r="AN62" s="43">
        <f>SUMIF(Datos!$G$11:$G$1000,$A62,Datos!AT$11:AT$1000)</f>
        <v>0</v>
      </c>
      <c r="AO62" s="43">
        <f>SUMIF(Datos!$G$11:$G$1000,$A62,Datos!AU$11:AU$1000)</f>
        <v>0</v>
      </c>
    </row>
    <row r="63" spans="1:41" ht="12.75" customHeight="1" x14ac:dyDescent="0.2">
      <c r="A63" s="42" t="str">
        <f>Config!C19</f>
        <v xml:space="preserve">Bryan </v>
      </c>
      <c r="B63" s="43">
        <f>SUMIF(Datos!$G$11:$G$1000,$A63,Datos!H$11:H$1000)</f>
        <v>0</v>
      </c>
      <c r="C63" s="43">
        <f>SUMIF(Datos!$G$11:$G$1000,$A63,Datos!I$11:I$1000)</f>
        <v>0</v>
      </c>
      <c r="D63" s="43">
        <f>SUMIF(Datos!$G$11:$G$1000,$A63,Datos!J$11:J$1000)</f>
        <v>0</v>
      </c>
      <c r="E63" s="43">
        <f>SUMIF(Datos!$G$11:$G$1000,$A63,Datos!K$11:K$1000)</f>
        <v>0</v>
      </c>
      <c r="F63" s="43">
        <f>SUMIF(Datos!$G$11:$G$1000,$A63,Datos!L$11:L$1000)</f>
        <v>0</v>
      </c>
      <c r="G63" s="43">
        <f>SUMIF(Datos!$G$11:$G$1000,$A63,Datos!M$11:M$1000)</f>
        <v>0</v>
      </c>
      <c r="H63" s="43">
        <f>SUMIF(Datos!$G$11:$G$1000,$A63,Datos!N$11:N$1000)</f>
        <v>0</v>
      </c>
      <c r="I63" s="43">
        <f>SUMIF(Datos!$G$11:$G$1000,$A63,Datos!O$11:O$1000)</f>
        <v>0</v>
      </c>
      <c r="J63" s="43">
        <f>SUMIF(Datos!$G$11:$G$1000,$A63,Datos!P$11:P$1000)</f>
        <v>0</v>
      </c>
      <c r="K63" s="43">
        <f>SUMIF(Datos!$G$11:$G$1000,$A63,Datos!Q$11:Q$1000)</f>
        <v>0</v>
      </c>
      <c r="L63" s="43">
        <f>SUMIF(Datos!$G$11:$G$1000,$A63,Datos!R$11:R$1000)</f>
        <v>0</v>
      </c>
      <c r="M63" s="43">
        <f>SUMIF(Datos!$G$11:$G$1000,$A63,Datos!S$11:S$1000)</f>
        <v>0</v>
      </c>
      <c r="N63" s="43">
        <f>SUMIF(Datos!$G$11:$G$1000,$A63,Datos!T$11:T$1000)</f>
        <v>0</v>
      </c>
      <c r="O63" s="43">
        <f>SUMIF(Datos!$G$11:$G$1000,$A63,Datos!U$11:U$1000)</f>
        <v>0</v>
      </c>
      <c r="P63" s="43">
        <f>SUMIF(Datos!$G$11:$G$1000,$A63,Datos!V$11:V$1000)</f>
        <v>0</v>
      </c>
      <c r="Q63" s="43">
        <f>SUMIF(Datos!$G$11:$G$1000,$A63,Datos!W$11:W$1000)</f>
        <v>0</v>
      </c>
      <c r="R63" s="43">
        <f>SUMIF(Datos!$G$11:$G$1000,$A63,Datos!X$11:X$1000)</f>
        <v>0</v>
      </c>
      <c r="S63" s="43">
        <f>SUMIF(Datos!$G$11:$G$1000,$A63,Datos!Y$11:Y$1000)</f>
        <v>0</v>
      </c>
      <c r="T63" s="43">
        <f>SUMIF(Datos!$G$11:$G$1000,$A63,Datos!Z$11:Z$1000)</f>
        <v>0</v>
      </c>
      <c r="U63" s="43">
        <f>SUMIF(Datos!$G$11:$G$1000,$A63,Datos!AA$11:AA$1000)</f>
        <v>0</v>
      </c>
      <c r="V63" s="43">
        <f>SUMIF(Datos!$G$11:$G$1000,$A63,Datos!AB$11:AB$1000)</f>
        <v>0</v>
      </c>
      <c r="W63" s="43">
        <f>SUMIF(Datos!$G$11:$G$1000,$A63,Datos!AC$11:AC$1000)</f>
        <v>0</v>
      </c>
      <c r="X63" s="43">
        <f>SUMIF(Datos!$G$11:$G$1000,$A63,Datos!AD$11:AD$1000)</f>
        <v>0</v>
      </c>
      <c r="Y63" s="43">
        <f>SUMIF(Datos!$G$11:$G$1000,$A63,Datos!AE$11:AE$1000)</f>
        <v>0</v>
      </c>
      <c r="Z63" s="43">
        <f>SUMIF(Datos!$G$11:$G$1000,$A63,Datos!AF$11:AF$1000)</f>
        <v>0</v>
      </c>
      <c r="AA63" s="43">
        <f>SUMIF(Datos!$G$11:$G$1000,$A63,Datos!AG$11:AG$1000)</f>
        <v>0</v>
      </c>
      <c r="AB63" s="43">
        <f>SUMIF(Datos!$G$11:$G$1000,$A63,Datos!AH$11:AH$1000)</f>
        <v>0</v>
      </c>
      <c r="AC63" s="43">
        <f>SUMIF(Datos!$G$11:$G$1000,$A63,Datos!AI$11:AI$1000)</f>
        <v>0</v>
      </c>
      <c r="AD63" s="43">
        <f>SUMIF(Datos!$G$11:$G$1000,$A63,Datos!AJ$11:AJ$1000)</f>
        <v>0</v>
      </c>
      <c r="AE63" s="43">
        <f>SUMIF(Datos!$G$11:$G$1000,$A63,Datos!AK$11:AK$1000)</f>
        <v>0</v>
      </c>
      <c r="AF63" s="43">
        <f>SUMIF(Datos!$G$11:$G$1000,$A63,Datos!AL$11:AL$1000)</f>
        <v>0</v>
      </c>
      <c r="AG63" s="43">
        <f>SUMIF(Datos!$G$11:$G$1000,$A63,Datos!AM$11:AM$1000)</f>
        <v>0</v>
      </c>
      <c r="AH63" s="43">
        <f>SUMIF(Datos!$G$11:$G$1000,$A63,Datos!AN$11:AN$1000)</f>
        <v>0</v>
      </c>
      <c r="AI63" s="43">
        <f>SUMIF(Datos!$G$11:$G$1000,$A63,Datos!AO$11:AO$1000)</f>
        <v>0</v>
      </c>
      <c r="AJ63" s="43">
        <f>SUMIF(Datos!$G$11:$G$1000,$A63,Datos!AP$11:AP$1000)</f>
        <v>0</v>
      </c>
      <c r="AK63" s="43">
        <f>SUMIF(Datos!$G$11:$G$1000,$A63,Datos!AQ$11:AQ$1000)</f>
        <v>0</v>
      </c>
      <c r="AL63" s="43">
        <f>SUMIF(Datos!$G$11:$G$1000,$A63,Datos!AR$11:AR$1000)</f>
        <v>0</v>
      </c>
      <c r="AM63" s="43">
        <f>SUMIF(Datos!$G$11:$G$1000,$A63,Datos!AS$11:AS$1000)</f>
        <v>0</v>
      </c>
      <c r="AN63" s="43">
        <f>SUMIF(Datos!$G$11:$G$1000,$A63,Datos!AT$11:AT$1000)</f>
        <v>0</v>
      </c>
      <c r="AO63" s="43">
        <f>SUMIF(Datos!$G$11:$G$1000,$A63,Datos!AU$11:AU$1000)</f>
        <v>0</v>
      </c>
    </row>
    <row r="64" spans="1:41" ht="12.75" customHeight="1" x14ac:dyDescent="0.2">
      <c r="A64" s="42" t="str">
        <f>Config!C20</f>
        <v>Edison</v>
      </c>
      <c r="B64" s="43">
        <f>SUMIF(Datos!$G$11:$G$1000,$A64,Datos!H$11:H$1000)</f>
        <v>0</v>
      </c>
      <c r="C64" s="43">
        <f>SUMIF(Datos!$G$11:$G$1000,$A64,Datos!I$11:I$1000)</f>
        <v>0</v>
      </c>
      <c r="D64" s="43">
        <f>SUMIF(Datos!$G$11:$G$1000,$A64,Datos!J$11:J$1000)</f>
        <v>0</v>
      </c>
      <c r="E64" s="43">
        <f>SUMIF(Datos!$G$11:$G$1000,$A64,Datos!K$11:K$1000)</f>
        <v>0</v>
      </c>
      <c r="F64" s="43">
        <f>SUMIF(Datos!$G$11:$G$1000,$A64,Datos!L$11:L$1000)</f>
        <v>0</v>
      </c>
      <c r="G64" s="43">
        <f>SUMIF(Datos!$G$11:$G$1000,$A64,Datos!M$11:M$1000)</f>
        <v>0</v>
      </c>
      <c r="H64" s="43">
        <f>SUMIF(Datos!$G$11:$G$1000,$A64,Datos!N$11:N$1000)</f>
        <v>0</v>
      </c>
      <c r="I64" s="43">
        <f>SUMIF(Datos!$G$11:$G$1000,$A64,Datos!O$11:O$1000)</f>
        <v>0</v>
      </c>
      <c r="J64" s="43">
        <f>SUMIF(Datos!$G$11:$G$1000,$A64,Datos!P$11:P$1000)</f>
        <v>0</v>
      </c>
      <c r="K64" s="43">
        <f>SUMIF(Datos!$G$11:$G$1000,$A64,Datos!Q$11:Q$1000)</f>
        <v>0</v>
      </c>
      <c r="L64" s="43">
        <f>SUMIF(Datos!$G$11:$G$1000,$A64,Datos!R$11:R$1000)</f>
        <v>0</v>
      </c>
      <c r="M64" s="43">
        <f>SUMIF(Datos!$G$11:$G$1000,$A64,Datos!S$11:S$1000)</f>
        <v>0</v>
      </c>
      <c r="N64" s="43">
        <f>SUMIF(Datos!$G$11:$G$1000,$A64,Datos!T$11:T$1000)</f>
        <v>0</v>
      </c>
      <c r="O64" s="43">
        <f>SUMIF(Datos!$G$11:$G$1000,$A64,Datos!U$11:U$1000)</f>
        <v>0</v>
      </c>
      <c r="P64" s="43">
        <f>SUMIF(Datos!$G$11:$G$1000,$A64,Datos!V$11:V$1000)</f>
        <v>0</v>
      </c>
      <c r="Q64" s="43">
        <f>SUMIF(Datos!$G$11:$G$1000,$A64,Datos!W$11:W$1000)</f>
        <v>0</v>
      </c>
      <c r="R64" s="43">
        <f>SUMIF(Datos!$G$11:$G$1000,$A64,Datos!X$11:X$1000)</f>
        <v>0</v>
      </c>
      <c r="S64" s="43">
        <f>SUMIF(Datos!$G$11:$G$1000,$A64,Datos!Y$11:Y$1000)</f>
        <v>0</v>
      </c>
      <c r="T64" s="43">
        <f>SUMIF(Datos!$G$11:$G$1000,$A64,Datos!Z$11:Z$1000)</f>
        <v>0</v>
      </c>
      <c r="U64" s="43">
        <f>SUMIF(Datos!$G$11:$G$1000,$A64,Datos!AA$11:AA$1000)</f>
        <v>0</v>
      </c>
      <c r="V64" s="43">
        <f>SUMIF(Datos!$G$11:$G$1000,$A64,Datos!AB$11:AB$1000)</f>
        <v>0</v>
      </c>
      <c r="W64" s="43">
        <f>SUMIF(Datos!$G$11:$G$1000,$A64,Datos!AC$11:AC$1000)</f>
        <v>0</v>
      </c>
      <c r="X64" s="43">
        <f>SUMIF(Datos!$G$11:$G$1000,$A64,Datos!AD$11:AD$1000)</f>
        <v>0</v>
      </c>
      <c r="Y64" s="43">
        <f>SUMIF(Datos!$G$11:$G$1000,$A64,Datos!AE$11:AE$1000)</f>
        <v>0</v>
      </c>
      <c r="Z64" s="43">
        <f>SUMIF(Datos!$G$11:$G$1000,$A64,Datos!AF$11:AF$1000)</f>
        <v>0</v>
      </c>
      <c r="AA64" s="43">
        <f>SUMIF(Datos!$G$11:$G$1000,$A64,Datos!AG$11:AG$1000)</f>
        <v>0</v>
      </c>
      <c r="AB64" s="43">
        <f>SUMIF(Datos!$G$11:$G$1000,$A64,Datos!AH$11:AH$1000)</f>
        <v>0</v>
      </c>
      <c r="AC64" s="43">
        <f>SUMIF(Datos!$G$11:$G$1000,$A64,Datos!AI$11:AI$1000)</f>
        <v>0</v>
      </c>
      <c r="AD64" s="43">
        <f>SUMIF(Datos!$G$11:$G$1000,$A64,Datos!AJ$11:AJ$1000)</f>
        <v>0</v>
      </c>
      <c r="AE64" s="43">
        <f>SUMIF(Datos!$G$11:$G$1000,$A64,Datos!AK$11:AK$1000)</f>
        <v>0</v>
      </c>
      <c r="AF64" s="43">
        <f>SUMIF(Datos!$G$11:$G$1000,$A64,Datos!AL$11:AL$1000)</f>
        <v>0</v>
      </c>
      <c r="AG64" s="43">
        <f>SUMIF(Datos!$G$11:$G$1000,$A64,Datos!AM$11:AM$1000)</f>
        <v>0</v>
      </c>
      <c r="AH64" s="43">
        <f>SUMIF(Datos!$G$11:$G$1000,$A64,Datos!AN$11:AN$1000)</f>
        <v>0</v>
      </c>
      <c r="AI64" s="43">
        <f>SUMIF(Datos!$G$11:$G$1000,$A64,Datos!AO$11:AO$1000)</f>
        <v>1</v>
      </c>
      <c r="AJ64" s="43">
        <f>SUMIF(Datos!$G$11:$G$1000,$A64,Datos!AP$11:AP$1000)</f>
        <v>1</v>
      </c>
      <c r="AK64" s="43">
        <f>SUMIF(Datos!$G$11:$G$1000,$A64,Datos!AQ$11:AQ$1000)</f>
        <v>0</v>
      </c>
      <c r="AL64" s="43">
        <f>SUMIF(Datos!$G$11:$G$1000,$A64,Datos!AR$11:AR$1000)</f>
        <v>0</v>
      </c>
      <c r="AM64" s="43">
        <f>SUMIF(Datos!$G$11:$G$1000,$A64,Datos!AS$11:AS$1000)</f>
        <v>0</v>
      </c>
      <c r="AN64" s="43">
        <f>SUMIF(Datos!$G$11:$G$1000,$A64,Datos!AT$11:AT$1000)</f>
        <v>2</v>
      </c>
      <c r="AO64" s="43">
        <f>SUMIF(Datos!$G$11:$G$1000,$A64,Datos!AU$11:AU$1000)</f>
        <v>0</v>
      </c>
    </row>
    <row r="65" spans="1:41" ht="12.75" customHeight="1" x14ac:dyDescent="0.2">
      <c r="A65" s="42" t="str">
        <f>Config!C21</f>
        <v>Christian - Oscar</v>
      </c>
      <c r="B65" s="43">
        <f>SUMIF(Datos!$G$11:$G$1000,$A65,Datos!H$11:H$1000)</f>
        <v>0</v>
      </c>
      <c r="C65" s="43">
        <f>SUMIF(Datos!$G$11:$G$1000,$A65,Datos!I$11:I$1000)</f>
        <v>0</v>
      </c>
      <c r="D65" s="43">
        <f>SUMIF(Datos!$G$11:$G$1000,$A65,Datos!J$11:J$1000)</f>
        <v>0</v>
      </c>
      <c r="E65" s="43">
        <f>SUMIF(Datos!$G$11:$G$1000,$A65,Datos!K$11:K$1000)</f>
        <v>2</v>
      </c>
      <c r="F65" s="43">
        <f>SUMIF(Datos!$G$11:$G$1000,$A65,Datos!L$11:L$1000)</f>
        <v>0</v>
      </c>
      <c r="G65" s="43">
        <f>SUMIF(Datos!$G$11:$G$1000,$A65,Datos!M$11:M$1000)</f>
        <v>0</v>
      </c>
      <c r="H65" s="43">
        <f>SUMIF(Datos!$G$11:$G$1000,$A65,Datos!N$11:N$1000)</f>
        <v>0</v>
      </c>
      <c r="I65" s="43">
        <f>SUMIF(Datos!$G$11:$G$1000,$A65,Datos!O$11:O$1000)</f>
        <v>0</v>
      </c>
      <c r="J65" s="43">
        <f>SUMIF(Datos!$G$11:$G$1000,$A65,Datos!P$11:P$1000)</f>
        <v>0</v>
      </c>
      <c r="K65" s="43">
        <f>SUMIF(Datos!$G$11:$G$1000,$A65,Datos!Q$11:Q$1000)</f>
        <v>0</v>
      </c>
      <c r="L65" s="43">
        <f>SUMIF(Datos!$G$11:$G$1000,$A65,Datos!R$11:R$1000)</f>
        <v>2</v>
      </c>
      <c r="M65" s="43">
        <f>SUMIF(Datos!$G$11:$G$1000,$A65,Datos!S$11:S$1000)</f>
        <v>0</v>
      </c>
      <c r="N65" s="43">
        <f>SUMIF(Datos!$G$11:$G$1000,$A65,Datos!T$11:T$1000)</f>
        <v>0</v>
      </c>
      <c r="O65" s="43">
        <f>SUMIF(Datos!$G$11:$G$1000,$A65,Datos!U$11:U$1000)</f>
        <v>0</v>
      </c>
      <c r="P65" s="43">
        <f>SUMIF(Datos!$G$11:$G$1000,$A65,Datos!V$11:V$1000)</f>
        <v>0</v>
      </c>
      <c r="Q65" s="43">
        <f>SUMIF(Datos!$G$11:$G$1000,$A65,Datos!W$11:W$1000)</f>
        <v>0</v>
      </c>
      <c r="R65" s="43">
        <f>SUMIF(Datos!$G$11:$G$1000,$A65,Datos!X$11:X$1000)</f>
        <v>0</v>
      </c>
      <c r="S65" s="43">
        <f>SUMIF(Datos!$G$11:$G$1000,$A65,Datos!Y$11:Y$1000)</f>
        <v>0</v>
      </c>
      <c r="T65" s="43">
        <f>SUMIF(Datos!$G$11:$G$1000,$A65,Datos!Z$11:Z$1000)</f>
        <v>0</v>
      </c>
      <c r="U65" s="43">
        <f>SUMIF(Datos!$G$11:$G$1000,$A65,Datos!AA$11:AA$1000)</f>
        <v>0</v>
      </c>
      <c r="V65" s="43">
        <f>SUMIF(Datos!$G$11:$G$1000,$A65,Datos!AB$11:AB$1000)</f>
        <v>0</v>
      </c>
      <c r="W65" s="43">
        <f>SUMIF(Datos!$G$11:$G$1000,$A65,Datos!AC$11:AC$1000)</f>
        <v>0</v>
      </c>
      <c r="X65" s="43">
        <f>SUMIF(Datos!$G$11:$G$1000,$A65,Datos!AD$11:AD$1000)</f>
        <v>0</v>
      </c>
      <c r="Y65" s="43">
        <f>SUMIF(Datos!$G$11:$G$1000,$A65,Datos!AE$11:AE$1000)</f>
        <v>0</v>
      </c>
      <c r="Z65" s="43">
        <f>SUMIF(Datos!$G$11:$G$1000,$A65,Datos!AF$11:AF$1000)</f>
        <v>0</v>
      </c>
      <c r="AA65" s="43">
        <f>SUMIF(Datos!$G$11:$G$1000,$A65,Datos!AG$11:AG$1000)</f>
        <v>0</v>
      </c>
      <c r="AB65" s="43">
        <f>SUMIF(Datos!$G$11:$G$1000,$A65,Datos!AH$11:AH$1000)</f>
        <v>0</v>
      </c>
      <c r="AC65" s="43">
        <f>SUMIF(Datos!$G$11:$G$1000,$A65,Datos!AI$11:AI$1000)</f>
        <v>0</v>
      </c>
      <c r="AD65" s="43">
        <f>SUMIF(Datos!$G$11:$G$1000,$A65,Datos!AJ$11:AJ$1000)</f>
        <v>0</v>
      </c>
      <c r="AE65" s="43">
        <f>SUMIF(Datos!$G$11:$G$1000,$A65,Datos!AK$11:AK$1000)</f>
        <v>0</v>
      </c>
      <c r="AF65" s="43">
        <f>SUMIF(Datos!$G$11:$G$1000,$A65,Datos!AL$11:AL$1000)</f>
        <v>0</v>
      </c>
      <c r="AG65" s="43">
        <f>SUMIF(Datos!$G$11:$G$1000,$A65,Datos!AM$11:AM$1000)</f>
        <v>0</v>
      </c>
      <c r="AH65" s="43">
        <f>SUMIF(Datos!$G$11:$G$1000,$A65,Datos!AN$11:AN$1000)</f>
        <v>0</v>
      </c>
      <c r="AI65" s="43">
        <f>SUMIF(Datos!$G$11:$G$1000,$A65,Datos!AO$11:AO$1000)</f>
        <v>0</v>
      </c>
      <c r="AJ65" s="43">
        <f>SUMIF(Datos!$G$11:$G$1000,$A65,Datos!AP$11:AP$1000)</f>
        <v>0</v>
      </c>
      <c r="AK65" s="43">
        <f>SUMIF(Datos!$G$11:$G$1000,$A65,Datos!AQ$11:AQ$1000)</f>
        <v>0</v>
      </c>
      <c r="AL65" s="43">
        <f>SUMIF(Datos!$G$11:$G$1000,$A65,Datos!AR$11:AR$1000)</f>
        <v>0</v>
      </c>
      <c r="AM65" s="43">
        <f>SUMIF(Datos!$G$11:$G$1000,$A65,Datos!AS$11:AS$1000)</f>
        <v>0</v>
      </c>
      <c r="AN65" s="43">
        <f>SUMIF(Datos!$G$11:$G$1000,$A65,Datos!AT$11:AT$1000)</f>
        <v>0</v>
      </c>
      <c r="AO65" s="43">
        <f>SUMIF(Datos!$G$11:$G$1000,$A65,Datos!AU$11:AU$1000)</f>
        <v>0</v>
      </c>
    </row>
    <row r="66" spans="1:41" ht="12.75" customHeight="1" x14ac:dyDescent="0.2">
      <c r="A66" s="42" t="str">
        <f>Config!C22</f>
        <v>Edison - Christian</v>
      </c>
      <c r="B66" s="43">
        <f>SUMIF(Datos!$G$11:$G$1000,$A66,Datos!H$11:H$1000)</f>
        <v>0</v>
      </c>
      <c r="C66" s="43">
        <f>SUMIF(Datos!$G$11:$G$1000,$A66,Datos!I$11:I$1000)</f>
        <v>0</v>
      </c>
      <c r="D66" s="43">
        <f>SUMIF(Datos!$G$11:$G$1000,$A66,Datos!J$11:J$1000)</f>
        <v>0</v>
      </c>
      <c r="E66" s="43">
        <f>SUMIF(Datos!$G$11:$G$1000,$A66,Datos!K$11:K$1000)</f>
        <v>0</v>
      </c>
      <c r="F66" s="43">
        <f>SUMIF(Datos!$G$11:$G$1000,$A66,Datos!L$11:L$1000)</f>
        <v>0</v>
      </c>
      <c r="G66" s="43">
        <f>SUMIF(Datos!$G$11:$G$1000,$A66,Datos!M$11:M$1000)</f>
        <v>0</v>
      </c>
      <c r="H66" s="43">
        <f>SUMIF(Datos!$G$11:$G$1000,$A66,Datos!N$11:N$1000)</f>
        <v>0</v>
      </c>
      <c r="I66" s="43">
        <f>SUMIF(Datos!$G$11:$G$1000,$A66,Datos!O$11:O$1000)</f>
        <v>0</v>
      </c>
      <c r="J66" s="43">
        <f>SUMIF(Datos!$G$11:$G$1000,$A66,Datos!P$11:P$1000)</f>
        <v>0</v>
      </c>
      <c r="K66" s="43">
        <f>SUMIF(Datos!$G$11:$G$1000,$A66,Datos!Q$11:Q$1000)</f>
        <v>0</v>
      </c>
      <c r="L66" s="43">
        <f>SUMIF(Datos!$G$11:$G$1000,$A66,Datos!R$11:R$1000)</f>
        <v>0</v>
      </c>
      <c r="M66" s="43">
        <f>SUMIF(Datos!$G$11:$G$1000,$A66,Datos!S$11:S$1000)</f>
        <v>0</v>
      </c>
      <c r="N66" s="43">
        <f>SUMIF(Datos!$G$11:$G$1000,$A66,Datos!T$11:T$1000)</f>
        <v>0</v>
      </c>
      <c r="O66" s="43">
        <f>SUMIF(Datos!$G$11:$G$1000,$A66,Datos!U$11:U$1000)</f>
        <v>0</v>
      </c>
      <c r="P66" s="43">
        <f>SUMIF(Datos!$G$11:$G$1000,$A66,Datos!V$11:V$1000)</f>
        <v>0</v>
      </c>
      <c r="Q66" s="43">
        <f>SUMIF(Datos!$G$11:$G$1000,$A66,Datos!W$11:W$1000)</f>
        <v>0</v>
      </c>
      <c r="R66" s="43">
        <f>SUMIF(Datos!$G$11:$G$1000,$A66,Datos!X$11:X$1000)</f>
        <v>0</v>
      </c>
      <c r="S66" s="43">
        <f>SUMIF(Datos!$G$11:$G$1000,$A66,Datos!Y$11:Y$1000)</f>
        <v>0</v>
      </c>
      <c r="T66" s="43">
        <f>SUMIF(Datos!$G$11:$G$1000,$A66,Datos!Z$11:Z$1000)</f>
        <v>0</v>
      </c>
      <c r="U66" s="43">
        <f>SUMIF(Datos!$G$11:$G$1000,$A66,Datos!AA$11:AA$1000)</f>
        <v>0</v>
      </c>
      <c r="V66" s="43">
        <f>SUMIF(Datos!$G$11:$G$1000,$A66,Datos!AB$11:AB$1000)</f>
        <v>0</v>
      </c>
      <c r="W66" s="43">
        <f>SUMIF(Datos!$G$11:$G$1000,$A66,Datos!AC$11:AC$1000)</f>
        <v>0</v>
      </c>
      <c r="X66" s="43">
        <f>SUMIF(Datos!$G$11:$G$1000,$A66,Datos!AD$11:AD$1000)</f>
        <v>0</v>
      </c>
      <c r="Y66" s="43">
        <f>SUMIF(Datos!$G$11:$G$1000,$A66,Datos!AE$11:AE$1000)</f>
        <v>0</v>
      </c>
      <c r="Z66" s="43">
        <f>SUMIF(Datos!$G$11:$G$1000,$A66,Datos!AF$11:AF$1000)</f>
        <v>0</v>
      </c>
      <c r="AA66" s="43">
        <f>SUMIF(Datos!$G$11:$G$1000,$A66,Datos!AG$11:AG$1000)</f>
        <v>0</v>
      </c>
      <c r="AB66" s="43">
        <f>SUMIF(Datos!$G$11:$G$1000,$A66,Datos!AH$11:AH$1000)</f>
        <v>0</v>
      </c>
      <c r="AC66" s="43">
        <f>SUMIF(Datos!$G$11:$G$1000,$A66,Datos!AI$11:AI$1000)</f>
        <v>0</v>
      </c>
      <c r="AD66" s="43">
        <f>SUMIF(Datos!$G$11:$G$1000,$A66,Datos!AJ$11:AJ$1000)</f>
        <v>0</v>
      </c>
      <c r="AE66" s="43">
        <f>SUMIF(Datos!$G$11:$G$1000,$A66,Datos!AK$11:AK$1000)</f>
        <v>0</v>
      </c>
      <c r="AF66" s="43">
        <f>SUMIF(Datos!$G$11:$G$1000,$A66,Datos!AL$11:AL$1000)</f>
        <v>0</v>
      </c>
      <c r="AG66" s="43">
        <f>SUMIF(Datos!$G$11:$G$1000,$A66,Datos!AM$11:AM$1000)</f>
        <v>0</v>
      </c>
      <c r="AH66" s="43">
        <f>SUMIF(Datos!$G$11:$G$1000,$A66,Datos!AN$11:AN$1000)</f>
        <v>0</v>
      </c>
      <c r="AI66" s="43">
        <f>SUMIF(Datos!$G$11:$G$1000,$A66,Datos!AO$11:AO$1000)</f>
        <v>0</v>
      </c>
      <c r="AJ66" s="43">
        <f>SUMIF(Datos!$G$11:$G$1000,$A66,Datos!AP$11:AP$1000)</f>
        <v>0</v>
      </c>
      <c r="AK66" s="43">
        <f>SUMIF(Datos!$G$11:$G$1000,$A66,Datos!AQ$11:AQ$1000)</f>
        <v>0</v>
      </c>
      <c r="AL66" s="43">
        <f>SUMIF(Datos!$G$11:$G$1000,$A66,Datos!AR$11:AR$1000)</f>
        <v>0</v>
      </c>
      <c r="AM66" s="43">
        <f>SUMIF(Datos!$G$11:$G$1000,$A66,Datos!AS$11:AS$1000)</f>
        <v>2</v>
      </c>
      <c r="AN66" s="43">
        <f>SUMIF(Datos!$G$11:$G$1000,$A66,Datos!AT$11:AT$1000)</f>
        <v>0</v>
      </c>
      <c r="AO66" s="43">
        <f>SUMIF(Datos!$G$11:$G$1000,$A66,Datos!AU$11:AU$1000)</f>
        <v>0</v>
      </c>
    </row>
    <row r="67" spans="1:41" ht="12.75" customHeight="1" x14ac:dyDescent="0.2">
      <c r="A67" s="42" t="e">
        <f>Config!#REF!</f>
        <v>#REF!</v>
      </c>
      <c r="B67" s="43">
        <f>SUMIF(Datos!$G$11:$G$1000,$A67,Datos!H$11:H$1000)</f>
        <v>0</v>
      </c>
      <c r="C67" s="43">
        <f>SUMIF(Datos!$G$11:$G$1000,$A67,Datos!I$11:I$1000)</f>
        <v>0</v>
      </c>
      <c r="D67" s="43">
        <f>SUMIF(Datos!$G$11:$G$1000,$A67,Datos!J$11:J$1000)</f>
        <v>0</v>
      </c>
      <c r="E67" s="43">
        <f>SUMIF(Datos!$G$11:$G$1000,$A67,Datos!K$11:K$1000)</f>
        <v>0</v>
      </c>
      <c r="F67" s="43">
        <f>SUMIF(Datos!$G$11:$G$1000,$A67,Datos!L$11:L$1000)</f>
        <v>0</v>
      </c>
      <c r="G67" s="43">
        <f>SUMIF(Datos!$G$11:$G$1000,$A67,Datos!M$11:M$1000)</f>
        <v>0</v>
      </c>
      <c r="H67" s="43">
        <f>SUMIF(Datos!$G$11:$G$1000,$A67,Datos!N$11:N$1000)</f>
        <v>0</v>
      </c>
      <c r="I67" s="43">
        <f>SUMIF(Datos!$G$11:$G$1000,$A67,Datos!O$11:O$1000)</f>
        <v>0</v>
      </c>
      <c r="J67" s="43">
        <f>SUMIF(Datos!$G$11:$G$1000,$A67,Datos!P$11:P$1000)</f>
        <v>0</v>
      </c>
      <c r="K67" s="43">
        <f>SUMIF(Datos!$G$11:$G$1000,$A67,Datos!Q$11:Q$1000)</f>
        <v>0</v>
      </c>
      <c r="L67" s="43">
        <f>SUMIF(Datos!$G$11:$G$1000,$A67,Datos!R$11:R$1000)</f>
        <v>0</v>
      </c>
      <c r="M67" s="43">
        <f>SUMIF(Datos!$G$11:$G$1000,$A67,Datos!S$11:S$1000)</f>
        <v>0</v>
      </c>
      <c r="N67" s="43">
        <f>SUMIF(Datos!$G$11:$G$1000,$A67,Datos!T$11:T$1000)</f>
        <v>0</v>
      </c>
      <c r="O67" s="43">
        <f>SUMIF(Datos!$G$11:$G$1000,$A67,Datos!U$11:U$1000)</f>
        <v>0</v>
      </c>
      <c r="P67" s="43">
        <f>SUMIF(Datos!$G$11:$G$1000,$A67,Datos!V$11:V$1000)</f>
        <v>0</v>
      </c>
      <c r="Q67" s="43">
        <f>SUMIF(Datos!$G$11:$G$1000,$A67,Datos!W$11:W$1000)</f>
        <v>0</v>
      </c>
      <c r="R67" s="43">
        <f>SUMIF(Datos!$G$11:$G$1000,$A67,Datos!X$11:X$1000)</f>
        <v>0</v>
      </c>
      <c r="S67" s="43">
        <f>SUMIF(Datos!$G$11:$G$1000,$A67,Datos!Y$11:Y$1000)</f>
        <v>0</v>
      </c>
      <c r="T67" s="43">
        <f>SUMIF(Datos!$G$11:$G$1000,$A67,Datos!Z$11:Z$1000)</f>
        <v>0</v>
      </c>
      <c r="U67" s="43">
        <f>SUMIF(Datos!$G$11:$G$1000,$A67,Datos!AA$11:AA$1000)</f>
        <v>0</v>
      </c>
      <c r="V67" s="43">
        <f>SUMIF(Datos!$G$11:$G$1000,$A67,Datos!AB$11:AB$1000)</f>
        <v>0</v>
      </c>
      <c r="W67" s="43">
        <f>SUMIF(Datos!$G$11:$G$1000,$A67,Datos!AC$11:AC$1000)</f>
        <v>0</v>
      </c>
      <c r="X67" s="43">
        <f>SUMIF(Datos!$G$11:$G$1000,$A67,Datos!AD$11:AD$1000)</f>
        <v>0</v>
      </c>
      <c r="Y67" s="43">
        <f>SUMIF(Datos!$G$11:$G$1000,$A67,Datos!AE$11:AE$1000)</f>
        <v>0</v>
      </c>
      <c r="Z67" s="43">
        <f>SUMIF(Datos!$G$11:$G$1000,$A67,Datos!AF$11:AF$1000)</f>
        <v>0</v>
      </c>
      <c r="AA67" s="43">
        <f>SUMIF(Datos!$G$11:$G$1000,$A67,Datos!AG$11:AG$1000)</f>
        <v>0</v>
      </c>
      <c r="AB67" s="43">
        <f>SUMIF(Datos!$G$11:$G$1000,$A67,Datos!AH$11:AH$1000)</f>
        <v>0</v>
      </c>
      <c r="AC67" s="43">
        <f>SUMIF(Datos!$G$11:$G$1000,$A67,Datos!AI$11:AI$1000)</f>
        <v>0</v>
      </c>
      <c r="AD67" s="43">
        <f>SUMIF(Datos!$G$11:$G$1000,$A67,Datos!AJ$11:AJ$1000)</f>
        <v>0</v>
      </c>
      <c r="AE67" s="43">
        <f>SUMIF(Datos!$G$11:$G$1000,$A67,Datos!AK$11:AK$1000)</f>
        <v>0</v>
      </c>
      <c r="AF67" s="43">
        <f>SUMIF(Datos!$G$11:$G$1000,$A67,Datos!AL$11:AL$1000)</f>
        <v>0</v>
      </c>
      <c r="AG67" s="43">
        <f>SUMIF(Datos!$G$11:$G$1000,$A67,Datos!AM$11:AM$1000)</f>
        <v>0</v>
      </c>
      <c r="AH67" s="43">
        <f>SUMIF(Datos!$G$11:$G$1000,$A67,Datos!AN$11:AN$1000)</f>
        <v>0</v>
      </c>
      <c r="AI67" s="43">
        <f>SUMIF(Datos!$G$11:$G$1000,$A67,Datos!AO$11:AO$1000)</f>
        <v>0</v>
      </c>
      <c r="AJ67" s="43">
        <f>SUMIF(Datos!$G$11:$G$1000,$A67,Datos!AP$11:AP$1000)</f>
        <v>0</v>
      </c>
      <c r="AK67" s="43">
        <f>SUMIF(Datos!$G$11:$G$1000,$A67,Datos!AQ$11:AQ$1000)</f>
        <v>0</v>
      </c>
      <c r="AL67" s="43">
        <f>SUMIF(Datos!$G$11:$G$1000,$A67,Datos!AR$11:AR$1000)</f>
        <v>0</v>
      </c>
      <c r="AM67" s="43">
        <f>SUMIF(Datos!$G$11:$G$1000,$A67,Datos!AS$11:AS$1000)</f>
        <v>0</v>
      </c>
      <c r="AN67" s="43">
        <f>SUMIF(Datos!$G$11:$G$1000,$A67,Datos!AT$11:AT$1000)</f>
        <v>0</v>
      </c>
      <c r="AO67" s="43">
        <f>SUMIF(Datos!$G$11:$G$1000,$A67,Datos!AU$11:AU$1000)</f>
        <v>0</v>
      </c>
    </row>
    <row r="68" spans="1:41" ht="12.75" customHeight="1" x14ac:dyDescent="0.2">
      <c r="A68" s="42">
        <f>Config!C24</f>
        <v>0</v>
      </c>
      <c r="B68" s="43">
        <f>SUMIF(Datos!$G$11:$G$1000,$A68,Datos!H$11:H$1000)</f>
        <v>0</v>
      </c>
      <c r="C68" s="43">
        <f>SUMIF(Datos!$G$11:$G$1000,$A68,Datos!I$11:I$1000)</f>
        <v>0</v>
      </c>
      <c r="D68" s="43">
        <f>SUMIF(Datos!$G$11:$G$1000,$A68,Datos!J$11:J$1000)</f>
        <v>0</v>
      </c>
      <c r="E68" s="43">
        <f>SUMIF(Datos!$G$11:$G$1000,$A68,Datos!K$11:K$1000)</f>
        <v>0</v>
      </c>
      <c r="F68" s="43">
        <f>SUMIF(Datos!$G$11:$G$1000,$A68,Datos!L$11:L$1000)</f>
        <v>0</v>
      </c>
      <c r="G68" s="43">
        <f>SUMIF(Datos!$G$11:$G$1000,$A68,Datos!M$11:M$1000)</f>
        <v>0</v>
      </c>
      <c r="H68" s="43">
        <f>SUMIF(Datos!$G$11:$G$1000,$A68,Datos!N$11:N$1000)</f>
        <v>0</v>
      </c>
      <c r="I68" s="43">
        <f>SUMIF(Datos!$G$11:$G$1000,$A68,Datos!O$11:O$1000)</f>
        <v>0</v>
      </c>
      <c r="J68" s="43">
        <f>SUMIF(Datos!$G$11:$G$1000,$A68,Datos!P$11:P$1000)</f>
        <v>0</v>
      </c>
      <c r="K68" s="43">
        <f>SUMIF(Datos!$G$11:$G$1000,$A68,Datos!Q$11:Q$1000)</f>
        <v>0</v>
      </c>
      <c r="L68" s="43">
        <f>SUMIF(Datos!$G$11:$G$1000,$A68,Datos!R$11:R$1000)</f>
        <v>0</v>
      </c>
      <c r="M68" s="43">
        <f>SUMIF(Datos!$G$11:$G$1000,$A68,Datos!S$11:S$1000)</f>
        <v>0</v>
      </c>
      <c r="N68" s="43">
        <f>SUMIF(Datos!$G$11:$G$1000,$A68,Datos!T$11:T$1000)</f>
        <v>0</v>
      </c>
      <c r="O68" s="43">
        <f>SUMIF(Datos!$G$11:$G$1000,$A68,Datos!U$11:U$1000)</f>
        <v>0</v>
      </c>
      <c r="P68" s="43">
        <f>SUMIF(Datos!$G$11:$G$1000,$A68,Datos!V$11:V$1000)</f>
        <v>0</v>
      </c>
      <c r="Q68" s="43">
        <f>SUMIF(Datos!$G$11:$G$1000,$A68,Datos!W$11:W$1000)</f>
        <v>0</v>
      </c>
      <c r="R68" s="43">
        <f>SUMIF(Datos!$G$11:$G$1000,$A68,Datos!X$11:X$1000)</f>
        <v>0</v>
      </c>
      <c r="S68" s="43">
        <f>SUMIF(Datos!$G$11:$G$1000,$A68,Datos!Y$11:Y$1000)</f>
        <v>0</v>
      </c>
      <c r="T68" s="43">
        <f>SUMIF(Datos!$G$11:$G$1000,$A68,Datos!Z$11:Z$1000)</f>
        <v>0</v>
      </c>
      <c r="U68" s="43">
        <f>SUMIF(Datos!$G$11:$G$1000,$A68,Datos!AA$11:AA$1000)</f>
        <v>0</v>
      </c>
      <c r="V68" s="43">
        <f>SUMIF(Datos!$G$11:$G$1000,$A68,Datos!AB$11:AB$1000)</f>
        <v>0</v>
      </c>
      <c r="W68" s="43">
        <f>SUMIF(Datos!$G$11:$G$1000,$A68,Datos!AC$11:AC$1000)</f>
        <v>0</v>
      </c>
      <c r="X68" s="43">
        <f>SUMIF(Datos!$G$11:$G$1000,$A68,Datos!AD$11:AD$1000)</f>
        <v>0</v>
      </c>
      <c r="Y68" s="43">
        <f>SUMIF(Datos!$G$11:$G$1000,$A68,Datos!AE$11:AE$1000)</f>
        <v>0</v>
      </c>
      <c r="Z68" s="43">
        <f>SUMIF(Datos!$G$11:$G$1000,$A68,Datos!AF$11:AF$1000)</f>
        <v>0</v>
      </c>
      <c r="AA68" s="43">
        <f>SUMIF(Datos!$G$11:$G$1000,$A68,Datos!AG$11:AG$1000)</f>
        <v>0</v>
      </c>
      <c r="AB68" s="43">
        <f>SUMIF(Datos!$G$11:$G$1000,$A68,Datos!AH$11:AH$1000)</f>
        <v>0</v>
      </c>
      <c r="AC68" s="43">
        <f>SUMIF(Datos!$G$11:$G$1000,$A68,Datos!AI$11:AI$1000)</f>
        <v>0</v>
      </c>
      <c r="AD68" s="43">
        <f>SUMIF(Datos!$G$11:$G$1000,$A68,Datos!AJ$11:AJ$1000)</f>
        <v>0</v>
      </c>
      <c r="AE68" s="43">
        <f>SUMIF(Datos!$G$11:$G$1000,$A68,Datos!AK$11:AK$1000)</f>
        <v>0</v>
      </c>
      <c r="AF68" s="43">
        <f>SUMIF(Datos!$G$11:$G$1000,$A68,Datos!AL$11:AL$1000)</f>
        <v>0</v>
      </c>
      <c r="AG68" s="43">
        <f>SUMIF(Datos!$G$11:$G$1000,$A68,Datos!AM$11:AM$1000)</f>
        <v>0</v>
      </c>
      <c r="AH68" s="43">
        <f>SUMIF(Datos!$G$11:$G$1000,$A68,Datos!AN$11:AN$1000)</f>
        <v>0</v>
      </c>
      <c r="AI68" s="43">
        <f>SUMIF(Datos!$G$11:$G$1000,$A68,Datos!AO$11:AO$1000)</f>
        <v>0</v>
      </c>
      <c r="AJ68" s="43">
        <f>SUMIF(Datos!$G$11:$G$1000,$A68,Datos!AP$11:AP$1000)</f>
        <v>0</v>
      </c>
      <c r="AK68" s="43">
        <f>SUMIF(Datos!$G$11:$G$1000,$A68,Datos!AQ$11:AQ$1000)</f>
        <v>0</v>
      </c>
      <c r="AL68" s="43">
        <f>SUMIF(Datos!$G$11:$G$1000,$A68,Datos!AR$11:AR$1000)</f>
        <v>0</v>
      </c>
      <c r="AM68" s="43">
        <f>SUMIF(Datos!$G$11:$G$1000,$A68,Datos!AS$11:AS$1000)</f>
        <v>0</v>
      </c>
      <c r="AN68" s="43">
        <f>SUMIF(Datos!$G$11:$G$1000,$A68,Datos!AT$11:AT$1000)</f>
        <v>0</v>
      </c>
      <c r="AO68" s="43">
        <f>SUMIF(Datos!$G$11:$G$1000,$A68,Datos!AU$11:AU$1000)</f>
        <v>0</v>
      </c>
    </row>
    <row r="69" spans="1:41" ht="12.75" customHeight="1" x14ac:dyDescent="0.2">
      <c r="A69" s="42">
        <f>Config!C25</f>
        <v>0</v>
      </c>
      <c r="B69" s="43">
        <f>SUMIF(Datos!$G$11:$G$1000,$A69,Datos!H$11:H$1000)</f>
        <v>0</v>
      </c>
      <c r="C69" s="43">
        <f>SUMIF(Datos!$G$11:$G$1000,$A69,Datos!I$11:I$1000)</f>
        <v>0</v>
      </c>
      <c r="D69" s="43">
        <f>SUMIF(Datos!$G$11:$G$1000,$A69,Datos!J$11:J$1000)</f>
        <v>0</v>
      </c>
      <c r="E69" s="43">
        <f>SUMIF(Datos!$G$11:$G$1000,$A69,Datos!K$11:K$1000)</f>
        <v>0</v>
      </c>
      <c r="F69" s="43">
        <f>SUMIF(Datos!$G$11:$G$1000,$A69,Datos!L$11:L$1000)</f>
        <v>0</v>
      </c>
      <c r="G69" s="43">
        <f>SUMIF(Datos!$G$11:$G$1000,$A69,Datos!M$11:M$1000)</f>
        <v>0</v>
      </c>
      <c r="H69" s="43">
        <f>SUMIF(Datos!$G$11:$G$1000,$A69,Datos!N$11:N$1000)</f>
        <v>0</v>
      </c>
      <c r="I69" s="43">
        <f>SUMIF(Datos!$G$11:$G$1000,$A69,Datos!O$11:O$1000)</f>
        <v>0</v>
      </c>
      <c r="J69" s="43">
        <f>SUMIF(Datos!$G$11:$G$1000,$A69,Datos!P$11:P$1000)</f>
        <v>0</v>
      </c>
      <c r="K69" s="43">
        <f>SUMIF(Datos!$G$11:$G$1000,$A69,Datos!Q$11:Q$1000)</f>
        <v>0</v>
      </c>
      <c r="L69" s="43">
        <f>SUMIF(Datos!$G$11:$G$1000,$A69,Datos!R$11:R$1000)</f>
        <v>0</v>
      </c>
      <c r="M69" s="43">
        <f>SUMIF(Datos!$G$11:$G$1000,$A69,Datos!S$11:S$1000)</f>
        <v>0</v>
      </c>
      <c r="N69" s="43">
        <f>SUMIF(Datos!$G$11:$G$1000,$A69,Datos!T$11:T$1000)</f>
        <v>0</v>
      </c>
      <c r="O69" s="43">
        <f>SUMIF(Datos!$G$11:$G$1000,$A69,Datos!U$11:U$1000)</f>
        <v>0</v>
      </c>
      <c r="P69" s="43">
        <f>SUMIF(Datos!$G$11:$G$1000,$A69,Datos!V$11:V$1000)</f>
        <v>0</v>
      </c>
      <c r="Q69" s="43">
        <f>SUMIF(Datos!$G$11:$G$1000,$A69,Datos!W$11:W$1000)</f>
        <v>0</v>
      </c>
      <c r="R69" s="43">
        <f>SUMIF(Datos!$G$11:$G$1000,$A69,Datos!X$11:X$1000)</f>
        <v>0</v>
      </c>
      <c r="S69" s="43">
        <f>SUMIF(Datos!$G$11:$G$1000,$A69,Datos!Y$11:Y$1000)</f>
        <v>0</v>
      </c>
      <c r="T69" s="43">
        <f>SUMIF(Datos!$G$11:$G$1000,$A69,Datos!Z$11:Z$1000)</f>
        <v>0</v>
      </c>
      <c r="U69" s="43">
        <f>SUMIF(Datos!$G$11:$G$1000,$A69,Datos!AA$11:AA$1000)</f>
        <v>0</v>
      </c>
      <c r="V69" s="43">
        <f>SUMIF(Datos!$G$11:$G$1000,$A69,Datos!AB$11:AB$1000)</f>
        <v>0</v>
      </c>
      <c r="W69" s="43">
        <f>SUMIF(Datos!$G$11:$G$1000,$A69,Datos!AC$11:AC$1000)</f>
        <v>0</v>
      </c>
      <c r="X69" s="43">
        <f>SUMIF(Datos!$G$11:$G$1000,$A69,Datos!AD$11:AD$1000)</f>
        <v>0</v>
      </c>
      <c r="Y69" s="43">
        <f>SUMIF(Datos!$G$11:$G$1000,$A69,Datos!AE$11:AE$1000)</f>
        <v>0</v>
      </c>
      <c r="Z69" s="43">
        <f>SUMIF(Datos!$G$11:$G$1000,$A69,Datos!AF$11:AF$1000)</f>
        <v>0</v>
      </c>
      <c r="AA69" s="43">
        <f>SUMIF(Datos!$G$11:$G$1000,$A69,Datos!AG$11:AG$1000)</f>
        <v>0</v>
      </c>
      <c r="AB69" s="43">
        <f>SUMIF(Datos!$G$11:$G$1000,$A69,Datos!AH$11:AH$1000)</f>
        <v>0</v>
      </c>
      <c r="AC69" s="43">
        <f>SUMIF(Datos!$G$11:$G$1000,$A69,Datos!AI$11:AI$1000)</f>
        <v>0</v>
      </c>
      <c r="AD69" s="43">
        <f>SUMIF(Datos!$G$11:$G$1000,$A69,Datos!AJ$11:AJ$1000)</f>
        <v>0</v>
      </c>
      <c r="AE69" s="43">
        <f>SUMIF(Datos!$G$11:$G$1000,$A69,Datos!AK$11:AK$1000)</f>
        <v>0</v>
      </c>
      <c r="AF69" s="43">
        <f>SUMIF(Datos!$G$11:$G$1000,$A69,Datos!AL$11:AL$1000)</f>
        <v>0</v>
      </c>
      <c r="AG69" s="43">
        <f>SUMIF(Datos!$G$11:$G$1000,$A69,Datos!AM$11:AM$1000)</f>
        <v>0</v>
      </c>
      <c r="AH69" s="43">
        <f>SUMIF(Datos!$G$11:$G$1000,$A69,Datos!AN$11:AN$1000)</f>
        <v>0</v>
      </c>
      <c r="AI69" s="43">
        <f>SUMIF(Datos!$G$11:$G$1000,$A69,Datos!AO$11:AO$1000)</f>
        <v>0</v>
      </c>
      <c r="AJ69" s="43">
        <f>SUMIF(Datos!$G$11:$G$1000,$A69,Datos!AP$11:AP$1000)</f>
        <v>0</v>
      </c>
      <c r="AK69" s="43">
        <f>SUMIF(Datos!$G$11:$G$1000,$A69,Datos!AQ$11:AQ$1000)</f>
        <v>0</v>
      </c>
      <c r="AL69" s="43">
        <f>SUMIF(Datos!$G$11:$G$1000,$A69,Datos!AR$11:AR$1000)</f>
        <v>0</v>
      </c>
      <c r="AM69" s="43">
        <f>SUMIF(Datos!$G$11:$G$1000,$A69,Datos!AS$11:AS$1000)</f>
        <v>0</v>
      </c>
      <c r="AN69" s="43">
        <f>SUMIF(Datos!$G$11:$G$1000,$A69,Datos!AT$11:AT$1000)</f>
        <v>0</v>
      </c>
      <c r="AO69" s="43">
        <f>SUMIF(Datos!$G$11:$G$1000,$A69,Datos!AU$11:AU$1000)</f>
        <v>0</v>
      </c>
    </row>
    <row r="70" spans="1:41" ht="12.75" customHeight="1" x14ac:dyDescent="0.2">
      <c r="B70" s="44"/>
      <c r="C70" s="44"/>
      <c r="D70" s="44"/>
      <c r="E70" s="44"/>
      <c r="F70" s="44"/>
      <c r="G70" s="44"/>
      <c r="H70" s="44"/>
    </row>
    <row r="71" spans="1:41" ht="12.75" customHeight="1" x14ac:dyDescent="0.2">
      <c r="B71" s="44"/>
      <c r="C71" s="44"/>
      <c r="D71" s="44"/>
      <c r="E71" s="44"/>
      <c r="F71" s="44"/>
      <c r="G71" s="44"/>
      <c r="H71" s="44"/>
    </row>
    <row r="72" spans="1:41" ht="12.75" customHeight="1" x14ac:dyDescent="0.2">
      <c r="B72" s="44"/>
      <c r="C72" s="44"/>
      <c r="D72" s="44"/>
      <c r="E72" s="44"/>
      <c r="F72" s="44"/>
      <c r="G72" s="44"/>
      <c r="H72" s="44"/>
    </row>
    <row r="73" spans="1:41" ht="12.75" customHeight="1" x14ac:dyDescent="0.2">
      <c r="B73" s="44"/>
      <c r="C73" s="44"/>
      <c r="D73" s="44"/>
      <c r="E73" s="44"/>
      <c r="F73" s="44"/>
      <c r="G73" s="44"/>
      <c r="H73" s="44"/>
    </row>
    <row r="74" spans="1:41" ht="12.75" customHeight="1" x14ac:dyDescent="0.2">
      <c r="B74" s="44"/>
      <c r="C74" s="44"/>
      <c r="D74" s="44"/>
      <c r="E74" s="44"/>
      <c r="F74" s="44"/>
      <c r="G74" s="44"/>
      <c r="H74" s="44"/>
    </row>
    <row r="75" spans="1:41" ht="12.75" customHeight="1" x14ac:dyDescent="0.2">
      <c r="B75" s="44"/>
      <c r="C75" s="44"/>
      <c r="D75" s="44"/>
      <c r="E75" s="44"/>
      <c r="F75" s="44"/>
      <c r="G75" s="44"/>
      <c r="H75" s="44"/>
    </row>
    <row r="76" spans="1:41" ht="12.75" customHeight="1" x14ac:dyDescent="0.2">
      <c r="B76" s="44"/>
      <c r="C76" s="44"/>
      <c r="D76" s="44"/>
      <c r="E76" s="44"/>
      <c r="F76" s="44"/>
      <c r="G76" s="44"/>
      <c r="H76" s="44"/>
    </row>
    <row r="77" spans="1:41" ht="12.75" customHeight="1" x14ac:dyDescent="0.2">
      <c r="B77" s="44"/>
      <c r="C77" s="44"/>
      <c r="D77" s="44"/>
      <c r="E77" s="44"/>
      <c r="F77" s="44"/>
      <c r="G77" s="44"/>
      <c r="H77" s="44"/>
    </row>
    <row r="78" spans="1:41" ht="12.75" customHeight="1" x14ac:dyDescent="0.2">
      <c r="B78" s="44"/>
      <c r="C78" s="44"/>
      <c r="D78" s="44"/>
      <c r="E78" s="44"/>
      <c r="F78" s="44"/>
      <c r="G78" s="44"/>
      <c r="H78" s="44"/>
    </row>
    <row r="79" spans="1:41" ht="12.75" customHeight="1" x14ac:dyDescent="0.2">
      <c r="B79" s="44"/>
      <c r="C79" s="44"/>
      <c r="D79" s="44"/>
      <c r="E79" s="44"/>
      <c r="F79" s="44"/>
      <c r="G79" s="44"/>
      <c r="H79" s="44"/>
    </row>
    <row r="80" spans="1:41" ht="12.75" customHeight="1" x14ac:dyDescent="0.2">
      <c r="B80" s="44"/>
      <c r="C80" s="44"/>
      <c r="D80" s="44"/>
      <c r="E80" s="44"/>
      <c r="F80" s="44"/>
      <c r="G80" s="44"/>
      <c r="H80" s="44"/>
    </row>
    <row r="81" spans="2:8" ht="12.75" customHeight="1" x14ac:dyDescent="0.2">
      <c r="B81" s="44"/>
      <c r="C81" s="44"/>
      <c r="D81" s="44"/>
      <c r="E81" s="44"/>
      <c r="F81" s="44"/>
      <c r="G81" s="44"/>
      <c r="H81" s="44"/>
    </row>
    <row r="82" spans="2:8" ht="12.75" customHeight="1" x14ac:dyDescent="0.2">
      <c r="B82" s="44"/>
      <c r="C82" s="44"/>
      <c r="D82" s="44"/>
      <c r="E82" s="44"/>
      <c r="F82" s="44"/>
      <c r="G82" s="44"/>
      <c r="H82" s="44"/>
    </row>
    <row r="83" spans="2:8" ht="12.75" customHeight="1" x14ac:dyDescent="0.2">
      <c r="B83" s="44"/>
      <c r="C83" s="44"/>
      <c r="D83" s="44"/>
      <c r="E83" s="44"/>
      <c r="F83" s="44"/>
      <c r="G83" s="44"/>
      <c r="H83" s="44"/>
    </row>
    <row r="84" spans="2:8" ht="12.75" customHeight="1" x14ac:dyDescent="0.2">
      <c r="B84" s="44"/>
      <c r="C84" s="44"/>
      <c r="D84" s="44"/>
      <c r="E84" s="44"/>
      <c r="F84" s="44"/>
      <c r="G84" s="44"/>
      <c r="H84" s="44"/>
    </row>
    <row r="85" spans="2:8" ht="12.75" customHeight="1" x14ac:dyDescent="0.2">
      <c r="B85" s="44"/>
      <c r="C85" s="44"/>
      <c r="D85" s="44"/>
      <c r="E85" s="44"/>
      <c r="F85" s="44"/>
      <c r="G85" s="44"/>
      <c r="H85" s="44"/>
    </row>
    <row r="86" spans="2:8" ht="12.75" customHeight="1" x14ac:dyDescent="0.2">
      <c r="B86" s="44"/>
      <c r="C86" s="44"/>
      <c r="D86" s="44"/>
      <c r="E86" s="44"/>
      <c r="F86" s="44"/>
      <c r="G86" s="44"/>
      <c r="H86" s="44"/>
    </row>
    <row r="87" spans="2:8" ht="12.75" customHeight="1" x14ac:dyDescent="0.2">
      <c r="B87" s="44"/>
      <c r="C87" s="44"/>
      <c r="D87" s="44"/>
      <c r="E87" s="44"/>
      <c r="F87" s="44"/>
      <c r="G87" s="44"/>
      <c r="H87" s="44"/>
    </row>
    <row r="88" spans="2:8" ht="12.75" customHeight="1" x14ac:dyDescent="0.2">
      <c r="B88" s="44"/>
      <c r="C88" s="44"/>
      <c r="D88" s="44"/>
      <c r="E88" s="44"/>
      <c r="F88" s="44"/>
      <c r="G88" s="44"/>
      <c r="H88" s="44"/>
    </row>
    <row r="89" spans="2:8" ht="12.75" customHeight="1" x14ac:dyDescent="0.2">
      <c r="B89" s="44"/>
      <c r="C89" s="44"/>
      <c r="D89" s="44"/>
      <c r="E89" s="44"/>
      <c r="F89" s="44"/>
      <c r="G89" s="44"/>
      <c r="H89" s="44"/>
    </row>
    <row r="90" spans="2:8" ht="12.75" customHeight="1" x14ac:dyDescent="0.2">
      <c r="B90" s="44"/>
      <c r="C90" s="44"/>
      <c r="D90" s="44"/>
      <c r="E90" s="44"/>
      <c r="F90" s="44"/>
      <c r="G90" s="44"/>
      <c r="H90" s="44"/>
    </row>
    <row r="91" spans="2:8" ht="12.75" customHeight="1" x14ac:dyDescent="0.2">
      <c r="B91" s="44"/>
      <c r="C91" s="44"/>
      <c r="D91" s="44"/>
      <c r="E91" s="44"/>
      <c r="F91" s="44"/>
      <c r="G91" s="44"/>
      <c r="H91" s="44"/>
    </row>
    <row r="92" spans="2:8" ht="12.75" customHeight="1" x14ac:dyDescent="0.2">
      <c r="B92" s="44"/>
      <c r="C92" s="44"/>
      <c r="D92" s="44"/>
      <c r="E92" s="44"/>
      <c r="F92" s="44"/>
      <c r="G92" s="44"/>
      <c r="H92" s="44"/>
    </row>
    <row r="93" spans="2:8" ht="12.75" customHeight="1" x14ac:dyDescent="0.2">
      <c r="B93" s="44"/>
      <c r="C93" s="44"/>
      <c r="D93" s="44"/>
      <c r="E93" s="44"/>
      <c r="F93" s="44"/>
      <c r="G93" s="44"/>
      <c r="H93" s="44"/>
    </row>
    <row r="94" spans="2:8" ht="12.75" customHeight="1" x14ac:dyDescent="0.2">
      <c r="B94" s="44"/>
      <c r="C94" s="44"/>
      <c r="D94" s="44"/>
      <c r="E94" s="44"/>
      <c r="F94" s="44"/>
      <c r="G94" s="44"/>
      <c r="H94" s="44"/>
    </row>
    <row r="95" spans="2:8" ht="12.75" customHeight="1" x14ac:dyDescent="0.2">
      <c r="B95" s="44"/>
      <c r="C95" s="44"/>
      <c r="D95" s="44"/>
      <c r="E95" s="44"/>
      <c r="F95" s="44"/>
      <c r="G95" s="44"/>
      <c r="H95" s="44"/>
    </row>
    <row r="96" spans="2:8" ht="12.75" customHeight="1" x14ac:dyDescent="0.2">
      <c r="B96" s="44"/>
      <c r="C96" s="44"/>
      <c r="D96" s="44"/>
      <c r="E96" s="44"/>
      <c r="F96" s="44"/>
      <c r="G96" s="44"/>
      <c r="H96" s="44"/>
    </row>
    <row r="97" spans="2:8" ht="12.75" customHeight="1" x14ac:dyDescent="0.2">
      <c r="B97" s="44"/>
      <c r="C97" s="44"/>
      <c r="D97" s="44"/>
      <c r="E97" s="44"/>
      <c r="F97" s="44"/>
      <c r="G97" s="44"/>
      <c r="H97" s="44"/>
    </row>
    <row r="98" spans="2:8" ht="12.75" customHeight="1" x14ac:dyDescent="0.2">
      <c r="B98" s="44"/>
      <c r="C98" s="44"/>
      <c r="D98" s="44"/>
      <c r="E98" s="44"/>
      <c r="F98" s="44"/>
      <c r="G98" s="44"/>
      <c r="H98" s="44"/>
    </row>
    <row r="99" spans="2:8" ht="12.75" customHeight="1" x14ac:dyDescent="0.2">
      <c r="B99" s="44"/>
      <c r="C99" s="44"/>
      <c r="D99" s="44"/>
      <c r="E99" s="44"/>
      <c r="F99" s="44"/>
      <c r="G99" s="44"/>
      <c r="H99" s="44"/>
    </row>
    <row r="100" spans="2:8" ht="12.75" customHeight="1" x14ac:dyDescent="0.2">
      <c r="B100" s="44"/>
      <c r="C100" s="44"/>
      <c r="D100" s="44"/>
      <c r="E100" s="44"/>
      <c r="F100" s="44"/>
      <c r="G100" s="44"/>
      <c r="H100" s="44"/>
    </row>
    <row r="101" spans="2:8" ht="12.75" customHeight="1" x14ac:dyDescent="0.2">
      <c r="B101" s="44"/>
      <c r="C101" s="44"/>
      <c r="D101" s="44"/>
      <c r="E101" s="44"/>
      <c r="F101" s="44"/>
      <c r="G101" s="44"/>
      <c r="H101" s="44"/>
    </row>
    <row r="102" spans="2:8" ht="12.75" customHeight="1" x14ac:dyDescent="0.2">
      <c r="B102" s="44"/>
      <c r="C102" s="44"/>
      <c r="D102" s="44"/>
      <c r="E102" s="44"/>
      <c r="F102" s="44"/>
      <c r="G102" s="44"/>
      <c r="H102" s="44"/>
    </row>
    <row r="103" spans="2:8" ht="12.75" customHeight="1" x14ac:dyDescent="0.2">
      <c r="B103" s="44"/>
      <c r="C103" s="44"/>
      <c r="D103" s="44"/>
      <c r="E103" s="44"/>
      <c r="F103" s="44"/>
      <c r="G103" s="44"/>
      <c r="H103" s="44"/>
    </row>
    <row r="104" spans="2:8" ht="12.75" customHeight="1" x14ac:dyDescent="0.2">
      <c r="B104" s="44"/>
      <c r="C104" s="44"/>
      <c r="D104" s="44"/>
      <c r="E104" s="44"/>
      <c r="F104" s="44"/>
      <c r="G104" s="44"/>
      <c r="H104" s="44"/>
    </row>
    <row r="105" spans="2:8" ht="12.75" customHeight="1" x14ac:dyDescent="0.2">
      <c r="B105" s="44"/>
      <c r="C105" s="44"/>
      <c r="D105" s="44"/>
      <c r="E105" s="44"/>
      <c r="F105" s="44"/>
      <c r="G105" s="44"/>
      <c r="H105" s="44"/>
    </row>
    <row r="106" spans="2:8" ht="12.75" customHeight="1" x14ac:dyDescent="0.2">
      <c r="B106" s="44"/>
      <c r="C106" s="44"/>
      <c r="D106" s="44"/>
      <c r="E106" s="44"/>
      <c r="F106" s="44"/>
      <c r="G106" s="44"/>
      <c r="H106" s="44"/>
    </row>
    <row r="107" spans="2:8" ht="12.75" customHeight="1" x14ac:dyDescent="0.2">
      <c r="B107" s="44"/>
      <c r="C107" s="44"/>
      <c r="D107" s="44"/>
      <c r="E107" s="44"/>
      <c r="F107" s="44"/>
      <c r="G107" s="44"/>
      <c r="H107" s="44"/>
    </row>
    <row r="108" spans="2:8" ht="12.75" customHeight="1" x14ac:dyDescent="0.2">
      <c r="B108" s="44"/>
      <c r="C108" s="44"/>
      <c r="D108" s="44"/>
      <c r="E108" s="44"/>
      <c r="F108" s="44"/>
      <c r="G108" s="44"/>
      <c r="H108" s="44"/>
    </row>
    <row r="109" spans="2:8" ht="12.75" customHeight="1" x14ac:dyDescent="0.2">
      <c r="B109" s="44"/>
      <c r="C109" s="44"/>
      <c r="D109" s="44"/>
      <c r="E109" s="44"/>
      <c r="F109" s="44"/>
      <c r="G109" s="44"/>
      <c r="H109" s="44"/>
    </row>
    <row r="110" spans="2:8" ht="12.75" customHeight="1" x14ac:dyDescent="0.2">
      <c r="B110" s="44"/>
      <c r="C110" s="44"/>
      <c r="D110" s="44"/>
      <c r="E110" s="44"/>
      <c r="F110" s="44"/>
      <c r="G110" s="44"/>
      <c r="H110" s="44"/>
    </row>
    <row r="111" spans="2:8" ht="12.75" customHeight="1" x14ac:dyDescent="0.2">
      <c r="B111" s="44"/>
      <c r="C111" s="44"/>
      <c r="D111" s="44"/>
      <c r="E111" s="44"/>
      <c r="F111" s="44"/>
      <c r="G111" s="44"/>
      <c r="H111" s="44"/>
    </row>
    <row r="112" spans="2:8" ht="12.75" customHeight="1" x14ac:dyDescent="0.2">
      <c r="B112" s="44"/>
      <c r="C112" s="44"/>
      <c r="D112" s="44"/>
      <c r="E112" s="44"/>
      <c r="F112" s="44"/>
      <c r="G112" s="44"/>
      <c r="H112" s="44"/>
    </row>
    <row r="113" spans="2:8" ht="12.75" customHeight="1" x14ac:dyDescent="0.2">
      <c r="B113" s="44"/>
      <c r="C113" s="44"/>
      <c r="D113" s="44"/>
      <c r="E113" s="44"/>
      <c r="F113" s="44"/>
      <c r="G113" s="44"/>
      <c r="H113" s="44"/>
    </row>
    <row r="114" spans="2:8" ht="12.75" customHeight="1" x14ac:dyDescent="0.2">
      <c r="B114" s="44"/>
      <c r="C114" s="44"/>
      <c r="D114" s="44"/>
      <c r="E114" s="44"/>
      <c r="F114" s="44"/>
      <c r="G114" s="44"/>
      <c r="H114" s="44"/>
    </row>
    <row r="115" spans="2:8" ht="12.75" customHeight="1" x14ac:dyDescent="0.2">
      <c r="B115" s="44"/>
      <c r="C115" s="44"/>
      <c r="D115" s="44"/>
      <c r="E115" s="44"/>
      <c r="F115" s="44"/>
      <c r="G115" s="44"/>
      <c r="H115" s="44"/>
    </row>
    <row r="116" spans="2:8" ht="12.75" customHeight="1" x14ac:dyDescent="0.2">
      <c r="B116" s="44"/>
      <c r="C116" s="44"/>
      <c r="D116" s="44"/>
      <c r="E116" s="44"/>
      <c r="F116" s="44"/>
      <c r="G116" s="44"/>
      <c r="H116" s="44"/>
    </row>
    <row r="117" spans="2:8" ht="12.75" customHeight="1" x14ac:dyDescent="0.2">
      <c r="B117" s="44"/>
      <c r="C117" s="44"/>
      <c r="D117" s="44"/>
      <c r="E117" s="44"/>
      <c r="F117" s="44"/>
      <c r="G117" s="44"/>
      <c r="H117" s="44"/>
    </row>
    <row r="118" spans="2:8" ht="12.75" customHeight="1" x14ac:dyDescent="0.2">
      <c r="B118" s="44"/>
      <c r="C118" s="44"/>
      <c r="D118" s="44"/>
      <c r="E118" s="44"/>
      <c r="F118" s="44"/>
      <c r="G118" s="44"/>
      <c r="H118" s="44"/>
    </row>
    <row r="119" spans="2:8" ht="12.75" customHeight="1" x14ac:dyDescent="0.2">
      <c r="B119" s="44"/>
      <c r="C119" s="44"/>
      <c r="D119" s="44"/>
      <c r="E119" s="44"/>
      <c r="F119" s="44"/>
      <c r="G119" s="44"/>
      <c r="H119" s="44"/>
    </row>
    <row r="120" spans="2:8" ht="12.75" customHeight="1" x14ac:dyDescent="0.2">
      <c r="B120" s="44"/>
      <c r="C120" s="44"/>
      <c r="D120" s="44"/>
      <c r="E120" s="44"/>
      <c r="F120" s="44"/>
      <c r="G120" s="44"/>
      <c r="H120" s="44"/>
    </row>
    <row r="121" spans="2:8" ht="12.75" customHeight="1" x14ac:dyDescent="0.2">
      <c r="B121" s="44"/>
      <c r="C121" s="44"/>
      <c r="D121" s="44"/>
      <c r="E121" s="44"/>
      <c r="F121" s="44"/>
      <c r="G121" s="44"/>
      <c r="H121" s="44"/>
    </row>
    <row r="122" spans="2:8" ht="12.75" customHeight="1" x14ac:dyDescent="0.2">
      <c r="B122" s="44"/>
      <c r="C122" s="44"/>
      <c r="D122" s="44"/>
      <c r="E122" s="44"/>
      <c r="F122" s="44"/>
      <c r="G122" s="44"/>
      <c r="H122" s="44"/>
    </row>
    <row r="123" spans="2:8" ht="12.75" customHeight="1" x14ac:dyDescent="0.2">
      <c r="B123" s="44"/>
      <c r="C123" s="44"/>
      <c r="D123" s="44"/>
      <c r="E123" s="44"/>
      <c r="F123" s="44"/>
      <c r="G123" s="44"/>
      <c r="H123" s="44"/>
    </row>
    <row r="124" spans="2:8" ht="12.75" customHeight="1" x14ac:dyDescent="0.2">
      <c r="B124" s="44"/>
      <c r="C124" s="44"/>
      <c r="D124" s="44"/>
      <c r="E124" s="44"/>
      <c r="F124" s="44"/>
      <c r="G124" s="44"/>
      <c r="H124" s="44"/>
    </row>
    <row r="125" spans="2:8" ht="12.75" customHeight="1" x14ac:dyDescent="0.2">
      <c r="B125" s="44"/>
      <c r="C125" s="44"/>
      <c r="D125" s="44"/>
      <c r="E125" s="44"/>
      <c r="F125" s="44"/>
      <c r="G125" s="44"/>
      <c r="H125" s="44"/>
    </row>
    <row r="126" spans="2:8" ht="12.75" customHeight="1" x14ac:dyDescent="0.2">
      <c r="B126" s="44"/>
      <c r="C126" s="44"/>
      <c r="D126" s="44"/>
      <c r="E126" s="44"/>
      <c r="F126" s="44"/>
      <c r="G126" s="44"/>
      <c r="H126" s="44"/>
    </row>
    <row r="127" spans="2:8" ht="12.75" customHeight="1" x14ac:dyDescent="0.2">
      <c r="B127" s="44"/>
      <c r="C127" s="44"/>
      <c r="D127" s="44"/>
      <c r="E127" s="44"/>
      <c r="F127" s="44"/>
      <c r="G127" s="44"/>
      <c r="H127" s="44"/>
    </row>
    <row r="128" spans="2:8" ht="12.75" customHeight="1" x14ac:dyDescent="0.2">
      <c r="B128" s="44"/>
      <c r="C128" s="44"/>
      <c r="D128" s="44"/>
      <c r="E128" s="44"/>
      <c r="F128" s="44"/>
      <c r="G128" s="44"/>
      <c r="H128" s="44"/>
    </row>
    <row r="129" spans="2:8" ht="12.75" customHeight="1" x14ac:dyDescent="0.2">
      <c r="B129" s="44"/>
      <c r="C129" s="44"/>
      <c r="D129" s="44"/>
      <c r="E129" s="44"/>
      <c r="F129" s="44"/>
      <c r="G129" s="44"/>
      <c r="H129" s="44"/>
    </row>
    <row r="130" spans="2:8" ht="12.75" customHeight="1" x14ac:dyDescent="0.2">
      <c r="B130" s="44"/>
      <c r="C130" s="44"/>
      <c r="D130" s="44"/>
      <c r="E130" s="44"/>
      <c r="F130" s="44"/>
      <c r="G130" s="44"/>
      <c r="H130" s="44"/>
    </row>
    <row r="131" spans="2:8" ht="12.75" customHeight="1" x14ac:dyDescent="0.2">
      <c r="B131" s="44"/>
      <c r="C131" s="44"/>
      <c r="D131" s="44"/>
      <c r="E131" s="44"/>
      <c r="F131" s="44"/>
      <c r="G131" s="44"/>
      <c r="H131" s="44"/>
    </row>
    <row r="132" spans="2:8" ht="12.75" customHeight="1" x14ac:dyDescent="0.2">
      <c r="B132" s="44"/>
      <c r="C132" s="44"/>
      <c r="D132" s="44"/>
      <c r="E132" s="44"/>
      <c r="F132" s="44"/>
      <c r="G132" s="44"/>
      <c r="H132" s="44"/>
    </row>
    <row r="133" spans="2:8" ht="12.75" customHeight="1" x14ac:dyDescent="0.2">
      <c r="B133" s="44"/>
      <c r="C133" s="44"/>
      <c r="D133" s="44"/>
      <c r="E133" s="44"/>
      <c r="F133" s="44"/>
      <c r="G133" s="44"/>
      <c r="H133" s="44"/>
    </row>
    <row r="134" spans="2:8" ht="12.75" customHeight="1" x14ac:dyDescent="0.2">
      <c r="B134" s="44"/>
      <c r="C134" s="44"/>
      <c r="D134" s="44"/>
      <c r="E134" s="44"/>
      <c r="F134" s="44"/>
      <c r="G134" s="44"/>
      <c r="H134" s="44"/>
    </row>
    <row r="135" spans="2:8" ht="12.75" customHeight="1" x14ac:dyDescent="0.2">
      <c r="B135" s="44"/>
      <c r="C135" s="44"/>
      <c r="D135" s="44"/>
      <c r="E135" s="44"/>
      <c r="F135" s="44"/>
      <c r="G135" s="44"/>
      <c r="H135" s="44"/>
    </row>
    <row r="136" spans="2:8" ht="12.75" customHeight="1" x14ac:dyDescent="0.2">
      <c r="B136" s="44"/>
      <c r="C136" s="44"/>
      <c r="D136" s="44"/>
      <c r="E136" s="44"/>
      <c r="F136" s="44"/>
      <c r="G136" s="44"/>
      <c r="H136" s="44"/>
    </row>
    <row r="137" spans="2:8" ht="12.75" customHeight="1" x14ac:dyDescent="0.2">
      <c r="B137" s="44"/>
      <c r="C137" s="44"/>
      <c r="D137" s="44"/>
      <c r="E137" s="44"/>
      <c r="F137" s="44"/>
      <c r="G137" s="44"/>
      <c r="H137" s="44"/>
    </row>
    <row r="138" spans="2:8" ht="12.75" customHeight="1" x14ac:dyDescent="0.2">
      <c r="B138" s="44"/>
      <c r="C138" s="44"/>
      <c r="D138" s="44"/>
      <c r="E138" s="44"/>
      <c r="F138" s="44"/>
      <c r="G138" s="44"/>
      <c r="H138" s="44"/>
    </row>
    <row r="139" spans="2:8" ht="12.75" customHeight="1" x14ac:dyDescent="0.2">
      <c r="B139" s="44"/>
      <c r="C139" s="44"/>
      <c r="D139" s="44"/>
      <c r="E139" s="44"/>
      <c r="F139" s="44"/>
      <c r="G139" s="44"/>
      <c r="H139" s="44"/>
    </row>
    <row r="140" spans="2:8" ht="12.75" customHeight="1" x14ac:dyDescent="0.2">
      <c r="B140" s="44"/>
      <c r="C140" s="44"/>
      <c r="D140" s="44"/>
      <c r="E140" s="44"/>
      <c r="F140" s="44"/>
      <c r="G140" s="44"/>
      <c r="H140" s="44"/>
    </row>
    <row r="141" spans="2:8" ht="12.75" customHeight="1" x14ac:dyDescent="0.2">
      <c r="B141" s="44"/>
      <c r="C141" s="44"/>
      <c r="D141" s="44"/>
      <c r="E141" s="44"/>
      <c r="F141" s="44"/>
      <c r="G141" s="44"/>
      <c r="H141" s="44"/>
    </row>
    <row r="142" spans="2:8" ht="12.75" customHeight="1" x14ac:dyDescent="0.2">
      <c r="B142" s="44"/>
      <c r="C142" s="44"/>
      <c r="D142" s="44"/>
      <c r="E142" s="44"/>
      <c r="F142" s="44"/>
      <c r="G142" s="44"/>
      <c r="H142" s="44"/>
    </row>
    <row r="143" spans="2:8" ht="12.75" customHeight="1" x14ac:dyDescent="0.2">
      <c r="B143" s="44"/>
      <c r="C143" s="44"/>
      <c r="D143" s="44"/>
      <c r="E143" s="44"/>
      <c r="F143" s="44"/>
      <c r="G143" s="44"/>
      <c r="H143" s="44"/>
    </row>
    <row r="144" spans="2:8" ht="12.75" customHeight="1" x14ac:dyDescent="0.2">
      <c r="B144" s="44"/>
      <c r="C144" s="44"/>
      <c r="D144" s="44"/>
      <c r="E144" s="44"/>
      <c r="F144" s="44"/>
      <c r="G144" s="44"/>
      <c r="H144" s="44"/>
    </row>
    <row r="145" spans="2:8" ht="12.75" customHeight="1" x14ac:dyDescent="0.2">
      <c r="B145" s="44"/>
      <c r="C145" s="44"/>
      <c r="D145" s="44"/>
      <c r="E145" s="44"/>
      <c r="F145" s="44"/>
      <c r="G145" s="44"/>
      <c r="H145" s="44"/>
    </row>
    <row r="146" spans="2:8" ht="12.75" customHeight="1" x14ac:dyDescent="0.2">
      <c r="B146" s="44"/>
      <c r="C146" s="44"/>
      <c r="D146" s="44"/>
      <c r="E146" s="44"/>
      <c r="F146" s="44"/>
      <c r="G146" s="44"/>
      <c r="H146" s="44"/>
    </row>
    <row r="147" spans="2:8" ht="12.75" customHeight="1" x14ac:dyDescent="0.2">
      <c r="B147" s="44"/>
      <c r="C147" s="44"/>
      <c r="D147" s="44"/>
      <c r="E147" s="44"/>
      <c r="F147" s="44"/>
      <c r="G147" s="44"/>
      <c r="H147" s="44"/>
    </row>
    <row r="148" spans="2:8" ht="12.75" customHeight="1" x14ac:dyDescent="0.2">
      <c r="B148" s="44"/>
      <c r="C148" s="44"/>
      <c r="D148" s="44"/>
      <c r="E148" s="44"/>
      <c r="F148" s="44"/>
      <c r="G148" s="44"/>
      <c r="H148" s="44"/>
    </row>
    <row r="149" spans="2:8" ht="12.75" customHeight="1" x14ac:dyDescent="0.2">
      <c r="B149" s="44"/>
      <c r="C149" s="44"/>
      <c r="D149" s="44"/>
      <c r="E149" s="44"/>
      <c r="F149" s="44"/>
      <c r="G149" s="44"/>
      <c r="H149" s="44"/>
    </row>
    <row r="150" spans="2:8" ht="12.75" customHeight="1" x14ac:dyDescent="0.2">
      <c r="B150" s="44"/>
      <c r="C150" s="44"/>
      <c r="D150" s="44"/>
      <c r="E150" s="44"/>
      <c r="F150" s="44"/>
      <c r="G150" s="44"/>
      <c r="H150" s="44"/>
    </row>
    <row r="151" spans="2:8" ht="12.75" customHeight="1" x14ac:dyDescent="0.2">
      <c r="B151" s="44"/>
      <c r="C151" s="44"/>
      <c r="D151" s="44"/>
      <c r="E151" s="44"/>
      <c r="F151" s="44"/>
      <c r="G151" s="44"/>
      <c r="H151" s="44"/>
    </row>
    <row r="152" spans="2:8" ht="12.75" customHeight="1" x14ac:dyDescent="0.2">
      <c r="B152" s="44"/>
      <c r="C152" s="44"/>
      <c r="D152" s="44"/>
      <c r="E152" s="44"/>
      <c r="F152" s="44"/>
      <c r="G152" s="44"/>
      <c r="H152" s="44"/>
    </row>
    <row r="153" spans="2:8" ht="12.75" customHeight="1" x14ac:dyDescent="0.2">
      <c r="B153" s="44"/>
      <c r="C153" s="44"/>
      <c r="D153" s="44"/>
      <c r="E153" s="44"/>
      <c r="F153" s="44"/>
      <c r="G153" s="44"/>
      <c r="H153" s="44"/>
    </row>
    <row r="154" spans="2:8" ht="12.75" customHeight="1" x14ac:dyDescent="0.2">
      <c r="B154" s="44"/>
      <c r="C154" s="44"/>
      <c r="D154" s="44"/>
      <c r="E154" s="44"/>
      <c r="F154" s="44"/>
      <c r="G154" s="44"/>
      <c r="H154" s="44"/>
    </row>
    <row r="155" spans="2:8" ht="12.75" customHeight="1" x14ac:dyDescent="0.2">
      <c r="B155" s="44"/>
      <c r="C155" s="44"/>
      <c r="D155" s="44"/>
      <c r="E155" s="44"/>
      <c r="F155" s="44"/>
      <c r="G155" s="44"/>
      <c r="H155" s="44"/>
    </row>
    <row r="156" spans="2:8" ht="12.75" customHeight="1" x14ac:dyDescent="0.2">
      <c r="B156" s="44"/>
      <c r="C156" s="44"/>
      <c r="D156" s="44"/>
      <c r="E156" s="44"/>
      <c r="F156" s="44"/>
      <c r="G156" s="44"/>
      <c r="H156" s="44"/>
    </row>
    <row r="157" spans="2:8" ht="12.75" customHeight="1" x14ac:dyDescent="0.2">
      <c r="B157" s="44"/>
      <c r="C157" s="44"/>
      <c r="D157" s="44"/>
      <c r="E157" s="44"/>
      <c r="F157" s="44"/>
      <c r="G157" s="44"/>
      <c r="H157" s="44"/>
    </row>
    <row r="158" spans="2:8" ht="12.75" customHeight="1" x14ac:dyDescent="0.2">
      <c r="B158" s="44"/>
      <c r="C158" s="44"/>
      <c r="D158" s="44"/>
      <c r="E158" s="44"/>
      <c r="F158" s="44"/>
      <c r="G158" s="44"/>
      <c r="H158" s="44"/>
    </row>
    <row r="159" spans="2:8" ht="12.75" customHeight="1" x14ac:dyDescent="0.2">
      <c r="B159" s="44"/>
      <c r="C159" s="44"/>
      <c r="D159" s="44"/>
      <c r="E159" s="44"/>
      <c r="F159" s="44"/>
      <c r="G159" s="44"/>
      <c r="H159" s="44"/>
    </row>
    <row r="160" spans="2:8" ht="12.75" customHeight="1" x14ac:dyDescent="0.2">
      <c r="B160" s="44"/>
      <c r="C160" s="44"/>
      <c r="D160" s="44"/>
      <c r="E160" s="44"/>
      <c r="F160" s="44"/>
      <c r="G160" s="44"/>
      <c r="H160" s="44"/>
    </row>
    <row r="161" spans="2:8" ht="12.75" customHeight="1" x14ac:dyDescent="0.2">
      <c r="B161" s="44"/>
      <c r="C161" s="44"/>
      <c r="D161" s="44"/>
      <c r="E161" s="44"/>
      <c r="F161" s="44"/>
      <c r="G161" s="44"/>
      <c r="H161" s="44"/>
    </row>
    <row r="162" spans="2:8" ht="12.75" customHeight="1" x14ac:dyDescent="0.2">
      <c r="B162" s="44"/>
      <c r="C162" s="44"/>
      <c r="D162" s="44"/>
      <c r="E162" s="44"/>
      <c r="F162" s="44"/>
      <c r="G162" s="44"/>
      <c r="H162" s="44"/>
    </row>
    <row r="163" spans="2:8" ht="12.75" customHeight="1" x14ac:dyDescent="0.2">
      <c r="B163" s="44"/>
      <c r="C163" s="44"/>
      <c r="D163" s="44"/>
      <c r="E163" s="44"/>
      <c r="F163" s="44"/>
      <c r="G163" s="44"/>
      <c r="H163" s="44"/>
    </row>
    <row r="164" spans="2:8" ht="12.75" customHeight="1" x14ac:dyDescent="0.2">
      <c r="B164" s="44"/>
      <c r="C164" s="44"/>
      <c r="D164" s="44"/>
      <c r="E164" s="44"/>
      <c r="F164" s="44"/>
      <c r="G164" s="44"/>
      <c r="H164" s="44"/>
    </row>
    <row r="165" spans="2:8" ht="12.75" customHeight="1" x14ac:dyDescent="0.2">
      <c r="B165" s="44"/>
      <c r="C165" s="44"/>
      <c r="D165" s="44"/>
      <c r="E165" s="44"/>
      <c r="F165" s="44"/>
      <c r="G165" s="44"/>
      <c r="H165" s="44"/>
    </row>
    <row r="166" spans="2:8" ht="12.75" customHeight="1" x14ac:dyDescent="0.2">
      <c r="B166" s="44"/>
      <c r="C166" s="44"/>
      <c r="D166" s="44"/>
      <c r="E166" s="44"/>
      <c r="F166" s="44"/>
      <c r="G166" s="44"/>
      <c r="H166" s="44"/>
    </row>
    <row r="167" spans="2:8" ht="12.75" customHeight="1" x14ac:dyDescent="0.2">
      <c r="B167" s="44"/>
      <c r="C167" s="44"/>
      <c r="D167" s="44"/>
      <c r="E167" s="44"/>
      <c r="F167" s="44"/>
      <c r="G167" s="44"/>
      <c r="H167" s="44"/>
    </row>
    <row r="168" spans="2:8" ht="12.75" customHeight="1" x14ac:dyDescent="0.2">
      <c r="B168" s="44"/>
      <c r="C168" s="44"/>
      <c r="D168" s="44"/>
      <c r="E168" s="44"/>
      <c r="F168" s="44"/>
      <c r="G168" s="44"/>
      <c r="H168" s="44"/>
    </row>
    <row r="169" spans="2:8" ht="12.75" customHeight="1" x14ac:dyDescent="0.2">
      <c r="B169" s="44"/>
      <c r="C169" s="44"/>
      <c r="D169" s="44"/>
      <c r="E169" s="44"/>
      <c r="F169" s="44"/>
      <c r="G169" s="44"/>
      <c r="H169" s="44"/>
    </row>
    <row r="170" spans="2:8" ht="12.75" customHeight="1" x14ac:dyDescent="0.2">
      <c r="B170" s="44"/>
      <c r="C170" s="44"/>
      <c r="D170" s="44"/>
      <c r="E170" s="44"/>
      <c r="F170" s="44"/>
      <c r="G170" s="44"/>
      <c r="H170" s="44"/>
    </row>
    <row r="171" spans="2:8" ht="12.75" customHeight="1" x14ac:dyDescent="0.2">
      <c r="B171" s="44"/>
      <c r="C171" s="44"/>
      <c r="D171" s="44"/>
      <c r="E171" s="44"/>
      <c r="F171" s="44"/>
      <c r="G171" s="44"/>
      <c r="H171" s="44"/>
    </row>
    <row r="172" spans="2:8" ht="12.75" customHeight="1" x14ac:dyDescent="0.2">
      <c r="B172" s="44"/>
      <c r="C172" s="44"/>
      <c r="D172" s="44"/>
      <c r="E172" s="44"/>
      <c r="F172" s="44"/>
      <c r="G172" s="44"/>
      <c r="H172" s="44"/>
    </row>
    <row r="173" spans="2:8" ht="12.75" customHeight="1" x14ac:dyDescent="0.2">
      <c r="B173" s="44"/>
      <c r="C173" s="44"/>
      <c r="D173" s="44"/>
      <c r="E173" s="44"/>
      <c r="F173" s="44"/>
      <c r="G173" s="44"/>
      <c r="H173" s="44"/>
    </row>
    <row r="174" spans="2:8" ht="12.75" customHeight="1" x14ac:dyDescent="0.2">
      <c r="B174" s="44"/>
      <c r="C174" s="44"/>
      <c r="D174" s="44"/>
      <c r="E174" s="44"/>
      <c r="F174" s="44"/>
      <c r="G174" s="44"/>
      <c r="H174" s="44"/>
    </row>
    <row r="175" spans="2:8" ht="12.75" customHeight="1" x14ac:dyDescent="0.2">
      <c r="B175" s="44"/>
      <c r="C175" s="44"/>
      <c r="D175" s="44"/>
      <c r="E175" s="44"/>
      <c r="F175" s="44"/>
      <c r="G175" s="44"/>
      <c r="H175" s="44"/>
    </row>
    <row r="176" spans="2:8" ht="12.75" customHeight="1" x14ac:dyDescent="0.2">
      <c r="B176" s="44"/>
      <c r="C176" s="44"/>
      <c r="D176" s="44"/>
      <c r="E176" s="44"/>
      <c r="F176" s="44"/>
      <c r="G176" s="44"/>
      <c r="H176" s="44"/>
    </row>
    <row r="177" spans="2:8" ht="12.75" customHeight="1" x14ac:dyDescent="0.2">
      <c r="B177" s="44"/>
      <c r="C177" s="44"/>
      <c r="D177" s="44"/>
      <c r="E177" s="44"/>
      <c r="F177" s="44"/>
      <c r="G177" s="44"/>
      <c r="H177" s="44"/>
    </row>
    <row r="178" spans="2:8" ht="12.75" customHeight="1" x14ac:dyDescent="0.2">
      <c r="B178" s="44"/>
      <c r="C178" s="44"/>
      <c r="D178" s="44"/>
      <c r="E178" s="44"/>
      <c r="F178" s="44"/>
      <c r="G178" s="44"/>
      <c r="H178" s="44"/>
    </row>
    <row r="179" spans="2:8" ht="12.75" customHeight="1" x14ac:dyDescent="0.2">
      <c r="B179" s="44"/>
      <c r="C179" s="44"/>
      <c r="D179" s="44"/>
      <c r="E179" s="44"/>
      <c r="F179" s="44"/>
      <c r="G179" s="44"/>
      <c r="H179" s="44"/>
    </row>
    <row r="180" spans="2:8" ht="12.75" customHeight="1" x14ac:dyDescent="0.2">
      <c r="B180" s="44"/>
      <c r="C180" s="44"/>
      <c r="D180" s="44"/>
      <c r="E180" s="44"/>
      <c r="F180" s="44"/>
      <c r="G180" s="44"/>
      <c r="H180" s="44"/>
    </row>
    <row r="181" spans="2:8" ht="12.75" customHeight="1" x14ac:dyDescent="0.2">
      <c r="B181" s="44"/>
      <c r="C181" s="44"/>
      <c r="D181" s="44"/>
      <c r="E181" s="44"/>
      <c r="F181" s="44"/>
      <c r="G181" s="44"/>
      <c r="H181" s="44"/>
    </row>
    <row r="182" spans="2:8" ht="12.75" customHeight="1" x14ac:dyDescent="0.2">
      <c r="B182" s="44"/>
      <c r="C182" s="44"/>
      <c r="D182" s="44"/>
      <c r="E182" s="44"/>
      <c r="F182" s="44"/>
      <c r="G182" s="44"/>
      <c r="H182" s="44"/>
    </row>
    <row r="183" spans="2:8" ht="12.75" customHeight="1" x14ac:dyDescent="0.2">
      <c r="B183" s="44"/>
      <c r="C183" s="44"/>
      <c r="D183" s="44"/>
      <c r="E183" s="44"/>
      <c r="F183" s="44"/>
      <c r="G183" s="44"/>
      <c r="H183" s="44"/>
    </row>
    <row r="184" spans="2:8" ht="12.75" customHeight="1" x14ac:dyDescent="0.2">
      <c r="B184" s="44"/>
      <c r="C184" s="44"/>
      <c r="D184" s="44"/>
      <c r="E184" s="44"/>
      <c r="F184" s="44"/>
      <c r="G184" s="44"/>
      <c r="H184" s="44"/>
    </row>
    <row r="185" spans="2:8" ht="12.75" customHeight="1" x14ac:dyDescent="0.2">
      <c r="B185" s="44"/>
      <c r="C185" s="44"/>
      <c r="D185" s="44"/>
      <c r="E185" s="44"/>
      <c r="F185" s="44"/>
      <c r="G185" s="44"/>
      <c r="H185" s="44"/>
    </row>
    <row r="186" spans="2:8" ht="12.75" customHeight="1" x14ac:dyDescent="0.2">
      <c r="B186" s="44"/>
      <c r="C186" s="44"/>
      <c r="D186" s="44"/>
      <c r="E186" s="44"/>
      <c r="F186" s="44"/>
      <c r="G186" s="44"/>
      <c r="H186" s="44"/>
    </row>
    <row r="187" spans="2:8" ht="12.75" customHeight="1" x14ac:dyDescent="0.2">
      <c r="B187" s="44"/>
      <c r="C187" s="44"/>
      <c r="D187" s="44"/>
      <c r="E187" s="44"/>
      <c r="F187" s="44"/>
      <c r="G187" s="44"/>
      <c r="H187" s="44"/>
    </row>
    <row r="188" spans="2:8" ht="12.75" customHeight="1" x14ac:dyDescent="0.2">
      <c r="B188" s="44"/>
      <c r="C188" s="44"/>
      <c r="D188" s="44"/>
      <c r="E188" s="44"/>
      <c r="F188" s="44"/>
      <c r="G188" s="44"/>
      <c r="H188" s="44"/>
    </row>
    <row r="189" spans="2:8" ht="12.75" customHeight="1" x14ac:dyDescent="0.2">
      <c r="B189" s="44"/>
      <c r="C189" s="44"/>
      <c r="D189" s="44"/>
      <c r="E189" s="44"/>
      <c r="F189" s="44"/>
      <c r="G189" s="44"/>
      <c r="H189" s="44"/>
    </row>
    <row r="190" spans="2:8" ht="12.75" customHeight="1" x14ac:dyDescent="0.2">
      <c r="B190" s="44"/>
      <c r="C190" s="44"/>
      <c r="D190" s="44"/>
      <c r="E190" s="44"/>
      <c r="F190" s="44"/>
      <c r="G190" s="44"/>
      <c r="H190" s="44"/>
    </row>
    <row r="191" spans="2:8" ht="12.75" customHeight="1" x14ac:dyDescent="0.2">
      <c r="B191" s="44"/>
      <c r="C191" s="44"/>
      <c r="D191" s="44"/>
      <c r="E191" s="44"/>
      <c r="F191" s="44"/>
      <c r="G191" s="44"/>
      <c r="H191" s="44"/>
    </row>
    <row r="192" spans="2:8" ht="12.75" customHeight="1" x14ac:dyDescent="0.2">
      <c r="B192" s="44"/>
      <c r="C192" s="44"/>
      <c r="D192" s="44"/>
      <c r="E192" s="44"/>
      <c r="F192" s="44"/>
      <c r="G192" s="44"/>
      <c r="H192" s="44"/>
    </row>
    <row r="193" spans="2:8" ht="12.75" customHeight="1" x14ac:dyDescent="0.2">
      <c r="B193" s="44"/>
      <c r="C193" s="44"/>
      <c r="D193" s="44"/>
      <c r="E193" s="44"/>
      <c r="F193" s="44"/>
      <c r="G193" s="44"/>
      <c r="H193" s="44"/>
    </row>
    <row r="194" spans="2:8" ht="12.75" customHeight="1" x14ac:dyDescent="0.2">
      <c r="B194" s="44"/>
      <c r="C194" s="44"/>
      <c r="D194" s="44"/>
      <c r="E194" s="44"/>
      <c r="F194" s="44"/>
      <c r="G194" s="44"/>
      <c r="H194" s="44"/>
    </row>
    <row r="195" spans="2:8" ht="12.75" customHeight="1" x14ac:dyDescent="0.2">
      <c r="B195" s="44"/>
      <c r="C195" s="44"/>
      <c r="D195" s="44"/>
      <c r="E195" s="44"/>
      <c r="F195" s="44"/>
      <c r="G195" s="44"/>
      <c r="H195" s="44"/>
    </row>
    <row r="196" spans="2:8" ht="12.75" customHeight="1" x14ac:dyDescent="0.2">
      <c r="B196" s="44"/>
      <c r="C196" s="44"/>
      <c r="D196" s="44"/>
      <c r="E196" s="44"/>
      <c r="F196" s="44"/>
      <c r="G196" s="44"/>
      <c r="H196" s="44"/>
    </row>
    <row r="197" spans="2:8" ht="12.75" customHeight="1" x14ac:dyDescent="0.2">
      <c r="B197" s="44"/>
      <c r="C197" s="44"/>
      <c r="D197" s="44"/>
      <c r="E197" s="44"/>
      <c r="F197" s="44"/>
      <c r="G197" s="44"/>
      <c r="H197" s="44"/>
    </row>
    <row r="198" spans="2:8" ht="12.75" customHeight="1" x14ac:dyDescent="0.2">
      <c r="B198" s="44"/>
      <c r="C198" s="44"/>
      <c r="D198" s="44"/>
      <c r="E198" s="44"/>
      <c r="F198" s="44"/>
      <c r="G198" s="44"/>
      <c r="H198" s="44"/>
    </row>
    <row r="199" spans="2:8" ht="12.75" customHeight="1" x14ac:dyDescent="0.2">
      <c r="B199" s="44"/>
      <c r="C199" s="44"/>
      <c r="D199" s="44"/>
      <c r="E199" s="44"/>
      <c r="F199" s="44"/>
      <c r="G199" s="44"/>
      <c r="H199" s="44"/>
    </row>
    <row r="200" spans="2:8" ht="12.75" customHeight="1" x14ac:dyDescent="0.2">
      <c r="B200" s="44"/>
      <c r="C200" s="44"/>
      <c r="D200" s="44"/>
      <c r="E200" s="44"/>
      <c r="F200" s="44"/>
      <c r="G200" s="44"/>
      <c r="H200" s="44"/>
    </row>
    <row r="201" spans="2:8" ht="12.75" customHeight="1" x14ac:dyDescent="0.2">
      <c r="B201" s="44"/>
      <c r="C201" s="44"/>
      <c r="D201" s="44"/>
      <c r="E201" s="44"/>
      <c r="F201" s="44"/>
      <c r="G201" s="44"/>
      <c r="H201" s="44"/>
    </row>
    <row r="202" spans="2:8" ht="12.75" customHeight="1" x14ac:dyDescent="0.2">
      <c r="B202" s="44"/>
      <c r="C202" s="44"/>
      <c r="D202" s="44"/>
      <c r="E202" s="44"/>
      <c r="F202" s="44"/>
      <c r="G202" s="44"/>
      <c r="H202" s="44"/>
    </row>
    <row r="203" spans="2:8" ht="12.75" customHeight="1" x14ac:dyDescent="0.2">
      <c r="B203" s="44"/>
      <c r="C203" s="44"/>
      <c r="D203" s="44"/>
      <c r="E203" s="44"/>
      <c r="F203" s="44"/>
      <c r="G203" s="44"/>
      <c r="H203" s="44"/>
    </row>
    <row r="204" spans="2:8" ht="12.75" customHeight="1" x14ac:dyDescent="0.2">
      <c r="B204" s="44"/>
      <c r="C204" s="44"/>
      <c r="D204" s="44"/>
      <c r="E204" s="44"/>
      <c r="F204" s="44"/>
      <c r="G204" s="44"/>
      <c r="H204" s="44"/>
    </row>
    <row r="205" spans="2:8" ht="12.75" customHeight="1" x14ac:dyDescent="0.2">
      <c r="B205" s="44"/>
      <c r="C205" s="44"/>
      <c r="D205" s="44"/>
      <c r="E205" s="44"/>
      <c r="F205" s="44"/>
      <c r="G205" s="44"/>
      <c r="H205" s="44"/>
    </row>
    <row r="206" spans="2:8" ht="12.75" customHeight="1" x14ac:dyDescent="0.2">
      <c r="B206" s="44"/>
      <c r="C206" s="44"/>
      <c r="D206" s="44"/>
      <c r="E206" s="44"/>
      <c r="F206" s="44"/>
      <c r="G206" s="44"/>
      <c r="H206" s="44"/>
    </row>
    <row r="207" spans="2:8" ht="12.75" customHeight="1" x14ac:dyDescent="0.2">
      <c r="B207" s="44"/>
      <c r="C207" s="44"/>
      <c r="D207" s="44"/>
      <c r="E207" s="44"/>
      <c r="F207" s="44"/>
      <c r="G207" s="44"/>
      <c r="H207" s="44"/>
    </row>
    <row r="208" spans="2:8" ht="12.75" customHeight="1" x14ac:dyDescent="0.2">
      <c r="B208" s="44"/>
      <c r="C208" s="44"/>
      <c r="D208" s="44"/>
      <c r="E208" s="44"/>
      <c r="F208" s="44"/>
      <c r="G208" s="44"/>
      <c r="H208" s="44"/>
    </row>
    <row r="209" spans="2:8" ht="12.75" customHeight="1" x14ac:dyDescent="0.2">
      <c r="B209" s="44"/>
      <c r="C209" s="44"/>
      <c r="D209" s="44"/>
      <c r="E209" s="44"/>
      <c r="F209" s="44"/>
      <c r="G209" s="44"/>
      <c r="H209" s="44"/>
    </row>
    <row r="210" spans="2:8" ht="12.75" customHeight="1" x14ac:dyDescent="0.2">
      <c r="B210" s="44"/>
      <c r="C210" s="44"/>
      <c r="D210" s="44"/>
      <c r="E210" s="44"/>
      <c r="F210" s="44"/>
      <c r="G210" s="44"/>
      <c r="H210" s="44"/>
    </row>
    <row r="211" spans="2:8" ht="12.75" customHeight="1" x14ac:dyDescent="0.2">
      <c r="B211" s="44"/>
      <c r="C211" s="44"/>
      <c r="D211" s="44"/>
      <c r="E211" s="44"/>
      <c r="F211" s="44"/>
      <c r="G211" s="44"/>
      <c r="H211" s="44"/>
    </row>
    <row r="212" spans="2:8" ht="12.75" customHeight="1" x14ac:dyDescent="0.2">
      <c r="B212" s="44"/>
      <c r="C212" s="44"/>
      <c r="D212" s="44"/>
      <c r="E212" s="44"/>
      <c r="F212" s="44"/>
      <c r="G212" s="44"/>
      <c r="H212" s="44"/>
    </row>
    <row r="213" spans="2:8" ht="12.75" customHeight="1" x14ac:dyDescent="0.2">
      <c r="B213" s="44"/>
      <c r="C213" s="44"/>
      <c r="D213" s="44"/>
      <c r="E213" s="44"/>
      <c r="F213" s="44"/>
      <c r="G213" s="44"/>
      <c r="H213" s="44"/>
    </row>
    <row r="214" spans="2:8" ht="12.75" customHeight="1" x14ac:dyDescent="0.2">
      <c r="B214" s="44"/>
      <c r="C214" s="44"/>
      <c r="D214" s="44"/>
      <c r="E214" s="44"/>
      <c r="F214" s="44"/>
      <c r="G214" s="44"/>
      <c r="H214" s="44"/>
    </row>
    <row r="215" spans="2:8" ht="12.75" customHeight="1" x14ac:dyDescent="0.2">
      <c r="B215" s="44"/>
      <c r="C215" s="44"/>
      <c r="D215" s="44"/>
      <c r="E215" s="44"/>
      <c r="F215" s="44"/>
      <c r="G215" s="44"/>
      <c r="H215" s="44"/>
    </row>
    <row r="216" spans="2:8" ht="12.75" customHeight="1" x14ac:dyDescent="0.2">
      <c r="B216" s="44"/>
      <c r="C216" s="44"/>
      <c r="D216" s="44"/>
      <c r="E216" s="44"/>
      <c r="F216" s="44"/>
      <c r="G216" s="44"/>
      <c r="H216" s="44"/>
    </row>
    <row r="217" spans="2:8" ht="12.75" customHeight="1" x14ac:dyDescent="0.2">
      <c r="B217" s="44"/>
      <c r="C217" s="44"/>
      <c r="D217" s="44"/>
      <c r="E217" s="44"/>
      <c r="F217" s="44"/>
      <c r="G217" s="44"/>
      <c r="H217" s="44"/>
    </row>
    <row r="218" spans="2:8" ht="12.75" customHeight="1" x14ac:dyDescent="0.2">
      <c r="B218" s="44"/>
      <c r="C218" s="44"/>
      <c r="D218" s="44"/>
      <c r="E218" s="44"/>
      <c r="F218" s="44"/>
      <c r="G218" s="44"/>
      <c r="H218" s="44"/>
    </row>
    <row r="219" spans="2:8" ht="12.75" customHeight="1" x14ac:dyDescent="0.2">
      <c r="B219" s="44"/>
      <c r="C219" s="44"/>
      <c r="D219" s="44"/>
      <c r="E219" s="44"/>
      <c r="F219" s="44"/>
      <c r="G219" s="44"/>
      <c r="H219" s="44"/>
    </row>
    <row r="220" spans="2:8" ht="12.75" customHeight="1" x14ac:dyDescent="0.2">
      <c r="B220" s="44"/>
      <c r="C220" s="44"/>
      <c r="D220" s="44"/>
      <c r="E220" s="44"/>
      <c r="F220" s="44"/>
      <c r="G220" s="44"/>
      <c r="H220" s="44"/>
    </row>
    <row r="221" spans="2:8" ht="12.75" customHeight="1" x14ac:dyDescent="0.2">
      <c r="B221" s="44"/>
      <c r="C221" s="44"/>
      <c r="D221" s="44"/>
      <c r="E221" s="44"/>
      <c r="F221" s="44"/>
      <c r="G221" s="44"/>
      <c r="H221" s="44"/>
    </row>
    <row r="222" spans="2:8" ht="12.75" customHeight="1" x14ac:dyDescent="0.2">
      <c r="B222" s="44"/>
      <c r="C222" s="44"/>
      <c r="D222" s="44"/>
      <c r="E222" s="44"/>
      <c r="F222" s="44"/>
      <c r="G222" s="44"/>
      <c r="H222" s="44"/>
    </row>
    <row r="223" spans="2:8" ht="12.75" customHeight="1" x14ac:dyDescent="0.2">
      <c r="B223" s="44"/>
      <c r="C223" s="44"/>
      <c r="D223" s="44"/>
      <c r="E223" s="44"/>
      <c r="F223" s="44"/>
      <c r="G223" s="44"/>
      <c r="H223" s="44"/>
    </row>
    <row r="224" spans="2:8" ht="12.75" customHeight="1" x14ac:dyDescent="0.2">
      <c r="B224" s="44"/>
      <c r="C224" s="44"/>
      <c r="D224" s="44"/>
      <c r="E224" s="44"/>
      <c r="F224" s="44"/>
      <c r="G224" s="44"/>
      <c r="H224" s="44"/>
    </row>
    <row r="225" spans="2:8" ht="12.75" customHeight="1" x14ac:dyDescent="0.2">
      <c r="B225" s="44"/>
      <c r="C225" s="44"/>
      <c r="D225" s="44"/>
      <c r="E225" s="44"/>
      <c r="F225" s="44"/>
      <c r="G225" s="44"/>
      <c r="H225" s="44"/>
    </row>
    <row r="226" spans="2:8" ht="12.75" customHeight="1" x14ac:dyDescent="0.2">
      <c r="B226" s="44"/>
      <c r="C226" s="44"/>
      <c r="D226" s="44"/>
      <c r="E226" s="44"/>
      <c r="F226" s="44"/>
      <c r="G226" s="44"/>
      <c r="H226" s="44"/>
    </row>
    <row r="227" spans="2:8" ht="12.75" customHeight="1" x14ac:dyDescent="0.2">
      <c r="B227" s="44"/>
      <c r="C227" s="44"/>
      <c r="D227" s="44"/>
      <c r="E227" s="44"/>
      <c r="F227" s="44"/>
      <c r="G227" s="44"/>
      <c r="H227" s="44"/>
    </row>
    <row r="228" spans="2:8" ht="12.75" customHeight="1" x14ac:dyDescent="0.2">
      <c r="B228" s="44"/>
      <c r="C228" s="44"/>
      <c r="D228" s="44"/>
      <c r="E228" s="44"/>
      <c r="F228" s="44"/>
      <c r="G228" s="44"/>
      <c r="H228" s="44"/>
    </row>
    <row r="229" spans="2:8" ht="12.75" customHeight="1" x14ac:dyDescent="0.2">
      <c r="B229" s="44"/>
      <c r="C229" s="44"/>
      <c r="D229" s="44"/>
      <c r="E229" s="44"/>
      <c r="F229" s="44"/>
      <c r="G229" s="44"/>
      <c r="H229" s="44"/>
    </row>
    <row r="230" spans="2:8" ht="12.75" customHeight="1" x14ac:dyDescent="0.2">
      <c r="B230" s="44"/>
      <c r="C230" s="44"/>
      <c r="D230" s="44"/>
      <c r="E230" s="44"/>
      <c r="F230" s="44"/>
      <c r="G230" s="44"/>
      <c r="H230" s="44"/>
    </row>
    <row r="231" spans="2:8" ht="12.75" customHeight="1" x14ac:dyDescent="0.2">
      <c r="B231" s="44"/>
      <c r="C231" s="44"/>
      <c r="D231" s="44"/>
      <c r="E231" s="44"/>
      <c r="F231" s="44"/>
      <c r="G231" s="44"/>
      <c r="H231" s="44"/>
    </row>
    <row r="232" spans="2:8" ht="12.75" customHeight="1" x14ac:dyDescent="0.2">
      <c r="B232" s="44"/>
      <c r="C232" s="44"/>
      <c r="D232" s="44"/>
      <c r="E232" s="44"/>
      <c r="F232" s="44"/>
      <c r="G232" s="44"/>
      <c r="H232" s="44"/>
    </row>
    <row r="233" spans="2:8" ht="12.75" customHeight="1" x14ac:dyDescent="0.2">
      <c r="B233" s="44"/>
      <c r="C233" s="44"/>
      <c r="D233" s="44"/>
      <c r="E233" s="44"/>
      <c r="F233" s="44"/>
      <c r="G233" s="44"/>
      <c r="H233" s="44"/>
    </row>
    <row r="234" spans="2:8" ht="12.75" customHeight="1" x14ac:dyDescent="0.2">
      <c r="B234" s="44"/>
      <c r="C234" s="44"/>
      <c r="D234" s="44"/>
      <c r="E234" s="44"/>
      <c r="F234" s="44"/>
      <c r="G234" s="44"/>
      <c r="H234" s="44"/>
    </row>
    <row r="235" spans="2:8" ht="12.75" customHeight="1" x14ac:dyDescent="0.2">
      <c r="B235" s="44"/>
      <c r="C235" s="44"/>
      <c r="D235" s="44"/>
      <c r="E235" s="44"/>
      <c r="F235" s="44"/>
      <c r="G235" s="44"/>
      <c r="H235" s="44"/>
    </row>
    <row r="236" spans="2:8" ht="12.75" customHeight="1" x14ac:dyDescent="0.2">
      <c r="B236" s="44"/>
      <c r="C236" s="44"/>
      <c r="D236" s="44"/>
      <c r="E236" s="44"/>
      <c r="F236" s="44"/>
      <c r="G236" s="44"/>
      <c r="H236" s="44"/>
    </row>
    <row r="237" spans="2:8" ht="12.75" customHeight="1" x14ac:dyDescent="0.2">
      <c r="B237" s="44"/>
      <c r="C237" s="44"/>
      <c r="D237" s="44"/>
      <c r="E237" s="44"/>
      <c r="F237" s="44"/>
      <c r="G237" s="44"/>
      <c r="H237" s="44"/>
    </row>
    <row r="238" spans="2:8" ht="12.75" customHeight="1" x14ac:dyDescent="0.2">
      <c r="B238" s="44"/>
      <c r="C238" s="44"/>
      <c r="D238" s="44"/>
      <c r="E238" s="44"/>
      <c r="F238" s="44"/>
      <c r="G238" s="44"/>
      <c r="H238" s="44"/>
    </row>
    <row r="239" spans="2:8" ht="12.75" customHeight="1" x14ac:dyDescent="0.2">
      <c r="B239" s="44"/>
      <c r="C239" s="44"/>
      <c r="D239" s="44"/>
      <c r="E239" s="44"/>
      <c r="F239" s="44"/>
      <c r="G239" s="44"/>
      <c r="H239" s="44"/>
    </row>
    <row r="240" spans="2:8" ht="12.75" customHeight="1" x14ac:dyDescent="0.2">
      <c r="B240" s="44"/>
      <c r="C240" s="44"/>
      <c r="D240" s="44"/>
      <c r="E240" s="44"/>
      <c r="F240" s="44"/>
      <c r="G240" s="44"/>
      <c r="H240" s="44"/>
    </row>
    <row r="241" spans="2:8" ht="12.75" customHeight="1" x14ac:dyDescent="0.2">
      <c r="B241" s="44"/>
      <c r="C241" s="44"/>
      <c r="D241" s="44"/>
      <c r="E241" s="44"/>
      <c r="F241" s="44"/>
      <c r="G241" s="44"/>
      <c r="H241" s="44"/>
    </row>
    <row r="242" spans="2:8" ht="12.75" customHeight="1" x14ac:dyDescent="0.2">
      <c r="B242" s="44"/>
      <c r="C242" s="44"/>
      <c r="D242" s="44"/>
      <c r="E242" s="44"/>
      <c r="F242" s="44"/>
      <c r="G242" s="44"/>
      <c r="H242" s="44"/>
    </row>
    <row r="243" spans="2:8" ht="12.75" customHeight="1" x14ac:dyDescent="0.2">
      <c r="B243" s="44"/>
      <c r="C243" s="44"/>
      <c r="D243" s="44"/>
      <c r="E243" s="44"/>
      <c r="F243" s="44"/>
      <c r="G243" s="44"/>
      <c r="H243" s="44"/>
    </row>
    <row r="244" spans="2:8" ht="12.75" customHeight="1" x14ac:dyDescent="0.2">
      <c r="B244" s="44"/>
      <c r="C244" s="44"/>
      <c r="D244" s="44"/>
      <c r="E244" s="44"/>
      <c r="F244" s="44"/>
      <c r="G244" s="44"/>
      <c r="H244" s="44"/>
    </row>
    <row r="245" spans="2:8" ht="12.75" customHeight="1" x14ac:dyDescent="0.2">
      <c r="B245" s="44"/>
      <c r="C245" s="44"/>
      <c r="D245" s="44"/>
      <c r="E245" s="44"/>
      <c r="F245" s="44"/>
      <c r="G245" s="44"/>
      <c r="H245" s="44"/>
    </row>
    <row r="246" spans="2:8" ht="12.75" customHeight="1" x14ac:dyDescent="0.2">
      <c r="B246" s="44"/>
      <c r="C246" s="44"/>
      <c r="D246" s="44"/>
      <c r="E246" s="44"/>
      <c r="F246" s="44"/>
      <c r="G246" s="44"/>
      <c r="H246" s="44"/>
    </row>
    <row r="247" spans="2:8" ht="12.75" customHeight="1" x14ac:dyDescent="0.2">
      <c r="B247" s="44"/>
      <c r="C247" s="44"/>
      <c r="D247" s="44"/>
      <c r="E247" s="44"/>
      <c r="F247" s="44"/>
      <c r="G247" s="44"/>
      <c r="H247" s="44"/>
    </row>
    <row r="248" spans="2:8" ht="12.75" customHeight="1" x14ac:dyDescent="0.2">
      <c r="B248" s="44"/>
      <c r="C248" s="44"/>
      <c r="D248" s="44"/>
      <c r="E248" s="44"/>
      <c r="F248" s="44"/>
      <c r="G248" s="44"/>
      <c r="H248" s="44"/>
    </row>
    <row r="249" spans="2:8" ht="12.75" customHeight="1" x14ac:dyDescent="0.2">
      <c r="B249" s="44"/>
      <c r="C249" s="44"/>
      <c r="D249" s="44"/>
      <c r="E249" s="44"/>
      <c r="F249" s="44"/>
      <c r="G249" s="44"/>
      <c r="H249" s="44"/>
    </row>
    <row r="250" spans="2:8" ht="12.75" customHeight="1" x14ac:dyDescent="0.2">
      <c r="B250" s="44"/>
      <c r="C250" s="44"/>
      <c r="D250" s="44"/>
      <c r="E250" s="44"/>
      <c r="F250" s="44"/>
      <c r="G250" s="44"/>
      <c r="H250" s="44"/>
    </row>
    <row r="251" spans="2:8" ht="12.75" customHeight="1" x14ac:dyDescent="0.2">
      <c r="B251" s="44"/>
      <c r="C251" s="44"/>
      <c r="D251" s="44"/>
      <c r="E251" s="44"/>
      <c r="F251" s="44"/>
      <c r="G251" s="44"/>
      <c r="H251" s="44"/>
    </row>
    <row r="252" spans="2:8" ht="12.75" customHeight="1" x14ac:dyDescent="0.2">
      <c r="B252" s="44"/>
      <c r="C252" s="44"/>
      <c r="D252" s="44"/>
      <c r="E252" s="44"/>
      <c r="F252" s="44"/>
      <c r="G252" s="44"/>
      <c r="H252" s="44"/>
    </row>
    <row r="253" spans="2:8" ht="12.75" customHeight="1" x14ac:dyDescent="0.2">
      <c r="B253" s="44"/>
      <c r="C253" s="44"/>
      <c r="D253" s="44"/>
      <c r="E253" s="44"/>
      <c r="F253" s="44"/>
      <c r="G253" s="44"/>
      <c r="H253" s="44"/>
    </row>
    <row r="254" spans="2:8" ht="12.75" customHeight="1" x14ac:dyDescent="0.2">
      <c r="B254" s="44"/>
      <c r="C254" s="44"/>
      <c r="D254" s="44"/>
      <c r="E254" s="44"/>
      <c r="F254" s="44"/>
      <c r="G254" s="44"/>
      <c r="H254" s="44"/>
    </row>
    <row r="255" spans="2:8" ht="12.75" customHeight="1" x14ac:dyDescent="0.2">
      <c r="B255" s="44"/>
      <c r="C255" s="44"/>
      <c r="D255" s="44"/>
      <c r="E255" s="44"/>
      <c r="F255" s="44"/>
      <c r="G255" s="44"/>
      <c r="H255" s="44"/>
    </row>
    <row r="256" spans="2:8" ht="12.75" customHeight="1" x14ac:dyDescent="0.2">
      <c r="B256" s="44"/>
      <c r="C256" s="44"/>
      <c r="D256" s="44"/>
      <c r="E256" s="44"/>
      <c r="F256" s="44"/>
      <c r="G256" s="44"/>
      <c r="H256" s="44"/>
    </row>
    <row r="257" spans="2:8" ht="12.75" customHeight="1" x14ac:dyDescent="0.2">
      <c r="B257" s="44"/>
      <c r="C257" s="44"/>
      <c r="D257" s="44"/>
      <c r="E257" s="44"/>
      <c r="F257" s="44"/>
      <c r="G257" s="44"/>
      <c r="H257" s="44"/>
    </row>
    <row r="258" spans="2:8" ht="12.75" customHeight="1" x14ac:dyDescent="0.2">
      <c r="B258" s="44"/>
      <c r="C258" s="44"/>
      <c r="D258" s="44"/>
      <c r="E258" s="44"/>
      <c r="F258" s="44"/>
      <c r="G258" s="44"/>
      <c r="H258" s="44"/>
    </row>
    <row r="259" spans="2:8" ht="12.75" customHeight="1" x14ac:dyDescent="0.2">
      <c r="B259" s="44"/>
      <c r="C259" s="44"/>
      <c r="D259" s="44"/>
      <c r="E259" s="44"/>
      <c r="F259" s="44"/>
      <c r="G259" s="44"/>
      <c r="H259" s="44"/>
    </row>
    <row r="260" spans="2:8" ht="12.75" customHeight="1" x14ac:dyDescent="0.2">
      <c r="B260" s="44"/>
      <c r="C260" s="44"/>
      <c r="D260" s="44"/>
      <c r="E260" s="44"/>
      <c r="F260" s="44"/>
      <c r="G260" s="44"/>
      <c r="H260" s="44"/>
    </row>
    <row r="261" spans="2:8" ht="12.75" customHeight="1" x14ac:dyDescent="0.2">
      <c r="B261" s="44"/>
      <c r="C261" s="44"/>
      <c r="D261" s="44"/>
      <c r="E261" s="44"/>
      <c r="F261" s="44"/>
      <c r="G261" s="44"/>
      <c r="H261" s="44"/>
    </row>
    <row r="262" spans="2:8" ht="12.75" customHeight="1" x14ac:dyDescent="0.2">
      <c r="B262" s="44"/>
      <c r="C262" s="44"/>
      <c r="D262" s="44"/>
      <c r="E262" s="44"/>
      <c r="F262" s="44"/>
      <c r="G262" s="44"/>
      <c r="H262" s="44"/>
    </row>
    <row r="263" spans="2:8" ht="12.75" customHeight="1" x14ac:dyDescent="0.2">
      <c r="B263" s="44"/>
      <c r="C263" s="44"/>
      <c r="D263" s="44"/>
      <c r="E263" s="44"/>
      <c r="F263" s="44"/>
      <c r="G263" s="44"/>
      <c r="H263" s="44"/>
    </row>
    <row r="264" spans="2:8" ht="12.75" customHeight="1" x14ac:dyDescent="0.2">
      <c r="B264" s="44"/>
      <c r="C264" s="44"/>
      <c r="D264" s="44"/>
      <c r="E264" s="44"/>
      <c r="F264" s="44"/>
      <c r="G264" s="44"/>
      <c r="H264" s="44"/>
    </row>
    <row r="265" spans="2:8" ht="12.75" customHeight="1" x14ac:dyDescent="0.2">
      <c r="B265" s="44"/>
      <c r="C265" s="44"/>
      <c r="D265" s="44"/>
      <c r="E265" s="44"/>
      <c r="F265" s="44"/>
      <c r="G265" s="44"/>
      <c r="H265" s="44"/>
    </row>
    <row r="266" spans="2:8" ht="12.75" customHeight="1" x14ac:dyDescent="0.2">
      <c r="B266" s="44"/>
      <c r="C266" s="44"/>
      <c r="D266" s="44"/>
      <c r="E266" s="44"/>
      <c r="F266" s="44"/>
      <c r="G266" s="44"/>
      <c r="H266" s="44"/>
    </row>
    <row r="267" spans="2:8" ht="12.75" customHeight="1" x14ac:dyDescent="0.2">
      <c r="B267" s="44"/>
      <c r="C267" s="44"/>
      <c r="D267" s="44"/>
      <c r="E267" s="44"/>
      <c r="F267" s="44"/>
      <c r="G267" s="44"/>
      <c r="H267" s="44"/>
    </row>
    <row r="268" spans="2:8" ht="12.75" customHeight="1" x14ac:dyDescent="0.2">
      <c r="B268" s="44"/>
      <c r="C268" s="44"/>
      <c r="D268" s="44"/>
      <c r="E268" s="44"/>
      <c r="F268" s="44"/>
      <c r="G268" s="44"/>
      <c r="H268" s="44"/>
    </row>
    <row r="269" spans="2:8" ht="12.75" customHeight="1" x14ac:dyDescent="0.2">
      <c r="B269" s="44"/>
      <c r="C269" s="44"/>
      <c r="D269" s="44"/>
      <c r="E269" s="44"/>
      <c r="F269" s="44"/>
      <c r="G269" s="44"/>
      <c r="H269" s="44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Edison Toapanta</cp:lastModifiedBy>
  <dcterms:created xsi:type="dcterms:W3CDTF">2006-01-21T17:04:17Z</dcterms:created>
  <dcterms:modified xsi:type="dcterms:W3CDTF">2021-08-27T05:01:52Z</dcterms:modified>
</cp:coreProperties>
</file>