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ristine.iyer\Box\FY20_Spring_Travel\"/>
    </mc:Choice>
  </mc:AlternateContent>
  <bookViews>
    <workbookView xWindow="0" yWindow="0" windowWidth="23040" windowHeight="9060" activeTab="2"/>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3" l="1"/>
  <c r="D8" i="3"/>
  <c r="E8" i="3"/>
  <c r="F8" i="3"/>
  <c r="G8" i="3"/>
  <c r="B8" i="3"/>
  <c r="F17" i="1"/>
  <c r="F18" i="1"/>
  <c r="F19" i="1"/>
  <c r="F20" i="1"/>
  <c r="F21" i="1"/>
  <c r="F22" i="1"/>
  <c r="F23" i="1"/>
  <c r="F24" i="1"/>
  <c r="F25" i="1"/>
  <c r="F26" i="1"/>
  <c r="F27" i="1"/>
  <c r="F28" i="1"/>
  <c r="F29" i="1"/>
  <c r="F30" i="1"/>
  <c r="F31" i="1"/>
  <c r="F32" i="1"/>
  <c r="F33" i="1"/>
  <c r="F34" i="1"/>
  <c r="F35" i="1"/>
  <c r="F36" i="1"/>
  <c r="F37" i="1"/>
  <c r="F38" i="1"/>
  <c r="F39" i="1"/>
  <c r="F40" i="1"/>
  <c r="F41" i="1"/>
  <c r="F43" i="1"/>
  <c r="F44" i="1"/>
  <c r="F45" i="1"/>
  <c r="F46" i="1"/>
  <c r="F47" i="1"/>
  <c r="F48" i="1"/>
  <c r="F16" i="1"/>
</calcChain>
</file>

<file path=xl/sharedStrings.xml><?xml version="1.0" encoding="utf-8"?>
<sst xmlns="http://schemas.openxmlformats.org/spreadsheetml/2006/main" count="338" uniqueCount="173">
  <si>
    <t>MA</t>
  </si>
  <si>
    <t>Middlesex</t>
  </si>
  <si>
    <t>Essex</t>
  </si>
  <si>
    <t>Suffolk</t>
  </si>
  <si>
    <t>Barnstable</t>
  </si>
  <si>
    <t>Norfolk</t>
  </si>
  <si>
    <t>NH</t>
  </si>
  <si>
    <t>Merrimack</t>
  </si>
  <si>
    <t>Grafton</t>
  </si>
  <si>
    <t>RI</t>
  </si>
  <si>
    <t>Washington</t>
  </si>
  <si>
    <t>CT</t>
  </si>
  <si>
    <t>New Haven</t>
  </si>
  <si>
    <t>Windham</t>
  </si>
  <si>
    <t>New London</t>
  </si>
  <si>
    <t>Hartford</t>
  </si>
  <si>
    <t>Plymouth</t>
  </si>
  <si>
    <t>Bristol</t>
  </si>
  <si>
    <t>Hampden</t>
  </si>
  <si>
    <t>Hamden</t>
  </si>
  <si>
    <t>Berkshire</t>
  </si>
  <si>
    <t>Worcester</t>
  </si>
  <si>
    <t>Rockingham</t>
  </si>
  <si>
    <t>Hillsborough</t>
  </si>
  <si>
    <t>Strafford</t>
  </si>
  <si>
    <t>Carroll</t>
  </si>
  <si>
    <t>Providence</t>
  </si>
  <si>
    <t>VT</t>
  </si>
  <si>
    <t>Orange</t>
  </si>
  <si>
    <t>Bennington</t>
  </si>
  <si>
    <t>Chittenden</t>
  </si>
  <si>
    <t>Rutland</t>
  </si>
  <si>
    <t>Caledonia</t>
  </si>
  <si>
    <t>Litchfield</t>
  </si>
  <si>
    <t>Fairfield</t>
  </si>
  <si>
    <t>Cheshire</t>
  </si>
  <si>
    <t>Fairfield, CT</t>
  </si>
  <si>
    <t>Hartford, CT</t>
  </si>
  <si>
    <t>Litchfield, CT</t>
  </si>
  <si>
    <t>Middlesex, CT</t>
  </si>
  <si>
    <t>New Haven, CT</t>
  </si>
  <si>
    <t>New London, CT</t>
  </si>
  <si>
    <t>Windham, CT</t>
  </si>
  <si>
    <t>Barnstable, MA</t>
  </si>
  <si>
    <t>Berkshire, MA</t>
  </si>
  <si>
    <t>Bristol, MA</t>
  </si>
  <si>
    <t>Essex, MA</t>
  </si>
  <si>
    <t>Hamden, MA</t>
  </si>
  <si>
    <t>Hampden, MA</t>
  </si>
  <si>
    <t>Middlesex, MA</t>
  </si>
  <si>
    <t>Norfolk, MA</t>
  </si>
  <si>
    <t>Plymouth, MA</t>
  </si>
  <si>
    <t>Suffolk, MA</t>
  </si>
  <si>
    <t>Worcester, MA</t>
  </si>
  <si>
    <t>Carroll, NH</t>
  </si>
  <si>
    <t>Cheshire, NH</t>
  </si>
  <si>
    <t>Grafton, NH</t>
  </si>
  <si>
    <t>Hillsborough, NH</t>
  </si>
  <si>
    <t>Merrimack, NH</t>
  </si>
  <si>
    <t>Rockingham, NH</t>
  </si>
  <si>
    <t>Strafford, NH</t>
  </si>
  <si>
    <t>Providence, RI</t>
  </si>
  <si>
    <t>Washington, RI</t>
  </si>
  <si>
    <t>Bennington, VT</t>
  </si>
  <si>
    <t>Caledonia, VT</t>
  </si>
  <si>
    <t>Chittenden, VT</t>
  </si>
  <si>
    <t>Orange, VT</t>
  </si>
  <si>
    <t>Rutland, VT</t>
  </si>
  <si>
    <t>Washington, VT</t>
  </si>
  <si>
    <t>Fairfield, CT, Hartford, CT, Litchfield, CT, Middlesex, CT, New Haven, CT, New London, CT, Windham, CT, Barnstable, MA, Berkshire, MA, Bristol, MA, Essex, MA, Hamden, MA, Hampden, MA, Middlesex, MA, Norfolk, MA, Plymouth, MA, Suffolk, MA, Worcester, MA, Carroll, NH, Cheshire, NH, Grafton, NH, Hillsborough, NH, Merrimack, NH, Rockingham, NH, Strafford, NH, Providence, RI, Washington, RI, Bennington, VT, Caledonia, VT, Chittenden, VT, Orange, VT, Rutland, VT, Washington, VT</t>
  </si>
  <si>
    <t>*</t>
  </si>
  <si>
    <t>* Fairfield, CT</t>
  </si>
  <si>
    <t>* Hartford, CT</t>
  </si>
  <si>
    <t>* Litchfield, CT</t>
  </si>
  <si>
    <t>* Middlesex, CT</t>
  </si>
  <si>
    <t>* New Haven, CT</t>
  </si>
  <si>
    <t>* New London, CT</t>
  </si>
  <si>
    <t>* Windham, CT</t>
  </si>
  <si>
    <t>* Barnstable, MA</t>
  </si>
  <si>
    <t>* Berkshire, MA</t>
  </si>
  <si>
    <t>* Bristol, MA</t>
  </si>
  <si>
    <t>* Essex, MA</t>
  </si>
  <si>
    <t>* Hamden, MA</t>
  </si>
  <si>
    <t>* Hampden, MA</t>
  </si>
  <si>
    <t>* Middlesex, MA</t>
  </si>
  <si>
    <t>* Norfolk, MA</t>
  </si>
  <si>
    <t>* Plymouth, MA</t>
  </si>
  <si>
    <t>* Suffolk, MA</t>
  </si>
  <si>
    <t>* Worcester, MA</t>
  </si>
  <si>
    <t>* Carroll, NH</t>
  </si>
  <si>
    <t>* Cheshire, NH</t>
  </si>
  <si>
    <t>* Grafton, NH</t>
  </si>
  <si>
    <t>* Hillsborough, NH</t>
  </si>
  <si>
    <t>* Merrimack, NH</t>
  </si>
  <si>
    <t>* Rockingham, NH</t>
  </si>
  <si>
    <t>* Strafford, NH</t>
  </si>
  <si>
    <t>* Providence, RI</t>
  </si>
  <si>
    <t>* Bennington, VT</t>
  </si>
  <si>
    <t>* Caledonia, VT</t>
  </si>
  <si>
    <t>* Chittenden, VT</t>
  </si>
  <si>
    <t>* Orange, VT</t>
  </si>
  <si>
    <t>* Rutland, VT</t>
  </si>
  <si>
    <t>* Washington, VT</t>
  </si>
  <si>
    <t>* Washington, RI</t>
  </si>
  <si>
    <t>'Fairfield, CT',</t>
  </si>
  <si>
    <t>'Hartford, CT',</t>
  </si>
  <si>
    <t>'Litchfield, CT',</t>
  </si>
  <si>
    <t>'Middlesex, CT',</t>
  </si>
  <si>
    <t>'New Haven, CT',</t>
  </si>
  <si>
    <t>'New London, CT',</t>
  </si>
  <si>
    <t>'Windham, CT',</t>
  </si>
  <si>
    <t>'Barnstable, MA',</t>
  </si>
  <si>
    <t>'Berkshire, MA',</t>
  </si>
  <si>
    <t>'Bristol, MA',</t>
  </si>
  <si>
    <t>'Essex, MA',</t>
  </si>
  <si>
    <t>'Hampden, MA',</t>
  </si>
  <si>
    <t>'Middlesex, MA',</t>
  </si>
  <si>
    <t>'Norfolk, MA',</t>
  </si>
  <si>
    <t>'Plymouth, MA',</t>
  </si>
  <si>
    <t>'Suffolk, MA',</t>
  </si>
  <si>
    <t>'Worcester, MA',</t>
  </si>
  <si>
    <t>'Carroll, NH',</t>
  </si>
  <si>
    <t>'Cheshire, NH',</t>
  </si>
  <si>
    <t>'Grafton, NH',</t>
  </si>
  <si>
    <t>'Hillsborough, NH',</t>
  </si>
  <si>
    <t>'Merrimack, NH',</t>
  </si>
  <si>
    <t>'Rockingham, NH',</t>
  </si>
  <si>
    <t>'Strafford, NH',</t>
  </si>
  <si>
    <t>'Providence, RI',</t>
  </si>
  <si>
    <t>'Washington, RI',</t>
  </si>
  <si>
    <t>'Bennington, VT',</t>
  </si>
  <si>
    <t>'Caledonia, VT',</t>
  </si>
  <si>
    <t>'Chittenden, VT',</t>
  </si>
  <si>
    <t>'Orange, VT',</t>
  </si>
  <si>
    <t>'Rutland, VT',</t>
  </si>
  <si>
    <t>Washington, VT,</t>
  </si>
  <si>
    <t>'Fairfield, CT','Hartford, CT','Litchfield, CT','Middlesex, CT','New Haven, CT','New London, CT','Windham, CT','Barnstable, MA','Berkshire, MA','Bristol, MA','Essex, MA','Hampden, MA','Middlesex, MA','Norfolk, MA','Plymouth, MA','Suffolk, MA','Worcester, MA','Carroll, NH','Cheshire, NH','Grafton, NH','Hillsborough, NH','Merrimack, NH','Rockingham, NH','Strafford, NH','Providence, RI','Washington, RI','Bennington, VT','Caledonia, VT','Chittenden, VT','Orange, VT','Rutland, VT',Washington, VT,</t>
  </si>
  <si>
    <t>State</t>
  </si>
  <si>
    <t>County</t>
  </si>
  <si>
    <t>Number of Events</t>
  </si>
  <si>
    <t>Belknap</t>
  </si>
  <si>
    <t>Windsor</t>
  </si>
  <si>
    <t>'Belknap, NH',</t>
  </si>
  <si>
    <t>'Windham, VT',</t>
  </si>
  <si>
    <t>'Windsor, VT',</t>
  </si>
  <si>
    <t>'Fairfield, CT','Hartford, CT','New Haven, CT','Essex, MA','Middlesex, MA','Worcester, MA','Belknap, NH','Hillsborough, NH','Rockingham, NH','Strafford, NH','Caledonia, VT','Chittenden, VT','Rutland, VT','Windham, VT','Windsor, VT','Washington, RI','Providence, RI',</t>
  </si>
  <si>
    <t>'Fairfield, CT</t>
  </si>
  <si>
    <t>'Hartford, CT</t>
  </si>
  <si>
    <t>'New Haven, CT</t>
  </si>
  <si>
    <t>'Essex, MA</t>
  </si>
  <si>
    <t>'Middlesex, MA</t>
  </si>
  <si>
    <t>'Worcester, MA</t>
  </si>
  <si>
    <t>'Belknap, NH</t>
  </si>
  <si>
    <t>'Hillsborough, NH</t>
  </si>
  <si>
    <t>'Rockingham, NH</t>
  </si>
  <si>
    <t>'Strafford, NH</t>
  </si>
  <si>
    <t>'Caledonia, VT</t>
  </si>
  <si>
    <t>'Chittenden, VT</t>
  </si>
  <si>
    <t>'Rutland, VT</t>
  </si>
  <si>
    <t>'Windham, VT</t>
  </si>
  <si>
    <t>'Windsor, VT</t>
  </si>
  <si>
    <t>'Washington, RI</t>
  </si>
  <si>
    <t>'Providence, RI</t>
  </si>
  <si>
    <t>* Belknap, NH</t>
  </si>
  <si>
    <t>* Windham, VT</t>
  </si>
  <si>
    <t>* Windsor, VT</t>
  </si>
  <si>
    <t>Inquiry</t>
  </si>
  <si>
    <t>Applicant</t>
  </si>
  <si>
    <t>Connecticut</t>
  </si>
  <si>
    <t>Massachusetts</t>
  </si>
  <si>
    <t>New Hampshire</t>
  </si>
  <si>
    <t>Rhode Island</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</si>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</sst>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sz val="10"/>
      <color theme="1"/>
      <name val="Arial"/>
      <family val="2"/>
    </font>
    <font>
      <sz val="12"/>
      <color rgb="FF0A0101"/>
      <name val="Helvetica Neue"/>
    </font>
    <font>
      <b/>
      <sz val="11"/>
      <color rgb="FF000000"/>
      <name val="Arial"/>
      <family val="2"/>
    </font>
    <font>
      <sz val="11"/>
      <color rgb="FF000000"/>
      <name val="Arial"/>
      <family val="2"/>
    </font>
    <font>
      <b/>
      <sz val="10"/>
      <color rgb="FF000000"/>
      <name val="Arial"/>
      <family val="2"/>
    </font>
    <font>
      <sz val="10"/>
      <color rgb="FF000000"/>
      <name val="Arial"/>
      <family val="2"/>
    </font>
  </fonts>
  <fills count="3">
    <fill>
      <patternFill patternType="none"/>
    </fill>
    <fill>
      <patternFill patternType="gray125"/>
    </fill>
    <fill>
      <patternFill patternType="solid">
        <fgColor rgb="FFFFFFFF"/>
        <bgColor indexed="64"/>
      </patternFill>
    </fill>
  </fills>
  <borders count="21">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ck">
        <color rgb="FF000000"/>
      </left>
      <right style="thin">
        <color rgb="FF000000"/>
      </right>
      <top style="thick">
        <color rgb="FF000000"/>
      </top>
      <bottom style="thin">
        <color rgb="FFCCCCCC"/>
      </bottom>
      <diagonal/>
    </border>
    <border>
      <left style="thin">
        <color rgb="FF000000"/>
      </left>
      <right/>
      <top style="thick">
        <color rgb="FF000000"/>
      </top>
      <bottom style="thin">
        <color rgb="FF000000"/>
      </bottom>
      <diagonal/>
    </border>
    <border>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style="thin">
        <color rgb="FFCCCCCC"/>
      </top>
      <bottom style="thin">
        <color rgb="FFCCCCCC"/>
      </bottom>
      <diagonal/>
    </border>
    <border>
      <left style="thin">
        <color rgb="FF000000"/>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style="thick">
        <color rgb="FF000000"/>
      </right>
      <top style="thin">
        <color rgb="FF000000"/>
      </top>
      <bottom style="thin">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CCCCCC"/>
      </left>
      <right style="thick">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ck">
        <color rgb="FF000000"/>
      </right>
      <top style="thin">
        <color rgb="FFCCCCCC"/>
      </top>
      <bottom style="thin">
        <color rgb="FFCCCCCC"/>
      </bottom>
      <diagonal/>
    </border>
    <border>
      <left style="thick">
        <color rgb="FF000000"/>
      </left>
      <right style="thin">
        <color rgb="FF000000"/>
      </right>
      <top style="thin">
        <color rgb="FFCCCCCC"/>
      </top>
      <bottom style="thick">
        <color rgb="FF000000"/>
      </bottom>
      <diagonal/>
    </border>
    <border>
      <left style="thin">
        <color rgb="FF000000"/>
      </left>
      <right style="thin">
        <color rgb="FFCCCCCC"/>
      </right>
      <top style="thin">
        <color rgb="FFCCCCCC"/>
      </top>
      <bottom style="thick">
        <color rgb="FF000000"/>
      </bottom>
      <diagonal/>
    </border>
    <border>
      <left style="thin">
        <color rgb="FFCCCCCC"/>
      </left>
      <right style="thin">
        <color rgb="FF000000"/>
      </right>
      <top style="thin">
        <color rgb="FFCCCCCC"/>
      </top>
      <bottom style="thick">
        <color rgb="FF000000"/>
      </bottom>
      <diagonal/>
    </border>
    <border>
      <left style="thin">
        <color rgb="FFCCCCCC"/>
      </left>
      <right style="thick">
        <color rgb="FF000000"/>
      </right>
      <top style="thin">
        <color rgb="FFCCCCCC"/>
      </top>
      <bottom style="thick">
        <color rgb="FF000000"/>
      </bottom>
      <diagonal/>
    </border>
  </borders>
  <cellStyleXfs count="1">
    <xf numFmtId="0" fontId="0" fillId="0" borderId="0"/>
  </cellStyleXfs>
  <cellXfs count="25">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3" fillId="0" borderId="2" xfId="0" applyFont="1" applyBorder="1" applyAlignment="1">
      <alignment vertical="center" wrapText="1"/>
    </xf>
    <xf numFmtId="0" fontId="4" fillId="0" borderId="2" xfId="0" applyFont="1" applyBorder="1" applyAlignment="1">
      <alignment vertical="center" wrapText="1"/>
    </xf>
    <xf numFmtId="0" fontId="0" fillId="0" borderId="3" xfId="0" applyBorder="1" applyAlignment="1">
      <alignment wrapText="1"/>
    </xf>
    <xf numFmtId="0" fontId="5" fillId="0" borderId="7" xfId="0" applyFont="1" applyBorder="1" applyAlignment="1">
      <alignment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6" fillId="0" borderId="7" xfId="0" applyFont="1" applyBorder="1" applyAlignment="1">
      <alignment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0" fontId="6" fillId="0" borderId="13" xfId="0" applyFont="1" applyBorder="1" applyAlignment="1">
      <alignment horizontal="right" vertical="center" wrapText="1"/>
    </xf>
    <xf numFmtId="0" fontId="6" fillId="0" borderId="14" xfId="0" applyFont="1" applyBorder="1" applyAlignment="1">
      <alignment horizontal="right" vertical="center" wrapText="1"/>
    </xf>
    <xf numFmtId="0" fontId="6" fillId="0" borderId="15" xfId="0" applyFont="1" applyBorder="1" applyAlignment="1">
      <alignment horizontal="right" vertical="center" wrapText="1"/>
    </xf>
    <xf numFmtId="0" fontId="6" fillId="0" borderId="16" xfId="0" applyFont="1" applyBorder="1" applyAlignment="1">
      <alignment horizontal="right" vertical="center" wrapText="1"/>
    </xf>
    <xf numFmtId="0" fontId="0" fillId="0" borderId="16" xfId="0" applyBorder="1" applyAlignment="1">
      <alignment wrapText="1"/>
    </xf>
    <xf numFmtId="0" fontId="6" fillId="0" borderId="17" xfId="0" applyFont="1" applyBorder="1" applyAlignment="1">
      <alignment vertical="center" wrapText="1"/>
    </xf>
    <xf numFmtId="0" fontId="6" fillId="0" borderId="18" xfId="0" applyFont="1" applyBorder="1" applyAlignment="1">
      <alignment horizontal="right" vertical="center" wrapText="1"/>
    </xf>
    <xf numFmtId="0" fontId="6" fillId="0" borderId="19" xfId="0" applyFont="1" applyBorder="1" applyAlignment="1">
      <alignment horizontal="right" vertical="center" wrapText="1"/>
    </xf>
    <xf numFmtId="0" fontId="6" fillId="0" borderId="20" xfId="0" applyFont="1" applyBorder="1" applyAlignment="1">
      <alignment horizontal="righ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topLeftCell="A6" workbookViewId="0">
      <selection activeCell="N19" sqref="N19"/>
    </sheetView>
  </sheetViews>
  <sheetFormatPr defaultRowHeight="15"/>
  <cols>
    <col min="1" max="1" width="10.85546875" customWidth="1"/>
    <col min="2" max="2" width="18.85546875" customWidth="1"/>
  </cols>
  <sheetData>
    <row r="1" spans="1:19" ht="31.5" thickBot="1">
      <c r="A1" s="1" t="s">
        <v>11</v>
      </c>
      <c r="B1" s="2" t="s">
        <v>34</v>
      </c>
      <c r="C1" t="s">
        <v>36</v>
      </c>
      <c r="E1" s="1" t="s">
        <v>0</v>
      </c>
      <c r="F1" s="2" t="s">
        <v>4</v>
      </c>
      <c r="G1" t="s">
        <v>43</v>
      </c>
      <c r="I1" s="1" t="s">
        <v>6</v>
      </c>
      <c r="J1" s="2" t="s">
        <v>25</v>
      </c>
      <c r="K1" t="s">
        <v>54</v>
      </c>
      <c r="M1" s="1" t="s">
        <v>9</v>
      </c>
      <c r="N1" s="2" t="s">
        <v>26</v>
      </c>
      <c r="O1" t="s">
        <v>61</v>
      </c>
      <c r="Q1" s="1" t="s">
        <v>27</v>
      </c>
      <c r="R1" s="2" t="s">
        <v>29</v>
      </c>
      <c r="S1" t="s">
        <v>63</v>
      </c>
    </row>
    <row r="2" spans="1:19" ht="31.5" thickBot="1">
      <c r="A2" s="1" t="s">
        <v>11</v>
      </c>
      <c r="B2" s="2" t="s">
        <v>15</v>
      </c>
      <c r="C2" t="s">
        <v>37</v>
      </c>
      <c r="E2" s="1" t="s">
        <v>0</v>
      </c>
      <c r="F2" s="2" t="s">
        <v>20</v>
      </c>
      <c r="G2" t="s">
        <v>44</v>
      </c>
      <c r="I2" s="1" t="s">
        <v>6</v>
      </c>
      <c r="J2" s="2" t="s">
        <v>35</v>
      </c>
      <c r="K2" t="s">
        <v>55</v>
      </c>
      <c r="M2" s="1" t="s">
        <v>9</v>
      </c>
      <c r="N2" s="2" t="s">
        <v>10</v>
      </c>
      <c r="O2" t="s">
        <v>62</v>
      </c>
      <c r="Q2" s="1" t="s">
        <v>27</v>
      </c>
      <c r="R2" s="2" t="s">
        <v>32</v>
      </c>
      <c r="S2" t="s">
        <v>64</v>
      </c>
    </row>
    <row r="3" spans="1:19" ht="31.5" thickBot="1">
      <c r="A3" s="1" t="s">
        <v>11</v>
      </c>
      <c r="B3" s="2" t="s">
        <v>33</v>
      </c>
      <c r="C3" t="s">
        <v>38</v>
      </c>
      <c r="E3" s="1" t="s">
        <v>0</v>
      </c>
      <c r="F3" s="2" t="s">
        <v>17</v>
      </c>
      <c r="G3" t="s">
        <v>45</v>
      </c>
      <c r="I3" s="1" t="s">
        <v>6</v>
      </c>
      <c r="J3" s="2" t="s">
        <v>8</v>
      </c>
      <c r="K3" t="s">
        <v>56</v>
      </c>
      <c r="Q3" s="1" t="s">
        <v>27</v>
      </c>
      <c r="R3" s="2" t="s">
        <v>30</v>
      </c>
      <c r="S3" t="s">
        <v>65</v>
      </c>
    </row>
    <row r="4" spans="1:19" ht="31.5" thickBot="1">
      <c r="A4" s="1" t="s">
        <v>11</v>
      </c>
      <c r="B4" s="2" t="s">
        <v>1</v>
      </c>
      <c r="C4" t="s">
        <v>39</v>
      </c>
      <c r="E4" s="1" t="s">
        <v>0</v>
      </c>
      <c r="F4" s="2" t="s">
        <v>2</v>
      </c>
      <c r="G4" t="s">
        <v>46</v>
      </c>
      <c r="I4" s="1" t="s">
        <v>6</v>
      </c>
      <c r="J4" s="2" t="s">
        <v>23</v>
      </c>
      <c r="K4" t="s">
        <v>57</v>
      </c>
      <c r="Q4" s="1" t="s">
        <v>27</v>
      </c>
      <c r="R4" s="2" t="s">
        <v>28</v>
      </c>
      <c r="S4" t="s">
        <v>66</v>
      </c>
    </row>
    <row r="5" spans="1:19" ht="31.5" thickBot="1">
      <c r="A5" s="1" t="s">
        <v>11</v>
      </c>
      <c r="B5" s="2" t="s">
        <v>12</v>
      </c>
      <c r="C5" t="s">
        <v>40</v>
      </c>
      <c r="E5" s="1" t="s">
        <v>0</v>
      </c>
      <c r="F5" s="2" t="s">
        <v>19</v>
      </c>
      <c r="G5" t="s">
        <v>47</v>
      </c>
      <c r="I5" s="1" t="s">
        <v>6</v>
      </c>
      <c r="J5" s="2" t="s">
        <v>7</v>
      </c>
      <c r="K5" t="s">
        <v>58</v>
      </c>
      <c r="Q5" s="1" t="s">
        <v>27</v>
      </c>
      <c r="R5" s="2" t="s">
        <v>31</v>
      </c>
      <c r="S5" t="s">
        <v>67</v>
      </c>
    </row>
    <row r="6" spans="1:19" ht="31.5" thickBot="1">
      <c r="A6" s="1" t="s">
        <v>11</v>
      </c>
      <c r="B6" s="2" t="s">
        <v>14</v>
      </c>
      <c r="C6" t="s">
        <v>41</v>
      </c>
      <c r="E6" s="1" t="s">
        <v>0</v>
      </c>
      <c r="F6" s="2" t="s">
        <v>18</v>
      </c>
      <c r="G6" t="s">
        <v>48</v>
      </c>
      <c r="I6" s="1" t="s">
        <v>6</v>
      </c>
      <c r="J6" s="2" t="s">
        <v>22</v>
      </c>
      <c r="K6" t="s">
        <v>59</v>
      </c>
      <c r="Q6" s="1" t="s">
        <v>27</v>
      </c>
      <c r="R6" s="2" t="s">
        <v>10</v>
      </c>
      <c r="S6" t="s">
        <v>68</v>
      </c>
    </row>
    <row r="7" spans="1:19" ht="31.5" thickBot="1">
      <c r="A7" s="1" t="s">
        <v>11</v>
      </c>
      <c r="B7" s="2" t="s">
        <v>13</v>
      </c>
      <c r="C7" t="s">
        <v>42</v>
      </c>
      <c r="E7" s="1" t="s">
        <v>0</v>
      </c>
      <c r="F7" s="2" t="s">
        <v>1</v>
      </c>
      <c r="G7" t="s">
        <v>49</v>
      </c>
      <c r="I7" s="1" t="s">
        <v>6</v>
      </c>
      <c r="J7" s="2" t="s">
        <v>24</v>
      </c>
      <c r="K7" t="s">
        <v>60</v>
      </c>
    </row>
    <row r="8" spans="1:19" ht="16.5" thickBot="1">
      <c r="E8" s="1" t="s">
        <v>0</v>
      </c>
      <c r="F8" s="2" t="s">
        <v>5</v>
      </c>
      <c r="G8" t="s">
        <v>50</v>
      </c>
    </row>
    <row r="9" spans="1:19" ht="31.5" thickBot="1">
      <c r="E9" s="1" t="s">
        <v>0</v>
      </c>
      <c r="F9" s="2" t="s">
        <v>16</v>
      </c>
      <c r="G9" t="s">
        <v>51</v>
      </c>
    </row>
    <row r="10" spans="1:19" ht="16.5" thickBot="1">
      <c r="E10" s="1" t="s">
        <v>0</v>
      </c>
      <c r="F10" s="2" t="s">
        <v>3</v>
      </c>
      <c r="G10" t="s">
        <v>52</v>
      </c>
    </row>
    <row r="11" spans="1:19" ht="31.5" thickBot="1">
      <c r="E11" s="1" t="s">
        <v>0</v>
      </c>
      <c r="F11" s="2" t="s">
        <v>21</v>
      </c>
      <c r="G11" t="s">
        <v>53</v>
      </c>
    </row>
    <row r="14" spans="1:19">
      <c r="C14" t="s">
        <v>69</v>
      </c>
    </row>
    <row r="16" spans="1:19">
      <c r="C16" t="s">
        <v>70</v>
      </c>
      <c r="D16" t="s">
        <v>71</v>
      </c>
      <c r="F16" t="str">
        <f>"'"</f>
        <v>'</v>
      </c>
      <c r="G16" t="s">
        <v>104</v>
      </c>
      <c r="K16" t="s">
        <v>136</v>
      </c>
    </row>
    <row r="17" spans="3:7">
      <c r="C17" t="s">
        <v>70</v>
      </c>
      <c r="D17" t="s">
        <v>72</v>
      </c>
      <c r="F17" t="str">
        <f t="shared" ref="F17:F48" si="0">"'"</f>
        <v>'</v>
      </c>
      <c r="G17" t="s">
        <v>105</v>
      </c>
    </row>
    <row r="18" spans="3:7">
      <c r="C18" t="s">
        <v>70</v>
      </c>
      <c r="D18" t="s">
        <v>73</v>
      </c>
      <c r="F18" t="str">
        <f t="shared" si="0"/>
        <v>'</v>
      </c>
      <c r="G18" t="s">
        <v>106</v>
      </c>
    </row>
    <row r="19" spans="3:7">
      <c r="C19" t="s">
        <v>70</v>
      </c>
      <c r="D19" t="s">
        <v>74</v>
      </c>
      <c r="F19" t="str">
        <f t="shared" si="0"/>
        <v>'</v>
      </c>
      <c r="G19" t="s">
        <v>107</v>
      </c>
    </row>
    <row r="20" spans="3:7">
      <c r="C20" t="s">
        <v>70</v>
      </c>
      <c r="D20" t="s">
        <v>75</v>
      </c>
      <c r="F20" t="str">
        <f t="shared" si="0"/>
        <v>'</v>
      </c>
      <c r="G20" t="s">
        <v>108</v>
      </c>
    </row>
    <row r="21" spans="3:7">
      <c r="C21" t="s">
        <v>70</v>
      </c>
      <c r="D21" t="s">
        <v>76</v>
      </c>
      <c r="F21" t="str">
        <f t="shared" si="0"/>
        <v>'</v>
      </c>
      <c r="G21" t="s">
        <v>109</v>
      </c>
    </row>
    <row r="22" spans="3:7">
      <c r="C22" t="s">
        <v>70</v>
      </c>
      <c r="D22" t="s">
        <v>77</v>
      </c>
      <c r="F22" t="str">
        <f t="shared" si="0"/>
        <v>'</v>
      </c>
      <c r="G22" t="s">
        <v>110</v>
      </c>
    </row>
    <row r="23" spans="3:7">
      <c r="C23" t="s">
        <v>70</v>
      </c>
      <c r="D23" t="s">
        <v>78</v>
      </c>
      <c r="F23" t="str">
        <f t="shared" si="0"/>
        <v>'</v>
      </c>
      <c r="G23" t="s">
        <v>111</v>
      </c>
    </row>
    <row r="24" spans="3:7">
      <c r="C24" t="s">
        <v>70</v>
      </c>
      <c r="D24" t="s">
        <v>79</v>
      </c>
      <c r="F24" t="str">
        <f t="shared" si="0"/>
        <v>'</v>
      </c>
      <c r="G24" t="s">
        <v>112</v>
      </c>
    </row>
    <row r="25" spans="3:7">
      <c r="C25" t="s">
        <v>70</v>
      </c>
      <c r="D25" t="s">
        <v>80</v>
      </c>
      <c r="F25" t="str">
        <f t="shared" si="0"/>
        <v>'</v>
      </c>
      <c r="G25" t="s">
        <v>113</v>
      </c>
    </row>
    <row r="26" spans="3:7">
      <c r="C26" t="s">
        <v>70</v>
      </c>
      <c r="D26" t="s">
        <v>81</v>
      </c>
      <c r="F26" t="str">
        <f t="shared" si="0"/>
        <v>'</v>
      </c>
      <c r="G26" t="s">
        <v>114</v>
      </c>
    </row>
    <row r="27" spans="3:7">
      <c r="C27" t="s">
        <v>70</v>
      </c>
      <c r="D27" t="s">
        <v>82</v>
      </c>
      <c r="F27" t="str">
        <f t="shared" si="0"/>
        <v>'</v>
      </c>
      <c r="G27" t="s">
        <v>115</v>
      </c>
    </row>
    <row r="28" spans="3:7">
      <c r="C28" t="s">
        <v>70</v>
      </c>
      <c r="D28" t="s">
        <v>83</v>
      </c>
      <c r="F28" t="str">
        <f t="shared" si="0"/>
        <v>'</v>
      </c>
      <c r="G28" t="s">
        <v>116</v>
      </c>
    </row>
    <row r="29" spans="3:7">
      <c r="C29" t="s">
        <v>70</v>
      </c>
      <c r="D29" t="s">
        <v>84</v>
      </c>
      <c r="F29" t="str">
        <f t="shared" si="0"/>
        <v>'</v>
      </c>
      <c r="G29" t="s">
        <v>117</v>
      </c>
    </row>
    <row r="30" spans="3:7">
      <c r="C30" t="s">
        <v>70</v>
      </c>
      <c r="D30" t="s">
        <v>85</v>
      </c>
      <c r="F30" t="str">
        <f t="shared" si="0"/>
        <v>'</v>
      </c>
      <c r="G30" t="s">
        <v>118</v>
      </c>
    </row>
    <row r="31" spans="3:7">
      <c r="C31" t="s">
        <v>70</v>
      </c>
      <c r="D31" t="s">
        <v>86</v>
      </c>
      <c r="F31" t="str">
        <f t="shared" si="0"/>
        <v>'</v>
      </c>
      <c r="G31" t="s">
        <v>119</v>
      </c>
    </row>
    <row r="32" spans="3:7">
      <c r="C32" t="s">
        <v>70</v>
      </c>
      <c r="D32" t="s">
        <v>87</v>
      </c>
      <c r="F32" t="str">
        <f t="shared" si="0"/>
        <v>'</v>
      </c>
      <c r="G32" t="s">
        <v>120</v>
      </c>
    </row>
    <row r="33" spans="3:7">
      <c r="C33" t="s">
        <v>70</v>
      </c>
      <c r="D33" t="s">
        <v>88</v>
      </c>
      <c r="F33" t="str">
        <f t="shared" si="0"/>
        <v>'</v>
      </c>
      <c r="G33" t="s">
        <v>121</v>
      </c>
    </row>
    <row r="34" spans="3:7">
      <c r="C34" t="s">
        <v>70</v>
      </c>
      <c r="D34" t="s">
        <v>89</v>
      </c>
      <c r="F34" t="str">
        <f t="shared" si="0"/>
        <v>'</v>
      </c>
      <c r="G34" t="s">
        <v>122</v>
      </c>
    </row>
    <row r="35" spans="3:7">
      <c r="C35" t="s">
        <v>70</v>
      </c>
      <c r="D35" t="s">
        <v>90</v>
      </c>
      <c r="F35" t="str">
        <f t="shared" si="0"/>
        <v>'</v>
      </c>
      <c r="G35" t="s">
        <v>123</v>
      </c>
    </row>
    <row r="36" spans="3:7">
      <c r="C36" t="s">
        <v>70</v>
      </c>
      <c r="D36" t="s">
        <v>91</v>
      </c>
      <c r="F36" t="str">
        <f t="shared" si="0"/>
        <v>'</v>
      </c>
      <c r="G36" t="s">
        <v>124</v>
      </c>
    </row>
    <row r="37" spans="3:7">
      <c r="C37" t="s">
        <v>70</v>
      </c>
      <c r="D37" t="s">
        <v>92</v>
      </c>
      <c r="F37" t="str">
        <f t="shared" si="0"/>
        <v>'</v>
      </c>
      <c r="G37" t="s">
        <v>125</v>
      </c>
    </row>
    <row r="38" spans="3:7">
      <c r="C38" t="s">
        <v>70</v>
      </c>
      <c r="D38" t="s">
        <v>93</v>
      </c>
      <c r="F38" t="str">
        <f t="shared" si="0"/>
        <v>'</v>
      </c>
      <c r="G38" t="s">
        <v>126</v>
      </c>
    </row>
    <row r="39" spans="3:7">
      <c r="C39" t="s">
        <v>70</v>
      </c>
      <c r="D39" t="s">
        <v>94</v>
      </c>
      <c r="F39" t="str">
        <f t="shared" si="0"/>
        <v>'</v>
      </c>
      <c r="G39" t="s">
        <v>127</v>
      </c>
    </row>
    <row r="40" spans="3:7">
      <c r="C40" t="s">
        <v>70</v>
      </c>
      <c r="D40" t="s">
        <v>95</v>
      </c>
      <c r="F40" t="str">
        <f t="shared" si="0"/>
        <v>'</v>
      </c>
      <c r="G40" t="s">
        <v>128</v>
      </c>
    </row>
    <row r="41" spans="3:7">
      <c r="C41" t="s">
        <v>70</v>
      </c>
      <c r="D41" t="s">
        <v>96</v>
      </c>
      <c r="F41" t="str">
        <f t="shared" si="0"/>
        <v>'</v>
      </c>
      <c r="G41" t="s">
        <v>129</v>
      </c>
    </row>
    <row r="42" spans="3:7">
      <c r="C42" t="s">
        <v>70</v>
      </c>
      <c r="D42" t="s">
        <v>103</v>
      </c>
      <c r="G42" t="s">
        <v>130</v>
      </c>
    </row>
    <row r="43" spans="3:7">
      <c r="C43" t="s">
        <v>70</v>
      </c>
      <c r="D43" t="s">
        <v>97</v>
      </c>
      <c r="F43" t="str">
        <f t="shared" si="0"/>
        <v>'</v>
      </c>
      <c r="G43" t="s">
        <v>131</v>
      </c>
    </row>
    <row r="44" spans="3:7">
      <c r="C44" t="s">
        <v>70</v>
      </c>
      <c r="D44" t="s">
        <v>98</v>
      </c>
      <c r="F44" t="str">
        <f t="shared" si="0"/>
        <v>'</v>
      </c>
      <c r="G44" t="s">
        <v>132</v>
      </c>
    </row>
    <row r="45" spans="3:7">
      <c r="C45" t="s">
        <v>70</v>
      </c>
      <c r="D45" t="s">
        <v>99</v>
      </c>
      <c r="F45" t="str">
        <f t="shared" si="0"/>
        <v>'</v>
      </c>
      <c r="G45" t="s">
        <v>133</v>
      </c>
    </row>
    <row r="46" spans="3:7">
      <c r="C46" t="s">
        <v>70</v>
      </c>
      <c r="D46" t="s">
        <v>100</v>
      </c>
      <c r="F46" t="str">
        <f t="shared" si="0"/>
        <v>'</v>
      </c>
      <c r="G46" t="s">
        <v>134</v>
      </c>
    </row>
    <row r="47" spans="3:7">
      <c r="C47" t="s">
        <v>70</v>
      </c>
      <c r="D47" t="s">
        <v>101</v>
      </c>
      <c r="F47" t="str">
        <f t="shared" si="0"/>
        <v>'</v>
      </c>
      <c r="G47" t="s">
        <v>135</v>
      </c>
    </row>
    <row r="48" spans="3:7">
      <c r="C48" t="s">
        <v>70</v>
      </c>
      <c r="D48" t="s">
        <v>102</v>
      </c>
      <c r="F48" t="str">
        <f t="shared" si="0"/>
        <v>'</v>
      </c>
    </row>
    <row r="49" spans="3:3">
      <c r="C49" t="s">
        <v>70</v>
      </c>
    </row>
    <row r="50" spans="3:3">
      <c r="C50" t="s">
        <v>70</v>
      </c>
    </row>
    <row r="51" spans="3:3">
      <c r="C51" t="s">
        <v>70</v>
      </c>
    </row>
    <row r="52" spans="3:3">
      <c r="C52" t="s">
        <v>70</v>
      </c>
    </row>
    <row r="53" spans="3:3">
      <c r="C53" t="s">
        <v>70</v>
      </c>
    </row>
    <row r="54" spans="3:3">
      <c r="C54" t="s">
        <v>70</v>
      </c>
    </row>
    <row r="55" spans="3:3">
      <c r="C55" t="s">
        <v>70</v>
      </c>
    </row>
    <row r="56" spans="3:3">
      <c r="C56" t="s">
        <v>70</v>
      </c>
    </row>
    <row r="57" spans="3:3">
      <c r="C57" t="s">
        <v>70</v>
      </c>
    </row>
    <row r="58" spans="3:3">
      <c r="C58" t="s">
        <v>70</v>
      </c>
    </row>
    <row r="59" spans="3:3">
      <c r="C59" t="s">
        <v>70</v>
      </c>
    </row>
    <row r="60" spans="3:3">
      <c r="C60" t="s">
        <v>70</v>
      </c>
    </row>
    <row r="61" spans="3:3">
      <c r="C61" t="s">
        <v>70</v>
      </c>
    </row>
    <row r="62" spans="3:3">
      <c r="C62" t="s">
        <v>70</v>
      </c>
    </row>
    <row r="63" spans="3:3">
      <c r="C63" t="s">
        <v>70</v>
      </c>
    </row>
    <row r="64" spans="3:3">
      <c r="C64" t="s">
        <v>70</v>
      </c>
    </row>
    <row r="65" spans="3:3">
      <c r="C65" t="s">
        <v>70</v>
      </c>
    </row>
    <row r="66" spans="3:3">
      <c r="C66" t="s">
        <v>70</v>
      </c>
    </row>
    <row r="67" spans="3:3">
      <c r="C67" t="s">
        <v>70</v>
      </c>
    </row>
    <row r="68" spans="3:3">
      <c r="C68" t="s">
        <v>70</v>
      </c>
    </row>
    <row r="69" spans="3:3">
      <c r="C69" t="s">
        <v>70</v>
      </c>
    </row>
    <row r="70" spans="3:3">
      <c r="C70" t="s">
        <v>70</v>
      </c>
    </row>
    <row r="71" spans="3:3">
      <c r="C71" t="s">
        <v>70</v>
      </c>
    </row>
    <row r="72" spans="3:3">
      <c r="C72" t="s">
        <v>70</v>
      </c>
    </row>
    <row r="73" spans="3:3">
      <c r="C73" t="s">
        <v>70</v>
      </c>
    </row>
    <row r="74" spans="3:3">
      <c r="C74" t="s">
        <v>70</v>
      </c>
    </row>
    <row r="75" spans="3:3">
      <c r="C75" t="s">
        <v>70</v>
      </c>
    </row>
    <row r="76" spans="3:3">
      <c r="C76" t="s">
        <v>70</v>
      </c>
    </row>
    <row r="77" spans="3:3">
      <c r="C77" t="s">
        <v>70</v>
      </c>
    </row>
    <row r="78" spans="3:3">
      <c r="C78" t="s">
        <v>70</v>
      </c>
    </row>
    <row r="79" spans="3:3">
      <c r="C79" t="s">
        <v>70</v>
      </c>
    </row>
    <row r="80" spans="3:3">
      <c r="C80" t="s">
        <v>70</v>
      </c>
    </row>
    <row r="81" spans="3:3">
      <c r="C81" t="s">
        <v>70</v>
      </c>
    </row>
    <row r="82" spans="3:3">
      <c r="C82" t="s">
        <v>70</v>
      </c>
    </row>
    <row r="83" spans="3:3">
      <c r="C83" t="s">
        <v>70</v>
      </c>
    </row>
    <row r="84" spans="3:3">
      <c r="C84" t="s">
        <v>70</v>
      </c>
    </row>
  </sheetData>
  <sortState ref="Q1:R6">
    <sortCondition ref="R1:R6"/>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G2" sqref="G2:G18"/>
    </sheetView>
  </sheetViews>
  <sheetFormatPr defaultRowHeight="15"/>
  <cols>
    <col min="6" max="7" width="19.28515625" customWidth="1"/>
  </cols>
  <sheetData>
    <row r="1" spans="1:8" ht="20.25" customHeight="1" thickBot="1">
      <c r="A1" s="3" t="s">
        <v>137</v>
      </c>
      <c r="B1" s="3" t="s">
        <v>138</v>
      </c>
      <c r="C1" s="3" t="s">
        <v>139</v>
      </c>
    </row>
    <row r="2" spans="1:8" ht="24.75" customHeight="1" thickBot="1">
      <c r="A2" s="3" t="s">
        <v>11</v>
      </c>
      <c r="B2" s="3" t="s">
        <v>34</v>
      </c>
      <c r="C2" s="3">
        <v>5</v>
      </c>
      <c r="D2" t="s">
        <v>104</v>
      </c>
      <c r="F2" t="s">
        <v>146</v>
      </c>
      <c r="G2" t="s">
        <v>71</v>
      </c>
      <c r="H2" t="s">
        <v>145</v>
      </c>
    </row>
    <row r="3" spans="1:8" ht="19.5" customHeight="1" thickBot="1">
      <c r="A3" s="3" t="s">
        <v>11</v>
      </c>
      <c r="B3" s="3" t="s">
        <v>15</v>
      </c>
      <c r="C3" s="3">
        <v>3</v>
      </c>
      <c r="D3" t="s">
        <v>105</v>
      </c>
      <c r="F3" t="s">
        <v>147</v>
      </c>
      <c r="G3" t="s">
        <v>72</v>
      </c>
    </row>
    <row r="4" spans="1:8" ht="18" customHeight="1" thickBot="1">
      <c r="A4" s="3" t="s">
        <v>11</v>
      </c>
      <c r="B4" s="3" t="s">
        <v>12</v>
      </c>
      <c r="C4" s="3">
        <v>5</v>
      </c>
      <c r="D4" t="s">
        <v>108</v>
      </c>
      <c r="F4" t="s">
        <v>148</v>
      </c>
      <c r="G4" t="s">
        <v>75</v>
      </c>
    </row>
    <row r="5" spans="1:8" ht="15.75" thickBot="1">
      <c r="A5" s="4" t="s">
        <v>0</v>
      </c>
      <c r="B5" s="4" t="s">
        <v>2</v>
      </c>
      <c r="C5" s="4">
        <v>3</v>
      </c>
      <c r="D5" t="s">
        <v>114</v>
      </c>
      <c r="F5" t="s">
        <v>149</v>
      </c>
      <c r="G5" t="s">
        <v>81</v>
      </c>
    </row>
    <row r="6" spans="1:8" ht="29.25" thickBot="1">
      <c r="A6" s="4" t="s">
        <v>0</v>
      </c>
      <c r="B6" s="4" t="s">
        <v>1</v>
      </c>
      <c r="C6" s="4">
        <v>17</v>
      </c>
      <c r="D6" t="s">
        <v>116</v>
      </c>
      <c r="F6" t="s">
        <v>150</v>
      </c>
      <c r="G6" t="s">
        <v>84</v>
      </c>
    </row>
    <row r="7" spans="1:8" ht="29.25" thickBot="1">
      <c r="A7" s="4" t="s">
        <v>0</v>
      </c>
      <c r="B7" s="4" t="s">
        <v>21</v>
      </c>
      <c r="C7" s="4">
        <v>7</v>
      </c>
      <c r="D7" t="s">
        <v>120</v>
      </c>
      <c r="F7" t="s">
        <v>151</v>
      </c>
      <c r="G7" t="s">
        <v>88</v>
      </c>
    </row>
    <row r="8" spans="1:8" ht="30.75" thickBot="1">
      <c r="A8" s="3" t="s">
        <v>6</v>
      </c>
      <c r="B8" s="3" t="s">
        <v>140</v>
      </c>
      <c r="C8" s="3">
        <v>0</v>
      </c>
      <c r="D8" t="s">
        <v>142</v>
      </c>
      <c r="F8" t="s">
        <v>152</v>
      </c>
      <c r="G8" t="s">
        <v>163</v>
      </c>
    </row>
    <row r="9" spans="1:8" ht="13.5" customHeight="1" thickBot="1">
      <c r="A9" s="3" t="s">
        <v>6</v>
      </c>
      <c r="B9" s="3" t="s">
        <v>23</v>
      </c>
      <c r="C9" s="3">
        <v>4</v>
      </c>
      <c r="D9" t="s">
        <v>124</v>
      </c>
      <c r="F9" t="s">
        <v>153</v>
      </c>
      <c r="G9" t="s">
        <v>92</v>
      </c>
    </row>
    <row r="10" spans="1:8" ht="20.25" customHeight="1" thickBot="1">
      <c r="A10" s="3" t="s">
        <v>6</v>
      </c>
      <c r="B10" s="3" t="s">
        <v>22</v>
      </c>
      <c r="C10" s="3">
        <v>4</v>
      </c>
      <c r="D10" t="s">
        <v>126</v>
      </c>
      <c r="F10" t="s">
        <v>154</v>
      </c>
      <c r="G10" t="s">
        <v>94</v>
      </c>
    </row>
    <row r="11" spans="1:8" ht="20.25" customHeight="1" thickBot="1">
      <c r="A11" s="3" t="s">
        <v>6</v>
      </c>
      <c r="B11" s="3" t="s">
        <v>24</v>
      </c>
      <c r="C11" s="3">
        <v>2</v>
      </c>
      <c r="D11" t="s">
        <v>127</v>
      </c>
      <c r="F11" t="s">
        <v>155</v>
      </c>
      <c r="G11" t="s">
        <v>95</v>
      </c>
    </row>
    <row r="12" spans="1:8" ht="29.25" thickBot="1">
      <c r="A12" s="4" t="s">
        <v>27</v>
      </c>
      <c r="B12" s="4" t="s">
        <v>32</v>
      </c>
      <c r="C12" s="4">
        <v>1</v>
      </c>
      <c r="D12" t="s">
        <v>131</v>
      </c>
      <c r="F12" t="s">
        <v>156</v>
      </c>
      <c r="G12" t="s">
        <v>98</v>
      </c>
    </row>
    <row r="13" spans="1:8" ht="29.25" thickBot="1">
      <c r="A13" s="4" t="s">
        <v>27</v>
      </c>
      <c r="B13" s="4" t="s">
        <v>30</v>
      </c>
      <c r="C13" s="4">
        <v>1</v>
      </c>
      <c r="D13" t="s">
        <v>132</v>
      </c>
      <c r="F13" t="s">
        <v>157</v>
      </c>
      <c r="G13" t="s">
        <v>99</v>
      </c>
    </row>
    <row r="14" spans="1:8" ht="15.75" thickBot="1">
      <c r="A14" s="4" t="s">
        <v>27</v>
      </c>
      <c r="B14" s="4" t="s">
        <v>31</v>
      </c>
      <c r="C14" s="4">
        <v>1</v>
      </c>
      <c r="D14" t="s">
        <v>134</v>
      </c>
      <c r="F14" t="s">
        <v>158</v>
      </c>
      <c r="G14" t="s">
        <v>101</v>
      </c>
    </row>
    <row r="15" spans="1:8" ht="16.5" customHeight="1" thickBot="1">
      <c r="A15" s="4" t="s">
        <v>27</v>
      </c>
      <c r="B15" s="4" t="s">
        <v>13</v>
      </c>
      <c r="C15" s="4">
        <v>0</v>
      </c>
      <c r="D15" t="s">
        <v>143</v>
      </c>
      <c r="F15" t="s">
        <v>159</v>
      </c>
      <c r="G15" t="s">
        <v>164</v>
      </c>
    </row>
    <row r="16" spans="1:8" ht="15.75" thickBot="1">
      <c r="A16" s="4" t="s">
        <v>27</v>
      </c>
      <c r="B16" s="4" t="s">
        <v>141</v>
      </c>
      <c r="C16" s="4">
        <v>1</v>
      </c>
      <c r="D16" t="s">
        <v>144</v>
      </c>
      <c r="F16" t="s">
        <v>160</v>
      </c>
      <c r="G16" t="s">
        <v>165</v>
      </c>
    </row>
    <row r="17" spans="1:7" ht="21.75" customHeight="1" thickBot="1">
      <c r="A17" s="3" t="s">
        <v>9</v>
      </c>
      <c r="B17" s="3" t="s">
        <v>10</v>
      </c>
      <c r="C17" s="3">
        <v>2</v>
      </c>
      <c r="D17" t="s">
        <v>129</v>
      </c>
      <c r="F17" t="s">
        <v>161</v>
      </c>
      <c r="G17" t="s">
        <v>103</v>
      </c>
    </row>
    <row r="18" spans="1:7" ht="15.75" customHeight="1" thickBot="1">
      <c r="A18" s="3" t="s">
        <v>9</v>
      </c>
      <c r="B18" s="3" t="s">
        <v>26</v>
      </c>
      <c r="C18" s="3">
        <v>1</v>
      </c>
      <c r="D18" t="s">
        <v>128</v>
      </c>
      <c r="F18" t="s">
        <v>162</v>
      </c>
      <c r="G18"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workbookViewId="0">
      <selection activeCell="B8" sqref="B8:G8"/>
    </sheetView>
  </sheetViews>
  <sheetFormatPr defaultRowHeight="15"/>
  <sheetData>
    <row r="1" spans="1:9" ht="15.75" thickTop="1">
      <c r="A1" s="5"/>
      <c r="B1" s="22">
        <v>2016</v>
      </c>
      <c r="C1" s="23"/>
      <c r="D1" s="22">
        <v>2017</v>
      </c>
      <c r="E1" s="23"/>
      <c r="F1" s="22">
        <v>2018</v>
      </c>
      <c r="G1" s="23"/>
      <c r="H1" s="22">
        <v>2019</v>
      </c>
      <c r="I1" s="24"/>
    </row>
    <row r="2" spans="1:9" ht="25.5">
      <c r="A2" s="6" t="s">
        <v>137</v>
      </c>
      <c r="B2" s="7" t="s">
        <v>166</v>
      </c>
      <c r="C2" s="8" t="s">
        <v>167</v>
      </c>
      <c r="D2" s="7" t="s">
        <v>166</v>
      </c>
      <c r="E2" s="8" t="s">
        <v>167</v>
      </c>
      <c r="F2" s="7" t="s">
        <v>166</v>
      </c>
      <c r="G2" s="8" t="s">
        <v>167</v>
      </c>
      <c r="H2" s="7" t="s">
        <v>166</v>
      </c>
      <c r="I2" s="9" t="s">
        <v>167</v>
      </c>
    </row>
    <row r="3" spans="1:9" ht="25.5">
      <c r="A3" s="10" t="s">
        <v>168</v>
      </c>
      <c r="B3" s="11">
        <v>200</v>
      </c>
      <c r="C3" s="12">
        <v>14</v>
      </c>
      <c r="D3" s="11">
        <v>389</v>
      </c>
      <c r="E3" s="12">
        <v>28</v>
      </c>
      <c r="F3" s="11">
        <v>504</v>
      </c>
      <c r="G3" s="12">
        <v>37</v>
      </c>
      <c r="H3" s="11">
        <v>14</v>
      </c>
      <c r="I3" s="13">
        <v>2</v>
      </c>
    </row>
    <row r="4" spans="1:9" ht="25.5">
      <c r="A4" s="10" t="s">
        <v>169</v>
      </c>
      <c r="B4" s="14">
        <v>613</v>
      </c>
      <c r="C4" s="15">
        <v>55</v>
      </c>
      <c r="D4" s="14">
        <v>909</v>
      </c>
      <c r="E4" s="15">
        <v>96</v>
      </c>
      <c r="F4" s="14">
        <v>1191</v>
      </c>
      <c r="G4" s="15">
        <v>167</v>
      </c>
      <c r="H4" s="14">
        <v>37</v>
      </c>
      <c r="I4" s="16">
        <v>11</v>
      </c>
    </row>
    <row r="5" spans="1:9" ht="38.25">
      <c r="A5" s="10" t="s">
        <v>170</v>
      </c>
      <c r="B5" s="14">
        <v>297</v>
      </c>
      <c r="C5" s="15">
        <v>39</v>
      </c>
      <c r="D5" s="14">
        <v>358</v>
      </c>
      <c r="E5" s="15">
        <v>69</v>
      </c>
      <c r="F5" s="14">
        <v>552</v>
      </c>
      <c r="G5" s="15">
        <v>135</v>
      </c>
      <c r="H5" s="14">
        <v>38</v>
      </c>
      <c r="I5" s="16">
        <v>6</v>
      </c>
    </row>
    <row r="6" spans="1:9" ht="25.5">
      <c r="A6" s="10" t="s">
        <v>171</v>
      </c>
      <c r="B6" s="14">
        <v>109</v>
      </c>
      <c r="C6" s="15">
        <v>4</v>
      </c>
      <c r="D6" s="14">
        <v>188</v>
      </c>
      <c r="E6" s="15">
        <v>17</v>
      </c>
      <c r="F6" s="14">
        <v>185</v>
      </c>
      <c r="G6" s="15">
        <v>12</v>
      </c>
      <c r="H6" s="14">
        <v>3</v>
      </c>
      <c r="I6" s="17"/>
    </row>
    <row r="7" spans="1:9" ht="15.75" thickBot="1">
      <c r="A7" s="18" t="s">
        <v>172</v>
      </c>
      <c r="B7" s="19">
        <v>119</v>
      </c>
      <c r="C7" s="20">
        <v>13</v>
      </c>
      <c r="D7" s="19">
        <v>146</v>
      </c>
      <c r="E7" s="20">
        <v>18</v>
      </c>
      <c r="F7" s="19">
        <v>200</v>
      </c>
      <c r="G7" s="20">
        <v>60</v>
      </c>
      <c r="H7" s="19">
        <v>10</v>
      </c>
      <c r="I7" s="21">
        <v>1</v>
      </c>
    </row>
    <row r="8" spans="1:9" ht="15.75" thickTop="1">
      <c r="B8">
        <f>SUM(B3:B7)</f>
        <v>1338</v>
      </c>
      <c r="C8">
        <f t="shared" ref="C8:G8" si="0">SUM(C3:C7)</f>
        <v>125</v>
      </c>
      <c r="D8">
        <f t="shared" si="0"/>
        <v>1990</v>
      </c>
      <c r="E8">
        <f t="shared" si="0"/>
        <v>228</v>
      </c>
      <c r="F8">
        <f t="shared" si="0"/>
        <v>2632</v>
      </c>
      <c r="G8">
        <f t="shared" si="0"/>
        <v>411</v>
      </c>
    </row>
  </sheetData>
  <mergeCells count="4">
    <mergeCell ref="B1:C1"/>
    <mergeCell ref="D1:E1"/>
    <mergeCell ref="F1:G1"/>
    <mergeCell ref="H1:I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Maine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R Iyer</dc:creator>
  <cp:lastModifiedBy>Christine R Iyer</cp:lastModifiedBy>
  <dcterms:created xsi:type="dcterms:W3CDTF">2020-02-05T15:53:35Z</dcterms:created>
  <dcterms:modified xsi:type="dcterms:W3CDTF">2020-02-05T22:20:11Z</dcterms:modified>
</cp:coreProperties>
</file>