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filterPrivacy="1" codeName="ThisWorkbook" autoCompressPictures="0"/>
  <xr:revisionPtr revIDLastSave="149" documentId="8_{CFA8E65A-622B-4BA0-A668-B0DCD7683A07}" xr6:coauthVersionLast="47" xr6:coauthVersionMax="47" xr10:uidLastSave="{DC018FC2-FDDE-43CE-B23A-4DD14EB3AF1A}"/>
  <bookViews>
    <workbookView xWindow="-28920" yWindow="-1965" windowWidth="29040" windowHeight="17640" tabRatio="788" firstSheet="6" activeTab="13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6" i="28" l="1"/>
  <c r="B14" i="29" a="1"/>
  <c r="C14" i="29" s="1"/>
  <c r="B12" i="29" a="1"/>
  <c r="C12" i="29" s="1"/>
  <c r="B10" i="29" a="1"/>
  <c r="C10" i="29" s="1"/>
  <c r="B8" i="29" a="1"/>
  <c r="C8" i="29" s="1"/>
  <c r="B6" i="29" a="1"/>
  <c r="C6" i="29" s="1"/>
  <c r="B4" i="29" a="1"/>
  <c r="C4" i="29" s="1"/>
  <c r="C3" i="29" s="1"/>
  <c r="B3" i="29"/>
  <c r="B2" i="29"/>
  <c r="B14" i="28" a="1"/>
  <c r="C14" i="28" s="1"/>
  <c r="B12" i="28" a="1"/>
  <c r="C12" i="28" s="1"/>
  <c r="B10" i="28" a="1"/>
  <c r="C10" i="28" s="1"/>
  <c r="B8" i="28" a="1"/>
  <c r="C8" i="28" s="1"/>
  <c r="E6" i="28"/>
  <c r="B6" i="28" a="1"/>
  <c r="C6" i="28" s="1"/>
  <c r="B4" i="28" a="1"/>
  <c r="C4" i="28" s="1"/>
  <c r="C3" i="28" s="1"/>
  <c r="B3" i="28"/>
  <c r="B2" i="28"/>
  <c r="B14" i="27" a="1"/>
  <c r="C14" i="27" s="1"/>
  <c r="B12" i="27" a="1"/>
  <c r="C12" i="27" s="1"/>
  <c r="B10" i="27" a="1"/>
  <c r="C10" i="27" s="1"/>
  <c r="B8" i="27" a="1"/>
  <c r="C8" i="27" s="1"/>
  <c r="B6" i="27" a="1"/>
  <c r="C6" i="27" s="1"/>
  <c r="B4" i="27" a="1"/>
  <c r="C4" i="27" s="1"/>
  <c r="C3" i="27" s="1"/>
  <c r="B3" i="27"/>
  <c r="B2" i="27"/>
  <c r="B14" i="26" a="1"/>
  <c r="C14" i="26" s="1"/>
  <c r="B12" i="26" a="1"/>
  <c r="C12" i="26" s="1"/>
  <c r="B10" i="26" a="1"/>
  <c r="C10" i="26" s="1"/>
  <c r="B8" i="26" a="1"/>
  <c r="C8" i="26" s="1"/>
  <c r="B6" i="26" a="1"/>
  <c r="C6" i="26" s="1"/>
  <c r="B4" i="26" a="1"/>
  <c r="C4" i="26" s="1"/>
  <c r="C3" i="26" s="1"/>
  <c r="B3" i="26"/>
  <c r="B2" i="26"/>
  <c r="B2" i="25"/>
  <c r="B2" i="24"/>
  <c r="B2" i="23"/>
  <c r="B2" i="22"/>
  <c r="B2" i="21"/>
  <c r="B2" i="20"/>
  <c r="B2" i="19"/>
  <c r="B2" i="18"/>
  <c r="B2" i="17"/>
  <c r="B2" i="16"/>
  <c r="B2" i="15"/>
  <c r="B2" i="14"/>
  <c r="B14" i="25" a="1"/>
  <c r="C14" i="25" s="1"/>
  <c r="B12" i="25" a="1"/>
  <c r="H12" i="25" s="1"/>
  <c r="B10" i="25" a="1"/>
  <c r="H10" i="25" s="1"/>
  <c r="B8" i="25" a="1"/>
  <c r="H8" i="25" s="1"/>
  <c r="B6" i="25" a="1"/>
  <c r="H6" i="25" s="1"/>
  <c r="B4" i="25" a="1"/>
  <c r="H4" i="25" s="1"/>
  <c r="H3" i="25" s="1"/>
  <c r="B14" i="24" a="1"/>
  <c r="C14" i="24" s="1"/>
  <c r="B12" i="24" a="1"/>
  <c r="H12" i="24" s="1"/>
  <c r="B10" i="24" a="1"/>
  <c r="H10" i="24" s="1"/>
  <c r="B8" i="24" a="1"/>
  <c r="H8" i="24" s="1"/>
  <c r="B6" i="24" a="1"/>
  <c r="H6" i="24" s="1"/>
  <c r="B4" i="24" a="1"/>
  <c r="H4" i="24" s="1"/>
  <c r="H3" i="24" s="1"/>
  <c r="B14" i="23" a="1"/>
  <c r="C14" i="23" s="1"/>
  <c r="B12" i="23" a="1"/>
  <c r="H12" i="23" s="1"/>
  <c r="B10" i="23" a="1"/>
  <c r="B8" i="23" a="1"/>
  <c r="H8" i="23" s="1"/>
  <c r="B6" i="23" a="1"/>
  <c r="H6" i="23" s="1"/>
  <c r="B4" i="23" a="1"/>
  <c r="H4" i="23" s="1"/>
  <c r="H3" i="23" s="1"/>
  <c r="B14" i="22" a="1"/>
  <c r="C14" i="22" s="1"/>
  <c r="B12" i="22" a="1"/>
  <c r="H12" i="22" s="1"/>
  <c r="B10" i="22" a="1"/>
  <c r="H10" i="22" s="1"/>
  <c r="B8" i="22" a="1"/>
  <c r="H8" i="22" s="1"/>
  <c r="B6" i="22" a="1"/>
  <c r="H6" i="22" s="1"/>
  <c r="B4" i="22" a="1"/>
  <c r="H4" i="22" s="1"/>
  <c r="H3" i="22" s="1"/>
  <c r="B14" i="21" a="1"/>
  <c r="C14" i="21" s="1"/>
  <c r="B12" i="21" a="1"/>
  <c r="H12" i="21" s="1"/>
  <c r="B10" i="21" a="1"/>
  <c r="H10" i="21" s="1"/>
  <c r="B8" i="21" a="1"/>
  <c r="H8" i="21" s="1"/>
  <c r="B6" i="21" a="1"/>
  <c r="H6" i="21" s="1"/>
  <c r="B4" i="21" a="1"/>
  <c r="H4" i="21" s="1"/>
  <c r="H3" i="21" s="1"/>
  <c r="B14" i="20" a="1"/>
  <c r="C14" i="20" s="1"/>
  <c r="B12" i="20" a="1"/>
  <c r="H12" i="20" s="1"/>
  <c r="B10" i="20" a="1"/>
  <c r="H10" i="20" s="1"/>
  <c r="B8" i="20" a="1"/>
  <c r="H8" i="20" s="1"/>
  <c r="B6" i="20" a="1"/>
  <c r="H6" i="20" s="1"/>
  <c r="B4" i="20" a="1"/>
  <c r="H4" i="20" s="1"/>
  <c r="H3" i="20" s="1"/>
  <c r="B14" i="19" a="1"/>
  <c r="C14" i="19" s="1"/>
  <c r="B12" i="19" a="1"/>
  <c r="H12" i="19" s="1"/>
  <c r="B10" i="19" a="1"/>
  <c r="H10" i="19" s="1"/>
  <c r="B8" i="19" a="1"/>
  <c r="H8" i="19" s="1"/>
  <c r="B6" i="19" a="1"/>
  <c r="H6" i="19" s="1"/>
  <c r="B4" i="19" a="1"/>
  <c r="B14" i="18" a="1"/>
  <c r="C14" i="18" s="1"/>
  <c r="B12" i="18" a="1"/>
  <c r="H12" i="18" s="1"/>
  <c r="B10" i="18" a="1"/>
  <c r="H10" i="18" s="1"/>
  <c r="B8" i="18" a="1"/>
  <c r="H8" i="18" s="1"/>
  <c r="B6" i="18" a="1"/>
  <c r="H6" i="18" s="1"/>
  <c r="B4" i="18" a="1"/>
  <c r="H4" i="18" s="1"/>
  <c r="H3" i="18" s="1"/>
  <c r="B14" i="17" a="1"/>
  <c r="C14" i="17" s="1"/>
  <c r="B12" i="17" a="1"/>
  <c r="H12" i="17" s="1"/>
  <c r="B10" i="17" a="1"/>
  <c r="H10" i="17" s="1"/>
  <c r="B8" i="17" a="1"/>
  <c r="H8" i="17" s="1"/>
  <c r="B6" i="17" a="1"/>
  <c r="H6" i="17" s="1"/>
  <c r="B4" i="17" a="1"/>
  <c r="H4" i="17" s="1"/>
  <c r="H3" i="17" s="1"/>
  <c r="B14" i="16" a="1"/>
  <c r="C14" i="16" s="1"/>
  <c r="B12" i="16" a="1"/>
  <c r="H12" i="16" s="1"/>
  <c r="B10" i="16" a="1"/>
  <c r="H10" i="16" s="1"/>
  <c r="B8" i="16" a="1"/>
  <c r="H8" i="16" s="1"/>
  <c r="B6" i="16" a="1"/>
  <c r="H6" i="16" s="1"/>
  <c r="B4" i="16" a="1"/>
  <c r="H4" i="16" s="1"/>
  <c r="H3" i="16" s="1"/>
  <c r="B14" i="15" a="1"/>
  <c r="C14" i="15" s="1"/>
  <c r="B12" i="15" a="1"/>
  <c r="H12" i="15" s="1"/>
  <c r="B10" i="15" a="1"/>
  <c r="H10" i="15" s="1"/>
  <c r="B8" i="15" a="1"/>
  <c r="H8" i="15" s="1"/>
  <c r="B6" i="15" a="1"/>
  <c r="H6" i="15" s="1"/>
  <c r="B4" i="15" a="1"/>
  <c r="H4" i="15" s="1"/>
  <c r="H3" i="15" s="1"/>
  <c r="B14" i="14" a="1"/>
  <c r="C14" i="14" s="1"/>
  <c r="B12" i="14" a="1"/>
  <c r="H12" i="14" s="1"/>
  <c r="B10" i="14" a="1"/>
  <c r="H10" i="14" s="1"/>
  <c r="B8" i="14" a="1"/>
  <c r="H8" i="14" s="1"/>
  <c r="B6" i="14" a="1"/>
  <c r="H6" i="14" s="1"/>
  <c r="B4" i="14" a="1"/>
  <c r="H4" i="14" s="1"/>
  <c r="H3" i="14" s="1"/>
  <c r="D4" i="29" l="1"/>
  <c r="D3" i="29" s="1"/>
  <c r="D6" i="29"/>
  <c r="D8" i="29"/>
  <c r="D10" i="29"/>
  <c r="D12" i="29"/>
  <c r="E10" i="28"/>
  <c r="E4" i="29"/>
  <c r="E3" i="29" s="1"/>
  <c r="E6" i="29"/>
  <c r="E8" i="29"/>
  <c r="E10" i="29"/>
  <c r="E12" i="29"/>
  <c r="F4" i="29"/>
  <c r="F3" i="29" s="1"/>
  <c r="F6" i="29"/>
  <c r="F8" i="29"/>
  <c r="F10" i="29"/>
  <c r="F12" i="29"/>
  <c r="E4" i="28"/>
  <c r="E3" i="28" s="1"/>
  <c r="E12" i="28"/>
  <c r="G4" i="29"/>
  <c r="G3" i="29" s="1"/>
  <c r="G6" i="29"/>
  <c r="G8" i="29"/>
  <c r="G10" i="29"/>
  <c r="G12" i="29"/>
  <c r="H4" i="29"/>
  <c r="H3" i="29" s="1"/>
  <c r="H6" i="29"/>
  <c r="H8" i="29"/>
  <c r="H10" i="29"/>
  <c r="H12" i="29"/>
  <c r="B4" i="29"/>
  <c r="B6" i="29"/>
  <c r="B8" i="29"/>
  <c r="B10" i="29"/>
  <c r="B12" i="29"/>
  <c r="B14" i="29"/>
  <c r="E8" i="28"/>
  <c r="D4" i="28"/>
  <c r="D3" i="28" s="1"/>
  <c r="D6" i="28"/>
  <c r="D8" i="28"/>
  <c r="D10" i="28"/>
  <c r="D12" i="28"/>
  <c r="F4" i="28"/>
  <c r="F3" i="28" s="1"/>
  <c r="F6" i="28"/>
  <c r="F8" i="28"/>
  <c r="F10" i="28"/>
  <c r="F12" i="28"/>
  <c r="G4" i="28"/>
  <c r="G3" i="28" s="1"/>
  <c r="G6" i="28"/>
  <c r="G8" i="28"/>
  <c r="G10" i="28"/>
  <c r="G12" i="28"/>
  <c r="H4" i="28"/>
  <c r="H3" i="28" s="1"/>
  <c r="H6" i="28"/>
  <c r="H8" i="28"/>
  <c r="H10" i="28"/>
  <c r="H12" i="28"/>
  <c r="B4" i="28"/>
  <c r="B6" i="28"/>
  <c r="B8" i="28"/>
  <c r="B10" i="28"/>
  <c r="B12" i="28"/>
  <c r="B14" i="28"/>
  <c r="D4" i="27"/>
  <c r="D3" i="27" s="1"/>
  <c r="D6" i="27"/>
  <c r="D8" i="27"/>
  <c r="D10" i="27"/>
  <c r="D12" i="27"/>
  <c r="E4" i="27"/>
  <c r="E3" i="27" s="1"/>
  <c r="E6" i="27"/>
  <c r="E8" i="27"/>
  <c r="E10" i="27"/>
  <c r="E12" i="27"/>
  <c r="F4" i="27"/>
  <c r="F3" i="27" s="1"/>
  <c r="F6" i="27"/>
  <c r="F8" i="27"/>
  <c r="F10" i="27"/>
  <c r="F12" i="27"/>
  <c r="G4" i="27"/>
  <c r="G3" i="27" s="1"/>
  <c r="G6" i="27"/>
  <c r="G8" i="27"/>
  <c r="G10" i="27"/>
  <c r="G12" i="27"/>
  <c r="H4" i="27"/>
  <c r="H3" i="27" s="1"/>
  <c r="H6" i="27"/>
  <c r="H8" i="27"/>
  <c r="H10" i="27"/>
  <c r="H12" i="27"/>
  <c r="B4" i="27"/>
  <c r="B6" i="27"/>
  <c r="B8" i="27"/>
  <c r="B10" i="27"/>
  <c r="B12" i="27"/>
  <c r="B14" i="27"/>
  <c r="D4" i="26"/>
  <c r="D3" i="26" s="1"/>
  <c r="D6" i="26"/>
  <c r="D8" i="26"/>
  <c r="D10" i="26"/>
  <c r="D12" i="26"/>
  <c r="E4" i="26"/>
  <c r="E3" i="26" s="1"/>
  <c r="E6" i="26"/>
  <c r="E8" i="26"/>
  <c r="E10" i="26"/>
  <c r="E12" i="26"/>
  <c r="F4" i="26"/>
  <c r="F3" i="26" s="1"/>
  <c r="F6" i="26"/>
  <c r="F8" i="26"/>
  <c r="F10" i="26"/>
  <c r="F12" i="26"/>
  <c r="G4" i="26"/>
  <c r="G3" i="26" s="1"/>
  <c r="G6" i="26"/>
  <c r="G8" i="26"/>
  <c r="G10" i="26"/>
  <c r="G12" i="26"/>
  <c r="H4" i="26"/>
  <c r="H3" i="26" s="1"/>
  <c r="H6" i="26"/>
  <c r="H8" i="26"/>
  <c r="H10" i="26"/>
  <c r="H12" i="26"/>
  <c r="B4" i="26"/>
  <c r="B6" i="26"/>
  <c r="B8" i="26"/>
  <c r="B10" i="26"/>
  <c r="B12" i="26"/>
  <c r="B14" i="26"/>
  <c r="B4" i="14"/>
  <c r="C4" i="14"/>
  <c r="C3" i="14" s="1"/>
  <c r="D4" i="14"/>
  <c r="D3" i="14" s="1"/>
  <c r="E4" i="14"/>
  <c r="E3" i="14" s="1"/>
  <c r="F4" i="14"/>
  <c r="F3" i="14" s="1"/>
  <c r="G4" i="14"/>
  <c r="G3" i="14" s="1"/>
  <c r="B6" i="14"/>
  <c r="C6" i="14"/>
  <c r="D6" i="14"/>
  <c r="E6" i="14"/>
  <c r="F6" i="14"/>
  <c r="G6" i="14"/>
  <c r="B8" i="14"/>
  <c r="C8" i="14"/>
  <c r="D8" i="14"/>
  <c r="E8" i="14"/>
  <c r="F8" i="14"/>
  <c r="G8" i="14"/>
  <c r="B10" i="14"/>
  <c r="C10" i="14"/>
  <c r="D10" i="14"/>
  <c r="E10" i="14"/>
  <c r="F10" i="14"/>
  <c r="G10" i="14"/>
  <c r="B12" i="14"/>
  <c r="C12" i="14"/>
  <c r="D12" i="14"/>
  <c r="E12" i="14"/>
  <c r="F12" i="14"/>
  <c r="G12" i="14"/>
  <c r="B14" i="14"/>
  <c r="B4" i="15"/>
  <c r="C4" i="15"/>
  <c r="C3" i="15" s="1"/>
  <c r="D4" i="15"/>
  <c r="D3" i="15" s="1"/>
  <c r="E4" i="15"/>
  <c r="E3" i="15" s="1"/>
  <c r="F4" i="15"/>
  <c r="F3" i="15" s="1"/>
  <c r="G4" i="15"/>
  <c r="G3" i="15" s="1"/>
  <c r="B6" i="15"/>
  <c r="C6" i="15"/>
  <c r="D6" i="15"/>
  <c r="E6" i="15"/>
  <c r="F6" i="15"/>
  <c r="G6" i="15"/>
  <c r="B8" i="15"/>
  <c r="C8" i="15"/>
  <c r="D8" i="15"/>
  <c r="E8" i="15"/>
  <c r="F8" i="15"/>
  <c r="G8" i="15"/>
  <c r="B10" i="15"/>
  <c r="C10" i="15"/>
  <c r="D10" i="15"/>
  <c r="E10" i="15"/>
  <c r="F10" i="15"/>
  <c r="G10" i="15"/>
  <c r="B12" i="15"/>
  <c r="C12" i="15"/>
  <c r="D12" i="15"/>
  <c r="E12" i="15"/>
  <c r="F12" i="15"/>
  <c r="G12" i="15"/>
  <c r="B14" i="15"/>
  <c r="B4" i="16"/>
  <c r="C4" i="16"/>
  <c r="C3" i="16" s="1"/>
  <c r="D4" i="16"/>
  <c r="D3" i="16" s="1"/>
  <c r="E4" i="16"/>
  <c r="E3" i="16" s="1"/>
  <c r="F4" i="16"/>
  <c r="F3" i="16" s="1"/>
  <c r="G4" i="16"/>
  <c r="G3" i="16" s="1"/>
  <c r="B6" i="16"/>
  <c r="C6" i="16"/>
  <c r="D6" i="16"/>
  <c r="E6" i="16"/>
  <c r="F6" i="16"/>
  <c r="G6" i="16"/>
  <c r="B8" i="16"/>
  <c r="C8" i="16"/>
  <c r="D8" i="16"/>
  <c r="E8" i="16"/>
  <c r="F8" i="16"/>
  <c r="G8" i="16"/>
  <c r="B10" i="16"/>
  <c r="C10" i="16"/>
  <c r="D10" i="16"/>
  <c r="E10" i="16"/>
  <c r="F10" i="16"/>
  <c r="G10" i="16"/>
  <c r="B12" i="16"/>
  <c r="C12" i="16"/>
  <c r="D12" i="16"/>
  <c r="E12" i="16"/>
  <c r="F12" i="16"/>
  <c r="G12" i="16"/>
  <c r="B14" i="16"/>
  <c r="B4" i="17"/>
  <c r="C4" i="17"/>
  <c r="C3" i="17" s="1"/>
  <c r="D4" i="17"/>
  <c r="D3" i="17" s="1"/>
  <c r="E4" i="17"/>
  <c r="E3" i="17" s="1"/>
  <c r="F4" i="17"/>
  <c r="F3" i="17" s="1"/>
  <c r="G4" i="17"/>
  <c r="G3" i="17" s="1"/>
  <c r="B6" i="17"/>
  <c r="C6" i="17"/>
  <c r="D6" i="17"/>
  <c r="E6" i="17"/>
  <c r="F6" i="17"/>
  <c r="G6" i="17"/>
  <c r="B8" i="17"/>
  <c r="C8" i="17"/>
  <c r="D8" i="17"/>
  <c r="E8" i="17"/>
  <c r="F8" i="17"/>
  <c r="G8" i="17"/>
  <c r="B10" i="17"/>
  <c r="C10" i="17"/>
  <c r="D10" i="17"/>
  <c r="E10" i="17"/>
  <c r="F10" i="17"/>
  <c r="G10" i="17"/>
  <c r="B12" i="17"/>
  <c r="C12" i="17"/>
  <c r="D12" i="17"/>
  <c r="E12" i="17"/>
  <c r="F12" i="17"/>
  <c r="G12" i="17"/>
  <c r="B14" i="17"/>
  <c r="B4" i="18"/>
  <c r="C4" i="18"/>
  <c r="C3" i="18" s="1"/>
  <c r="D4" i="18"/>
  <c r="D3" i="18" s="1"/>
  <c r="E4" i="18"/>
  <c r="E3" i="18" s="1"/>
  <c r="F4" i="18"/>
  <c r="F3" i="18" s="1"/>
  <c r="G4" i="18"/>
  <c r="G3" i="18" s="1"/>
  <c r="B6" i="18"/>
  <c r="C6" i="18"/>
  <c r="D6" i="18"/>
  <c r="E6" i="18"/>
  <c r="F6" i="18"/>
  <c r="G6" i="18"/>
  <c r="B8" i="18"/>
  <c r="C8" i="18"/>
  <c r="D8" i="18"/>
  <c r="E8" i="18"/>
  <c r="F8" i="18"/>
  <c r="G8" i="18"/>
  <c r="B10" i="18"/>
  <c r="C10" i="18"/>
  <c r="D10" i="18"/>
  <c r="E10" i="18"/>
  <c r="F10" i="18"/>
  <c r="G10" i="18"/>
  <c r="B12" i="18"/>
  <c r="C12" i="18"/>
  <c r="D12" i="18"/>
  <c r="E12" i="18"/>
  <c r="F12" i="18"/>
  <c r="G12" i="18"/>
  <c r="B14" i="18"/>
  <c r="H4" i="19"/>
  <c r="H3" i="19" s="1"/>
  <c r="G4" i="19"/>
  <c r="G3" i="19" s="1"/>
  <c r="F4" i="19"/>
  <c r="F3" i="19" s="1"/>
  <c r="B4" i="19"/>
  <c r="C4" i="19"/>
  <c r="C3" i="19" s="1"/>
  <c r="D4" i="19"/>
  <c r="D3" i="19" s="1"/>
  <c r="E4" i="19"/>
  <c r="E3" i="19" s="1"/>
  <c r="B6" i="19"/>
  <c r="C6" i="19"/>
  <c r="D6" i="19"/>
  <c r="E6" i="19"/>
  <c r="F6" i="19"/>
  <c r="G6" i="19"/>
  <c r="B8" i="19"/>
  <c r="C8" i="19"/>
  <c r="D8" i="19"/>
  <c r="E8" i="19"/>
  <c r="F8" i="19"/>
  <c r="G8" i="19"/>
  <c r="B10" i="19"/>
  <c r="C10" i="19"/>
  <c r="D10" i="19"/>
  <c r="E10" i="19"/>
  <c r="F10" i="19"/>
  <c r="G10" i="19"/>
  <c r="B12" i="19"/>
  <c r="C12" i="19"/>
  <c r="D12" i="19"/>
  <c r="E12" i="19"/>
  <c r="F12" i="19"/>
  <c r="G12" i="19"/>
  <c r="B14" i="19"/>
  <c r="B4" i="20"/>
  <c r="C4" i="20"/>
  <c r="C3" i="20" s="1"/>
  <c r="D4" i="20"/>
  <c r="D3" i="20" s="1"/>
  <c r="E4" i="20"/>
  <c r="E3" i="20" s="1"/>
  <c r="F4" i="20"/>
  <c r="F3" i="20" s="1"/>
  <c r="G4" i="20"/>
  <c r="G3" i="20" s="1"/>
  <c r="B6" i="20"/>
  <c r="C6" i="20"/>
  <c r="D6" i="20"/>
  <c r="E6" i="20"/>
  <c r="F6" i="20"/>
  <c r="G6" i="20"/>
  <c r="B8" i="20"/>
  <c r="C8" i="20"/>
  <c r="D8" i="20"/>
  <c r="E8" i="20"/>
  <c r="F8" i="20"/>
  <c r="G8" i="20"/>
  <c r="B10" i="20"/>
  <c r="C10" i="20"/>
  <c r="D10" i="20"/>
  <c r="E10" i="20"/>
  <c r="F10" i="20"/>
  <c r="G10" i="20"/>
  <c r="B12" i="20"/>
  <c r="C12" i="20"/>
  <c r="D12" i="20"/>
  <c r="E12" i="20"/>
  <c r="F12" i="20"/>
  <c r="G12" i="20"/>
  <c r="B14" i="20"/>
  <c r="B4" i="21"/>
  <c r="C4" i="21"/>
  <c r="C3" i="21" s="1"/>
  <c r="D4" i="21"/>
  <c r="D3" i="21" s="1"/>
  <c r="E4" i="21"/>
  <c r="E3" i="21" s="1"/>
  <c r="F4" i="21"/>
  <c r="F3" i="21" s="1"/>
  <c r="G4" i="21"/>
  <c r="G3" i="21" s="1"/>
  <c r="B6" i="21"/>
  <c r="C6" i="21"/>
  <c r="D6" i="21"/>
  <c r="E6" i="21"/>
  <c r="F6" i="21"/>
  <c r="G6" i="21"/>
  <c r="B8" i="21"/>
  <c r="C8" i="21"/>
  <c r="D8" i="21"/>
  <c r="E8" i="21"/>
  <c r="F8" i="21"/>
  <c r="G8" i="21"/>
  <c r="B10" i="21"/>
  <c r="C10" i="21"/>
  <c r="D10" i="21"/>
  <c r="E10" i="21"/>
  <c r="F10" i="21"/>
  <c r="G10" i="21"/>
  <c r="B12" i="21"/>
  <c r="C12" i="21"/>
  <c r="D12" i="21"/>
  <c r="E12" i="21"/>
  <c r="F12" i="21"/>
  <c r="G12" i="21"/>
  <c r="B14" i="21"/>
  <c r="B4" i="22"/>
  <c r="C4" i="22"/>
  <c r="C3" i="22" s="1"/>
  <c r="D4" i="22"/>
  <c r="D3" i="22" s="1"/>
  <c r="E4" i="22"/>
  <c r="E3" i="22" s="1"/>
  <c r="F4" i="22"/>
  <c r="F3" i="22" s="1"/>
  <c r="G4" i="22"/>
  <c r="G3" i="22" s="1"/>
  <c r="B6" i="22"/>
  <c r="C6" i="22"/>
  <c r="D6" i="22"/>
  <c r="E6" i="22"/>
  <c r="F6" i="22"/>
  <c r="G6" i="22"/>
  <c r="B8" i="22"/>
  <c r="C8" i="22"/>
  <c r="D8" i="22"/>
  <c r="E8" i="22"/>
  <c r="F8" i="22"/>
  <c r="G8" i="22"/>
  <c r="B10" i="22"/>
  <c r="C10" i="22"/>
  <c r="D10" i="22"/>
  <c r="E10" i="22"/>
  <c r="F10" i="22"/>
  <c r="G10" i="22"/>
  <c r="B12" i="22"/>
  <c r="C12" i="22"/>
  <c r="D12" i="22"/>
  <c r="E12" i="22"/>
  <c r="F12" i="22"/>
  <c r="G12" i="22"/>
  <c r="B14" i="22"/>
  <c r="B4" i="23"/>
  <c r="C4" i="23"/>
  <c r="C3" i="23" s="1"/>
  <c r="D4" i="23"/>
  <c r="D3" i="23" s="1"/>
  <c r="E4" i="23"/>
  <c r="E3" i="23" s="1"/>
  <c r="F4" i="23"/>
  <c r="F3" i="23" s="1"/>
  <c r="G4" i="23"/>
  <c r="G3" i="23" s="1"/>
  <c r="B6" i="23"/>
  <c r="C6" i="23"/>
  <c r="D6" i="23"/>
  <c r="E6" i="23"/>
  <c r="F6" i="23"/>
  <c r="G6" i="23"/>
  <c r="B8" i="23"/>
  <c r="C8" i="23"/>
  <c r="D8" i="23"/>
  <c r="E8" i="23"/>
  <c r="F8" i="23"/>
  <c r="G8" i="23"/>
  <c r="H10" i="23"/>
  <c r="G10" i="23"/>
  <c r="B10" i="23"/>
  <c r="C10" i="23"/>
  <c r="D10" i="23"/>
  <c r="E10" i="23"/>
  <c r="F10" i="23"/>
  <c r="B12" i="23"/>
  <c r="C12" i="23"/>
  <c r="D12" i="23"/>
  <c r="E12" i="23"/>
  <c r="F12" i="23"/>
  <c r="G12" i="23"/>
  <c r="B14" i="23"/>
  <c r="B4" i="24"/>
  <c r="C4" i="24"/>
  <c r="C3" i="24" s="1"/>
  <c r="D4" i="24"/>
  <c r="D3" i="24" s="1"/>
  <c r="E4" i="24"/>
  <c r="E3" i="24" s="1"/>
  <c r="F4" i="24"/>
  <c r="F3" i="24" s="1"/>
  <c r="G4" i="24"/>
  <c r="G3" i="24" s="1"/>
  <c r="B6" i="24"/>
  <c r="C6" i="24"/>
  <c r="D6" i="24"/>
  <c r="E6" i="24"/>
  <c r="F6" i="24"/>
  <c r="G6" i="24"/>
  <c r="B8" i="24"/>
  <c r="C8" i="24"/>
  <c r="D8" i="24"/>
  <c r="E8" i="24"/>
  <c r="F8" i="24"/>
  <c r="G8" i="24"/>
  <c r="B10" i="24"/>
  <c r="C10" i="24"/>
  <c r="D10" i="24"/>
  <c r="E10" i="24"/>
  <c r="F10" i="24"/>
  <c r="G10" i="24"/>
  <c r="B12" i="24"/>
  <c r="C12" i="24"/>
  <c r="D12" i="24"/>
  <c r="E12" i="24"/>
  <c r="F12" i="24"/>
  <c r="G12" i="24"/>
  <c r="B14" i="24"/>
  <c r="B4" i="25"/>
  <c r="C4" i="25"/>
  <c r="C3" i="25" s="1"/>
  <c r="D4" i="25"/>
  <c r="D3" i="25" s="1"/>
  <c r="E4" i="25"/>
  <c r="E3" i="25" s="1"/>
  <c r="F4" i="25"/>
  <c r="F3" i="25" s="1"/>
  <c r="G4" i="25"/>
  <c r="G3" i="25" s="1"/>
  <c r="B6" i="25"/>
  <c r="C6" i="25"/>
  <c r="D6" i="25"/>
  <c r="E6" i="25"/>
  <c r="F6" i="25"/>
  <c r="G6" i="25"/>
  <c r="B8" i="25"/>
  <c r="C8" i="25"/>
  <c r="D8" i="25"/>
  <c r="E8" i="25"/>
  <c r="F8" i="25"/>
  <c r="G8" i="25"/>
  <c r="B10" i="25"/>
  <c r="C10" i="25"/>
  <c r="D10" i="25"/>
  <c r="E10" i="25"/>
  <c r="F10" i="25"/>
  <c r="G10" i="25"/>
  <c r="B12" i="25"/>
  <c r="C12" i="25"/>
  <c r="D12" i="25"/>
  <c r="E12" i="25"/>
  <c r="F12" i="25"/>
  <c r="G12" i="25"/>
  <c r="B14" i="25"/>
  <c r="B3" i="24"/>
  <c r="B3" i="23"/>
  <c r="B3" i="22"/>
  <c r="B3" i="21"/>
  <c r="B3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<sst xmlns="http://schemas.openxmlformats.org/spreadsheetml/2006/main" count="197" uniqueCount="19">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</sst>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1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K6" sqref="K6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0" t="str">
        <f>"1월 "&amp;달력연도</f>
        <v>1월 2023</v>
      </c>
      <c r="C2" s="50"/>
      <c r="D2" s="50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5" t="s">
        <v>1</v>
      </c>
      <c r="L3" s="55"/>
    </row>
    <row r="4" spans="2:12" s="8" customFormat="1" ht="24" customHeight="1">
      <c r="B4" s="29">
        <f t="array" ref="B4:H4">요일및주+DATE(달력연도,1,1)-WEEKDAY(DATE(달력연도,1,1),(주시작="월요일")+1)+1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9" t="s">
        <v>2</v>
      </c>
      <c r="L4" s="9" t="s">
        <v>3</v>
      </c>
    </row>
    <row r="5" spans="2:12" s="10" customFormat="1" ht="56.1" customHeight="1">
      <c r="B5" s="11"/>
      <c r="C5" s="11"/>
      <c r="D5" s="11"/>
      <c r="E5" s="11"/>
      <c r="F5" s="11"/>
      <c r="G5" s="11"/>
      <c r="H5" s="11"/>
      <c r="K5" s="12">
        <v>2023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>
      <c r="B7" s="13"/>
      <c r="C7" s="13"/>
      <c r="D7" s="13"/>
      <c r="E7" s="13"/>
      <c r="F7" s="13"/>
      <c r="G7" s="13"/>
      <c r="H7" s="13"/>
    </row>
    <row r="8" spans="2:12" s="8" customFormat="1" ht="24" customHeight="1">
      <c r="B8" s="32">
        <f t="array" ref="B8:H8">요일및주+DATE(달력연도,1,1)-WEEKDAY(DATE(달력연도,1,1),(주시작="월요일")+1)+15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>
      <c r="B9" s="11"/>
      <c r="C9" s="11"/>
      <c r="D9" s="11"/>
      <c r="E9" s="11"/>
      <c r="F9" s="11"/>
      <c r="G9" s="11"/>
      <c r="H9" s="11"/>
    </row>
    <row r="10" spans="2:12" s="8" customFormat="1" ht="24" customHeight="1">
      <c r="B10" s="31">
        <f t="array" ref="B10:H10">요일및주+DATE(달력연도,1,1)-WEEKDAY(DATE(달력연도,1,1),(주시작="월요일")+1)+22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>
      <c r="B11" s="13"/>
      <c r="C11" s="13"/>
      <c r="D11" s="13"/>
      <c r="E11" s="13"/>
      <c r="F11" s="13"/>
      <c r="G11" s="13"/>
      <c r="H11" s="13"/>
    </row>
    <row r="12" spans="2:12" s="8" customFormat="1" ht="24" customHeight="1">
      <c r="B12" s="32">
        <f t="array" ref="B12:H12">요일및주+DATE(달력연도,1,1)-WEEKDAY(DATE(달력연도,1,1),(주시작="월요일")+1)+29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>
      <c r="B13" s="11"/>
      <c r="C13" s="11"/>
      <c r="D13" s="11"/>
      <c r="E13" s="11"/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44962</v>
      </c>
      <c r="C14" s="31">
        <v>44963</v>
      </c>
      <c r="D14" s="51" t="s">
        <v>5</v>
      </c>
      <c r="E14" s="51"/>
      <c r="F14" s="51"/>
      <c r="G14" s="51"/>
      <c r="H14" s="52"/>
    </row>
    <row r="15" spans="2:12" s="10" customFormat="1" ht="56.1" customHeight="1">
      <c r="B15" s="13"/>
      <c r="C15" s="13"/>
      <c r="D15" s="53"/>
      <c r="E15" s="53"/>
      <c r="F15" s="53"/>
      <c r="G15" s="53"/>
      <c r="H15" s="54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B5" xr:uid="{00000000-0002-0000-0000-000009000000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0" t="str">
        <f>"2월 "&amp;달력연도</f>
        <v>2월 2023</v>
      </c>
      <c r="C2" s="50"/>
      <c r="D2" s="50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요일및주+DATE(달력연도,2,1)-WEEKDAY(DATE(달력연도,2,1),(주시작="월요일")+1)+8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>
      <c r="B7" s="13"/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요일및주+DATE(달력연도,2,1)-WEEKDAY(DATE(달력연도,2,1),(주시작="월요일")+1)+15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요일및주+DATE(달력연도,2,1)-WEEKDAY(DATE(달력연도,2,1),(주시작="월요일")+1)+22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요일및주+DATE(달력연도,2,1)-WEEKDAY(DATE(달력연도,2,1),(주시작="월요일")+1)+29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44990</v>
      </c>
      <c r="C14" s="31">
        <v>44991</v>
      </c>
      <c r="D14" s="51" t="s">
        <v>5</v>
      </c>
      <c r="E14" s="51"/>
      <c r="F14" s="51"/>
      <c r="G14" s="51"/>
      <c r="H14" s="52"/>
    </row>
    <row r="15" spans="2:9" s="10" customFormat="1" ht="56.1" customHeight="1">
      <c r="B15" s="13"/>
      <c r="C15" s="13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6" t="str">
        <f>"3월 "&amp;달력연도</f>
        <v>3월 2023</v>
      </c>
      <c r="C2" s="56"/>
      <c r="D2" s="56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요일및주+DATE(달력연도,3,1)-WEEKDAY(DATE(달력연도,3,1),(주시작="월요일")+1)+8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요일및주+DATE(달력연도,3,1)-WEEKDAY(DATE(달력연도,3,1),(주시작="월요일")+1)+15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요일및주+DATE(달력연도,3,1)-WEEKDAY(DATE(달력연도,3,1),(주시작="월요일")+1)+22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요일및주+DATE(달력연도,3,1)-WEEKDAY(DATE(달력연도,3,1),(주시작="월요일")+1)+29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요일및주+DATE(달력연도,3,1)-WEEKDAY(DATE(달력연도,3,1),(주시작="월요일")+1)+36</f>
        <v>45018</v>
      </c>
      <c r="C14" s="40">
        <v>45019</v>
      </c>
      <c r="D14" s="57" t="s">
        <v>5</v>
      </c>
      <c r="E14" s="57"/>
      <c r="F14" s="57"/>
      <c r="G14" s="57"/>
      <c r="H14" s="58"/>
    </row>
    <row r="15" spans="2:9" s="10" customFormat="1" ht="56.1" customHeight="1">
      <c r="B15" s="28"/>
      <c r="C15" s="28"/>
      <c r="D15" s="59"/>
      <c r="E15" s="59"/>
      <c r="F15" s="59"/>
      <c r="G15" s="59"/>
      <c r="H15" s="6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6" t="str">
        <f>"4월 "&amp;달력연도</f>
        <v>4월 2023</v>
      </c>
      <c r="C2" s="56"/>
      <c r="D2" s="56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요일및주+DATE(달력연도,4,1)-WEEKDAY(DATE(달력연도,4,1),(주시작="월요일")+1)+8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요일및주+DATE(달력연도,4,1)-WEEKDAY(DATE(달력연도,4,1),(주시작="월요일")+1)+15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요일및주+DATE(달력연도,4,1)-WEEKDAY(DATE(달력연도,4,1),(주시작="월요일")+1)+22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요일및주+DATE(달력연도,4,1)-WEEKDAY(DATE(달력연도,4,1),(주시작="월요일")+1)+29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45046</v>
      </c>
      <c r="C14" s="40">
        <v>45047</v>
      </c>
      <c r="D14" s="57" t="s">
        <v>5</v>
      </c>
      <c r="E14" s="57"/>
      <c r="F14" s="57"/>
      <c r="G14" s="57"/>
      <c r="H14" s="58"/>
    </row>
    <row r="15" spans="2:9" s="10" customFormat="1" ht="56.1" customHeight="1">
      <c r="B15" s="28"/>
      <c r="C15" s="28"/>
      <c r="D15" s="59"/>
      <c r="E15" s="59"/>
      <c r="F15" s="59"/>
      <c r="G15" s="59"/>
      <c r="H15" s="6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6" t="str">
        <f>"5월 "&amp;달력연도</f>
        <v>5월 2023</v>
      </c>
      <c r="C2" s="56"/>
      <c r="D2" s="56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요일및주+DATE(달력연도,5,1)-WEEKDAY(DATE(달력연도,5,1),(주시작="월요일")+1)+1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>
      <c r="B5" s="27"/>
      <c r="C5" s="27"/>
      <c r="D5" s="27"/>
      <c r="E5" s="27"/>
      <c r="F5" s="27"/>
      <c r="G5" s="27"/>
      <c r="H5" s="27"/>
    </row>
    <row r="6" spans="2:9" s="8" customFormat="1" ht="24" customHeight="1">
      <c r="B6" s="40">
        <f t="array" ref="B6:H6">요일및주+DATE(달력연도,5,1)-WEEKDAY(DATE(달력연도,5,1),(주시작="월요일")+1)+8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>
      <c r="B7" s="28"/>
      <c r="C7" s="28"/>
      <c r="D7" s="28"/>
      <c r="E7" s="28"/>
      <c r="F7" s="28"/>
      <c r="G7" s="28"/>
      <c r="H7" s="28"/>
    </row>
    <row r="8" spans="2:9" s="8" customFormat="1" ht="24" customHeight="1">
      <c r="B8" s="41">
        <f t="array" ref="B8:H8">요일및주+DATE(달력연도,5,1)-WEEKDAY(DATE(달력연도,5,1),(주시작="월요일")+1)+15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>
      <c r="B9" s="27"/>
      <c r="C9" s="27"/>
      <c r="D9" s="27"/>
      <c r="E9" s="27"/>
      <c r="F9" s="27"/>
      <c r="G9" s="27"/>
      <c r="H9" s="27"/>
    </row>
    <row r="10" spans="2:9" s="8" customFormat="1" ht="24" customHeight="1">
      <c r="B10" s="40">
        <f t="array" ref="B10:H10">요일및주+DATE(달력연도,5,1)-WEEKDAY(DATE(달력연도,5,1),(주시작="월요일")+1)+22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>
      <c r="B11" s="28"/>
      <c r="C11" s="28"/>
      <c r="D11" s="28"/>
      <c r="E11" s="28"/>
      <c r="F11" s="28"/>
      <c r="G11" s="28"/>
      <c r="H11" s="28"/>
    </row>
    <row r="12" spans="2:9" s="8" customFormat="1" ht="24" customHeight="1">
      <c r="B12" s="41">
        <f t="array" ref="B12:H12">요일및주+DATE(달력연도,5,1)-WEEKDAY(DATE(달력연도,5,1),(주시작="월요일")+1)+29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>
      <c r="B13" s="27"/>
      <c r="C13" s="27"/>
      <c r="D13" s="27"/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요일및주+DATE(달력연도,5,1)-WEEKDAY(DATE(달력연도,5,1),(주시작="월요일")+1)+36</f>
        <v>45081</v>
      </c>
      <c r="C14" s="40">
        <v>45082</v>
      </c>
      <c r="D14" s="57" t="s">
        <v>5</v>
      </c>
      <c r="E14" s="57"/>
      <c r="F14" s="57"/>
      <c r="G14" s="57"/>
      <c r="H14" s="58"/>
    </row>
    <row r="15" spans="2:9" s="10" customFormat="1" ht="56.1" customHeight="1">
      <c r="B15" s="28"/>
      <c r="C15" s="28"/>
      <c r="D15" s="59"/>
      <c r="E15" s="59"/>
      <c r="F15" s="59"/>
      <c r="G15" s="59"/>
      <c r="H15" s="6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1" t="str">
        <f>"6월 "&amp;달력연도</f>
        <v>6월 2023</v>
      </c>
      <c r="C2" s="61"/>
      <c r="D2" s="61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요일및주+DATE(달력연도,6,1)-WEEKDAY(DATE(달력연도,6,1),(주시작="월요일")+1)+1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요일및주+DATE(달력연도,6,1)-WEEKDAY(DATE(달력연도,6,1),(주시작="월요일")+1)+8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요일및주+DATE(달력연도,6,1)-WEEKDAY(DATE(달력연도,6,1),(주시작="월요일")+1)+15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요일및주+DATE(달력연도,6,1)-WEEKDAY(DATE(달력연도,6,1),(주시작="월요일")+1)+22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요일및주+DATE(달력연도,6,1)-WEEKDAY(DATE(달력연도,6,1),(주시작="월요일")+1)+29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요일및주+DATE(달력연도,6,1)-WEEKDAY(DATE(달력연도,6,1),(주시작="월요일")+1)+36</f>
        <v>45109</v>
      </c>
      <c r="C14" s="37">
        <v>45110</v>
      </c>
      <c r="D14" s="62" t="s">
        <v>5</v>
      </c>
      <c r="E14" s="62"/>
      <c r="F14" s="62"/>
      <c r="G14" s="62"/>
      <c r="H14" s="63"/>
    </row>
    <row r="15" spans="2:9" s="10" customFormat="1" ht="56.1" customHeight="1">
      <c r="B15" s="23"/>
      <c r="C15" s="23"/>
      <c r="D15" s="64"/>
      <c r="E15" s="64"/>
      <c r="F15" s="64"/>
      <c r="G15" s="64"/>
      <c r="H15" s="65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topLeftCell="A2" zoomScaleNormal="100" workbookViewId="0">
      <selection activeCell="D13" sqref="D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1" t="str">
        <f>"7월 "&amp;달력연도</f>
        <v>7월 2023</v>
      </c>
      <c r="C2" s="61"/>
      <c r="D2" s="61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요일및주+DATE(달력연도,7,1)-WEEKDAY(DATE(달력연도,7,1),(주시작="월요일")+1)+1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>
      <c r="B5" s="22"/>
      <c r="C5" s="22"/>
      <c r="D5" s="22"/>
      <c r="E5" s="22"/>
      <c r="F5" s="22"/>
      <c r="G5" s="22"/>
      <c r="H5" s="22"/>
    </row>
    <row r="6" spans="2:9" s="8" customFormat="1" ht="24" customHeight="1">
      <c r="B6" s="37">
        <f t="array" ref="B6:H6">요일및주+DATE(달력연도,7,1)-WEEKDAY(DATE(달력연도,7,1),(주시작="월요일")+1)+8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>
      <c r="B7" s="23"/>
      <c r="C7" s="23"/>
      <c r="D7" s="23"/>
      <c r="E7" s="23"/>
      <c r="F7" s="23"/>
      <c r="G7" s="23"/>
      <c r="H7" s="23"/>
    </row>
    <row r="8" spans="2:9" s="8" customFormat="1" ht="24" customHeight="1">
      <c r="B8" s="38">
        <f t="array" ref="B8:H8">요일및주+DATE(달력연도,7,1)-WEEKDAY(DATE(달력연도,7,1),(주시작="월요일")+1)+15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>
      <c r="B9" s="22"/>
      <c r="C9" s="22"/>
      <c r="D9" s="22"/>
      <c r="E9" s="22"/>
      <c r="F9" s="22"/>
      <c r="G9" s="22"/>
      <c r="H9" s="22"/>
    </row>
    <row r="10" spans="2:9" s="8" customFormat="1" ht="24" customHeight="1">
      <c r="B10" s="37">
        <f t="array" ref="B10:H10">요일및주+DATE(달력연도,7,1)-WEEKDAY(DATE(달력연도,7,1),(주시작="월요일")+1)+22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>
      <c r="B11" s="23"/>
      <c r="C11" s="23"/>
      <c r="D11" s="23"/>
      <c r="E11" s="23"/>
      <c r="F11" s="23"/>
      <c r="G11" s="23"/>
      <c r="H11" s="23"/>
    </row>
    <row r="12" spans="2:9" s="8" customFormat="1" ht="24" customHeight="1">
      <c r="B12" s="38">
        <f t="array" ref="B12:H12">요일및주+DATE(달력연도,7,1)-WEEKDAY(DATE(달력연도,7,1),(주시작="월요일")+1)+29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>
      <c r="B13" s="22"/>
      <c r="C13" s="22"/>
      <c r="D13" s="22"/>
      <c r="E13" s="22"/>
      <c r="F13" s="22"/>
      <c r="G13" s="22"/>
      <c r="H13" s="22"/>
    </row>
    <row r="14" spans="2:9" s="8" customFormat="1" ht="24" customHeight="1">
      <c r="B14" s="37">
        <f t="array" ref="B14:C14">요일및주+DATE(달력연도,7,1)-WEEKDAY(DATE(달력연도,7,1),(주시작="월요일")+1)+36</f>
        <v>45137</v>
      </c>
      <c r="C14" s="37">
        <v>45138</v>
      </c>
      <c r="D14" s="62" t="s">
        <v>5</v>
      </c>
      <c r="E14" s="62"/>
      <c r="F14" s="62"/>
      <c r="G14" s="62"/>
      <c r="H14" s="63"/>
    </row>
    <row r="15" spans="2:9" s="10" customFormat="1" ht="56.1" customHeight="1">
      <c r="B15" s="23"/>
      <c r="C15" s="23"/>
      <c r="D15" s="64"/>
      <c r="E15" s="64"/>
      <c r="F15" s="64"/>
      <c r="G15" s="64"/>
      <c r="H15" s="65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1" t="str">
        <f>"8월 "&amp;달력연도</f>
        <v>8월 2023</v>
      </c>
      <c r="C2" s="61"/>
      <c r="D2" s="61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45172</v>
      </c>
      <c r="C14" s="37">
        <v>45173</v>
      </c>
      <c r="D14" s="62" t="s">
        <v>5</v>
      </c>
      <c r="E14" s="62"/>
      <c r="F14" s="62"/>
      <c r="G14" s="62"/>
      <c r="H14" s="63"/>
    </row>
    <row r="15" spans="2:9" s="10" customFormat="1" ht="56.1" customHeight="1">
      <c r="B15" s="23"/>
      <c r="C15" s="23"/>
      <c r="D15" s="64"/>
      <c r="E15" s="64"/>
      <c r="F15" s="64"/>
      <c r="G15" s="64"/>
      <c r="H15" s="65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6" t="str">
        <f>"9월 "&amp;달력연도</f>
        <v>9월 2023</v>
      </c>
      <c r="C2" s="66"/>
      <c r="D2" s="66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45200</v>
      </c>
      <c r="C14" s="34">
        <v>45201</v>
      </c>
      <c r="D14" s="67" t="s">
        <v>5</v>
      </c>
      <c r="E14" s="67"/>
      <c r="F14" s="67"/>
      <c r="G14" s="67"/>
      <c r="H14" s="68"/>
    </row>
    <row r="15" spans="2:9" s="10" customFormat="1" ht="56.1" customHeight="1">
      <c r="B15" s="18"/>
      <c r="C15" s="18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6" t="str">
        <f>"9월 "&amp;달력연도</f>
        <v>9월 2023</v>
      </c>
      <c r="C2" s="66"/>
      <c r="D2" s="66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45200</v>
      </c>
      <c r="C14" s="34">
        <v>45201</v>
      </c>
      <c r="D14" s="67" t="s">
        <v>5</v>
      </c>
      <c r="E14" s="67"/>
      <c r="F14" s="67"/>
      <c r="G14" s="67"/>
      <c r="H14" s="68"/>
    </row>
    <row r="15" spans="2:9" s="10" customFormat="1" ht="56.1" customHeight="1">
      <c r="B15" s="46"/>
      <c r="C15" s="46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6" t="str">
        <f>"10월 "&amp;달력연도</f>
        <v>10월 2023</v>
      </c>
      <c r="C2" s="66"/>
      <c r="D2" s="66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45235</v>
      </c>
      <c r="C14" s="34">
        <v>45236</v>
      </c>
      <c r="D14" s="67" t="s">
        <v>5</v>
      </c>
      <c r="E14" s="67"/>
      <c r="F14" s="67"/>
      <c r="G14" s="67"/>
      <c r="H14" s="68"/>
    </row>
    <row r="15" spans="2:9" s="10" customFormat="1" ht="56.1" customHeight="1">
      <c r="B15" s="18"/>
      <c r="C15" s="18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6" t="str">
        <f>"10월 "&amp;달력연도</f>
        <v>10월 2023</v>
      </c>
      <c r="C2" s="66"/>
      <c r="D2" s="66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45235</v>
      </c>
      <c r="C14" s="34">
        <v>45236</v>
      </c>
      <c r="D14" s="67" t="s">
        <v>5</v>
      </c>
      <c r="E14" s="67"/>
      <c r="F14" s="67"/>
      <c r="G14" s="67"/>
      <c r="H14" s="68"/>
    </row>
    <row r="15" spans="2:9" s="10" customFormat="1" ht="56.1" customHeight="1">
      <c r="B15" s="18"/>
      <c r="C15" s="18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6" t="str">
        <f>"11월 "&amp;달력연도</f>
        <v>11월 2023</v>
      </c>
      <c r="C2" s="66"/>
      <c r="D2" s="66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45263</v>
      </c>
      <c r="C14" s="34">
        <v>45264</v>
      </c>
      <c r="D14" s="67" t="s">
        <v>5</v>
      </c>
      <c r="E14" s="67"/>
      <c r="F14" s="67"/>
      <c r="G14" s="67"/>
      <c r="H14" s="68"/>
    </row>
    <row r="15" spans="2:9" s="10" customFormat="1" ht="56.1" customHeight="1">
      <c r="B15" s="18"/>
      <c r="C15" s="18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abSelected="1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6" t="str">
        <f>"11월 "&amp;달력연도</f>
        <v>11월 2023</v>
      </c>
      <c r="C2" s="66"/>
      <c r="D2" s="66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45263</v>
      </c>
      <c r="C14" s="34">
        <v>45264</v>
      </c>
      <c r="D14" s="67" t="s">
        <v>5</v>
      </c>
      <c r="E14" s="67"/>
      <c r="F14" s="67"/>
      <c r="G14" s="67"/>
      <c r="H14" s="68"/>
    </row>
    <row r="15" spans="2:14" s="10" customFormat="1" ht="56.1" customHeight="1">
      <c r="B15" s="18"/>
      <c r="C15" s="18"/>
      <c r="D15" s="69"/>
      <c r="E15" s="69"/>
      <c r="F15" s="69"/>
      <c r="G15" s="69"/>
      <c r="H15" s="70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0" t="str">
        <f>"12월 "&amp;달력연도</f>
        <v>12월 2023</v>
      </c>
      <c r="C2" s="50"/>
      <c r="D2" s="50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45291</v>
      </c>
      <c r="C14" s="31">
        <v>45292</v>
      </c>
      <c r="D14" s="51" t="s">
        <v>5</v>
      </c>
      <c r="E14" s="51"/>
      <c r="F14" s="51"/>
      <c r="G14" s="51"/>
      <c r="H14" s="52"/>
    </row>
    <row r="15" spans="2:9" s="10" customFormat="1" ht="56.1" customHeight="1">
      <c r="B15" s="13"/>
      <c r="C15" s="13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0" t="str">
        <f>"12월 "&amp;달력연도</f>
        <v>12월 2023</v>
      </c>
      <c r="C2" s="50"/>
      <c r="D2" s="50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45291</v>
      </c>
      <c r="C14" s="31">
        <v>45292</v>
      </c>
      <c r="D14" s="51" t="s">
        <v>5</v>
      </c>
      <c r="E14" s="51"/>
      <c r="F14" s="51"/>
      <c r="G14" s="51"/>
      <c r="H14" s="52"/>
    </row>
    <row r="15" spans="2:9" s="10" customFormat="1" ht="56.1" customHeight="1">
      <c r="B15" s="44" t="s">
        <v>8</v>
      </c>
      <c r="C15" s="13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2023-10-27T04:54:45Z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