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gas00\MathTool\tableau\"/>
    </mc:Choice>
  </mc:AlternateContent>
  <xr:revisionPtr revIDLastSave="0" documentId="13_ncr:1_{CE6E43F3-5F01-46E2-968D-9805F9B6A8A1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매출현황작성중" sheetId="2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91" i="2" l="1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G42" i="2"/>
  <c r="F42" i="2"/>
  <c r="H42" i="2" s="1"/>
  <c r="H41" i="2"/>
  <c r="H40" i="2"/>
  <c r="H39" i="2"/>
  <c r="H38" i="2"/>
  <c r="H37" i="2"/>
  <c r="H36" i="2"/>
  <c r="H35" i="2"/>
  <c r="H34" i="2"/>
  <c r="G33" i="2"/>
  <c r="H33" i="2" s="1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O141" i="2" l="1"/>
  <c r="P141" i="2" s="1"/>
  <c r="O142" i="2"/>
  <c r="P142" i="2" s="1"/>
  <c r="O143" i="2"/>
  <c r="P143" i="2" s="1"/>
  <c r="O144" i="2"/>
  <c r="P144" i="2" s="1"/>
  <c r="O145" i="2"/>
  <c r="P145" i="2" s="1"/>
  <c r="O146" i="2"/>
  <c r="P146" i="2" s="1"/>
  <c r="O147" i="2"/>
  <c r="P147" i="2" s="1"/>
  <c r="O148" i="2"/>
  <c r="P148" i="2" s="1"/>
  <c r="O149" i="2"/>
  <c r="P149" i="2" s="1"/>
  <c r="O150" i="2"/>
  <c r="P150" i="2" s="1"/>
  <c r="O151" i="2"/>
  <c r="P151" i="2" s="1"/>
  <c r="P95" i="2"/>
  <c r="P98" i="2"/>
  <c r="P103" i="2"/>
  <c r="P106" i="2"/>
  <c r="P111" i="2"/>
  <c r="P114" i="2"/>
  <c r="P119" i="2"/>
  <c r="P122" i="2"/>
  <c r="P127" i="2"/>
  <c r="O125" i="2"/>
  <c r="P125" i="2" s="1"/>
  <c r="O126" i="2"/>
  <c r="P126" i="2" s="1"/>
  <c r="O127" i="2"/>
  <c r="O128" i="2"/>
  <c r="P128" i="2" s="1"/>
  <c r="O129" i="2"/>
  <c r="P129" i="2" s="1"/>
  <c r="O130" i="2"/>
  <c r="P130" i="2" s="1"/>
  <c r="O131" i="2"/>
  <c r="P131" i="2" s="1"/>
  <c r="O132" i="2"/>
  <c r="P132" i="2" s="1"/>
  <c r="O133" i="2"/>
  <c r="P133" i="2" s="1"/>
  <c r="O134" i="2"/>
  <c r="P134" i="2" s="1"/>
  <c r="O135" i="2"/>
  <c r="P135" i="2" s="1"/>
  <c r="O136" i="2"/>
  <c r="P136" i="2" s="1"/>
  <c r="O137" i="2"/>
  <c r="P137" i="2" s="1"/>
  <c r="O138" i="2"/>
  <c r="P138" i="2" s="1"/>
  <c r="O139" i="2"/>
  <c r="P139" i="2" s="1"/>
  <c r="O140" i="2"/>
  <c r="P140" i="2" s="1"/>
  <c r="O107" i="2"/>
  <c r="P107" i="2" s="1"/>
  <c r="O108" i="2"/>
  <c r="P108" i="2" s="1"/>
  <c r="O109" i="2"/>
  <c r="P109" i="2" s="1"/>
  <c r="O110" i="2"/>
  <c r="P110" i="2" s="1"/>
  <c r="O111" i="2"/>
  <c r="O112" i="2"/>
  <c r="P112" i="2" s="1"/>
  <c r="O113" i="2"/>
  <c r="P113" i="2" s="1"/>
  <c r="O114" i="2"/>
  <c r="O115" i="2"/>
  <c r="P115" i="2" s="1"/>
  <c r="O116" i="2"/>
  <c r="P116" i="2" s="1"/>
  <c r="O117" i="2"/>
  <c r="P117" i="2" s="1"/>
  <c r="O118" i="2"/>
  <c r="P118" i="2" s="1"/>
  <c r="O119" i="2"/>
  <c r="O120" i="2"/>
  <c r="P120" i="2" s="1"/>
  <c r="O121" i="2"/>
  <c r="P121" i="2" s="1"/>
  <c r="O122" i="2"/>
  <c r="O123" i="2"/>
  <c r="P123" i="2" s="1"/>
  <c r="O124" i="2"/>
  <c r="P124" i="2" s="1"/>
  <c r="O93" i="2"/>
  <c r="P93" i="2" s="1"/>
  <c r="O94" i="2"/>
  <c r="P94" i="2" s="1"/>
  <c r="O95" i="2"/>
  <c r="O96" i="2"/>
  <c r="P96" i="2" s="1"/>
  <c r="O97" i="2"/>
  <c r="P97" i="2" s="1"/>
  <c r="O98" i="2"/>
  <c r="O99" i="2"/>
  <c r="P99" i="2" s="1"/>
  <c r="O100" i="2"/>
  <c r="P100" i="2" s="1"/>
  <c r="O101" i="2"/>
  <c r="P101" i="2" s="1"/>
  <c r="O102" i="2"/>
  <c r="P102" i="2" s="1"/>
  <c r="O103" i="2"/>
  <c r="O104" i="2"/>
  <c r="P104" i="2" s="1"/>
  <c r="O105" i="2"/>
  <c r="P105" i="2" s="1"/>
  <c r="O106" i="2"/>
  <c r="O92" i="2"/>
  <c r="P92" i="2" s="1"/>
  <c r="H151" i="2" l="1"/>
  <c r="H146" i="2" l="1"/>
  <c r="H147" i="2"/>
  <c r="H149" i="2"/>
  <c r="H150" i="2"/>
  <c r="H145" i="2"/>
  <c r="H144" i="2"/>
  <c r="H148" i="2"/>
  <c r="H124" i="2"/>
  <c r="H125" i="2"/>
  <c r="H126" i="2"/>
  <c r="H127" i="2"/>
  <c r="H128" i="2"/>
  <c r="H129" i="2"/>
  <c r="H130" i="2"/>
  <c r="H131" i="2"/>
  <c r="H143" i="2"/>
  <c r="H123" i="2"/>
  <c r="H142" i="2" l="1"/>
  <c r="H141" i="2"/>
  <c r="H140" i="2"/>
  <c r="H139" i="2"/>
  <c r="H138" i="2"/>
  <c r="H137" i="2"/>
  <c r="H136" i="2"/>
  <c r="H135" i="2"/>
  <c r="H134" i="2"/>
  <c r="H133" i="2"/>
  <c r="H132" i="2"/>
  <c r="H115" i="2" l="1"/>
  <c r="H120" i="2"/>
  <c r="H121" i="2"/>
  <c r="H12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6" i="2"/>
  <c r="H117" i="2"/>
  <c r="H118" i="2"/>
  <c r="H119" i="2"/>
  <c r="H92" i="2"/>
</calcChain>
</file>

<file path=xl/sharedStrings.xml><?xml version="1.0" encoding="utf-8"?>
<sst xmlns="http://schemas.openxmlformats.org/spreadsheetml/2006/main" count="440" uniqueCount="61">
  <si>
    <t>시즌</t>
  </si>
  <si>
    <t>주간</t>
    <phoneticPr fontId="2" type="noConversion"/>
  </si>
  <si>
    <t>야간</t>
    <phoneticPr fontId="2" type="noConversion"/>
  </si>
  <si>
    <t>월</t>
  </si>
  <si>
    <t>월</t>
    <phoneticPr fontId="2" type="noConversion"/>
  </si>
  <si>
    <t>요일</t>
    <phoneticPr fontId="2" type="noConversion"/>
  </si>
  <si>
    <t>일</t>
  </si>
  <si>
    <t>화</t>
  </si>
  <si>
    <t>화</t>
    <phoneticPr fontId="2" type="noConversion"/>
  </si>
  <si>
    <t>수</t>
  </si>
  <si>
    <t>목</t>
  </si>
  <si>
    <t>금</t>
  </si>
  <si>
    <t>토</t>
  </si>
  <si>
    <t>NO</t>
    <phoneticPr fontId="2" type="noConversion"/>
  </si>
  <si>
    <t>1</t>
  </si>
  <si>
    <t>1</t>
    <phoneticPr fontId="2" type="noConversion"/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</si>
  <si>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</si>
  <si>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</si>
  <si>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</si>
  <si>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</si>
  <si>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</si>
  <si>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</si>
  <si>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</si>
  <si>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</si>
  <si>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</si>
  <si>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</si>
  <si>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</si>
  <si>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</si>
  <si>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</si>
  <si>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</si>
  <si>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</si>
  <si>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</si>
  <si>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</si>
  <si>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</si>
  <si>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</si>
  <si>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</si>
  <si>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</si>
  <si>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</si>
  <si>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</si>
  <si>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</si>
  <si>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</si>
  <si>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</si>
  <si>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</si>
  <si>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</si>
  <si>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일자</t>
    <phoneticPr fontId="2" type="noConversion"/>
  </si>
  <si>
    <t>2</t>
    <phoneticPr fontId="2" type="noConversion"/>
  </si>
  <si>
    <t>3</t>
    <phoneticPr fontId="2" type="noConversion"/>
  </si>
  <si>
    <t>2024</t>
  </si>
  <si>
    <t>2024</t>
    <phoneticPr fontId="2" type="noConversion"/>
  </si>
  <si>
    <t>효신</t>
    <phoneticPr fontId="2" type="noConversion"/>
  </si>
  <si>
    <t>일반</t>
    <phoneticPr fontId="2" type="noConversion"/>
  </si>
  <si>
    <t>안진</t>
    <phoneticPr fontId="2" type="noConversion"/>
  </si>
  <si>
    <t>동양</t>
    <phoneticPr fontId="2" type="noConversion"/>
  </si>
  <si>
    <t>통운</t>
    <phoneticPr fontId="2" type="noConversion"/>
  </si>
  <si>
    <t>태영</t>
    <phoneticPr fontId="2" type="noConversion"/>
  </si>
  <si>
    <t>충전합계</t>
    <phoneticPr fontId="2" type="noConversion"/>
  </si>
  <si>
    <t>세차합계1</t>
    <phoneticPr fontId="2" type="noConversion"/>
  </si>
  <si>
    <t>세차합계2</t>
  </si>
  <si>
    <t>2023</t>
    <phoneticPr fontId="2" type="noConversion"/>
  </si>
  <si>
    <t>일</t>
    <phoneticPr fontId="2" type="noConversion"/>
  </si>
  <si>
    <t>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</si>
</sst>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#,##0_ "/>
    <numFmt numFmtId="177" formatCode="0_);[Red]\(0\)"/>
    <numFmt numFmtId="178" formatCode="0_);\(0\)"/>
  </numFmts>
  <fonts count="9">
    <font>
      <sz val="10"/>
      <color rgb="FF000000"/>
      <name val="Arial"/>
      <scheme val="minor"/>
    </font>
    <font>
      <b/>
      <sz val="11"/>
      <color rgb="FF333333"/>
      <name val="&quot;\&quot;Source Sans Pro\&quot;&quot;"/>
    </font>
    <font>
      <sz val="8"/>
      <name val="Arial"/>
      <family val="3"/>
      <charset val="129"/>
      <scheme val="minor"/>
    </font>
    <font>
      <sz val="10"/>
      <color rgb="FF000000"/>
      <name val="돋움"/>
      <family val="3"/>
      <charset val="129"/>
    </font>
    <font>
      <sz val="10"/>
      <color rgb="FF000000"/>
      <name val="Arial"/>
      <family val="2"/>
      <scheme val="minor"/>
    </font>
    <font>
      <b/>
      <sz val="11"/>
      <color rgb="FF333333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sz val="10"/>
      <color rgb="FF000000"/>
      <name val="맑은 고딕"/>
      <family val="3"/>
      <charset val="129"/>
    </font>
    <font>
      <sz val="11"/>
      <color theme="1"/>
      <name val="Arial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rgb="FFDDDDDD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1" fontId="4" fillId="0" borderId="0" applyFont="0" applyFill="0" applyBorder="0" applyAlignment="0" applyProtection="0">
      <alignment vertical="center"/>
    </xf>
  </cellStyleXfs>
  <cellXfs count="14">
    <xf numFmtId="0" fontId="0" fillId="0" borderId="0" xfId="0"/>
    <xf numFmtId="0" fontId="0" fillId="0" borderId="0" xfId="0" applyAlignment="1">
      <alignment horizontal="center"/>
    </xf>
    <xf numFmtId="49" fontId="4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41" fontId="0" fillId="0" borderId="0" xfId="1" applyFont="1" applyBorder="1" applyAlignment="1">
      <alignment horizontal="center"/>
    </xf>
    <xf numFmtId="176" fontId="8" fillId="0" borderId="0" xfId="0" applyNumberFormat="1" applyFont="1" applyAlignment="1" applyProtection="1">
      <alignment horizontal="center" vertical="center"/>
      <protection locked="0"/>
    </xf>
    <xf numFmtId="177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0" fontId="1" fillId="2" borderId="0" xfId="0" applyFont="1" applyFill="1" applyAlignment="1">
      <alignment horizontal="center"/>
    </xf>
    <xf numFmtId="41" fontId="5" fillId="2" borderId="0" xfId="1" applyFont="1" applyFill="1" applyBorder="1" applyAlignment="1">
      <alignment horizontal="center"/>
    </xf>
    <xf numFmtId="41" fontId="6" fillId="2" borderId="0" xfId="1" applyFont="1" applyFill="1" applyBorder="1" applyAlignment="1">
      <alignment horizontal="center" vertical="top"/>
    </xf>
    <xf numFmtId="177" fontId="3" fillId="3" borderId="0" xfId="0" applyNumberFormat="1" applyFont="1" applyFill="1" applyAlignment="1">
      <alignment horizontal="center"/>
    </xf>
    <xf numFmtId="177" fontId="7" fillId="3" borderId="0" xfId="0" applyNumberFormat="1" applyFont="1" applyFill="1" applyAlignment="1">
      <alignment horizontal="center"/>
    </xf>
    <xf numFmtId="41" fontId="0" fillId="0" borderId="0" xfId="1" applyFont="1" applyAlignment="1">
      <alignment horizont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coding\LPG&#49324;&#47924;&#49892;\&#54032;&#47588;&#54788;&#54889;&#52280;&#51312;&#50857;\&#51068;&#47560;&#44048;23.02&#50900;.xlsx" TargetMode="External"/><Relationship Id="rId1" Type="http://schemas.openxmlformats.org/officeDocument/2006/relationships/externalLinkPath" Target="/coding/LPG&#49324;&#47924;&#49892;/&#54032;&#47588;&#54788;&#54889;&#52280;&#51312;&#50857;/&#51068;&#47560;&#44048;23.02&#5090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(1)"/>
      <sheetName val="(2)"/>
      <sheetName val="(3)"/>
      <sheetName val="(4)"/>
      <sheetName val="(5)"/>
      <sheetName val="(6)"/>
      <sheetName val="(7)"/>
      <sheetName val="(8)"/>
      <sheetName val="(9)"/>
      <sheetName val="(10)"/>
      <sheetName val="(11)"/>
      <sheetName val="(12)"/>
      <sheetName val="(13)"/>
      <sheetName val="(14)"/>
      <sheetName val="(15)"/>
      <sheetName val="(16)"/>
      <sheetName val="(17)"/>
      <sheetName val="(18)"/>
      <sheetName val="(19)"/>
      <sheetName val="(20)"/>
      <sheetName val="(21)"/>
      <sheetName val="(22)"/>
      <sheetName val="(23)"/>
      <sheetName val="(24)"/>
      <sheetName val="(25)"/>
      <sheetName val="(26)"/>
      <sheetName val="(27)"/>
      <sheetName val="(28)"/>
      <sheetName val="(29)"/>
      <sheetName val="(30)"/>
      <sheetName val="(31)"/>
    </sheetNames>
    <sheetDataSet>
      <sheetData sheetId="0">
        <row r="13">
          <cell r="K13">
            <v>11892664</v>
          </cell>
        </row>
        <row r="26">
          <cell r="F26">
            <v>8464035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3">
          <cell r="F13">
            <v>12723275</v>
          </cell>
          <cell r="K13">
            <v>8876416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DB872-089C-4116-92F7-D7DE0090DDD6}">
  <dimension ref="A1:P151"/>
  <sheetViews>
    <sheetView tabSelected="1" zoomScaleNormal="100" workbookViewId="0">
      <pane ySplit="1" topLeftCell="A2" activePane="bottomLeft" state="frozen"/>
      <selection pane="bottomLeft" activeCell="J11" sqref="J11"/>
    </sheetView>
  </sheetViews>
  <sheetFormatPr defaultColWidth="14.140625" defaultRowHeight="12.75"/>
  <cols>
    <col min="1" max="1" width="7.28515625" style="1" customWidth="1"/>
    <col min="2" max="2" width="14.140625" style="1"/>
    <col min="3" max="5" width="8.140625" style="1" customWidth="1"/>
    <col min="6" max="8" width="14.140625" style="4"/>
    <col min="9" max="15" width="14.140625" style="6"/>
    <col min="16" max="16384" width="14.140625" style="1"/>
  </cols>
  <sheetData>
    <row r="1" spans="1:16" ht="15.75" customHeight="1">
      <c r="A1" s="8" t="s">
        <v>13</v>
      </c>
      <c r="B1" s="8" t="s">
        <v>0</v>
      </c>
      <c r="C1" s="8" t="s">
        <v>4</v>
      </c>
      <c r="D1" s="8" t="s">
        <v>44</v>
      </c>
      <c r="E1" s="8" t="s">
        <v>5</v>
      </c>
      <c r="F1" s="9" t="s">
        <v>1</v>
      </c>
      <c r="G1" s="9" t="s">
        <v>2</v>
      </c>
      <c r="H1" s="10" t="s">
        <v>55</v>
      </c>
      <c r="I1" s="11" t="s">
        <v>49</v>
      </c>
      <c r="J1" s="11" t="s">
        <v>50</v>
      </c>
      <c r="K1" s="11" t="s">
        <v>51</v>
      </c>
      <c r="L1" s="11" t="s">
        <v>52</v>
      </c>
      <c r="M1" s="11" t="s">
        <v>53</v>
      </c>
      <c r="N1" s="11" t="s">
        <v>54</v>
      </c>
      <c r="O1" s="12" t="s">
        <v>56</v>
      </c>
      <c r="P1" s="12" t="s">
        <v>57</v>
      </c>
    </row>
    <row r="2" spans="1:16">
      <c r="A2" s="1">
        <v>1</v>
      </c>
      <c r="B2" s="2" t="s">
        <v>58</v>
      </c>
      <c r="C2" s="2" t="s">
        <v>15</v>
      </c>
      <c r="D2" s="2" t="s">
        <v>15</v>
      </c>
      <c r="E2" s="3" t="s">
        <v>59</v>
      </c>
      <c r="F2" s="13">
        <v>5146091</v>
      </c>
      <c r="G2" s="13">
        <v>10631902</v>
      </c>
      <c r="H2" s="13">
        <f>F2+G2</f>
        <v>15777993</v>
      </c>
      <c r="I2" s="1"/>
      <c r="J2" s="1"/>
      <c r="K2" s="1"/>
      <c r="L2" s="1"/>
      <c r="M2" s="1"/>
      <c r="N2" s="1"/>
      <c r="O2" s="1"/>
    </row>
    <row r="3" spans="1:16">
      <c r="A3" s="1">
        <v>2</v>
      </c>
      <c r="B3" s="2" t="s">
        <v>58</v>
      </c>
      <c r="C3" s="2" t="s">
        <v>15</v>
      </c>
      <c r="D3" s="2" t="s">
        <v>45</v>
      </c>
      <c r="E3" s="3" t="s">
        <v>4</v>
      </c>
      <c r="F3" s="13">
        <v>11278229</v>
      </c>
      <c r="G3" s="13">
        <v>7342452</v>
      </c>
      <c r="H3" s="13">
        <f t="shared" ref="H3:H66" si="0">F3+G3</f>
        <v>18620681</v>
      </c>
      <c r="I3" s="1"/>
      <c r="J3" s="1"/>
      <c r="K3" s="1"/>
      <c r="L3" s="1"/>
      <c r="M3" s="1"/>
      <c r="N3" s="1"/>
      <c r="O3" s="1"/>
    </row>
    <row r="4" spans="1:16">
      <c r="A4" s="1">
        <v>3</v>
      </c>
      <c r="B4" s="2" t="s">
        <v>60</v>
      </c>
      <c r="C4" s="2" t="s">
        <v>14</v>
      </c>
      <c r="D4" s="2" t="s">
        <v>46</v>
      </c>
      <c r="E4" s="3" t="s">
        <v>8</v>
      </c>
      <c r="F4" s="13">
        <v>12200676</v>
      </c>
      <c r="G4" s="13">
        <v>7288045</v>
      </c>
      <c r="H4" s="13">
        <f t="shared" si="0"/>
        <v>19488721</v>
      </c>
      <c r="I4" s="1"/>
      <c r="J4" s="1"/>
      <c r="K4" s="1"/>
      <c r="L4" s="1"/>
      <c r="M4" s="1"/>
      <c r="N4" s="1"/>
      <c r="O4" s="1"/>
    </row>
    <row r="5" spans="1:16">
      <c r="A5" s="1">
        <v>4</v>
      </c>
      <c r="B5" s="2" t="s">
        <v>60</v>
      </c>
      <c r="C5" s="2" t="s">
        <v>14</v>
      </c>
      <c r="D5" s="2" t="s">
        <v>16</v>
      </c>
      <c r="E5" s="3" t="s">
        <v>9</v>
      </c>
      <c r="F5" s="13">
        <v>11265144</v>
      </c>
      <c r="G5" s="13">
        <v>7262011</v>
      </c>
      <c r="H5" s="13">
        <f t="shared" si="0"/>
        <v>18527155</v>
      </c>
      <c r="I5" s="1"/>
      <c r="J5" s="1"/>
      <c r="K5" s="1"/>
      <c r="L5" s="1"/>
      <c r="M5" s="1"/>
      <c r="N5" s="1"/>
      <c r="O5" s="1"/>
    </row>
    <row r="6" spans="1:16">
      <c r="A6" s="1">
        <v>5</v>
      </c>
      <c r="B6" s="2" t="s">
        <v>60</v>
      </c>
      <c r="C6" s="2" t="s">
        <v>14</v>
      </c>
      <c r="D6" s="2" t="s">
        <v>17</v>
      </c>
      <c r="E6" s="3" t="s">
        <v>10</v>
      </c>
      <c r="F6" s="13">
        <v>11365880</v>
      </c>
      <c r="G6" s="13">
        <v>8090067</v>
      </c>
      <c r="H6" s="13">
        <f t="shared" si="0"/>
        <v>19455947</v>
      </c>
      <c r="I6" s="1"/>
      <c r="J6" s="1"/>
      <c r="K6" s="1"/>
      <c r="L6" s="1"/>
      <c r="M6" s="1"/>
      <c r="N6" s="1"/>
      <c r="O6" s="1"/>
    </row>
    <row r="7" spans="1:16">
      <c r="A7" s="1">
        <v>6</v>
      </c>
      <c r="B7" s="2" t="s">
        <v>60</v>
      </c>
      <c r="C7" s="2" t="s">
        <v>14</v>
      </c>
      <c r="D7" s="2" t="s">
        <v>18</v>
      </c>
      <c r="E7" s="3" t="s">
        <v>11</v>
      </c>
      <c r="F7" s="13">
        <v>12404970</v>
      </c>
      <c r="G7" s="13">
        <v>7794895</v>
      </c>
      <c r="H7" s="13">
        <f t="shared" si="0"/>
        <v>20199865</v>
      </c>
      <c r="I7" s="1"/>
      <c r="J7" s="1"/>
      <c r="K7" s="1"/>
      <c r="L7" s="1"/>
      <c r="M7" s="1"/>
      <c r="N7" s="1"/>
      <c r="O7" s="1"/>
    </row>
    <row r="8" spans="1:16">
      <c r="A8" s="1">
        <v>7</v>
      </c>
      <c r="B8" s="2" t="s">
        <v>60</v>
      </c>
      <c r="C8" s="2" t="s">
        <v>14</v>
      </c>
      <c r="D8" s="2" t="s">
        <v>19</v>
      </c>
      <c r="E8" s="3" t="s">
        <v>12</v>
      </c>
      <c r="F8" s="13">
        <v>10827014</v>
      </c>
      <c r="G8" s="13">
        <v>7494236</v>
      </c>
      <c r="H8" s="13">
        <f t="shared" si="0"/>
        <v>18321250</v>
      </c>
      <c r="I8" s="1"/>
      <c r="J8" s="1"/>
      <c r="K8" s="1"/>
      <c r="L8" s="1"/>
      <c r="M8" s="1"/>
      <c r="N8" s="1"/>
      <c r="O8" s="1"/>
    </row>
    <row r="9" spans="1:16">
      <c r="A9" s="1">
        <v>8</v>
      </c>
      <c r="B9" s="2" t="s">
        <v>60</v>
      </c>
      <c r="C9" s="2" t="s">
        <v>14</v>
      </c>
      <c r="D9" s="2" t="s">
        <v>20</v>
      </c>
      <c r="E9" s="3" t="s">
        <v>6</v>
      </c>
      <c r="F9" s="13">
        <v>7974334</v>
      </c>
      <c r="G9" s="13">
        <v>4483018</v>
      </c>
      <c r="H9" s="13">
        <f t="shared" si="0"/>
        <v>12457352</v>
      </c>
      <c r="I9" s="1"/>
      <c r="J9" s="1"/>
      <c r="K9" s="1"/>
      <c r="L9" s="1"/>
      <c r="M9" s="1"/>
      <c r="N9" s="1"/>
      <c r="O9" s="1"/>
    </row>
    <row r="10" spans="1:16">
      <c r="A10" s="1">
        <v>9</v>
      </c>
      <c r="B10" s="2" t="s">
        <v>60</v>
      </c>
      <c r="C10" s="2" t="s">
        <v>14</v>
      </c>
      <c r="D10" s="2" t="s">
        <v>21</v>
      </c>
      <c r="E10" s="3" t="s">
        <v>3</v>
      </c>
      <c r="F10" s="13">
        <v>11945216</v>
      </c>
      <c r="G10" s="13">
        <v>7755946</v>
      </c>
      <c r="H10" s="13">
        <f t="shared" si="0"/>
        <v>19701162</v>
      </c>
      <c r="I10" s="1"/>
      <c r="J10" s="1"/>
      <c r="K10" s="1"/>
      <c r="L10" s="1"/>
      <c r="M10" s="1"/>
      <c r="N10" s="1"/>
      <c r="O10" s="1"/>
    </row>
    <row r="11" spans="1:16">
      <c r="A11" s="1">
        <v>10</v>
      </c>
      <c r="B11" s="2" t="s">
        <v>60</v>
      </c>
      <c r="C11" s="2" t="s">
        <v>14</v>
      </c>
      <c r="D11" s="2" t="s">
        <v>22</v>
      </c>
      <c r="E11" s="3" t="s">
        <v>7</v>
      </c>
      <c r="F11" s="13">
        <v>12280787</v>
      </c>
      <c r="G11" s="13">
        <v>7187551</v>
      </c>
      <c r="H11" s="13">
        <f t="shared" si="0"/>
        <v>19468338</v>
      </c>
      <c r="I11" s="1"/>
      <c r="J11" s="1"/>
      <c r="K11" s="1"/>
      <c r="L11" s="1"/>
      <c r="M11" s="1"/>
      <c r="N11" s="1"/>
      <c r="O11" s="1"/>
    </row>
    <row r="12" spans="1:16">
      <c r="A12" s="1">
        <v>11</v>
      </c>
      <c r="B12" s="2" t="s">
        <v>60</v>
      </c>
      <c r="C12" s="2" t="s">
        <v>14</v>
      </c>
      <c r="D12" s="2" t="s">
        <v>23</v>
      </c>
      <c r="E12" s="3" t="s">
        <v>9</v>
      </c>
      <c r="F12" s="13">
        <v>11102958</v>
      </c>
      <c r="G12" s="13">
        <v>7798336</v>
      </c>
      <c r="H12" s="13">
        <f t="shared" si="0"/>
        <v>18901294</v>
      </c>
      <c r="I12" s="1"/>
      <c r="J12" s="1"/>
      <c r="K12" s="1"/>
      <c r="L12" s="1"/>
      <c r="M12" s="1"/>
      <c r="N12" s="1"/>
      <c r="O12" s="1"/>
    </row>
    <row r="13" spans="1:16">
      <c r="A13" s="1">
        <v>12</v>
      </c>
      <c r="B13" s="2" t="s">
        <v>60</v>
      </c>
      <c r="C13" s="2" t="s">
        <v>14</v>
      </c>
      <c r="D13" s="2" t="s">
        <v>24</v>
      </c>
      <c r="E13" s="3" t="s">
        <v>10</v>
      </c>
      <c r="F13" s="13">
        <v>12066468</v>
      </c>
      <c r="G13" s="13">
        <v>7396079</v>
      </c>
      <c r="H13" s="13">
        <f t="shared" si="0"/>
        <v>19462547</v>
      </c>
      <c r="I13" s="1"/>
      <c r="J13" s="1"/>
      <c r="K13" s="1"/>
      <c r="L13" s="1"/>
      <c r="M13" s="1"/>
      <c r="N13" s="1"/>
      <c r="O13" s="1"/>
    </row>
    <row r="14" spans="1:16">
      <c r="A14" s="1">
        <v>13</v>
      </c>
      <c r="B14" s="2" t="s">
        <v>60</v>
      </c>
      <c r="C14" s="2" t="s">
        <v>14</v>
      </c>
      <c r="D14" s="2" t="s">
        <v>25</v>
      </c>
      <c r="E14" s="3" t="s">
        <v>11</v>
      </c>
      <c r="F14" s="13">
        <v>11004838</v>
      </c>
      <c r="G14" s="13">
        <v>8213550</v>
      </c>
      <c r="H14" s="13">
        <f t="shared" si="0"/>
        <v>19218388</v>
      </c>
      <c r="I14" s="1"/>
      <c r="J14" s="1"/>
      <c r="K14" s="1"/>
      <c r="L14" s="1"/>
      <c r="M14" s="1"/>
      <c r="N14" s="1"/>
      <c r="O14" s="1"/>
    </row>
    <row r="15" spans="1:16">
      <c r="A15" s="1">
        <v>14</v>
      </c>
      <c r="B15" s="2" t="s">
        <v>60</v>
      </c>
      <c r="C15" s="2" t="s">
        <v>14</v>
      </c>
      <c r="D15" s="2" t="s">
        <v>26</v>
      </c>
      <c r="E15" s="3" t="s">
        <v>12</v>
      </c>
      <c r="F15" s="13">
        <v>9243478</v>
      </c>
      <c r="G15" s="13">
        <v>6966147</v>
      </c>
      <c r="H15" s="13">
        <f t="shared" si="0"/>
        <v>16209625</v>
      </c>
      <c r="I15" s="1"/>
      <c r="J15" s="1"/>
      <c r="K15" s="1"/>
      <c r="L15" s="1"/>
      <c r="M15" s="1"/>
      <c r="N15" s="1"/>
      <c r="O15" s="1"/>
    </row>
    <row r="16" spans="1:16">
      <c r="A16" s="1">
        <v>15</v>
      </c>
      <c r="B16" s="2" t="s">
        <v>60</v>
      </c>
      <c r="C16" s="2" t="s">
        <v>14</v>
      </c>
      <c r="D16" s="2" t="s">
        <v>27</v>
      </c>
      <c r="E16" s="3" t="s">
        <v>6</v>
      </c>
      <c r="F16" s="13">
        <v>8065052</v>
      </c>
      <c r="G16" s="13">
        <v>4551005</v>
      </c>
      <c r="H16" s="13">
        <f t="shared" si="0"/>
        <v>12616057</v>
      </c>
      <c r="I16" s="1"/>
      <c r="J16" s="1"/>
      <c r="K16" s="1"/>
      <c r="L16" s="1"/>
      <c r="M16" s="1"/>
      <c r="N16" s="1"/>
      <c r="O16" s="1"/>
    </row>
    <row r="17" spans="1:15">
      <c r="A17" s="1">
        <v>16</v>
      </c>
      <c r="B17" s="2" t="s">
        <v>60</v>
      </c>
      <c r="C17" s="2" t="s">
        <v>14</v>
      </c>
      <c r="D17" s="2" t="s">
        <v>28</v>
      </c>
      <c r="E17" s="3" t="s">
        <v>3</v>
      </c>
      <c r="F17" s="13">
        <v>14683143</v>
      </c>
      <c r="G17" s="13">
        <v>8117435</v>
      </c>
      <c r="H17" s="13">
        <f t="shared" si="0"/>
        <v>22800578</v>
      </c>
      <c r="I17" s="1"/>
      <c r="J17" s="1"/>
      <c r="K17" s="1"/>
      <c r="L17" s="1"/>
      <c r="M17" s="1"/>
      <c r="N17" s="1"/>
      <c r="O17" s="1"/>
    </row>
    <row r="18" spans="1:15">
      <c r="A18" s="1">
        <v>17</v>
      </c>
      <c r="B18" s="2" t="s">
        <v>60</v>
      </c>
      <c r="C18" s="2" t="s">
        <v>14</v>
      </c>
      <c r="D18" s="2" t="s">
        <v>29</v>
      </c>
      <c r="E18" s="3" t="s">
        <v>7</v>
      </c>
      <c r="F18" s="13">
        <v>12050011</v>
      </c>
      <c r="G18" s="13">
        <v>8178417</v>
      </c>
      <c r="H18" s="13">
        <f t="shared" si="0"/>
        <v>20228428</v>
      </c>
      <c r="I18" s="1"/>
      <c r="J18" s="1"/>
      <c r="K18" s="1"/>
      <c r="L18" s="1"/>
      <c r="M18" s="1"/>
      <c r="N18" s="1"/>
      <c r="O18" s="1"/>
    </row>
    <row r="19" spans="1:15">
      <c r="A19" s="1">
        <v>18</v>
      </c>
      <c r="B19" s="2" t="s">
        <v>60</v>
      </c>
      <c r="C19" s="2" t="s">
        <v>14</v>
      </c>
      <c r="D19" s="2" t="s">
        <v>30</v>
      </c>
      <c r="E19" s="3" t="s">
        <v>9</v>
      </c>
      <c r="F19" s="13">
        <v>12288067</v>
      </c>
      <c r="G19" s="13">
        <v>8311700</v>
      </c>
      <c r="H19" s="13">
        <f t="shared" si="0"/>
        <v>20599767</v>
      </c>
      <c r="I19" s="1"/>
      <c r="J19" s="1"/>
      <c r="K19" s="1"/>
      <c r="L19" s="1"/>
      <c r="M19" s="1"/>
      <c r="N19" s="1"/>
      <c r="O19" s="1"/>
    </row>
    <row r="20" spans="1:15">
      <c r="A20" s="1">
        <v>19</v>
      </c>
      <c r="B20" s="2" t="s">
        <v>60</v>
      </c>
      <c r="C20" s="2" t="s">
        <v>14</v>
      </c>
      <c r="D20" s="2" t="s">
        <v>31</v>
      </c>
      <c r="E20" s="3" t="s">
        <v>10</v>
      </c>
      <c r="F20" s="13">
        <v>14098151</v>
      </c>
      <c r="G20" s="13">
        <v>8521933</v>
      </c>
      <c r="H20" s="13">
        <f t="shared" si="0"/>
        <v>22620084</v>
      </c>
      <c r="I20" s="1"/>
      <c r="J20" s="1"/>
      <c r="K20" s="1"/>
      <c r="L20" s="1"/>
      <c r="M20" s="1"/>
      <c r="N20" s="1"/>
      <c r="O20" s="1"/>
    </row>
    <row r="21" spans="1:15">
      <c r="A21" s="1">
        <v>20</v>
      </c>
      <c r="B21" s="2" t="s">
        <v>60</v>
      </c>
      <c r="C21" s="2" t="s">
        <v>14</v>
      </c>
      <c r="D21" s="2" t="s">
        <v>32</v>
      </c>
      <c r="E21" s="3" t="s">
        <v>11</v>
      </c>
      <c r="F21" s="13">
        <v>15663134</v>
      </c>
      <c r="G21" s="13">
        <v>9574558</v>
      </c>
      <c r="H21" s="13">
        <f t="shared" si="0"/>
        <v>25237692</v>
      </c>
      <c r="I21" s="1"/>
      <c r="J21" s="1"/>
      <c r="K21" s="1"/>
      <c r="L21" s="1"/>
      <c r="M21" s="1"/>
      <c r="N21" s="1"/>
      <c r="O21" s="1"/>
    </row>
    <row r="22" spans="1:15">
      <c r="A22" s="1">
        <v>21</v>
      </c>
      <c r="B22" s="2" t="s">
        <v>60</v>
      </c>
      <c r="C22" s="2" t="s">
        <v>14</v>
      </c>
      <c r="D22" s="2" t="s">
        <v>33</v>
      </c>
      <c r="E22" s="3" t="s">
        <v>12</v>
      </c>
      <c r="F22" s="13">
        <v>10034027</v>
      </c>
      <c r="G22" s="13">
        <v>5253694</v>
      </c>
      <c r="H22" s="13">
        <f t="shared" si="0"/>
        <v>15287721</v>
      </c>
      <c r="I22" s="1"/>
      <c r="J22" s="1"/>
      <c r="K22" s="1"/>
      <c r="L22" s="1"/>
      <c r="M22" s="1"/>
      <c r="N22" s="1"/>
      <c r="O22" s="1"/>
    </row>
    <row r="23" spans="1:15">
      <c r="A23" s="1">
        <v>22</v>
      </c>
      <c r="B23" s="2" t="s">
        <v>60</v>
      </c>
      <c r="C23" s="2" t="s">
        <v>14</v>
      </c>
      <c r="D23" s="2" t="s">
        <v>34</v>
      </c>
      <c r="E23" s="3" t="s">
        <v>6</v>
      </c>
      <c r="F23" s="13">
        <v>6943000</v>
      </c>
      <c r="G23" s="13">
        <v>4581808</v>
      </c>
      <c r="H23" s="13">
        <f t="shared" si="0"/>
        <v>11524808</v>
      </c>
      <c r="I23" s="1"/>
      <c r="J23" s="1"/>
      <c r="K23" s="1"/>
      <c r="L23" s="1"/>
      <c r="M23" s="1"/>
      <c r="N23" s="1"/>
      <c r="O23" s="1"/>
    </row>
    <row r="24" spans="1:15">
      <c r="A24" s="1">
        <v>23</v>
      </c>
      <c r="B24" s="2" t="s">
        <v>60</v>
      </c>
      <c r="C24" s="2" t="s">
        <v>14</v>
      </c>
      <c r="D24" s="2" t="s">
        <v>35</v>
      </c>
      <c r="E24" s="3" t="s">
        <v>3</v>
      </c>
      <c r="F24" s="13">
        <v>7030025</v>
      </c>
      <c r="G24" s="13">
        <v>4861708</v>
      </c>
      <c r="H24" s="13">
        <f t="shared" si="0"/>
        <v>11891733</v>
      </c>
      <c r="I24" s="1"/>
      <c r="J24" s="1"/>
      <c r="K24" s="1"/>
      <c r="L24" s="1"/>
      <c r="M24" s="1"/>
      <c r="N24" s="1"/>
      <c r="O24" s="1"/>
    </row>
    <row r="25" spans="1:15">
      <c r="A25" s="1">
        <v>24</v>
      </c>
      <c r="B25" s="2" t="s">
        <v>60</v>
      </c>
      <c r="C25" s="2" t="s">
        <v>14</v>
      </c>
      <c r="D25" s="2" t="s">
        <v>36</v>
      </c>
      <c r="E25" s="3" t="s">
        <v>7</v>
      </c>
      <c r="F25" s="13">
        <v>6083911</v>
      </c>
      <c r="G25" s="13">
        <v>6238806</v>
      </c>
      <c r="H25" s="13">
        <f t="shared" si="0"/>
        <v>12322717</v>
      </c>
      <c r="I25" s="1"/>
      <c r="J25" s="1"/>
      <c r="K25" s="1"/>
      <c r="L25" s="1"/>
      <c r="M25" s="1"/>
      <c r="N25" s="1"/>
      <c r="O25" s="1"/>
    </row>
    <row r="26" spans="1:15">
      <c r="A26" s="1">
        <v>25</v>
      </c>
      <c r="B26" s="2" t="s">
        <v>60</v>
      </c>
      <c r="C26" s="2" t="s">
        <v>14</v>
      </c>
      <c r="D26" s="2" t="s">
        <v>37</v>
      </c>
      <c r="E26" s="3" t="s">
        <v>9</v>
      </c>
      <c r="F26" s="13">
        <v>13303791</v>
      </c>
      <c r="G26" s="13">
        <v>9105273</v>
      </c>
      <c r="H26" s="13">
        <f t="shared" si="0"/>
        <v>22409064</v>
      </c>
      <c r="I26" s="1"/>
      <c r="J26" s="1"/>
      <c r="K26" s="1"/>
      <c r="L26" s="1"/>
      <c r="M26" s="1"/>
      <c r="N26" s="1"/>
      <c r="O26" s="1"/>
    </row>
    <row r="27" spans="1:15">
      <c r="A27" s="1">
        <v>26</v>
      </c>
      <c r="B27" s="2" t="s">
        <v>60</v>
      </c>
      <c r="C27" s="2" t="s">
        <v>14</v>
      </c>
      <c r="D27" s="2" t="s">
        <v>38</v>
      </c>
      <c r="E27" s="3" t="s">
        <v>10</v>
      </c>
      <c r="F27" s="13">
        <v>10386465</v>
      </c>
      <c r="G27" s="13">
        <v>8481104</v>
      </c>
      <c r="H27" s="13">
        <f t="shared" si="0"/>
        <v>18867569</v>
      </c>
      <c r="I27" s="1"/>
      <c r="J27" s="1"/>
      <c r="K27" s="1"/>
      <c r="L27" s="1"/>
      <c r="M27" s="1"/>
      <c r="N27" s="1"/>
      <c r="O27" s="1"/>
    </row>
    <row r="28" spans="1:15">
      <c r="A28" s="1">
        <v>27</v>
      </c>
      <c r="B28" s="2" t="s">
        <v>60</v>
      </c>
      <c r="C28" s="2" t="s">
        <v>14</v>
      </c>
      <c r="D28" s="2" t="s">
        <v>39</v>
      </c>
      <c r="E28" s="3" t="s">
        <v>11</v>
      </c>
      <c r="F28" s="13">
        <v>13601797</v>
      </c>
      <c r="G28" s="13">
        <v>10241715</v>
      </c>
      <c r="H28" s="13">
        <f t="shared" si="0"/>
        <v>23843512</v>
      </c>
      <c r="I28" s="1"/>
      <c r="J28" s="1"/>
      <c r="K28" s="1"/>
      <c r="L28" s="1"/>
      <c r="M28" s="1"/>
      <c r="N28" s="1"/>
      <c r="O28" s="1"/>
    </row>
    <row r="29" spans="1:15">
      <c r="A29" s="1">
        <v>28</v>
      </c>
      <c r="B29" s="2" t="s">
        <v>60</v>
      </c>
      <c r="C29" s="2" t="s">
        <v>14</v>
      </c>
      <c r="D29" s="2" t="s">
        <v>40</v>
      </c>
      <c r="E29" s="3" t="s">
        <v>12</v>
      </c>
      <c r="F29" s="13">
        <v>11807035</v>
      </c>
      <c r="G29" s="13">
        <v>7417331</v>
      </c>
      <c r="H29" s="13">
        <f t="shared" si="0"/>
        <v>19224366</v>
      </c>
      <c r="I29" s="1"/>
      <c r="J29" s="1"/>
      <c r="K29" s="1"/>
      <c r="L29" s="1"/>
      <c r="M29" s="1"/>
      <c r="N29" s="1"/>
      <c r="O29" s="1"/>
    </row>
    <row r="30" spans="1:15">
      <c r="A30" s="1">
        <v>29</v>
      </c>
      <c r="B30" s="2" t="s">
        <v>60</v>
      </c>
      <c r="C30" s="2" t="s">
        <v>14</v>
      </c>
      <c r="D30" s="2" t="s">
        <v>41</v>
      </c>
      <c r="E30" s="3" t="s">
        <v>6</v>
      </c>
      <c r="F30" s="13">
        <v>9979797</v>
      </c>
      <c r="G30" s="13">
        <v>5667568</v>
      </c>
      <c r="H30" s="13">
        <f t="shared" si="0"/>
        <v>15647365</v>
      </c>
      <c r="I30" s="1"/>
      <c r="J30" s="1"/>
      <c r="K30" s="1"/>
      <c r="L30" s="1"/>
      <c r="M30" s="1"/>
      <c r="N30" s="1"/>
      <c r="O30" s="1"/>
    </row>
    <row r="31" spans="1:15">
      <c r="A31" s="1">
        <v>30</v>
      </c>
      <c r="B31" s="2" t="s">
        <v>60</v>
      </c>
      <c r="C31" s="2" t="s">
        <v>14</v>
      </c>
      <c r="D31" s="2" t="s">
        <v>42</v>
      </c>
      <c r="E31" s="3" t="s">
        <v>3</v>
      </c>
      <c r="F31" s="13">
        <v>13222360</v>
      </c>
      <c r="G31" s="13">
        <v>8837654</v>
      </c>
      <c r="H31" s="13">
        <f t="shared" si="0"/>
        <v>22060014</v>
      </c>
      <c r="I31" s="1"/>
      <c r="J31" s="1"/>
      <c r="K31" s="1"/>
      <c r="L31" s="1"/>
      <c r="M31" s="1"/>
      <c r="N31" s="1"/>
      <c r="O31" s="1"/>
    </row>
    <row r="32" spans="1:15">
      <c r="A32" s="1">
        <v>31</v>
      </c>
      <c r="B32" s="2" t="s">
        <v>60</v>
      </c>
      <c r="C32" s="2" t="s">
        <v>14</v>
      </c>
      <c r="D32" s="2" t="s">
        <v>43</v>
      </c>
      <c r="E32" s="3" t="s">
        <v>7</v>
      </c>
      <c r="F32" s="13">
        <v>12106119</v>
      </c>
      <c r="G32" s="13">
        <v>1092842</v>
      </c>
      <c r="H32" s="13">
        <f t="shared" si="0"/>
        <v>13198961</v>
      </c>
      <c r="I32" s="1"/>
      <c r="J32" s="1"/>
      <c r="K32" s="1"/>
      <c r="L32" s="1"/>
      <c r="M32" s="1"/>
      <c r="N32" s="1"/>
      <c r="O32" s="1"/>
    </row>
    <row r="33" spans="1:15">
      <c r="A33" s="1">
        <v>32</v>
      </c>
      <c r="B33" s="2" t="s">
        <v>58</v>
      </c>
      <c r="C33" s="1">
        <v>2</v>
      </c>
      <c r="D33" s="1">
        <v>1</v>
      </c>
      <c r="E33" s="3" t="s">
        <v>9</v>
      </c>
      <c r="F33" s="13">
        <v>7361254</v>
      </c>
      <c r="G33" s="13">
        <f>'[1](1)'!$K$13+'[1](1)'!$F$26</f>
        <v>20356699</v>
      </c>
      <c r="H33" s="13">
        <f t="shared" si="0"/>
        <v>27717953</v>
      </c>
      <c r="I33" s="1"/>
      <c r="J33" s="1"/>
      <c r="K33" s="1"/>
      <c r="L33" s="1"/>
      <c r="M33" s="1"/>
      <c r="N33" s="1"/>
      <c r="O33" s="1"/>
    </row>
    <row r="34" spans="1:15">
      <c r="A34" s="1">
        <v>33</v>
      </c>
      <c r="B34" s="2" t="s">
        <v>58</v>
      </c>
      <c r="C34" s="1">
        <v>2</v>
      </c>
      <c r="D34" s="1">
        <v>2</v>
      </c>
      <c r="E34" s="3" t="s">
        <v>10</v>
      </c>
      <c r="F34" s="13">
        <v>12293370</v>
      </c>
      <c r="G34" s="13">
        <v>8460620</v>
      </c>
      <c r="H34" s="13">
        <f t="shared" si="0"/>
        <v>20753990</v>
      </c>
      <c r="I34" s="1"/>
      <c r="J34" s="1"/>
      <c r="K34" s="1"/>
      <c r="L34" s="1"/>
      <c r="M34" s="1"/>
      <c r="N34" s="1"/>
      <c r="O34" s="1"/>
    </row>
    <row r="35" spans="1:15">
      <c r="A35" s="1">
        <v>34</v>
      </c>
      <c r="B35" s="2" t="s">
        <v>60</v>
      </c>
      <c r="C35" s="1">
        <v>2</v>
      </c>
      <c r="D35" s="1">
        <v>3</v>
      </c>
      <c r="E35" s="3" t="s">
        <v>11</v>
      </c>
      <c r="F35" s="13">
        <v>11955248</v>
      </c>
      <c r="G35" s="13">
        <v>8327923</v>
      </c>
      <c r="H35" s="13">
        <f t="shared" si="0"/>
        <v>20283171</v>
      </c>
      <c r="I35" s="1"/>
      <c r="J35" s="1"/>
      <c r="K35" s="1"/>
      <c r="L35" s="1"/>
      <c r="M35" s="1"/>
      <c r="N35" s="1"/>
      <c r="O35" s="1"/>
    </row>
    <row r="36" spans="1:15">
      <c r="A36" s="1">
        <v>35</v>
      </c>
      <c r="B36" s="2" t="s">
        <v>60</v>
      </c>
      <c r="C36" s="1">
        <v>2</v>
      </c>
      <c r="D36" s="1">
        <v>4</v>
      </c>
      <c r="E36" s="3" t="s">
        <v>12</v>
      </c>
      <c r="F36" s="13">
        <v>11706365</v>
      </c>
      <c r="G36" s="13">
        <v>8067550</v>
      </c>
      <c r="H36" s="13">
        <f t="shared" si="0"/>
        <v>19773915</v>
      </c>
      <c r="I36" s="1"/>
      <c r="J36" s="1"/>
      <c r="K36" s="1"/>
      <c r="L36" s="1"/>
      <c r="M36" s="1"/>
      <c r="N36" s="1"/>
      <c r="O36" s="1"/>
    </row>
    <row r="37" spans="1:15">
      <c r="A37" s="1">
        <v>36</v>
      </c>
      <c r="B37" s="2" t="s">
        <v>60</v>
      </c>
      <c r="C37" s="1">
        <v>2</v>
      </c>
      <c r="D37" s="1">
        <v>5</v>
      </c>
      <c r="E37" s="3" t="s">
        <v>6</v>
      </c>
      <c r="F37" s="13">
        <v>8742964</v>
      </c>
      <c r="G37" s="13">
        <v>4908992</v>
      </c>
      <c r="H37" s="13">
        <f t="shared" si="0"/>
        <v>13651956</v>
      </c>
      <c r="I37" s="1"/>
      <c r="J37" s="1"/>
      <c r="K37" s="1"/>
      <c r="L37" s="1"/>
      <c r="M37" s="1"/>
      <c r="N37" s="1"/>
      <c r="O37" s="1"/>
    </row>
    <row r="38" spans="1:15">
      <c r="A38" s="1">
        <v>37</v>
      </c>
      <c r="B38" s="2" t="s">
        <v>60</v>
      </c>
      <c r="C38" s="1">
        <v>2</v>
      </c>
      <c r="D38" s="1">
        <v>6</v>
      </c>
      <c r="E38" s="3" t="s">
        <v>3</v>
      </c>
      <c r="F38" s="13">
        <v>11996432</v>
      </c>
      <c r="G38" s="13">
        <v>8356854</v>
      </c>
      <c r="H38" s="13">
        <f t="shared" si="0"/>
        <v>20353286</v>
      </c>
      <c r="I38" s="1"/>
      <c r="J38" s="1"/>
      <c r="K38" s="1"/>
      <c r="L38" s="1"/>
      <c r="M38" s="1"/>
      <c r="N38" s="1"/>
      <c r="O38" s="1"/>
    </row>
    <row r="39" spans="1:15">
      <c r="A39" s="1">
        <v>38</v>
      </c>
      <c r="B39" s="2" t="s">
        <v>60</v>
      </c>
      <c r="C39" s="1">
        <v>2</v>
      </c>
      <c r="D39" s="1">
        <v>7</v>
      </c>
      <c r="E39" s="3" t="s">
        <v>7</v>
      </c>
      <c r="F39" s="13">
        <v>12193037</v>
      </c>
      <c r="G39" s="13">
        <v>8375398</v>
      </c>
      <c r="H39" s="13">
        <f t="shared" si="0"/>
        <v>20568435</v>
      </c>
      <c r="I39" s="1"/>
      <c r="J39" s="1"/>
      <c r="K39" s="1"/>
      <c r="L39" s="1"/>
      <c r="M39" s="1"/>
      <c r="N39" s="1"/>
      <c r="O39" s="1"/>
    </row>
    <row r="40" spans="1:15">
      <c r="A40" s="1">
        <v>39</v>
      </c>
      <c r="B40" s="2" t="s">
        <v>60</v>
      </c>
      <c r="C40" s="1">
        <v>2</v>
      </c>
      <c r="D40" s="1">
        <v>8</v>
      </c>
      <c r="E40" s="3" t="s">
        <v>9</v>
      </c>
      <c r="F40" s="13">
        <v>12400269</v>
      </c>
      <c r="G40" s="13">
        <v>9360757</v>
      </c>
      <c r="H40" s="13">
        <f t="shared" si="0"/>
        <v>21761026</v>
      </c>
      <c r="I40" s="1"/>
      <c r="J40" s="1"/>
      <c r="K40" s="1"/>
      <c r="L40" s="1"/>
      <c r="M40" s="1"/>
      <c r="N40" s="1"/>
      <c r="O40" s="1"/>
    </row>
    <row r="41" spans="1:15">
      <c r="A41" s="1">
        <v>40</v>
      </c>
      <c r="B41" s="2" t="s">
        <v>60</v>
      </c>
      <c r="C41" s="1">
        <v>2</v>
      </c>
      <c r="D41" s="1">
        <v>9</v>
      </c>
      <c r="E41" s="3" t="s">
        <v>10</v>
      </c>
      <c r="F41" s="13">
        <v>11405931</v>
      </c>
      <c r="G41" s="13">
        <v>8505082</v>
      </c>
      <c r="H41" s="13">
        <f t="shared" si="0"/>
        <v>19911013</v>
      </c>
      <c r="I41" s="1"/>
      <c r="J41" s="1"/>
      <c r="K41" s="1"/>
      <c r="L41" s="1"/>
      <c r="M41" s="1"/>
      <c r="N41" s="1"/>
      <c r="O41" s="1"/>
    </row>
    <row r="42" spans="1:15">
      <c r="A42" s="1">
        <v>41</v>
      </c>
      <c r="B42" s="2" t="s">
        <v>60</v>
      </c>
      <c r="C42" s="1">
        <v>2</v>
      </c>
      <c r="D42" s="1">
        <v>10</v>
      </c>
      <c r="E42" s="3" t="s">
        <v>11</v>
      </c>
      <c r="F42" s="13">
        <f>'[1](10)'!$F$13</f>
        <v>12723275</v>
      </c>
      <c r="G42" s="13">
        <f>'[1](10)'!$K$13</f>
        <v>8876416</v>
      </c>
      <c r="H42" s="13">
        <f t="shared" si="0"/>
        <v>21599691</v>
      </c>
      <c r="I42" s="1"/>
      <c r="J42" s="1"/>
      <c r="K42" s="1"/>
      <c r="L42" s="1"/>
      <c r="M42" s="1"/>
      <c r="N42" s="1"/>
      <c r="O42" s="1"/>
    </row>
    <row r="43" spans="1:15">
      <c r="A43" s="1">
        <v>42</v>
      </c>
      <c r="B43" s="2" t="s">
        <v>60</v>
      </c>
      <c r="C43" s="1">
        <v>2</v>
      </c>
      <c r="D43" s="1">
        <v>11</v>
      </c>
      <c r="E43" s="3" t="s">
        <v>12</v>
      </c>
      <c r="F43" s="13">
        <v>11782901</v>
      </c>
      <c r="G43" s="13">
        <v>8498483</v>
      </c>
      <c r="H43" s="13">
        <f t="shared" si="0"/>
        <v>20281384</v>
      </c>
      <c r="I43" s="1"/>
      <c r="J43" s="1"/>
      <c r="K43" s="1"/>
      <c r="L43" s="1"/>
      <c r="M43" s="1"/>
      <c r="N43" s="1"/>
      <c r="O43" s="1"/>
    </row>
    <row r="44" spans="1:15">
      <c r="A44" s="1">
        <v>43</v>
      </c>
      <c r="B44" s="2" t="s">
        <v>60</v>
      </c>
      <c r="C44" s="1">
        <v>2</v>
      </c>
      <c r="D44" s="1">
        <v>12</v>
      </c>
      <c r="E44" s="3" t="s">
        <v>6</v>
      </c>
      <c r="F44" s="13">
        <v>9225058</v>
      </c>
      <c r="G44" s="13">
        <v>5029953</v>
      </c>
      <c r="H44" s="13">
        <f t="shared" si="0"/>
        <v>14255011</v>
      </c>
      <c r="I44" s="1"/>
      <c r="J44" s="1"/>
      <c r="K44" s="1"/>
      <c r="L44" s="1"/>
      <c r="M44" s="1"/>
      <c r="N44" s="1"/>
      <c r="O44" s="1"/>
    </row>
    <row r="45" spans="1:15">
      <c r="A45" s="1">
        <v>44</v>
      </c>
      <c r="B45" s="2" t="s">
        <v>60</v>
      </c>
      <c r="C45" s="1">
        <v>2</v>
      </c>
      <c r="D45" s="1">
        <v>13</v>
      </c>
      <c r="E45" s="3" t="s">
        <v>3</v>
      </c>
      <c r="F45" s="13">
        <v>10851239</v>
      </c>
      <c r="G45" s="13">
        <v>7590028</v>
      </c>
      <c r="H45" s="13">
        <f t="shared" si="0"/>
        <v>18441267</v>
      </c>
      <c r="I45" s="1"/>
      <c r="J45" s="1"/>
      <c r="K45" s="1"/>
      <c r="L45" s="1"/>
      <c r="M45" s="1"/>
      <c r="N45" s="1"/>
      <c r="O45" s="1"/>
    </row>
    <row r="46" spans="1:15">
      <c r="A46" s="1">
        <v>45</v>
      </c>
      <c r="B46" s="2" t="s">
        <v>60</v>
      </c>
      <c r="C46" s="1">
        <v>2</v>
      </c>
      <c r="D46" s="1">
        <v>14</v>
      </c>
      <c r="E46" s="3" t="s">
        <v>7</v>
      </c>
      <c r="F46" s="13">
        <v>11877631</v>
      </c>
      <c r="G46" s="13">
        <v>8844717</v>
      </c>
      <c r="H46" s="13">
        <f t="shared" si="0"/>
        <v>20722348</v>
      </c>
      <c r="I46" s="1"/>
      <c r="J46" s="1"/>
      <c r="K46" s="1"/>
      <c r="L46" s="1"/>
      <c r="M46" s="1"/>
      <c r="N46" s="1"/>
      <c r="O46" s="1"/>
    </row>
    <row r="47" spans="1:15">
      <c r="A47" s="1">
        <v>46</v>
      </c>
      <c r="B47" s="2" t="s">
        <v>60</v>
      </c>
      <c r="C47" s="1">
        <v>2</v>
      </c>
      <c r="D47" s="1">
        <v>15</v>
      </c>
      <c r="E47" s="3" t="s">
        <v>9</v>
      </c>
      <c r="F47" s="13">
        <v>12046866</v>
      </c>
      <c r="G47" s="13">
        <v>9045788</v>
      </c>
      <c r="H47" s="13">
        <f t="shared" si="0"/>
        <v>21092654</v>
      </c>
      <c r="I47" s="1"/>
      <c r="J47" s="1"/>
      <c r="K47" s="1"/>
      <c r="L47" s="1"/>
      <c r="M47" s="1"/>
      <c r="N47" s="1"/>
      <c r="O47" s="1"/>
    </row>
    <row r="48" spans="1:15">
      <c r="A48" s="1">
        <v>47</v>
      </c>
      <c r="B48" s="2" t="s">
        <v>60</v>
      </c>
      <c r="C48" s="1">
        <v>2</v>
      </c>
      <c r="D48" s="1">
        <v>16</v>
      </c>
      <c r="E48" s="3" t="s">
        <v>10</v>
      </c>
      <c r="F48" s="13">
        <v>11053158</v>
      </c>
      <c r="G48" s="13">
        <v>8214001</v>
      </c>
      <c r="H48" s="13">
        <f t="shared" si="0"/>
        <v>19267159</v>
      </c>
      <c r="I48" s="1"/>
      <c r="J48" s="1"/>
      <c r="K48" s="1"/>
      <c r="L48" s="1"/>
      <c r="M48" s="1"/>
      <c r="N48" s="1"/>
      <c r="O48" s="1"/>
    </row>
    <row r="49" spans="1:15">
      <c r="A49" s="1">
        <v>48</v>
      </c>
      <c r="B49" s="2" t="s">
        <v>60</v>
      </c>
      <c r="C49" s="1">
        <v>2</v>
      </c>
      <c r="D49" s="1">
        <v>17</v>
      </c>
      <c r="E49" s="3" t="s">
        <v>11</v>
      </c>
      <c r="F49" s="13">
        <v>12962704</v>
      </c>
      <c r="G49" s="13">
        <v>9061806</v>
      </c>
      <c r="H49" s="13">
        <f t="shared" si="0"/>
        <v>22024510</v>
      </c>
      <c r="I49" s="1"/>
      <c r="J49" s="1"/>
      <c r="K49" s="1"/>
      <c r="L49" s="1"/>
      <c r="M49" s="1"/>
      <c r="N49" s="1"/>
      <c r="O49" s="1"/>
    </row>
    <row r="50" spans="1:15">
      <c r="A50" s="1">
        <v>49</v>
      </c>
      <c r="B50" s="2" t="s">
        <v>60</v>
      </c>
      <c r="C50" s="1">
        <v>2</v>
      </c>
      <c r="D50" s="1">
        <v>18</v>
      </c>
      <c r="E50" s="3" t="s">
        <v>12</v>
      </c>
      <c r="F50" s="13">
        <v>9777448</v>
      </c>
      <c r="G50" s="13">
        <v>7668892</v>
      </c>
      <c r="H50" s="13">
        <f>F50+G50</f>
        <v>17446340</v>
      </c>
      <c r="I50" s="1"/>
      <c r="J50" s="1"/>
      <c r="K50" s="1"/>
      <c r="L50" s="1"/>
      <c r="M50" s="1"/>
      <c r="N50" s="1"/>
      <c r="O50" s="1"/>
    </row>
    <row r="51" spans="1:15">
      <c r="A51" s="1">
        <v>50</v>
      </c>
      <c r="B51" s="2" t="s">
        <v>60</v>
      </c>
      <c r="C51" s="1">
        <v>2</v>
      </c>
      <c r="D51" s="1">
        <v>19</v>
      </c>
      <c r="E51" s="3" t="s">
        <v>6</v>
      </c>
      <c r="F51" s="13">
        <v>8253326</v>
      </c>
      <c r="G51" s="13">
        <v>4800722</v>
      </c>
      <c r="H51" s="13">
        <f>F51+G51</f>
        <v>13054048</v>
      </c>
      <c r="I51" s="1"/>
      <c r="J51" s="1"/>
      <c r="K51" s="1"/>
      <c r="L51" s="1"/>
      <c r="M51" s="1"/>
      <c r="N51" s="1"/>
      <c r="O51" s="1"/>
    </row>
    <row r="52" spans="1:15">
      <c r="A52" s="1">
        <v>51</v>
      </c>
      <c r="B52" s="2" t="s">
        <v>60</v>
      </c>
      <c r="C52" s="1">
        <v>2</v>
      </c>
      <c r="D52" s="1">
        <v>20</v>
      </c>
      <c r="E52" s="3" t="s">
        <v>3</v>
      </c>
      <c r="F52" s="13">
        <v>11784400</v>
      </c>
      <c r="G52" s="13">
        <v>8243332</v>
      </c>
      <c r="H52" s="13">
        <f t="shared" si="0"/>
        <v>20027732</v>
      </c>
      <c r="I52" s="1"/>
      <c r="J52" s="1"/>
      <c r="K52" s="1"/>
      <c r="L52" s="1"/>
      <c r="M52" s="1"/>
      <c r="N52" s="1"/>
      <c r="O52" s="1"/>
    </row>
    <row r="53" spans="1:15">
      <c r="A53" s="1">
        <v>52</v>
      </c>
      <c r="B53" s="2" t="s">
        <v>60</v>
      </c>
      <c r="C53" s="1">
        <v>2</v>
      </c>
      <c r="D53" s="1">
        <v>21</v>
      </c>
      <c r="E53" s="3" t="s">
        <v>7</v>
      </c>
      <c r="F53" s="13">
        <v>12130464</v>
      </c>
      <c r="G53" s="13">
        <v>8885865</v>
      </c>
      <c r="H53" s="13">
        <f t="shared" si="0"/>
        <v>21016329</v>
      </c>
      <c r="I53" s="1"/>
      <c r="J53" s="1"/>
      <c r="K53" s="1"/>
      <c r="L53" s="1"/>
      <c r="M53" s="1"/>
      <c r="N53" s="1"/>
      <c r="O53" s="1"/>
    </row>
    <row r="54" spans="1:15">
      <c r="A54" s="1">
        <v>53</v>
      </c>
      <c r="B54" s="2" t="s">
        <v>60</v>
      </c>
      <c r="C54" s="1">
        <v>2</v>
      </c>
      <c r="D54" s="1">
        <v>22</v>
      </c>
      <c r="E54" s="3" t="s">
        <v>9</v>
      </c>
      <c r="F54" s="13">
        <v>11871677</v>
      </c>
      <c r="G54" s="13">
        <v>8699566</v>
      </c>
      <c r="H54" s="13">
        <f t="shared" si="0"/>
        <v>20571243</v>
      </c>
      <c r="I54" s="1"/>
      <c r="J54" s="1"/>
      <c r="K54" s="1"/>
      <c r="L54" s="1"/>
      <c r="M54" s="1"/>
      <c r="N54" s="1"/>
      <c r="O54" s="1"/>
    </row>
    <row r="55" spans="1:15">
      <c r="A55" s="1">
        <v>54</v>
      </c>
      <c r="B55" s="2" t="s">
        <v>60</v>
      </c>
      <c r="C55" s="1">
        <v>2</v>
      </c>
      <c r="D55" s="1">
        <v>23</v>
      </c>
      <c r="E55" s="3" t="s">
        <v>10</v>
      </c>
      <c r="F55" s="13">
        <v>12697327</v>
      </c>
      <c r="G55" s="13">
        <v>8327447</v>
      </c>
      <c r="H55" s="13">
        <f t="shared" si="0"/>
        <v>21024774</v>
      </c>
      <c r="I55" s="1"/>
      <c r="J55" s="1"/>
      <c r="K55" s="1"/>
      <c r="L55" s="1"/>
      <c r="M55" s="1"/>
      <c r="N55" s="1"/>
      <c r="O55" s="1"/>
    </row>
    <row r="56" spans="1:15">
      <c r="A56" s="1">
        <v>55</v>
      </c>
      <c r="B56" s="2" t="s">
        <v>60</v>
      </c>
      <c r="C56" s="1">
        <v>2</v>
      </c>
      <c r="D56" s="1">
        <v>24</v>
      </c>
      <c r="E56" s="3" t="s">
        <v>11</v>
      </c>
      <c r="F56" s="13">
        <v>12653607</v>
      </c>
      <c r="G56" s="13">
        <v>9211978</v>
      </c>
      <c r="H56" s="13">
        <f t="shared" si="0"/>
        <v>21865585</v>
      </c>
      <c r="I56" s="1"/>
      <c r="J56" s="1"/>
      <c r="K56" s="1"/>
      <c r="L56" s="1"/>
      <c r="M56" s="1"/>
      <c r="N56" s="1"/>
      <c r="O56" s="1"/>
    </row>
    <row r="57" spans="1:15">
      <c r="A57" s="1">
        <v>56</v>
      </c>
      <c r="B57" s="2" t="s">
        <v>60</v>
      </c>
      <c r="C57" s="1">
        <v>2</v>
      </c>
      <c r="D57" s="1">
        <v>25</v>
      </c>
      <c r="E57" s="3" t="s">
        <v>12</v>
      </c>
      <c r="F57" s="13">
        <v>9793360</v>
      </c>
      <c r="G57" s="13">
        <v>7885957</v>
      </c>
      <c r="H57" s="13">
        <f t="shared" si="0"/>
        <v>17679317</v>
      </c>
      <c r="I57" s="1"/>
      <c r="J57" s="1"/>
      <c r="K57" s="1"/>
      <c r="L57" s="1"/>
      <c r="M57" s="1"/>
      <c r="N57" s="1"/>
      <c r="O57" s="1"/>
    </row>
    <row r="58" spans="1:15">
      <c r="A58" s="1">
        <v>57</v>
      </c>
      <c r="B58" s="2" t="s">
        <v>60</v>
      </c>
      <c r="C58" s="1">
        <v>2</v>
      </c>
      <c r="D58" s="1">
        <v>26</v>
      </c>
      <c r="E58" s="3" t="s">
        <v>6</v>
      </c>
      <c r="F58" s="13">
        <v>9903125</v>
      </c>
      <c r="G58" s="13">
        <v>5105450</v>
      </c>
      <c r="H58" s="13">
        <f t="shared" si="0"/>
        <v>15008575</v>
      </c>
      <c r="I58" s="1"/>
      <c r="J58" s="1"/>
      <c r="K58" s="1"/>
      <c r="L58" s="1"/>
      <c r="M58" s="1"/>
      <c r="N58" s="1"/>
      <c r="O58" s="1"/>
    </row>
    <row r="59" spans="1:15">
      <c r="A59" s="1">
        <v>58</v>
      </c>
      <c r="B59" s="2" t="s">
        <v>60</v>
      </c>
      <c r="C59" s="1">
        <v>2</v>
      </c>
      <c r="D59" s="1">
        <v>27</v>
      </c>
      <c r="E59" s="3" t="s">
        <v>3</v>
      </c>
      <c r="F59" s="13">
        <v>10950637</v>
      </c>
      <c r="G59" s="13">
        <v>9050717</v>
      </c>
      <c r="H59" s="13">
        <f t="shared" si="0"/>
        <v>20001354</v>
      </c>
      <c r="I59" s="1"/>
      <c r="J59" s="1"/>
      <c r="K59" s="1"/>
      <c r="L59" s="1"/>
      <c r="M59" s="1"/>
      <c r="N59" s="1"/>
      <c r="O59" s="1"/>
    </row>
    <row r="60" spans="1:15">
      <c r="A60" s="1">
        <v>59</v>
      </c>
      <c r="B60" s="2" t="s">
        <v>60</v>
      </c>
      <c r="C60" s="1">
        <v>2</v>
      </c>
      <c r="D60" s="1">
        <v>28</v>
      </c>
      <c r="E60" s="3" t="s">
        <v>7</v>
      </c>
      <c r="F60" s="13">
        <v>12980133</v>
      </c>
      <c r="G60" s="13">
        <v>1552746</v>
      </c>
      <c r="H60" s="13">
        <f t="shared" si="0"/>
        <v>14532879</v>
      </c>
      <c r="I60" s="1"/>
      <c r="J60" s="1"/>
      <c r="K60" s="1"/>
      <c r="L60" s="1"/>
      <c r="M60" s="1"/>
      <c r="N60" s="1"/>
      <c r="O60" s="1"/>
    </row>
    <row r="61" spans="1:15">
      <c r="A61" s="1">
        <v>60</v>
      </c>
      <c r="B61" s="2" t="s">
        <v>60</v>
      </c>
      <c r="C61" s="1">
        <v>3</v>
      </c>
      <c r="D61" s="1">
        <v>1</v>
      </c>
      <c r="E61" s="3" t="s">
        <v>9</v>
      </c>
      <c r="F61" s="13">
        <v>7497133</v>
      </c>
      <c r="G61" s="13">
        <v>10814954</v>
      </c>
      <c r="H61" s="13">
        <f t="shared" si="0"/>
        <v>18312087</v>
      </c>
      <c r="I61" s="1"/>
      <c r="J61" s="1"/>
      <c r="K61" s="1"/>
      <c r="L61" s="1"/>
      <c r="M61" s="1"/>
      <c r="N61" s="1"/>
      <c r="O61" s="1"/>
    </row>
    <row r="62" spans="1:15">
      <c r="A62" s="1">
        <v>61</v>
      </c>
      <c r="B62" s="2" t="s">
        <v>60</v>
      </c>
      <c r="C62" s="1">
        <v>3</v>
      </c>
      <c r="D62" s="1">
        <v>2</v>
      </c>
      <c r="E62" s="3" t="s">
        <v>10</v>
      </c>
      <c r="F62" s="13">
        <v>11917930</v>
      </c>
      <c r="G62" s="13">
        <v>8365317</v>
      </c>
      <c r="H62" s="13">
        <f t="shared" si="0"/>
        <v>20283247</v>
      </c>
      <c r="I62" s="1"/>
      <c r="J62" s="1"/>
      <c r="K62" s="1"/>
      <c r="L62" s="1"/>
      <c r="M62" s="1"/>
      <c r="N62" s="1"/>
      <c r="O62" s="1"/>
    </row>
    <row r="63" spans="1:15">
      <c r="A63" s="1">
        <v>62</v>
      </c>
      <c r="B63" s="2" t="s">
        <v>60</v>
      </c>
      <c r="C63" s="1">
        <v>3</v>
      </c>
      <c r="D63" s="1">
        <v>3</v>
      </c>
      <c r="E63" s="3" t="s">
        <v>11</v>
      </c>
      <c r="F63" s="13">
        <v>11322460</v>
      </c>
      <c r="G63" s="13">
        <v>9631479</v>
      </c>
      <c r="H63" s="13">
        <f t="shared" si="0"/>
        <v>20953939</v>
      </c>
      <c r="I63" s="1"/>
      <c r="J63" s="1"/>
      <c r="K63" s="1"/>
      <c r="L63" s="1"/>
      <c r="M63" s="1"/>
      <c r="N63" s="1"/>
      <c r="O63" s="1"/>
    </row>
    <row r="64" spans="1:15">
      <c r="A64" s="1">
        <v>63</v>
      </c>
      <c r="B64" s="2" t="s">
        <v>60</v>
      </c>
      <c r="C64" s="1">
        <v>3</v>
      </c>
      <c r="D64" s="1">
        <v>4</v>
      </c>
      <c r="E64" s="3" t="s">
        <v>12</v>
      </c>
      <c r="F64" s="13">
        <v>10902627</v>
      </c>
      <c r="G64" s="13">
        <v>8542955</v>
      </c>
      <c r="H64" s="13">
        <f t="shared" si="0"/>
        <v>19445582</v>
      </c>
      <c r="I64" s="1"/>
      <c r="J64" s="1"/>
      <c r="K64" s="1"/>
      <c r="L64" s="1"/>
      <c r="M64" s="1"/>
      <c r="N64" s="1"/>
      <c r="O64" s="1"/>
    </row>
    <row r="65" spans="1:15">
      <c r="A65" s="1">
        <v>64</v>
      </c>
      <c r="B65" s="2" t="s">
        <v>60</v>
      </c>
      <c r="C65" s="1">
        <v>3</v>
      </c>
      <c r="D65" s="1">
        <v>5</v>
      </c>
      <c r="E65" s="3" t="s">
        <v>6</v>
      </c>
      <c r="F65" s="13">
        <v>7559167</v>
      </c>
      <c r="G65" s="13">
        <v>4497870</v>
      </c>
      <c r="H65" s="13">
        <f t="shared" si="0"/>
        <v>12057037</v>
      </c>
      <c r="I65" s="1"/>
      <c r="J65" s="1"/>
      <c r="K65" s="1"/>
      <c r="L65" s="1"/>
      <c r="M65" s="1"/>
      <c r="N65" s="1"/>
      <c r="O65" s="1"/>
    </row>
    <row r="66" spans="1:15">
      <c r="A66" s="1">
        <v>65</v>
      </c>
      <c r="B66" s="2" t="s">
        <v>60</v>
      </c>
      <c r="C66" s="1">
        <v>3</v>
      </c>
      <c r="D66" s="1">
        <v>6</v>
      </c>
      <c r="E66" s="3" t="s">
        <v>3</v>
      </c>
      <c r="F66" s="13">
        <v>11341222</v>
      </c>
      <c r="G66" s="13">
        <v>8731855</v>
      </c>
      <c r="H66" s="13">
        <f t="shared" si="0"/>
        <v>20073077</v>
      </c>
      <c r="I66" s="1"/>
      <c r="J66" s="1"/>
      <c r="K66" s="1"/>
      <c r="L66" s="1"/>
      <c r="M66" s="1"/>
      <c r="N66" s="1"/>
      <c r="O66" s="1"/>
    </row>
    <row r="67" spans="1:15">
      <c r="A67" s="1">
        <v>66</v>
      </c>
      <c r="B67" s="2" t="s">
        <v>60</v>
      </c>
      <c r="C67" s="1">
        <v>3</v>
      </c>
      <c r="D67" s="1">
        <v>7</v>
      </c>
      <c r="E67" s="3" t="s">
        <v>7</v>
      </c>
      <c r="F67" s="13">
        <v>10834882</v>
      </c>
      <c r="G67" s="13">
        <v>8443220</v>
      </c>
      <c r="H67" s="13">
        <f t="shared" ref="H67:H91" si="1">F67+G67</f>
        <v>19278102</v>
      </c>
      <c r="I67" s="1"/>
      <c r="J67" s="1"/>
      <c r="K67" s="1"/>
      <c r="L67" s="1"/>
      <c r="M67" s="1"/>
      <c r="N67" s="1"/>
      <c r="O67" s="1"/>
    </row>
    <row r="68" spans="1:15">
      <c r="A68" s="1">
        <v>67</v>
      </c>
      <c r="B68" s="2" t="s">
        <v>60</v>
      </c>
      <c r="C68" s="1">
        <v>3</v>
      </c>
      <c r="D68" s="1">
        <v>8</v>
      </c>
      <c r="E68" s="3" t="s">
        <v>9</v>
      </c>
      <c r="F68" s="13">
        <v>11788125</v>
      </c>
      <c r="G68" s="13">
        <v>7953030</v>
      </c>
      <c r="H68" s="13">
        <f t="shared" si="1"/>
        <v>19741155</v>
      </c>
      <c r="I68" s="1"/>
      <c r="J68" s="1"/>
      <c r="K68" s="1"/>
      <c r="L68" s="1"/>
      <c r="M68" s="1"/>
      <c r="N68" s="1"/>
      <c r="O68" s="1"/>
    </row>
    <row r="69" spans="1:15">
      <c r="A69" s="1">
        <v>68</v>
      </c>
      <c r="B69" s="2" t="s">
        <v>60</v>
      </c>
      <c r="C69" s="1">
        <v>3</v>
      </c>
      <c r="D69" s="1">
        <v>9</v>
      </c>
      <c r="E69" s="3" t="s">
        <v>10</v>
      </c>
      <c r="F69" s="13">
        <v>11491907</v>
      </c>
      <c r="G69" s="13">
        <v>8710561</v>
      </c>
      <c r="H69" s="13">
        <f t="shared" si="1"/>
        <v>20202468</v>
      </c>
      <c r="I69" s="1"/>
      <c r="J69" s="1"/>
      <c r="K69" s="1"/>
      <c r="L69" s="1"/>
      <c r="M69" s="1"/>
      <c r="N69" s="1"/>
      <c r="O69" s="1"/>
    </row>
    <row r="70" spans="1:15">
      <c r="A70" s="1">
        <v>69</v>
      </c>
      <c r="B70" s="2" t="s">
        <v>60</v>
      </c>
      <c r="C70" s="1">
        <v>3</v>
      </c>
      <c r="D70" s="1">
        <v>10</v>
      </c>
      <c r="E70" s="3" t="s">
        <v>11</v>
      </c>
      <c r="F70" s="13">
        <v>12066050</v>
      </c>
      <c r="G70" s="13">
        <v>9809439</v>
      </c>
      <c r="H70" s="13">
        <f t="shared" si="1"/>
        <v>21875489</v>
      </c>
      <c r="I70" s="1"/>
      <c r="J70" s="1"/>
      <c r="K70" s="1"/>
      <c r="L70" s="1"/>
      <c r="M70" s="1"/>
      <c r="N70" s="1"/>
      <c r="O70" s="1"/>
    </row>
    <row r="71" spans="1:15">
      <c r="A71" s="1">
        <v>70</v>
      </c>
      <c r="B71" s="2" t="s">
        <v>60</v>
      </c>
      <c r="C71" s="1">
        <v>3</v>
      </c>
      <c r="D71" s="1">
        <v>11</v>
      </c>
      <c r="E71" s="3" t="s">
        <v>12</v>
      </c>
      <c r="F71" s="13">
        <v>9475998</v>
      </c>
      <c r="G71" s="13">
        <v>8315590</v>
      </c>
      <c r="H71" s="13">
        <f t="shared" si="1"/>
        <v>17791588</v>
      </c>
      <c r="I71" s="1"/>
      <c r="J71" s="1"/>
      <c r="K71" s="1"/>
      <c r="L71" s="1"/>
      <c r="M71" s="1"/>
      <c r="N71" s="1"/>
      <c r="O71" s="1"/>
    </row>
    <row r="72" spans="1:15">
      <c r="A72" s="1">
        <v>71</v>
      </c>
      <c r="B72" s="2" t="s">
        <v>60</v>
      </c>
      <c r="C72" s="1">
        <v>3</v>
      </c>
      <c r="D72" s="1">
        <v>12</v>
      </c>
      <c r="E72" s="3" t="s">
        <v>6</v>
      </c>
      <c r="F72" s="13">
        <v>7591310</v>
      </c>
      <c r="G72" s="13">
        <v>4720628</v>
      </c>
      <c r="H72" s="13">
        <f t="shared" si="1"/>
        <v>12311938</v>
      </c>
      <c r="I72" s="1"/>
      <c r="J72" s="1"/>
      <c r="K72" s="1"/>
      <c r="L72" s="1"/>
      <c r="M72" s="1"/>
      <c r="N72" s="1"/>
      <c r="O72" s="1"/>
    </row>
    <row r="73" spans="1:15">
      <c r="A73" s="1">
        <v>72</v>
      </c>
      <c r="B73" s="2" t="s">
        <v>60</v>
      </c>
      <c r="C73" s="1">
        <v>3</v>
      </c>
      <c r="D73" s="1">
        <v>13</v>
      </c>
      <c r="E73" s="3" t="s">
        <v>3</v>
      </c>
      <c r="F73" s="13">
        <v>11275748</v>
      </c>
      <c r="G73" s="13">
        <v>8555485</v>
      </c>
      <c r="H73" s="13">
        <f t="shared" si="1"/>
        <v>19831233</v>
      </c>
      <c r="I73" s="1"/>
      <c r="J73" s="1"/>
      <c r="K73" s="1"/>
      <c r="L73" s="1"/>
      <c r="M73" s="1"/>
      <c r="N73" s="1"/>
      <c r="O73" s="1"/>
    </row>
    <row r="74" spans="1:15">
      <c r="A74" s="1">
        <v>73</v>
      </c>
      <c r="B74" s="2" t="s">
        <v>60</v>
      </c>
      <c r="C74" s="1">
        <v>3</v>
      </c>
      <c r="D74" s="1">
        <v>14</v>
      </c>
      <c r="E74" s="3" t="s">
        <v>7</v>
      </c>
      <c r="F74" s="13">
        <v>10651305</v>
      </c>
      <c r="G74" s="13">
        <v>8321744</v>
      </c>
      <c r="H74" s="13">
        <f t="shared" si="1"/>
        <v>18973049</v>
      </c>
      <c r="I74" s="1"/>
      <c r="J74" s="1"/>
      <c r="K74" s="1"/>
      <c r="L74" s="1"/>
      <c r="M74" s="1"/>
      <c r="N74" s="1"/>
      <c r="O74" s="1"/>
    </row>
    <row r="75" spans="1:15">
      <c r="A75" s="1">
        <v>74</v>
      </c>
      <c r="B75" s="2" t="s">
        <v>60</v>
      </c>
      <c r="C75" s="1">
        <v>3</v>
      </c>
      <c r="D75" s="1">
        <v>15</v>
      </c>
      <c r="E75" s="3" t="s">
        <v>9</v>
      </c>
      <c r="F75" s="13">
        <v>10577755</v>
      </c>
      <c r="G75" s="13">
        <v>9547952</v>
      </c>
      <c r="H75" s="13">
        <f t="shared" si="1"/>
        <v>20125707</v>
      </c>
      <c r="I75" s="1"/>
      <c r="J75" s="1"/>
      <c r="K75" s="1"/>
      <c r="L75" s="1"/>
      <c r="M75" s="1"/>
      <c r="N75" s="1"/>
      <c r="O75" s="1"/>
    </row>
    <row r="76" spans="1:15">
      <c r="A76" s="1">
        <v>75</v>
      </c>
      <c r="B76" s="2" t="s">
        <v>60</v>
      </c>
      <c r="C76" s="1">
        <v>3</v>
      </c>
      <c r="D76" s="1">
        <v>16</v>
      </c>
      <c r="E76" s="3" t="s">
        <v>10</v>
      </c>
      <c r="F76" s="13">
        <v>11861000</v>
      </c>
      <c r="G76" s="13">
        <v>8831001</v>
      </c>
      <c r="H76" s="13">
        <f t="shared" si="1"/>
        <v>20692001</v>
      </c>
      <c r="I76" s="1"/>
      <c r="J76" s="1"/>
      <c r="K76" s="1"/>
      <c r="L76" s="1"/>
      <c r="M76" s="1"/>
      <c r="N76" s="1"/>
      <c r="O76" s="1"/>
    </row>
    <row r="77" spans="1:15">
      <c r="A77" s="1">
        <v>76</v>
      </c>
      <c r="B77" s="2" t="s">
        <v>60</v>
      </c>
      <c r="C77" s="1">
        <v>3</v>
      </c>
      <c r="D77" s="1">
        <v>17</v>
      </c>
      <c r="E77" s="3" t="s">
        <v>11</v>
      </c>
      <c r="F77" s="13">
        <v>11721170</v>
      </c>
      <c r="G77" s="13">
        <v>9456458</v>
      </c>
      <c r="H77" s="13">
        <f t="shared" si="1"/>
        <v>21177628</v>
      </c>
      <c r="I77" s="1"/>
      <c r="J77" s="1"/>
      <c r="K77" s="1"/>
      <c r="L77" s="1"/>
      <c r="M77" s="1"/>
      <c r="N77" s="1"/>
      <c r="O77" s="1"/>
    </row>
    <row r="78" spans="1:15">
      <c r="A78" s="1">
        <v>77</v>
      </c>
      <c r="B78" s="2" t="s">
        <v>60</v>
      </c>
      <c r="C78" s="1">
        <v>3</v>
      </c>
      <c r="D78" s="1">
        <v>18</v>
      </c>
      <c r="E78" s="3" t="s">
        <v>12</v>
      </c>
      <c r="F78" s="13">
        <v>10465381</v>
      </c>
      <c r="G78" s="13">
        <v>8805655</v>
      </c>
      <c r="H78" s="13">
        <f t="shared" si="1"/>
        <v>19271036</v>
      </c>
      <c r="I78" s="1"/>
      <c r="J78" s="1"/>
      <c r="K78" s="1"/>
      <c r="L78" s="1"/>
      <c r="M78" s="1"/>
      <c r="N78" s="1"/>
      <c r="O78" s="1"/>
    </row>
    <row r="79" spans="1:15">
      <c r="A79" s="1">
        <v>78</v>
      </c>
      <c r="B79" s="2" t="s">
        <v>60</v>
      </c>
      <c r="C79" s="1">
        <v>3</v>
      </c>
      <c r="D79" s="1">
        <v>19</v>
      </c>
      <c r="E79" s="3" t="s">
        <v>6</v>
      </c>
      <c r="F79" s="13">
        <v>6907678</v>
      </c>
      <c r="G79" s="13">
        <v>5043804</v>
      </c>
      <c r="H79" s="13">
        <f t="shared" si="1"/>
        <v>11951482</v>
      </c>
      <c r="I79" s="1"/>
      <c r="J79" s="1"/>
      <c r="K79" s="1"/>
      <c r="L79" s="1"/>
      <c r="M79" s="1"/>
      <c r="N79" s="1"/>
      <c r="O79" s="1"/>
    </row>
    <row r="80" spans="1:15">
      <c r="A80" s="1">
        <v>79</v>
      </c>
      <c r="B80" s="2" t="s">
        <v>60</v>
      </c>
      <c r="C80" s="1">
        <v>3</v>
      </c>
      <c r="D80" s="1">
        <v>20</v>
      </c>
      <c r="E80" s="3" t="s">
        <v>3</v>
      </c>
      <c r="F80" s="13">
        <v>11357902</v>
      </c>
      <c r="G80" s="13">
        <v>7669389</v>
      </c>
      <c r="H80" s="13">
        <f t="shared" si="1"/>
        <v>19027291</v>
      </c>
      <c r="I80" s="1"/>
      <c r="J80" s="1"/>
      <c r="K80" s="1"/>
      <c r="L80" s="1"/>
      <c r="M80" s="1"/>
      <c r="N80" s="1"/>
      <c r="O80" s="1"/>
    </row>
    <row r="81" spans="1:16">
      <c r="A81" s="1">
        <v>80</v>
      </c>
      <c r="B81" s="2" t="s">
        <v>60</v>
      </c>
      <c r="C81" s="1">
        <v>3</v>
      </c>
      <c r="D81" s="1">
        <v>21</v>
      </c>
      <c r="E81" s="3" t="s">
        <v>7</v>
      </c>
      <c r="F81" s="13">
        <v>10455204</v>
      </c>
      <c r="G81" s="13">
        <v>8727764</v>
      </c>
      <c r="H81" s="13">
        <f t="shared" si="1"/>
        <v>19182968</v>
      </c>
      <c r="I81" s="1"/>
      <c r="J81" s="1"/>
      <c r="K81" s="1"/>
      <c r="L81" s="1"/>
      <c r="M81" s="1"/>
      <c r="N81" s="1"/>
      <c r="O81" s="1"/>
    </row>
    <row r="82" spans="1:16">
      <c r="A82" s="1">
        <v>81</v>
      </c>
      <c r="B82" s="2" t="s">
        <v>60</v>
      </c>
      <c r="C82" s="1">
        <v>3</v>
      </c>
      <c r="D82" s="1">
        <v>22</v>
      </c>
      <c r="E82" s="3" t="s">
        <v>9</v>
      </c>
      <c r="F82" s="13">
        <v>9599308</v>
      </c>
      <c r="G82" s="13">
        <v>8989222</v>
      </c>
      <c r="H82" s="13">
        <f t="shared" si="1"/>
        <v>18588530</v>
      </c>
      <c r="I82" s="1"/>
      <c r="J82" s="1"/>
      <c r="K82" s="1"/>
      <c r="L82" s="1"/>
      <c r="M82" s="1"/>
      <c r="N82" s="1"/>
      <c r="O82" s="1"/>
    </row>
    <row r="83" spans="1:16">
      <c r="A83" s="1">
        <v>82</v>
      </c>
      <c r="B83" s="2" t="s">
        <v>60</v>
      </c>
      <c r="C83" s="1">
        <v>3</v>
      </c>
      <c r="D83" s="1">
        <v>23</v>
      </c>
      <c r="E83" s="3" t="s">
        <v>10</v>
      </c>
      <c r="F83" s="13">
        <v>11404122</v>
      </c>
      <c r="G83" s="13">
        <v>9013527</v>
      </c>
      <c r="H83" s="13">
        <f t="shared" si="1"/>
        <v>20417649</v>
      </c>
      <c r="I83" s="1"/>
      <c r="J83" s="1"/>
      <c r="K83" s="1"/>
      <c r="L83" s="1"/>
      <c r="M83" s="1"/>
      <c r="N83" s="1"/>
      <c r="O83" s="1"/>
    </row>
    <row r="84" spans="1:16">
      <c r="A84" s="1">
        <v>83</v>
      </c>
      <c r="B84" s="2" t="s">
        <v>60</v>
      </c>
      <c r="C84" s="1">
        <v>3</v>
      </c>
      <c r="D84" s="1">
        <v>24</v>
      </c>
      <c r="E84" s="3" t="s">
        <v>11</v>
      </c>
      <c r="F84" s="13">
        <v>10796672</v>
      </c>
      <c r="G84" s="13">
        <v>10371697</v>
      </c>
      <c r="H84" s="13">
        <f t="shared" si="1"/>
        <v>21168369</v>
      </c>
      <c r="I84" s="1"/>
      <c r="J84" s="1"/>
      <c r="K84" s="1"/>
      <c r="L84" s="1"/>
      <c r="M84" s="1"/>
      <c r="N84" s="1"/>
      <c r="O84" s="1"/>
    </row>
    <row r="85" spans="1:16">
      <c r="A85" s="1">
        <v>84</v>
      </c>
      <c r="B85" s="2" t="s">
        <v>60</v>
      </c>
      <c r="C85" s="1">
        <v>3</v>
      </c>
      <c r="D85" s="1">
        <v>25</v>
      </c>
      <c r="E85" s="3" t="s">
        <v>12</v>
      </c>
      <c r="F85" s="13">
        <v>9151958</v>
      </c>
      <c r="G85" s="13">
        <v>9213018</v>
      </c>
      <c r="H85" s="13">
        <f t="shared" si="1"/>
        <v>18364976</v>
      </c>
      <c r="I85" s="1"/>
      <c r="J85" s="1"/>
      <c r="K85" s="1"/>
      <c r="L85" s="1"/>
      <c r="M85" s="1"/>
      <c r="N85" s="1"/>
      <c r="O85" s="1"/>
    </row>
    <row r="86" spans="1:16">
      <c r="A86" s="1">
        <v>85</v>
      </c>
      <c r="B86" s="2" t="s">
        <v>60</v>
      </c>
      <c r="C86" s="1">
        <v>3</v>
      </c>
      <c r="D86" s="1">
        <v>26</v>
      </c>
      <c r="E86" s="3" t="s">
        <v>6</v>
      </c>
      <c r="F86" s="13">
        <v>6743118</v>
      </c>
      <c r="G86" s="13">
        <v>5483997</v>
      </c>
      <c r="H86" s="13">
        <f t="shared" si="1"/>
        <v>12227115</v>
      </c>
      <c r="I86" s="1"/>
      <c r="J86" s="1"/>
      <c r="K86" s="1"/>
      <c r="L86" s="1"/>
      <c r="M86" s="1"/>
      <c r="N86" s="1"/>
      <c r="O86" s="1"/>
    </row>
    <row r="87" spans="1:16">
      <c r="A87" s="1">
        <v>86</v>
      </c>
      <c r="B87" s="2" t="s">
        <v>60</v>
      </c>
      <c r="C87" s="1">
        <v>3</v>
      </c>
      <c r="D87" s="1">
        <v>27</v>
      </c>
      <c r="E87" s="3" t="s">
        <v>3</v>
      </c>
      <c r="F87" s="13">
        <v>9499020</v>
      </c>
      <c r="G87" s="13">
        <v>9018534</v>
      </c>
      <c r="H87" s="13">
        <f t="shared" si="1"/>
        <v>18517554</v>
      </c>
      <c r="I87" s="1"/>
      <c r="J87" s="1"/>
      <c r="K87" s="1"/>
      <c r="L87" s="1"/>
      <c r="M87" s="1"/>
      <c r="N87" s="1"/>
      <c r="O87" s="1"/>
    </row>
    <row r="88" spans="1:16">
      <c r="A88" s="1">
        <v>87</v>
      </c>
      <c r="B88" s="2" t="s">
        <v>60</v>
      </c>
      <c r="C88" s="1">
        <v>3</v>
      </c>
      <c r="D88" s="1">
        <v>28</v>
      </c>
      <c r="E88" s="3" t="s">
        <v>7</v>
      </c>
      <c r="F88" s="13">
        <v>10692037</v>
      </c>
      <c r="G88" s="13">
        <v>8391242</v>
      </c>
      <c r="H88" s="13">
        <f t="shared" si="1"/>
        <v>19083279</v>
      </c>
      <c r="I88" s="1"/>
      <c r="J88" s="1"/>
      <c r="K88" s="1"/>
      <c r="L88" s="1"/>
      <c r="M88" s="1"/>
      <c r="N88" s="1"/>
      <c r="O88" s="1"/>
    </row>
    <row r="89" spans="1:16">
      <c r="A89" s="1">
        <v>88</v>
      </c>
      <c r="B89" s="2" t="s">
        <v>60</v>
      </c>
      <c r="C89" s="1">
        <v>3</v>
      </c>
      <c r="D89" s="1">
        <v>29</v>
      </c>
      <c r="E89" s="3" t="s">
        <v>9</v>
      </c>
      <c r="F89" s="13">
        <v>12062790</v>
      </c>
      <c r="G89" s="13">
        <v>9159170</v>
      </c>
      <c r="H89" s="13">
        <f t="shared" si="1"/>
        <v>21221960</v>
      </c>
      <c r="I89" s="1"/>
      <c r="J89" s="1"/>
      <c r="K89" s="1"/>
      <c r="L89" s="1"/>
      <c r="M89" s="1"/>
      <c r="N89" s="1"/>
      <c r="O89" s="1"/>
    </row>
    <row r="90" spans="1:16">
      <c r="A90" s="1">
        <v>89</v>
      </c>
      <c r="B90" s="2" t="s">
        <v>60</v>
      </c>
      <c r="C90" s="1">
        <v>3</v>
      </c>
      <c r="D90" s="1">
        <v>30</v>
      </c>
      <c r="E90" s="3" t="s">
        <v>10</v>
      </c>
      <c r="F90" s="13">
        <v>10795807</v>
      </c>
      <c r="G90" s="13">
        <v>9415694</v>
      </c>
      <c r="H90" s="13">
        <f t="shared" si="1"/>
        <v>20211501</v>
      </c>
      <c r="I90" s="1"/>
      <c r="J90" s="1"/>
      <c r="K90" s="1"/>
      <c r="L90" s="1"/>
      <c r="M90" s="1"/>
      <c r="N90" s="1"/>
      <c r="O90" s="1"/>
    </row>
    <row r="91" spans="1:16">
      <c r="A91" s="1">
        <v>90</v>
      </c>
      <c r="B91" s="2" t="s">
        <v>60</v>
      </c>
      <c r="C91" s="1">
        <v>3</v>
      </c>
      <c r="D91" s="1">
        <v>31</v>
      </c>
      <c r="E91" s="3" t="s">
        <v>11</v>
      </c>
      <c r="F91" s="13">
        <v>11257602</v>
      </c>
      <c r="G91" s="13">
        <v>1305713</v>
      </c>
      <c r="H91" s="13">
        <f t="shared" si="1"/>
        <v>12563315</v>
      </c>
      <c r="I91" s="1"/>
      <c r="J91" s="1"/>
      <c r="K91" s="1"/>
      <c r="L91" s="1"/>
      <c r="M91" s="1"/>
      <c r="N91" s="1"/>
      <c r="O91" s="1"/>
    </row>
    <row r="92" spans="1:16" ht="12.75" customHeight="1">
      <c r="A92" s="1">
        <v>91</v>
      </c>
      <c r="B92" s="2" t="s">
        <v>48</v>
      </c>
      <c r="C92" s="2" t="s">
        <v>15</v>
      </c>
      <c r="D92" s="2" t="s">
        <v>15</v>
      </c>
      <c r="E92" s="3" t="s">
        <v>4</v>
      </c>
      <c r="F92" s="4">
        <v>5012802</v>
      </c>
      <c r="G92" s="4">
        <v>8146065</v>
      </c>
      <c r="H92" s="4">
        <f>F92+G92</f>
        <v>13158867</v>
      </c>
      <c r="I92" s="5">
        <v>7</v>
      </c>
      <c r="J92" s="5">
        <v>74</v>
      </c>
      <c r="K92" s="5">
        <v>2</v>
      </c>
      <c r="L92" s="5">
        <v>8</v>
      </c>
      <c r="M92" s="5">
        <v>9</v>
      </c>
      <c r="N92" s="5">
        <v>4</v>
      </c>
      <c r="O92" s="6">
        <f>SUM(I92:N92)</f>
        <v>104</v>
      </c>
      <c r="P92" s="7">
        <f>O92*0.9</f>
        <v>93.600000000000009</v>
      </c>
    </row>
    <row r="93" spans="1:16" ht="14.25">
      <c r="A93" s="1">
        <v>92</v>
      </c>
      <c r="B93" s="2" t="s">
        <v>48</v>
      </c>
      <c r="C93" s="2" t="s">
        <v>15</v>
      </c>
      <c r="D93" s="2" t="s">
        <v>45</v>
      </c>
      <c r="E93" s="3" t="s">
        <v>8</v>
      </c>
      <c r="F93" s="4">
        <v>9750455</v>
      </c>
      <c r="G93" s="4">
        <v>7326795</v>
      </c>
      <c r="H93" s="4">
        <f t="shared" ref="H93:H150" si="2">F93+G93</f>
        <v>17077250</v>
      </c>
      <c r="I93" s="5">
        <v>10</v>
      </c>
      <c r="J93" s="5">
        <v>81</v>
      </c>
      <c r="K93" s="5">
        <v>11</v>
      </c>
      <c r="L93" s="5">
        <v>19</v>
      </c>
      <c r="M93" s="5">
        <v>11</v>
      </c>
      <c r="N93" s="5">
        <v>14</v>
      </c>
      <c r="O93" s="6">
        <f t="shared" ref="O93:O140" si="3">SUM(I93:N93)</f>
        <v>146</v>
      </c>
      <c r="P93" s="7">
        <f t="shared" ref="P93:P151" si="4">O93*0.9</f>
        <v>131.4</v>
      </c>
    </row>
    <row r="94" spans="1:16" ht="14.25">
      <c r="A94" s="1">
        <v>93</v>
      </c>
      <c r="B94" s="2" t="s">
        <v>47</v>
      </c>
      <c r="C94" s="2" t="s">
        <v>14</v>
      </c>
      <c r="D94" s="2" t="s">
        <v>46</v>
      </c>
      <c r="E94" s="3" t="s">
        <v>9</v>
      </c>
      <c r="F94" s="4">
        <v>9617013</v>
      </c>
      <c r="G94" s="4">
        <v>8550031</v>
      </c>
      <c r="H94" s="4">
        <f t="shared" si="2"/>
        <v>18167044</v>
      </c>
      <c r="I94" s="5">
        <v>19</v>
      </c>
      <c r="J94" s="5">
        <v>52</v>
      </c>
      <c r="K94" s="5">
        <v>11</v>
      </c>
      <c r="L94" s="5">
        <v>29</v>
      </c>
      <c r="M94" s="5">
        <v>6</v>
      </c>
      <c r="N94" s="5">
        <v>9</v>
      </c>
      <c r="O94" s="6">
        <f t="shared" si="3"/>
        <v>126</v>
      </c>
      <c r="P94" s="7">
        <f t="shared" si="4"/>
        <v>113.4</v>
      </c>
    </row>
    <row r="95" spans="1:16" ht="14.25">
      <c r="A95" s="1">
        <v>94</v>
      </c>
      <c r="B95" s="2" t="s">
        <v>47</v>
      </c>
      <c r="C95" s="2" t="s">
        <v>14</v>
      </c>
      <c r="D95" s="2" t="s">
        <v>16</v>
      </c>
      <c r="E95" s="3" t="s">
        <v>10</v>
      </c>
      <c r="F95" s="4">
        <v>10567518</v>
      </c>
      <c r="G95" s="4">
        <v>8370455</v>
      </c>
      <c r="H95" s="4">
        <f t="shared" si="2"/>
        <v>18937973</v>
      </c>
      <c r="I95" s="5">
        <v>13</v>
      </c>
      <c r="J95" s="5">
        <v>88</v>
      </c>
      <c r="K95" s="5">
        <v>7</v>
      </c>
      <c r="L95" s="5">
        <v>21</v>
      </c>
      <c r="M95" s="5">
        <v>12</v>
      </c>
      <c r="N95" s="5">
        <v>9</v>
      </c>
      <c r="O95" s="6">
        <f t="shared" si="3"/>
        <v>150</v>
      </c>
      <c r="P95" s="7">
        <f t="shared" si="4"/>
        <v>135</v>
      </c>
    </row>
    <row r="96" spans="1:16" ht="14.25">
      <c r="A96" s="1">
        <v>95</v>
      </c>
      <c r="B96" s="2" t="s">
        <v>47</v>
      </c>
      <c r="C96" s="2" t="s">
        <v>14</v>
      </c>
      <c r="D96" s="2" t="s">
        <v>17</v>
      </c>
      <c r="E96" s="3" t="s">
        <v>11</v>
      </c>
      <c r="F96" s="4">
        <v>9232083</v>
      </c>
      <c r="G96" s="4">
        <v>9300968</v>
      </c>
      <c r="H96" s="4">
        <f t="shared" si="2"/>
        <v>18533051</v>
      </c>
      <c r="I96" s="5">
        <v>13</v>
      </c>
      <c r="J96" s="5">
        <v>103</v>
      </c>
      <c r="K96" s="5">
        <v>9</v>
      </c>
      <c r="L96" s="5">
        <v>18</v>
      </c>
      <c r="M96" s="5">
        <v>7</v>
      </c>
      <c r="N96" s="5">
        <v>14</v>
      </c>
      <c r="O96" s="6">
        <f t="shared" si="3"/>
        <v>164</v>
      </c>
      <c r="P96" s="7">
        <f t="shared" si="4"/>
        <v>147.6</v>
      </c>
    </row>
    <row r="97" spans="1:16" ht="14.25">
      <c r="A97" s="1">
        <v>96</v>
      </c>
      <c r="B97" s="2" t="s">
        <v>47</v>
      </c>
      <c r="C97" s="2" t="s">
        <v>14</v>
      </c>
      <c r="D97" s="2" t="s">
        <v>18</v>
      </c>
      <c r="E97" s="3" t="s">
        <v>12</v>
      </c>
      <c r="F97" s="4">
        <v>8576441</v>
      </c>
      <c r="G97" s="4">
        <v>8024846</v>
      </c>
      <c r="H97" s="4">
        <f t="shared" si="2"/>
        <v>16601287</v>
      </c>
      <c r="I97" s="5">
        <v>14</v>
      </c>
      <c r="J97" s="5">
        <v>69</v>
      </c>
      <c r="K97" s="5">
        <v>9</v>
      </c>
      <c r="L97" s="5">
        <v>15</v>
      </c>
      <c r="M97" s="5">
        <v>8</v>
      </c>
      <c r="N97" s="5">
        <v>2</v>
      </c>
      <c r="O97" s="6">
        <f t="shared" si="3"/>
        <v>117</v>
      </c>
      <c r="P97" s="7">
        <f t="shared" si="4"/>
        <v>105.3</v>
      </c>
    </row>
    <row r="98" spans="1:16" ht="14.25">
      <c r="A98" s="1">
        <v>97</v>
      </c>
      <c r="B98" s="2" t="s">
        <v>47</v>
      </c>
      <c r="C98" s="2" t="s">
        <v>14</v>
      </c>
      <c r="D98" s="2" t="s">
        <v>19</v>
      </c>
      <c r="E98" s="3" t="s">
        <v>6</v>
      </c>
      <c r="F98" s="4">
        <v>5957963</v>
      </c>
      <c r="G98" s="4">
        <v>5064246</v>
      </c>
      <c r="H98" s="4">
        <f t="shared" si="2"/>
        <v>11022209</v>
      </c>
      <c r="I98" s="5">
        <v>20</v>
      </c>
      <c r="J98" s="5">
        <v>61</v>
      </c>
      <c r="K98" s="5">
        <v>1</v>
      </c>
      <c r="L98" s="5">
        <v>12</v>
      </c>
      <c r="M98" s="5">
        <v>5</v>
      </c>
      <c r="N98" s="5">
        <v>2</v>
      </c>
      <c r="O98" s="6">
        <f t="shared" si="3"/>
        <v>101</v>
      </c>
      <c r="P98" s="7">
        <f t="shared" si="4"/>
        <v>90.9</v>
      </c>
    </row>
    <row r="99" spans="1:16" ht="14.25">
      <c r="A99" s="1">
        <v>98</v>
      </c>
      <c r="B99" s="2" t="s">
        <v>47</v>
      </c>
      <c r="C99" s="2" t="s">
        <v>14</v>
      </c>
      <c r="D99" s="2" t="s">
        <v>20</v>
      </c>
      <c r="E99" s="3" t="s">
        <v>3</v>
      </c>
      <c r="F99" s="4">
        <v>10495687</v>
      </c>
      <c r="G99" s="4">
        <v>7960248</v>
      </c>
      <c r="H99" s="4">
        <f t="shared" si="2"/>
        <v>18455935</v>
      </c>
      <c r="I99" s="5">
        <v>22</v>
      </c>
      <c r="J99" s="5">
        <v>75</v>
      </c>
      <c r="K99" s="5">
        <v>11</v>
      </c>
      <c r="L99" s="5">
        <v>21</v>
      </c>
      <c r="M99" s="5">
        <v>19</v>
      </c>
      <c r="N99" s="5">
        <v>15</v>
      </c>
      <c r="O99" s="6">
        <f t="shared" si="3"/>
        <v>163</v>
      </c>
      <c r="P99" s="7">
        <f t="shared" si="4"/>
        <v>146.70000000000002</v>
      </c>
    </row>
    <row r="100" spans="1:16" ht="14.25">
      <c r="A100" s="1">
        <v>99</v>
      </c>
      <c r="B100" s="2" t="s">
        <v>47</v>
      </c>
      <c r="C100" s="2" t="s">
        <v>14</v>
      </c>
      <c r="D100" s="2" t="s">
        <v>21</v>
      </c>
      <c r="E100" s="3" t="s">
        <v>7</v>
      </c>
      <c r="F100" s="4">
        <v>7931414</v>
      </c>
      <c r="G100" s="4">
        <v>7760457</v>
      </c>
      <c r="H100" s="4">
        <f t="shared" si="2"/>
        <v>15691871</v>
      </c>
      <c r="I100" s="5">
        <v>6</v>
      </c>
      <c r="J100" s="5">
        <v>4</v>
      </c>
      <c r="K100" s="5">
        <v>3</v>
      </c>
      <c r="L100" s="5">
        <v>9</v>
      </c>
      <c r="M100" s="5">
        <v>1</v>
      </c>
      <c r="N100" s="5">
        <v>1</v>
      </c>
      <c r="O100" s="6">
        <f t="shared" si="3"/>
        <v>24</v>
      </c>
      <c r="P100" s="7">
        <f t="shared" si="4"/>
        <v>21.6</v>
      </c>
    </row>
    <row r="101" spans="1:16" ht="14.25">
      <c r="A101" s="1">
        <v>100</v>
      </c>
      <c r="B101" s="2" t="s">
        <v>47</v>
      </c>
      <c r="C101" s="2" t="s">
        <v>14</v>
      </c>
      <c r="D101" s="2" t="s">
        <v>22</v>
      </c>
      <c r="E101" s="3" t="s">
        <v>9</v>
      </c>
      <c r="F101" s="4">
        <v>11060527</v>
      </c>
      <c r="G101" s="4">
        <v>7508656</v>
      </c>
      <c r="H101" s="4">
        <f t="shared" si="2"/>
        <v>18569183</v>
      </c>
      <c r="I101" s="5">
        <v>36</v>
      </c>
      <c r="J101" s="5">
        <v>151</v>
      </c>
      <c r="K101" s="5">
        <v>16</v>
      </c>
      <c r="L101" s="5">
        <v>32</v>
      </c>
      <c r="M101" s="5">
        <v>27</v>
      </c>
      <c r="N101" s="5">
        <v>16</v>
      </c>
      <c r="O101" s="6">
        <f t="shared" si="3"/>
        <v>278</v>
      </c>
      <c r="P101" s="7">
        <f t="shared" si="4"/>
        <v>250.20000000000002</v>
      </c>
    </row>
    <row r="102" spans="1:16" ht="14.25">
      <c r="A102" s="1">
        <v>101</v>
      </c>
      <c r="B102" s="2" t="s">
        <v>47</v>
      </c>
      <c r="C102" s="2" t="s">
        <v>14</v>
      </c>
      <c r="D102" s="2" t="s">
        <v>23</v>
      </c>
      <c r="E102" s="3" t="s">
        <v>10</v>
      </c>
      <c r="F102" s="4">
        <v>10766826</v>
      </c>
      <c r="G102" s="4">
        <v>8216658</v>
      </c>
      <c r="H102" s="4">
        <f t="shared" si="2"/>
        <v>18983484</v>
      </c>
      <c r="I102" s="5">
        <v>8</v>
      </c>
      <c r="J102" s="5">
        <v>118</v>
      </c>
      <c r="K102" s="5">
        <v>8</v>
      </c>
      <c r="L102" s="5">
        <v>21</v>
      </c>
      <c r="M102" s="5">
        <v>9</v>
      </c>
      <c r="N102" s="5">
        <v>10</v>
      </c>
      <c r="O102" s="6">
        <f t="shared" si="3"/>
        <v>174</v>
      </c>
      <c r="P102" s="7">
        <f t="shared" si="4"/>
        <v>156.6</v>
      </c>
    </row>
    <row r="103" spans="1:16" ht="14.25">
      <c r="A103" s="1">
        <v>102</v>
      </c>
      <c r="B103" s="2" t="s">
        <v>47</v>
      </c>
      <c r="C103" s="2" t="s">
        <v>14</v>
      </c>
      <c r="D103" s="2" t="s">
        <v>24</v>
      </c>
      <c r="E103" s="3" t="s">
        <v>11</v>
      </c>
      <c r="F103" s="4">
        <v>10032386</v>
      </c>
      <c r="G103" s="4">
        <v>9458565</v>
      </c>
      <c r="H103" s="4">
        <f t="shared" si="2"/>
        <v>19490951</v>
      </c>
      <c r="I103" s="5">
        <v>12</v>
      </c>
      <c r="J103" s="5">
        <v>109</v>
      </c>
      <c r="K103" s="5">
        <v>6</v>
      </c>
      <c r="L103" s="5">
        <v>22</v>
      </c>
      <c r="M103" s="5">
        <v>15</v>
      </c>
      <c r="N103" s="5">
        <v>13</v>
      </c>
      <c r="O103" s="6">
        <f t="shared" si="3"/>
        <v>177</v>
      </c>
      <c r="P103" s="7">
        <f t="shared" si="4"/>
        <v>159.30000000000001</v>
      </c>
    </row>
    <row r="104" spans="1:16" ht="14.25">
      <c r="A104" s="1">
        <v>103</v>
      </c>
      <c r="B104" s="2" t="s">
        <v>47</v>
      </c>
      <c r="C104" s="2" t="s">
        <v>14</v>
      </c>
      <c r="D104" s="2" t="s">
        <v>25</v>
      </c>
      <c r="E104" s="3" t="s">
        <v>12</v>
      </c>
      <c r="F104" s="4">
        <v>8476476</v>
      </c>
      <c r="G104" s="4">
        <v>8297554</v>
      </c>
      <c r="H104" s="4">
        <f t="shared" si="2"/>
        <v>16774030</v>
      </c>
      <c r="I104" s="5">
        <v>16</v>
      </c>
      <c r="J104" s="5">
        <v>90</v>
      </c>
      <c r="K104" s="5">
        <v>6</v>
      </c>
      <c r="L104" s="5">
        <v>23</v>
      </c>
      <c r="M104" s="5">
        <v>9</v>
      </c>
      <c r="N104" s="5">
        <v>5</v>
      </c>
      <c r="O104" s="6">
        <f t="shared" si="3"/>
        <v>149</v>
      </c>
      <c r="P104" s="7">
        <f t="shared" si="4"/>
        <v>134.1</v>
      </c>
    </row>
    <row r="105" spans="1:16" ht="14.25">
      <c r="A105" s="1">
        <v>104</v>
      </c>
      <c r="B105" s="2" t="s">
        <v>47</v>
      </c>
      <c r="C105" s="2" t="s">
        <v>14</v>
      </c>
      <c r="D105" s="2" t="s">
        <v>26</v>
      </c>
      <c r="E105" s="3" t="s">
        <v>6</v>
      </c>
      <c r="F105" s="4">
        <v>5300562</v>
      </c>
      <c r="G105" s="4">
        <v>4872247</v>
      </c>
      <c r="H105" s="4">
        <f t="shared" si="2"/>
        <v>10172809</v>
      </c>
      <c r="I105" s="5">
        <v>8</v>
      </c>
      <c r="J105" s="5">
        <v>38</v>
      </c>
      <c r="K105" s="5">
        <v>2</v>
      </c>
      <c r="L105" s="5">
        <v>19</v>
      </c>
      <c r="M105" s="5">
        <v>3</v>
      </c>
      <c r="N105" s="5">
        <v>5</v>
      </c>
      <c r="O105" s="6">
        <f t="shared" si="3"/>
        <v>75</v>
      </c>
      <c r="P105" s="7">
        <f t="shared" si="4"/>
        <v>67.5</v>
      </c>
    </row>
    <row r="106" spans="1:16" ht="14.25">
      <c r="A106" s="1">
        <v>105</v>
      </c>
      <c r="B106" s="2" t="s">
        <v>47</v>
      </c>
      <c r="C106" s="2" t="s">
        <v>14</v>
      </c>
      <c r="D106" s="2" t="s">
        <v>27</v>
      </c>
      <c r="E106" s="3" t="s">
        <v>3</v>
      </c>
      <c r="F106" s="4">
        <v>11160467</v>
      </c>
      <c r="G106" s="4">
        <v>7460688</v>
      </c>
      <c r="H106" s="4">
        <f t="shared" si="2"/>
        <v>18621155</v>
      </c>
      <c r="I106" s="5">
        <v>14</v>
      </c>
      <c r="J106" s="5">
        <v>68</v>
      </c>
      <c r="K106" s="5">
        <v>4</v>
      </c>
      <c r="L106" s="5">
        <v>15</v>
      </c>
      <c r="M106" s="5">
        <v>17</v>
      </c>
      <c r="N106" s="5">
        <v>9</v>
      </c>
      <c r="O106" s="6">
        <f t="shared" si="3"/>
        <v>127</v>
      </c>
      <c r="P106" s="7">
        <f t="shared" si="4"/>
        <v>114.3</v>
      </c>
    </row>
    <row r="107" spans="1:16" ht="14.25">
      <c r="A107" s="1">
        <v>106</v>
      </c>
      <c r="B107" s="2" t="s">
        <v>47</v>
      </c>
      <c r="C107" s="2" t="s">
        <v>14</v>
      </c>
      <c r="D107" s="2" t="s">
        <v>28</v>
      </c>
      <c r="E107" s="3" t="s">
        <v>7</v>
      </c>
      <c r="F107" s="4">
        <v>9712224</v>
      </c>
      <c r="G107" s="4">
        <v>8147388</v>
      </c>
      <c r="H107" s="4">
        <f t="shared" si="2"/>
        <v>17859612</v>
      </c>
      <c r="I107" s="5">
        <v>19</v>
      </c>
      <c r="J107" s="5">
        <v>70</v>
      </c>
      <c r="K107" s="5">
        <v>1</v>
      </c>
      <c r="L107" s="5">
        <v>21</v>
      </c>
      <c r="M107" s="5">
        <v>2</v>
      </c>
      <c r="N107" s="5">
        <v>6</v>
      </c>
      <c r="O107" s="6">
        <f t="shared" si="3"/>
        <v>119</v>
      </c>
      <c r="P107" s="7">
        <f t="shared" si="4"/>
        <v>107.10000000000001</v>
      </c>
    </row>
    <row r="108" spans="1:16" ht="14.25">
      <c r="A108" s="1">
        <v>107</v>
      </c>
      <c r="B108" s="2" t="s">
        <v>47</v>
      </c>
      <c r="C108" s="2" t="s">
        <v>14</v>
      </c>
      <c r="D108" s="2" t="s">
        <v>29</v>
      </c>
      <c r="E108" s="3" t="s">
        <v>9</v>
      </c>
      <c r="F108" s="4">
        <v>9211099</v>
      </c>
      <c r="G108" s="4">
        <v>9007344</v>
      </c>
      <c r="H108" s="4">
        <f t="shared" si="2"/>
        <v>18218443</v>
      </c>
      <c r="I108" s="5">
        <v>2</v>
      </c>
      <c r="J108" s="5">
        <v>21</v>
      </c>
      <c r="K108" s="5">
        <v>4</v>
      </c>
      <c r="L108" s="5">
        <v>3</v>
      </c>
      <c r="M108" s="5">
        <v>2</v>
      </c>
      <c r="N108" s="5">
        <v>2</v>
      </c>
      <c r="O108" s="6">
        <f t="shared" si="3"/>
        <v>34</v>
      </c>
      <c r="P108" s="7">
        <f t="shared" si="4"/>
        <v>30.6</v>
      </c>
    </row>
    <row r="109" spans="1:16" ht="14.25">
      <c r="A109" s="1">
        <v>108</v>
      </c>
      <c r="B109" s="2" t="s">
        <v>47</v>
      </c>
      <c r="C109" s="2" t="s">
        <v>14</v>
      </c>
      <c r="D109" s="2" t="s">
        <v>30</v>
      </c>
      <c r="E109" s="3" t="s">
        <v>10</v>
      </c>
      <c r="F109" s="4">
        <v>10698849</v>
      </c>
      <c r="G109" s="4">
        <v>8406372</v>
      </c>
      <c r="H109" s="4">
        <f t="shared" si="2"/>
        <v>19105221</v>
      </c>
      <c r="I109" s="5">
        <v>24</v>
      </c>
      <c r="J109" s="5">
        <v>127</v>
      </c>
      <c r="K109" s="5">
        <v>13</v>
      </c>
      <c r="L109" s="5">
        <v>38</v>
      </c>
      <c r="M109" s="5">
        <v>27</v>
      </c>
      <c r="N109" s="5">
        <v>22</v>
      </c>
      <c r="O109" s="6">
        <f t="shared" si="3"/>
        <v>251</v>
      </c>
      <c r="P109" s="7">
        <f t="shared" si="4"/>
        <v>225.9</v>
      </c>
    </row>
    <row r="110" spans="1:16" ht="14.25">
      <c r="A110" s="1">
        <v>109</v>
      </c>
      <c r="B110" s="2" t="s">
        <v>47</v>
      </c>
      <c r="C110" s="2" t="s">
        <v>14</v>
      </c>
      <c r="D110" s="2" t="s">
        <v>31</v>
      </c>
      <c r="E110" s="3" t="s">
        <v>11</v>
      </c>
      <c r="F110" s="4">
        <v>11061767</v>
      </c>
      <c r="G110" s="4">
        <v>8573438</v>
      </c>
      <c r="H110" s="4">
        <f t="shared" si="2"/>
        <v>19635205</v>
      </c>
      <c r="I110" s="5">
        <v>10</v>
      </c>
      <c r="J110" s="5">
        <v>135</v>
      </c>
      <c r="K110" s="5">
        <v>6</v>
      </c>
      <c r="L110" s="5">
        <v>21</v>
      </c>
      <c r="M110" s="5">
        <v>9</v>
      </c>
      <c r="N110" s="5">
        <v>9</v>
      </c>
      <c r="O110" s="6">
        <f t="shared" si="3"/>
        <v>190</v>
      </c>
      <c r="P110" s="7">
        <f t="shared" si="4"/>
        <v>171</v>
      </c>
    </row>
    <row r="111" spans="1:16" ht="14.25">
      <c r="A111" s="1">
        <v>110</v>
      </c>
      <c r="B111" s="2" t="s">
        <v>47</v>
      </c>
      <c r="C111" s="2" t="s">
        <v>14</v>
      </c>
      <c r="D111" s="2" t="s">
        <v>32</v>
      </c>
      <c r="E111" s="3" t="s">
        <v>12</v>
      </c>
      <c r="F111" s="4">
        <v>8623821</v>
      </c>
      <c r="G111" s="4">
        <v>8036310</v>
      </c>
      <c r="H111" s="4">
        <f t="shared" si="2"/>
        <v>16660131</v>
      </c>
      <c r="I111" s="5">
        <v>7</v>
      </c>
      <c r="J111" s="5">
        <v>33</v>
      </c>
      <c r="K111" s="5">
        <v>3</v>
      </c>
      <c r="L111" s="5">
        <v>11</v>
      </c>
      <c r="M111" s="5">
        <v>7</v>
      </c>
      <c r="N111" s="5">
        <v>5</v>
      </c>
      <c r="O111" s="6">
        <f t="shared" si="3"/>
        <v>66</v>
      </c>
      <c r="P111" s="7">
        <f t="shared" si="4"/>
        <v>59.4</v>
      </c>
    </row>
    <row r="112" spans="1:16" ht="14.25">
      <c r="A112" s="1">
        <v>111</v>
      </c>
      <c r="B112" s="2" t="s">
        <v>47</v>
      </c>
      <c r="C112" s="2" t="s">
        <v>14</v>
      </c>
      <c r="D112" s="2" t="s">
        <v>33</v>
      </c>
      <c r="E112" s="3" t="s">
        <v>6</v>
      </c>
      <c r="F112" s="4">
        <v>7560400</v>
      </c>
      <c r="G112" s="4">
        <v>4809080</v>
      </c>
      <c r="H112" s="4">
        <f t="shared" si="2"/>
        <v>12369480</v>
      </c>
      <c r="I112" s="5">
        <v>11</v>
      </c>
      <c r="J112" s="5">
        <v>58</v>
      </c>
      <c r="K112" s="5">
        <v>2</v>
      </c>
      <c r="L112" s="5">
        <v>28</v>
      </c>
      <c r="M112" s="5">
        <v>15</v>
      </c>
      <c r="N112" s="5">
        <v>11</v>
      </c>
      <c r="O112" s="6">
        <f t="shared" si="3"/>
        <v>125</v>
      </c>
      <c r="P112" s="7">
        <f t="shared" si="4"/>
        <v>112.5</v>
      </c>
    </row>
    <row r="113" spans="1:16">
      <c r="A113" s="1">
        <v>112</v>
      </c>
      <c r="B113" s="2" t="s">
        <v>47</v>
      </c>
      <c r="C113" s="2" t="s">
        <v>14</v>
      </c>
      <c r="D113" s="2" t="s">
        <v>34</v>
      </c>
      <c r="E113" s="3" t="s">
        <v>3</v>
      </c>
      <c r="F113" s="4">
        <v>9954279</v>
      </c>
      <c r="G113" s="4">
        <v>8433377</v>
      </c>
      <c r="H113" s="4">
        <f t="shared" si="2"/>
        <v>18387656</v>
      </c>
      <c r="I113" s="6">
        <v>0</v>
      </c>
      <c r="J113" s="6">
        <v>0</v>
      </c>
      <c r="K113" s="6">
        <v>0</v>
      </c>
      <c r="L113" s="6">
        <v>0</v>
      </c>
      <c r="M113" s="6">
        <v>0</v>
      </c>
      <c r="N113" s="6">
        <v>0</v>
      </c>
      <c r="O113" s="6">
        <f t="shared" si="3"/>
        <v>0</v>
      </c>
      <c r="P113" s="7">
        <f t="shared" si="4"/>
        <v>0</v>
      </c>
    </row>
    <row r="114" spans="1:16">
      <c r="A114" s="1">
        <v>113</v>
      </c>
      <c r="B114" s="2" t="s">
        <v>47</v>
      </c>
      <c r="C114" s="2" t="s">
        <v>14</v>
      </c>
      <c r="D114" s="2" t="s">
        <v>35</v>
      </c>
      <c r="E114" s="3" t="s">
        <v>7</v>
      </c>
      <c r="F114" s="4">
        <v>8298329</v>
      </c>
      <c r="G114" s="4">
        <v>8475063</v>
      </c>
      <c r="H114" s="4">
        <f t="shared" si="2"/>
        <v>16773392</v>
      </c>
      <c r="I114" s="6">
        <v>0</v>
      </c>
      <c r="J114" s="6">
        <v>0</v>
      </c>
      <c r="K114" s="6">
        <v>0</v>
      </c>
      <c r="L114" s="6">
        <v>0</v>
      </c>
      <c r="M114" s="6">
        <v>0</v>
      </c>
      <c r="N114" s="6">
        <v>0</v>
      </c>
      <c r="O114" s="6">
        <f t="shared" si="3"/>
        <v>0</v>
      </c>
      <c r="P114" s="7">
        <f t="shared" si="4"/>
        <v>0</v>
      </c>
    </row>
    <row r="115" spans="1:16" ht="14.25">
      <c r="A115" s="1">
        <v>114</v>
      </c>
      <c r="B115" s="2" t="s">
        <v>47</v>
      </c>
      <c r="C115" s="2" t="s">
        <v>14</v>
      </c>
      <c r="D115" s="2" t="s">
        <v>36</v>
      </c>
      <c r="E115" s="3" t="s">
        <v>9</v>
      </c>
      <c r="F115" s="4">
        <v>10795637</v>
      </c>
      <c r="G115" s="4">
        <v>8394304</v>
      </c>
      <c r="H115" s="4">
        <f t="shared" si="2"/>
        <v>19189941</v>
      </c>
      <c r="I115" s="5">
        <v>13</v>
      </c>
      <c r="J115" s="5">
        <v>36</v>
      </c>
      <c r="K115" s="5">
        <v>3</v>
      </c>
      <c r="L115" s="5">
        <v>8</v>
      </c>
      <c r="M115" s="5">
        <v>8</v>
      </c>
      <c r="N115" s="5">
        <v>11</v>
      </c>
      <c r="O115" s="6">
        <f t="shared" si="3"/>
        <v>79</v>
      </c>
      <c r="P115" s="7">
        <f t="shared" si="4"/>
        <v>71.100000000000009</v>
      </c>
    </row>
    <row r="116" spans="1:16" ht="14.25">
      <c r="A116" s="1">
        <v>115</v>
      </c>
      <c r="B116" s="2" t="s">
        <v>47</v>
      </c>
      <c r="C116" s="2" t="s">
        <v>14</v>
      </c>
      <c r="D116" s="2" t="s">
        <v>37</v>
      </c>
      <c r="E116" s="3" t="s">
        <v>10</v>
      </c>
      <c r="F116" s="4">
        <v>10021825</v>
      </c>
      <c r="G116" s="4">
        <v>8391706</v>
      </c>
      <c r="H116" s="4">
        <f t="shared" si="2"/>
        <v>18413531</v>
      </c>
      <c r="I116" s="5">
        <v>16</v>
      </c>
      <c r="J116" s="5">
        <v>57</v>
      </c>
      <c r="K116" s="5">
        <v>6</v>
      </c>
      <c r="L116" s="5">
        <v>14</v>
      </c>
      <c r="M116" s="5">
        <v>11</v>
      </c>
      <c r="N116" s="5">
        <v>8</v>
      </c>
      <c r="O116" s="6">
        <f t="shared" si="3"/>
        <v>112</v>
      </c>
      <c r="P116" s="7">
        <f t="shared" si="4"/>
        <v>100.8</v>
      </c>
    </row>
    <row r="117" spans="1:16" ht="14.25">
      <c r="A117" s="1">
        <v>116</v>
      </c>
      <c r="B117" s="2" t="s">
        <v>47</v>
      </c>
      <c r="C117" s="2" t="s">
        <v>14</v>
      </c>
      <c r="D117" s="2" t="s">
        <v>38</v>
      </c>
      <c r="E117" s="3" t="s">
        <v>11</v>
      </c>
      <c r="F117" s="4">
        <v>10912578</v>
      </c>
      <c r="G117" s="4">
        <v>8997845</v>
      </c>
      <c r="H117" s="4">
        <f t="shared" si="2"/>
        <v>19910423</v>
      </c>
      <c r="I117" s="5">
        <v>13</v>
      </c>
      <c r="J117" s="5">
        <v>110</v>
      </c>
      <c r="K117" s="5">
        <v>5</v>
      </c>
      <c r="L117" s="5">
        <v>26</v>
      </c>
      <c r="M117" s="5">
        <v>13</v>
      </c>
      <c r="N117" s="5">
        <v>11</v>
      </c>
      <c r="O117" s="6">
        <f t="shared" si="3"/>
        <v>178</v>
      </c>
      <c r="P117" s="7">
        <f t="shared" si="4"/>
        <v>160.20000000000002</v>
      </c>
    </row>
    <row r="118" spans="1:16" ht="14.25">
      <c r="A118" s="1">
        <v>117</v>
      </c>
      <c r="B118" s="2" t="s">
        <v>47</v>
      </c>
      <c r="C118" s="2" t="s">
        <v>14</v>
      </c>
      <c r="D118" s="2" t="s">
        <v>39</v>
      </c>
      <c r="E118" s="3" t="s">
        <v>12</v>
      </c>
      <c r="F118" s="4">
        <v>8587384</v>
      </c>
      <c r="G118" s="4">
        <v>8375804</v>
      </c>
      <c r="H118" s="4">
        <f t="shared" si="2"/>
        <v>16963188</v>
      </c>
      <c r="I118" s="5">
        <v>8</v>
      </c>
      <c r="J118" s="5">
        <v>116</v>
      </c>
      <c r="K118" s="5">
        <v>4</v>
      </c>
      <c r="L118" s="5">
        <v>19</v>
      </c>
      <c r="M118" s="5">
        <v>12</v>
      </c>
      <c r="N118" s="5">
        <v>10</v>
      </c>
      <c r="O118" s="6">
        <f t="shared" si="3"/>
        <v>169</v>
      </c>
      <c r="P118" s="7">
        <f t="shared" si="4"/>
        <v>152.1</v>
      </c>
    </row>
    <row r="119" spans="1:16" ht="14.25">
      <c r="A119" s="1">
        <v>118</v>
      </c>
      <c r="B119" s="2" t="s">
        <v>47</v>
      </c>
      <c r="C119" s="2" t="s">
        <v>14</v>
      </c>
      <c r="D119" s="2" t="s">
        <v>40</v>
      </c>
      <c r="E119" s="3" t="s">
        <v>6</v>
      </c>
      <c r="F119" s="4">
        <v>6780934</v>
      </c>
      <c r="G119" s="4">
        <v>4707200</v>
      </c>
      <c r="H119" s="4">
        <f t="shared" si="2"/>
        <v>11488134</v>
      </c>
      <c r="I119" s="5">
        <v>8</v>
      </c>
      <c r="J119" s="5">
        <v>79</v>
      </c>
      <c r="K119" s="5">
        <v>1</v>
      </c>
      <c r="L119" s="5">
        <v>12</v>
      </c>
      <c r="M119" s="5">
        <v>5</v>
      </c>
      <c r="N119" s="5">
        <v>5</v>
      </c>
      <c r="O119" s="6">
        <f t="shared" si="3"/>
        <v>110</v>
      </c>
      <c r="P119" s="7">
        <f t="shared" si="4"/>
        <v>99</v>
      </c>
    </row>
    <row r="120" spans="1:16" ht="14.25">
      <c r="A120" s="1">
        <v>119</v>
      </c>
      <c r="B120" s="2" t="s">
        <v>47</v>
      </c>
      <c r="C120" s="2" t="s">
        <v>14</v>
      </c>
      <c r="D120" s="2" t="s">
        <v>41</v>
      </c>
      <c r="E120" s="3" t="s">
        <v>3</v>
      </c>
      <c r="F120" s="4">
        <v>9538540</v>
      </c>
      <c r="G120" s="4">
        <v>7743887</v>
      </c>
      <c r="H120" s="4">
        <f t="shared" si="2"/>
        <v>17282427</v>
      </c>
      <c r="I120" s="5">
        <v>17</v>
      </c>
      <c r="J120" s="5">
        <v>82</v>
      </c>
      <c r="K120" s="5">
        <v>9</v>
      </c>
      <c r="L120" s="5">
        <v>20</v>
      </c>
      <c r="M120" s="5">
        <v>9</v>
      </c>
      <c r="N120" s="5">
        <v>13</v>
      </c>
      <c r="O120" s="6">
        <f t="shared" si="3"/>
        <v>150</v>
      </c>
      <c r="P120" s="7">
        <f t="shared" si="4"/>
        <v>135</v>
      </c>
    </row>
    <row r="121" spans="1:16" ht="14.25">
      <c r="A121" s="1">
        <v>120</v>
      </c>
      <c r="B121" s="2" t="s">
        <v>47</v>
      </c>
      <c r="C121" s="2" t="s">
        <v>14</v>
      </c>
      <c r="D121" s="2" t="s">
        <v>42</v>
      </c>
      <c r="E121" s="3" t="s">
        <v>7</v>
      </c>
      <c r="F121" s="4">
        <v>10317222</v>
      </c>
      <c r="G121" s="4">
        <v>7999838</v>
      </c>
      <c r="H121" s="4">
        <f t="shared" si="2"/>
        <v>18317060</v>
      </c>
      <c r="I121" s="5">
        <v>15</v>
      </c>
      <c r="J121" s="5">
        <v>69</v>
      </c>
      <c r="K121" s="5">
        <v>7</v>
      </c>
      <c r="L121" s="5">
        <v>21</v>
      </c>
      <c r="M121" s="5">
        <v>13</v>
      </c>
      <c r="N121" s="5">
        <v>7</v>
      </c>
      <c r="O121" s="6">
        <f t="shared" si="3"/>
        <v>132</v>
      </c>
      <c r="P121" s="7">
        <f t="shared" si="4"/>
        <v>118.8</v>
      </c>
    </row>
    <row r="122" spans="1:16" ht="14.25">
      <c r="A122" s="1">
        <v>121</v>
      </c>
      <c r="B122" s="2" t="s">
        <v>47</v>
      </c>
      <c r="C122" s="2" t="s">
        <v>14</v>
      </c>
      <c r="D122" s="2" t="s">
        <v>43</v>
      </c>
      <c r="E122" s="3" t="s">
        <v>9</v>
      </c>
      <c r="F122" s="4">
        <v>9899782</v>
      </c>
      <c r="G122" s="4">
        <v>1192165</v>
      </c>
      <c r="H122" s="4">
        <f t="shared" si="2"/>
        <v>11091947</v>
      </c>
      <c r="I122" s="5">
        <v>10</v>
      </c>
      <c r="J122" s="5">
        <v>101</v>
      </c>
      <c r="K122" s="5">
        <v>5</v>
      </c>
      <c r="L122" s="5">
        <v>21</v>
      </c>
      <c r="M122" s="5">
        <v>17</v>
      </c>
      <c r="N122" s="5">
        <v>11</v>
      </c>
      <c r="O122" s="6">
        <f t="shared" si="3"/>
        <v>165</v>
      </c>
      <c r="P122" s="7">
        <f t="shared" si="4"/>
        <v>148.5</v>
      </c>
    </row>
    <row r="123" spans="1:16">
      <c r="A123" s="1">
        <v>122</v>
      </c>
      <c r="B123" s="2" t="s">
        <v>47</v>
      </c>
      <c r="C123" s="1">
        <v>2</v>
      </c>
      <c r="D123" s="1">
        <v>1</v>
      </c>
      <c r="E123" s="3" t="s">
        <v>10</v>
      </c>
      <c r="F123" s="4">
        <v>7596086</v>
      </c>
      <c r="G123" s="4">
        <v>17638881</v>
      </c>
      <c r="H123" s="4">
        <f t="shared" si="2"/>
        <v>25234967</v>
      </c>
      <c r="I123" s="6">
        <v>15</v>
      </c>
      <c r="J123" s="6">
        <v>65</v>
      </c>
      <c r="K123" s="6">
        <v>6</v>
      </c>
      <c r="L123" s="6">
        <v>18</v>
      </c>
      <c r="M123" s="6">
        <v>10</v>
      </c>
      <c r="N123" s="6">
        <v>9</v>
      </c>
      <c r="O123" s="6">
        <f t="shared" si="3"/>
        <v>123</v>
      </c>
      <c r="P123" s="7">
        <f t="shared" si="4"/>
        <v>110.7</v>
      </c>
    </row>
    <row r="124" spans="1:16">
      <c r="A124" s="1">
        <v>123</v>
      </c>
      <c r="B124" s="2" t="s">
        <v>47</v>
      </c>
      <c r="C124" s="1">
        <v>2</v>
      </c>
      <c r="D124" s="1">
        <v>2</v>
      </c>
      <c r="E124" s="3" t="s">
        <v>11</v>
      </c>
      <c r="F124" s="4">
        <v>11393709</v>
      </c>
      <c r="G124" s="4">
        <v>8062806</v>
      </c>
      <c r="H124" s="4">
        <f t="shared" si="2"/>
        <v>19456515</v>
      </c>
      <c r="I124" s="6">
        <v>12</v>
      </c>
      <c r="J124" s="6">
        <v>89</v>
      </c>
      <c r="K124" s="6">
        <v>9</v>
      </c>
      <c r="L124" s="6">
        <v>18</v>
      </c>
      <c r="M124" s="6">
        <v>7</v>
      </c>
      <c r="N124" s="6">
        <v>14</v>
      </c>
      <c r="O124" s="6">
        <f t="shared" si="3"/>
        <v>149</v>
      </c>
      <c r="P124" s="7">
        <f t="shared" si="4"/>
        <v>134.1</v>
      </c>
    </row>
    <row r="125" spans="1:16" ht="14.25">
      <c r="A125" s="1">
        <v>124</v>
      </c>
      <c r="B125" s="2" t="s">
        <v>47</v>
      </c>
      <c r="C125" s="1">
        <v>2</v>
      </c>
      <c r="D125" s="1">
        <v>3</v>
      </c>
      <c r="E125" s="3" t="s">
        <v>12</v>
      </c>
      <c r="F125" s="4">
        <v>8500123</v>
      </c>
      <c r="G125" s="4">
        <v>8183565</v>
      </c>
      <c r="H125" s="4">
        <f t="shared" si="2"/>
        <v>16683688</v>
      </c>
      <c r="I125" s="5">
        <v>7</v>
      </c>
      <c r="J125" s="5">
        <v>64</v>
      </c>
      <c r="K125" s="5">
        <v>2</v>
      </c>
      <c r="L125" s="5">
        <v>16</v>
      </c>
      <c r="M125" s="5">
        <v>4</v>
      </c>
      <c r="N125" s="5">
        <v>10</v>
      </c>
      <c r="O125" s="6">
        <f t="shared" si="3"/>
        <v>103</v>
      </c>
      <c r="P125" s="7">
        <f t="shared" si="4"/>
        <v>92.7</v>
      </c>
    </row>
    <row r="126" spans="1:16" ht="14.25">
      <c r="A126" s="1">
        <v>125</v>
      </c>
      <c r="B126" s="2" t="s">
        <v>47</v>
      </c>
      <c r="C126" s="1">
        <v>2</v>
      </c>
      <c r="D126" s="1">
        <v>4</v>
      </c>
      <c r="E126" s="3" t="s">
        <v>6</v>
      </c>
      <c r="F126" s="4">
        <v>6845711</v>
      </c>
      <c r="G126" s="4">
        <v>4228036</v>
      </c>
      <c r="H126" s="4">
        <f t="shared" si="2"/>
        <v>11073747</v>
      </c>
      <c r="I126" s="5">
        <v>11</v>
      </c>
      <c r="J126" s="5">
        <v>88</v>
      </c>
      <c r="K126" s="5">
        <v>1</v>
      </c>
      <c r="L126" s="5">
        <v>21</v>
      </c>
      <c r="M126" s="5">
        <v>10</v>
      </c>
      <c r="N126" s="5">
        <v>10</v>
      </c>
      <c r="O126" s="6">
        <f t="shared" si="3"/>
        <v>141</v>
      </c>
      <c r="P126" s="7">
        <f t="shared" si="4"/>
        <v>126.9</v>
      </c>
    </row>
    <row r="127" spans="1:16" ht="14.25">
      <c r="A127" s="1">
        <v>126</v>
      </c>
      <c r="B127" s="2" t="s">
        <v>47</v>
      </c>
      <c r="C127" s="1">
        <v>2</v>
      </c>
      <c r="D127" s="1">
        <v>5</v>
      </c>
      <c r="E127" s="3" t="s">
        <v>3</v>
      </c>
      <c r="F127" s="4">
        <v>10158887</v>
      </c>
      <c r="G127" s="4">
        <v>8800630</v>
      </c>
      <c r="H127" s="4">
        <f t="shared" si="2"/>
        <v>18959517</v>
      </c>
      <c r="I127" s="5">
        <v>12</v>
      </c>
      <c r="J127" s="5">
        <v>20</v>
      </c>
      <c r="K127" s="5">
        <v>3</v>
      </c>
      <c r="L127" s="5">
        <v>18</v>
      </c>
      <c r="M127" s="5">
        <v>3</v>
      </c>
      <c r="N127" s="5">
        <v>11</v>
      </c>
      <c r="O127" s="6">
        <f t="shared" si="3"/>
        <v>67</v>
      </c>
      <c r="P127" s="7">
        <f t="shared" si="4"/>
        <v>60.300000000000004</v>
      </c>
    </row>
    <row r="128" spans="1:16" ht="14.25">
      <c r="A128" s="1">
        <v>127</v>
      </c>
      <c r="B128" s="2" t="s">
        <v>47</v>
      </c>
      <c r="C128" s="1">
        <v>2</v>
      </c>
      <c r="D128" s="1">
        <v>6</v>
      </c>
      <c r="E128" s="3" t="s">
        <v>7</v>
      </c>
      <c r="F128" s="4">
        <v>10972684</v>
      </c>
      <c r="G128" s="4">
        <v>8603726</v>
      </c>
      <c r="H128" s="4">
        <f t="shared" si="2"/>
        <v>19576410</v>
      </c>
      <c r="I128" s="5">
        <v>35</v>
      </c>
      <c r="J128" s="5">
        <v>159</v>
      </c>
      <c r="K128" s="5">
        <v>16</v>
      </c>
      <c r="L128" s="5">
        <v>37</v>
      </c>
      <c r="M128" s="5">
        <v>26</v>
      </c>
      <c r="N128" s="5">
        <v>22</v>
      </c>
      <c r="O128" s="6">
        <f t="shared" si="3"/>
        <v>295</v>
      </c>
      <c r="P128" s="7">
        <f t="shared" si="4"/>
        <v>265.5</v>
      </c>
    </row>
    <row r="129" spans="1:16" ht="14.25">
      <c r="A129" s="1">
        <v>128</v>
      </c>
      <c r="B129" s="2" t="s">
        <v>47</v>
      </c>
      <c r="C129" s="1">
        <v>2</v>
      </c>
      <c r="D129" s="1">
        <v>7</v>
      </c>
      <c r="E129" s="3" t="s">
        <v>9</v>
      </c>
      <c r="F129" s="4">
        <v>10328672</v>
      </c>
      <c r="G129" s="4">
        <v>8161980</v>
      </c>
      <c r="H129" s="4">
        <f t="shared" si="2"/>
        <v>18490652</v>
      </c>
      <c r="I129" s="5">
        <v>17</v>
      </c>
      <c r="J129" s="5">
        <v>129</v>
      </c>
      <c r="K129" s="5">
        <v>9</v>
      </c>
      <c r="L129" s="5">
        <v>27</v>
      </c>
      <c r="M129" s="5">
        <v>19</v>
      </c>
      <c r="N129" s="5">
        <v>13</v>
      </c>
      <c r="O129" s="6">
        <f t="shared" si="3"/>
        <v>214</v>
      </c>
      <c r="P129" s="7">
        <f t="shared" si="4"/>
        <v>192.6</v>
      </c>
    </row>
    <row r="130" spans="1:16" ht="14.25">
      <c r="A130" s="1">
        <v>129</v>
      </c>
      <c r="B130" s="2" t="s">
        <v>47</v>
      </c>
      <c r="C130" s="1">
        <v>2</v>
      </c>
      <c r="D130" s="1">
        <v>8</v>
      </c>
      <c r="E130" s="3" t="s">
        <v>10</v>
      </c>
      <c r="F130" s="4">
        <v>13252740</v>
      </c>
      <c r="G130" s="4">
        <v>8020735</v>
      </c>
      <c r="H130" s="4">
        <f t="shared" si="2"/>
        <v>21273475</v>
      </c>
      <c r="I130" s="5">
        <v>12</v>
      </c>
      <c r="J130" s="5">
        <v>167</v>
      </c>
      <c r="K130" s="5">
        <v>7</v>
      </c>
      <c r="L130" s="5">
        <v>27</v>
      </c>
      <c r="M130" s="5">
        <v>16</v>
      </c>
      <c r="N130" s="5">
        <v>11</v>
      </c>
      <c r="O130" s="6">
        <f t="shared" si="3"/>
        <v>240</v>
      </c>
      <c r="P130" s="7">
        <f t="shared" si="4"/>
        <v>216</v>
      </c>
    </row>
    <row r="131" spans="1:16" ht="14.25">
      <c r="A131" s="1">
        <v>130</v>
      </c>
      <c r="B131" s="2" t="s">
        <v>47</v>
      </c>
      <c r="C131" s="1">
        <v>2</v>
      </c>
      <c r="D131" s="1">
        <v>9</v>
      </c>
      <c r="E131" s="3" t="s">
        <v>11</v>
      </c>
      <c r="F131" s="4">
        <v>7128302</v>
      </c>
      <c r="G131" s="4">
        <v>4511353</v>
      </c>
      <c r="H131" s="4">
        <f t="shared" si="2"/>
        <v>11639655</v>
      </c>
      <c r="I131" s="5">
        <v>10</v>
      </c>
      <c r="J131" s="5">
        <v>105</v>
      </c>
      <c r="K131" s="5">
        <v>2</v>
      </c>
      <c r="L131" s="5">
        <v>9</v>
      </c>
      <c r="M131" s="5">
        <v>6</v>
      </c>
      <c r="N131" s="5">
        <v>2</v>
      </c>
      <c r="O131" s="6">
        <f t="shared" si="3"/>
        <v>134</v>
      </c>
      <c r="P131" s="7">
        <f t="shared" si="4"/>
        <v>120.60000000000001</v>
      </c>
    </row>
    <row r="132" spans="1:16">
      <c r="A132" s="1">
        <v>131</v>
      </c>
      <c r="B132" s="2" t="s">
        <v>47</v>
      </c>
      <c r="C132" s="1">
        <v>2</v>
      </c>
      <c r="D132" s="1">
        <v>10</v>
      </c>
      <c r="E132" s="3" t="s">
        <v>12</v>
      </c>
      <c r="F132" s="4">
        <v>4460458</v>
      </c>
      <c r="G132" s="4">
        <v>4050928</v>
      </c>
      <c r="H132" s="4">
        <f t="shared" si="2"/>
        <v>8511386</v>
      </c>
      <c r="I132" s="6">
        <v>0</v>
      </c>
      <c r="J132" s="6">
        <v>0</v>
      </c>
      <c r="K132" s="6">
        <v>0</v>
      </c>
      <c r="L132" s="6">
        <v>0</v>
      </c>
      <c r="M132" s="6">
        <v>0</v>
      </c>
      <c r="N132" s="6">
        <v>0</v>
      </c>
      <c r="O132" s="6">
        <f t="shared" si="3"/>
        <v>0</v>
      </c>
      <c r="P132" s="7">
        <f t="shared" si="4"/>
        <v>0</v>
      </c>
    </row>
    <row r="133" spans="1:16" ht="14.25">
      <c r="A133" s="1">
        <v>132</v>
      </c>
      <c r="B133" s="2" t="s">
        <v>47</v>
      </c>
      <c r="C133" s="1">
        <v>2</v>
      </c>
      <c r="D133" s="1">
        <v>11</v>
      </c>
      <c r="E133" s="3" t="s">
        <v>6</v>
      </c>
      <c r="F133" s="4">
        <v>5713534</v>
      </c>
      <c r="G133" s="4">
        <v>4830913</v>
      </c>
      <c r="H133" s="4">
        <f t="shared" si="2"/>
        <v>10544447</v>
      </c>
      <c r="I133" s="5">
        <v>11</v>
      </c>
      <c r="J133" s="5">
        <v>55</v>
      </c>
      <c r="K133" s="5">
        <v>0</v>
      </c>
      <c r="L133" s="5">
        <v>0</v>
      </c>
      <c r="M133" s="5">
        <v>10</v>
      </c>
      <c r="N133" s="5">
        <v>5</v>
      </c>
      <c r="O133" s="6">
        <f t="shared" si="3"/>
        <v>81</v>
      </c>
      <c r="P133" s="7">
        <f t="shared" si="4"/>
        <v>72.900000000000006</v>
      </c>
    </row>
    <row r="134" spans="1:16" ht="14.25">
      <c r="A134" s="1">
        <v>133</v>
      </c>
      <c r="B134" s="2" t="s">
        <v>47</v>
      </c>
      <c r="C134" s="1">
        <v>2</v>
      </c>
      <c r="D134" s="1">
        <v>12</v>
      </c>
      <c r="E134" s="3" t="s">
        <v>3</v>
      </c>
      <c r="F134" s="4">
        <v>6543452</v>
      </c>
      <c r="G134" s="4">
        <v>4697728</v>
      </c>
      <c r="H134" s="4">
        <f t="shared" si="2"/>
        <v>11241180</v>
      </c>
      <c r="I134" s="5">
        <v>13</v>
      </c>
      <c r="J134" s="5">
        <v>93</v>
      </c>
      <c r="K134" s="5">
        <v>1</v>
      </c>
      <c r="L134" s="5">
        <v>16</v>
      </c>
      <c r="M134" s="5">
        <v>13</v>
      </c>
      <c r="N134" s="5">
        <v>0</v>
      </c>
      <c r="O134" s="6">
        <f t="shared" si="3"/>
        <v>136</v>
      </c>
      <c r="P134" s="7">
        <f t="shared" si="4"/>
        <v>122.4</v>
      </c>
    </row>
    <row r="135" spans="1:16" ht="14.25">
      <c r="A135" s="1">
        <v>134</v>
      </c>
      <c r="B135" s="2" t="s">
        <v>47</v>
      </c>
      <c r="C135" s="1">
        <v>2</v>
      </c>
      <c r="D135" s="1">
        <v>13</v>
      </c>
      <c r="E135" s="3" t="s">
        <v>7</v>
      </c>
      <c r="F135" s="4">
        <v>9486638</v>
      </c>
      <c r="G135" s="4">
        <v>7252530</v>
      </c>
      <c r="H135" s="4">
        <f t="shared" si="2"/>
        <v>16739168</v>
      </c>
      <c r="I135" s="5">
        <v>20</v>
      </c>
      <c r="J135" s="5">
        <v>72</v>
      </c>
      <c r="K135" s="5">
        <v>16</v>
      </c>
      <c r="L135" s="5">
        <v>17</v>
      </c>
      <c r="M135" s="5">
        <v>11</v>
      </c>
      <c r="N135" s="5">
        <v>18</v>
      </c>
      <c r="O135" s="6">
        <f t="shared" si="3"/>
        <v>154</v>
      </c>
      <c r="P135" s="7">
        <f t="shared" si="4"/>
        <v>138.6</v>
      </c>
    </row>
    <row r="136" spans="1:16" ht="14.25">
      <c r="A136" s="1">
        <v>135</v>
      </c>
      <c r="B136" s="2" t="s">
        <v>47</v>
      </c>
      <c r="C136" s="1">
        <v>2</v>
      </c>
      <c r="D136" s="1">
        <v>14</v>
      </c>
      <c r="E136" s="3" t="s">
        <v>9</v>
      </c>
      <c r="F136" s="4">
        <v>9357451</v>
      </c>
      <c r="G136" s="4">
        <v>8036962</v>
      </c>
      <c r="H136" s="4">
        <f t="shared" si="2"/>
        <v>17394413</v>
      </c>
      <c r="I136" s="5">
        <v>12</v>
      </c>
      <c r="J136" s="5">
        <v>65</v>
      </c>
      <c r="K136" s="5">
        <v>4</v>
      </c>
      <c r="L136" s="5">
        <v>17</v>
      </c>
      <c r="M136" s="5">
        <v>9</v>
      </c>
      <c r="N136" s="5">
        <v>7</v>
      </c>
      <c r="O136" s="6">
        <f t="shared" si="3"/>
        <v>114</v>
      </c>
      <c r="P136" s="7">
        <f t="shared" si="4"/>
        <v>102.60000000000001</v>
      </c>
    </row>
    <row r="137" spans="1:16" ht="14.25">
      <c r="A137" s="1">
        <v>136</v>
      </c>
      <c r="B137" s="2" t="s">
        <v>47</v>
      </c>
      <c r="C137" s="1">
        <v>2</v>
      </c>
      <c r="D137" s="1">
        <v>15</v>
      </c>
      <c r="E137" s="3" t="s">
        <v>10</v>
      </c>
      <c r="F137" s="4">
        <v>9574524</v>
      </c>
      <c r="G137" s="4">
        <v>8272205</v>
      </c>
      <c r="H137" s="4">
        <f t="shared" si="2"/>
        <v>17846729</v>
      </c>
      <c r="I137" s="5">
        <v>22</v>
      </c>
      <c r="J137" s="5">
        <v>38</v>
      </c>
      <c r="K137" s="5">
        <v>6</v>
      </c>
      <c r="L137" s="5">
        <v>20</v>
      </c>
      <c r="M137" s="5">
        <v>7</v>
      </c>
      <c r="N137" s="5">
        <v>7</v>
      </c>
      <c r="O137" s="6">
        <f t="shared" si="3"/>
        <v>100</v>
      </c>
      <c r="P137" s="7">
        <f t="shared" si="4"/>
        <v>90</v>
      </c>
    </row>
    <row r="138" spans="1:16" ht="14.25">
      <c r="A138" s="1">
        <v>137</v>
      </c>
      <c r="B138" s="2" t="s">
        <v>47</v>
      </c>
      <c r="C138" s="1">
        <v>2</v>
      </c>
      <c r="D138" s="1">
        <v>16</v>
      </c>
      <c r="E138" s="3" t="s">
        <v>11</v>
      </c>
      <c r="F138" s="4">
        <v>10866411</v>
      </c>
      <c r="G138" s="4">
        <v>9692781</v>
      </c>
      <c r="H138" s="4">
        <f t="shared" si="2"/>
        <v>20559192</v>
      </c>
      <c r="I138" s="5">
        <v>16</v>
      </c>
      <c r="J138" s="5">
        <v>125</v>
      </c>
      <c r="K138" s="5">
        <v>8</v>
      </c>
      <c r="L138" s="5">
        <v>21</v>
      </c>
      <c r="M138" s="5">
        <v>20</v>
      </c>
      <c r="N138" s="5">
        <v>11</v>
      </c>
      <c r="O138" s="6">
        <f t="shared" si="3"/>
        <v>201</v>
      </c>
      <c r="P138" s="7">
        <f t="shared" si="4"/>
        <v>180.9</v>
      </c>
    </row>
    <row r="139" spans="1:16" ht="14.25">
      <c r="A139" s="1">
        <v>138</v>
      </c>
      <c r="B139" s="2" t="s">
        <v>47</v>
      </c>
      <c r="C139" s="1">
        <v>2</v>
      </c>
      <c r="D139" s="1">
        <v>17</v>
      </c>
      <c r="E139" s="3" t="s">
        <v>12</v>
      </c>
      <c r="F139" s="4">
        <v>9306426</v>
      </c>
      <c r="G139" s="4">
        <v>8223808</v>
      </c>
      <c r="H139" s="4">
        <f t="shared" si="2"/>
        <v>17530234</v>
      </c>
      <c r="I139" s="5">
        <v>13</v>
      </c>
      <c r="J139" s="5">
        <v>102</v>
      </c>
      <c r="K139" s="5">
        <v>5</v>
      </c>
      <c r="L139" s="5">
        <v>19</v>
      </c>
      <c r="M139" s="5">
        <v>12</v>
      </c>
      <c r="N139" s="5">
        <v>10</v>
      </c>
      <c r="O139" s="6">
        <f t="shared" si="3"/>
        <v>161</v>
      </c>
      <c r="P139" s="7">
        <f t="shared" si="4"/>
        <v>144.9</v>
      </c>
    </row>
    <row r="140" spans="1:16" ht="14.25">
      <c r="A140" s="1">
        <v>139</v>
      </c>
      <c r="B140" s="2" t="s">
        <v>47</v>
      </c>
      <c r="C140" s="1">
        <v>2</v>
      </c>
      <c r="D140" s="1">
        <v>18</v>
      </c>
      <c r="E140" s="3" t="s">
        <v>6</v>
      </c>
      <c r="F140" s="4">
        <v>6427543</v>
      </c>
      <c r="G140" s="4">
        <v>4772723</v>
      </c>
      <c r="H140" s="4">
        <f>F140+G140</f>
        <v>11200266</v>
      </c>
      <c r="I140" s="5">
        <v>3</v>
      </c>
      <c r="J140" s="5">
        <v>21</v>
      </c>
      <c r="K140" s="5">
        <v>0</v>
      </c>
      <c r="L140" s="5">
        <v>9</v>
      </c>
      <c r="M140" s="5">
        <v>2</v>
      </c>
      <c r="N140" s="5">
        <v>4</v>
      </c>
      <c r="O140" s="6">
        <f t="shared" si="3"/>
        <v>39</v>
      </c>
      <c r="P140" s="7">
        <f t="shared" si="4"/>
        <v>35.1</v>
      </c>
    </row>
    <row r="141" spans="1:16" ht="14.25">
      <c r="A141" s="1">
        <v>140</v>
      </c>
      <c r="B141" s="2" t="s">
        <v>47</v>
      </c>
      <c r="C141" s="1">
        <v>2</v>
      </c>
      <c r="D141" s="1">
        <v>19</v>
      </c>
      <c r="E141" s="3" t="s">
        <v>3</v>
      </c>
      <c r="F141" s="4">
        <v>9820236</v>
      </c>
      <c r="G141" s="4">
        <v>7620703</v>
      </c>
      <c r="H141" s="4">
        <f>F141+G141</f>
        <v>17440939</v>
      </c>
      <c r="I141" s="5">
        <v>9</v>
      </c>
      <c r="J141" s="5">
        <v>18</v>
      </c>
      <c r="K141" s="5">
        <v>2</v>
      </c>
      <c r="L141" s="5">
        <v>13</v>
      </c>
      <c r="M141" s="5">
        <v>6</v>
      </c>
      <c r="N141" s="5">
        <v>5</v>
      </c>
      <c r="O141" s="6">
        <f t="shared" ref="O141:O151" si="5">SUM(I141:N141)</f>
        <v>53</v>
      </c>
      <c r="P141" s="7">
        <f t="shared" si="4"/>
        <v>47.7</v>
      </c>
    </row>
    <row r="142" spans="1:16" ht="14.25">
      <c r="A142" s="1">
        <v>141</v>
      </c>
      <c r="B142" s="2" t="s">
        <v>47</v>
      </c>
      <c r="C142" s="1">
        <v>2</v>
      </c>
      <c r="D142" s="1">
        <v>20</v>
      </c>
      <c r="E142" s="3" t="s">
        <v>7</v>
      </c>
      <c r="F142" s="4">
        <v>9446775</v>
      </c>
      <c r="G142" s="4">
        <v>8237891</v>
      </c>
      <c r="H142" s="4">
        <f t="shared" si="2"/>
        <v>17684666</v>
      </c>
      <c r="I142" s="5">
        <v>12</v>
      </c>
      <c r="J142" s="5">
        <v>65</v>
      </c>
      <c r="K142" s="5">
        <v>7</v>
      </c>
      <c r="L142" s="5">
        <v>19</v>
      </c>
      <c r="M142" s="5">
        <v>8</v>
      </c>
      <c r="N142" s="5">
        <v>13</v>
      </c>
      <c r="O142" s="6">
        <f t="shared" si="5"/>
        <v>124</v>
      </c>
      <c r="P142" s="7">
        <f t="shared" si="4"/>
        <v>111.60000000000001</v>
      </c>
    </row>
    <row r="143" spans="1:16">
      <c r="A143" s="1">
        <v>142</v>
      </c>
      <c r="B143" s="2" t="s">
        <v>47</v>
      </c>
      <c r="C143" s="1">
        <v>2</v>
      </c>
      <c r="D143" s="1">
        <v>21</v>
      </c>
      <c r="E143" s="3" t="s">
        <v>9</v>
      </c>
      <c r="F143" s="4">
        <v>10224675</v>
      </c>
      <c r="G143" s="4">
        <v>8597678</v>
      </c>
      <c r="H143" s="4">
        <f t="shared" si="2"/>
        <v>18822353</v>
      </c>
      <c r="I143" s="6">
        <v>0</v>
      </c>
      <c r="J143" s="6">
        <v>0</v>
      </c>
      <c r="K143" s="6">
        <v>0</v>
      </c>
      <c r="L143" s="6">
        <v>0</v>
      </c>
      <c r="M143" s="6">
        <v>0</v>
      </c>
      <c r="N143" s="6">
        <v>0</v>
      </c>
      <c r="O143" s="6">
        <f t="shared" si="5"/>
        <v>0</v>
      </c>
      <c r="P143" s="7">
        <f t="shared" si="4"/>
        <v>0</v>
      </c>
    </row>
    <row r="144" spans="1:16" ht="14.25">
      <c r="A144" s="1">
        <v>143</v>
      </c>
      <c r="B144" s="2" t="s">
        <v>47</v>
      </c>
      <c r="C144" s="1">
        <v>2</v>
      </c>
      <c r="D144" s="1">
        <v>22</v>
      </c>
      <c r="E144" s="3" t="s">
        <v>10</v>
      </c>
      <c r="F144" s="4">
        <v>10281427</v>
      </c>
      <c r="G144" s="4">
        <v>8653125</v>
      </c>
      <c r="H144" s="4">
        <f t="shared" si="2"/>
        <v>18934552</v>
      </c>
      <c r="I144" s="5">
        <v>23</v>
      </c>
      <c r="J144" s="5">
        <v>33</v>
      </c>
      <c r="K144" s="5">
        <v>6</v>
      </c>
      <c r="L144" s="5">
        <v>18</v>
      </c>
      <c r="M144" s="5">
        <v>11</v>
      </c>
      <c r="N144" s="5">
        <v>11</v>
      </c>
      <c r="O144" s="6">
        <f t="shared" si="5"/>
        <v>102</v>
      </c>
      <c r="P144" s="7">
        <f t="shared" si="4"/>
        <v>91.8</v>
      </c>
    </row>
    <row r="145" spans="1:16" ht="14.25">
      <c r="A145" s="1">
        <v>144</v>
      </c>
      <c r="B145" s="2" t="s">
        <v>47</v>
      </c>
      <c r="C145" s="1">
        <v>2</v>
      </c>
      <c r="D145" s="1">
        <v>23</v>
      </c>
      <c r="E145" s="3" t="s">
        <v>11</v>
      </c>
      <c r="F145" s="4">
        <v>11947757</v>
      </c>
      <c r="G145" s="4">
        <v>9510611</v>
      </c>
      <c r="H145" s="4">
        <f t="shared" si="2"/>
        <v>21458368</v>
      </c>
      <c r="I145" s="5">
        <v>33</v>
      </c>
      <c r="J145" s="5">
        <v>191</v>
      </c>
      <c r="K145" s="5">
        <v>16</v>
      </c>
      <c r="L145" s="5">
        <v>44</v>
      </c>
      <c r="M145" s="5">
        <v>28</v>
      </c>
      <c r="N145" s="5">
        <v>16</v>
      </c>
      <c r="O145" s="6">
        <f t="shared" si="5"/>
        <v>328</v>
      </c>
      <c r="P145" s="7">
        <f t="shared" si="4"/>
        <v>295.2</v>
      </c>
    </row>
    <row r="146" spans="1:16" ht="14.25">
      <c r="A146" s="1">
        <v>145</v>
      </c>
      <c r="B146" s="2" t="s">
        <v>47</v>
      </c>
      <c r="C146" s="1">
        <v>2</v>
      </c>
      <c r="D146" s="1">
        <v>24</v>
      </c>
      <c r="E146" s="3" t="s">
        <v>12</v>
      </c>
      <c r="F146" s="4">
        <v>9354753</v>
      </c>
      <c r="G146" s="4">
        <v>8023353</v>
      </c>
      <c r="H146" s="4">
        <f t="shared" si="2"/>
        <v>17378106</v>
      </c>
      <c r="I146" s="5">
        <v>11</v>
      </c>
      <c r="J146" s="5">
        <v>118</v>
      </c>
      <c r="K146" s="5">
        <v>5</v>
      </c>
      <c r="L146" s="5">
        <v>19</v>
      </c>
      <c r="M146" s="5">
        <v>8</v>
      </c>
      <c r="N146" s="5">
        <v>9</v>
      </c>
      <c r="O146" s="6">
        <f t="shared" si="5"/>
        <v>170</v>
      </c>
      <c r="P146" s="7">
        <f t="shared" si="4"/>
        <v>153</v>
      </c>
    </row>
    <row r="147" spans="1:16" ht="14.25">
      <c r="A147" s="1">
        <v>146</v>
      </c>
      <c r="B147" s="2" t="s">
        <v>47</v>
      </c>
      <c r="C147" s="1">
        <v>2</v>
      </c>
      <c r="D147" s="1">
        <v>25</v>
      </c>
      <c r="E147" s="3" t="s">
        <v>6</v>
      </c>
      <c r="F147" s="4">
        <v>6670045</v>
      </c>
      <c r="G147" s="4">
        <v>5213241</v>
      </c>
      <c r="H147" s="4">
        <f t="shared" si="2"/>
        <v>11883286</v>
      </c>
      <c r="I147" s="5">
        <v>1</v>
      </c>
      <c r="J147" s="5">
        <v>13</v>
      </c>
      <c r="K147" s="5">
        <v>1</v>
      </c>
      <c r="L147" s="5">
        <v>17</v>
      </c>
      <c r="M147" s="5">
        <v>9</v>
      </c>
      <c r="N147" s="5">
        <v>8</v>
      </c>
      <c r="O147" s="6">
        <f t="shared" si="5"/>
        <v>49</v>
      </c>
      <c r="P147" s="7">
        <f t="shared" si="4"/>
        <v>44.1</v>
      </c>
    </row>
    <row r="148" spans="1:16" ht="14.25">
      <c r="A148" s="1">
        <v>147</v>
      </c>
      <c r="B148" s="2" t="s">
        <v>47</v>
      </c>
      <c r="C148" s="1">
        <v>2</v>
      </c>
      <c r="D148" s="1">
        <v>26</v>
      </c>
      <c r="E148" s="3" t="s">
        <v>3</v>
      </c>
      <c r="F148" s="4">
        <v>10294828</v>
      </c>
      <c r="G148" s="4">
        <v>8693761</v>
      </c>
      <c r="H148" s="4">
        <f t="shared" si="2"/>
        <v>18988589</v>
      </c>
      <c r="I148" s="5">
        <v>19</v>
      </c>
      <c r="J148" s="5">
        <v>121</v>
      </c>
      <c r="K148" s="5">
        <v>13</v>
      </c>
      <c r="L148" s="5">
        <v>21</v>
      </c>
      <c r="M148" s="5">
        <v>18</v>
      </c>
      <c r="N148" s="5">
        <v>12</v>
      </c>
      <c r="O148" s="6">
        <f t="shared" si="5"/>
        <v>204</v>
      </c>
      <c r="P148" s="7">
        <f t="shared" si="4"/>
        <v>183.6</v>
      </c>
    </row>
    <row r="149" spans="1:16" ht="14.25">
      <c r="A149" s="1">
        <v>148</v>
      </c>
      <c r="B149" s="2" t="s">
        <v>47</v>
      </c>
      <c r="C149" s="1">
        <v>2</v>
      </c>
      <c r="D149" s="1">
        <v>27</v>
      </c>
      <c r="E149" s="3" t="s">
        <v>7</v>
      </c>
      <c r="F149" s="4">
        <v>10463183</v>
      </c>
      <c r="G149" s="4">
        <v>8719967</v>
      </c>
      <c r="H149" s="4">
        <f t="shared" si="2"/>
        <v>19183150</v>
      </c>
      <c r="I149" s="5">
        <v>9</v>
      </c>
      <c r="J149" s="5">
        <v>78</v>
      </c>
      <c r="K149" s="5">
        <v>6</v>
      </c>
      <c r="L149" s="5">
        <v>20</v>
      </c>
      <c r="M149" s="5">
        <v>9</v>
      </c>
      <c r="N149" s="5">
        <v>11</v>
      </c>
      <c r="O149" s="6">
        <f t="shared" si="5"/>
        <v>133</v>
      </c>
      <c r="P149" s="7">
        <f t="shared" si="4"/>
        <v>119.7</v>
      </c>
    </row>
    <row r="150" spans="1:16" ht="14.25">
      <c r="A150" s="1">
        <v>149</v>
      </c>
      <c r="B150" s="2" t="s">
        <v>47</v>
      </c>
      <c r="C150" s="1">
        <v>2</v>
      </c>
      <c r="D150" s="1">
        <v>28</v>
      </c>
      <c r="E150" s="3" t="s">
        <v>9</v>
      </c>
      <c r="F150" s="4">
        <v>9045876</v>
      </c>
      <c r="G150" s="4">
        <v>8860363</v>
      </c>
      <c r="H150" s="4">
        <f t="shared" si="2"/>
        <v>17906239</v>
      </c>
      <c r="I150" s="5">
        <v>7</v>
      </c>
      <c r="J150" s="5">
        <v>35</v>
      </c>
      <c r="K150" s="5">
        <v>1</v>
      </c>
      <c r="L150" s="5">
        <v>11</v>
      </c>
      <c r="M150" s="5">
        <v>3</v>
      </c>
      <c r="N150" s="5">
        <v>10</v>
      </c>
      <c r="O150" s="6">
        <f t="shared" si="5"/>
        <v>67</v>
      </c>
      <c r="P150" s="7">
        <f t="shared" si="4"/>
        <v>60.300000000000004</v>
      </c>
    </row>
    <row r="151" spans="1:16" ht="14.25">
      <c r="A151" s="1">
        <v>150</v>
      </c>
      <c r="B151" s="2" t="s">
        <v>47</v>
      </c>
      <c r="C151" s="1">
        <v>2</v>
      </c>
      <c r="D151" s="1">
        <v>29</v>
      </c>
      <c r="E151" s="3" t="s">
        <v>10</v>
      </c>
      <c r="F151" s="4">
        <v>10243857</v>
      </c>
      <c r="G151" s="4">
        <v>1385508</v>
      </c>
      <c r="H151" s="4">
        <f t="shared" ref="H151" si="6">F151+G151</f>
        <v>11629365</v>
      </c>
      <c r="I151" s="5">
        <v>8</v>
      </c>
      <c r="J151" s="5">
        <v>85</v>
      </c>
      <c r="K151" s="5">
        <v>4</v>
      </c>
      <c r="L151" s="5">
        <v>28</v>
      </c>
      <c r="M151" s="5">
        <v>8</v>
      </c>
      <c r="N151" s="5">
        <v>5</v>
      </c>
      <c r="O151" s="6">
        <f t="shared" si="5"/>
        <v>138</v>
      </c>
      <c r="P151" s="7">
        <f t="shared" si="4"/>
        <v>124.2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매출현황작성중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Cho, Junhee</dc:creator>
  <cp:lastModifiedBy>병훈 박</cp:lastModifiedBy>
  <dcterms:created xsi:type="dcterms:W3CDTF">2022-04-23T14:00:37Z</dcterms:created>
  <dcterms:modified xsi:type="dcterms:W3CDTF">2024-03-20T03:35:51Z</dcterms:modified>
</cp:coreProperties>
</file>