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B3A1DA67-7A36-0944-8D52-DCF77DCA4E84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<sst xmlns="http://schemas.openxmlformats.org/spreadsheetml/2006/main" count="443035" uniqueCount="63">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</sst>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44147</v>
      </c>
      <c r="B144" s="7">
        <v>1311</v>
      </c>
      <c r="C144" s="7">
        <v>299</v>
      </c>
      <c r="D144" s="19">
        <v>1095.090909090909</v>
      </c>
      <c r="E144" s="19">
        <v>277.81818181818181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 t="s">
        <v>62</v>
      </c>
      <c r="B145" s="7" t="s">
        <v>62</v>
      </c>
      <c r="C145" s="7" t="s">
        <v>62</v>
      </c>
      <c r="D145" s="19" t="s">
        <v>62</v>
      </c>
      <c r="E145" s="19" t="s">
        <v>62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 t="s">
        <v>62</v>
      </c>
      <c r="B146" s="7" t="s">
        <v>62</v>
      </c>
      <c r="C146" s="7" t="s">
        <v>62</v>
      </c>
      <c r="D146" s="19" t="s">
        <v>62</v>
      </c>
      <c r="E146" s="19" t="s">
        <v>62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 t="s">
        <v>62</v>
      </c>
      <c r="B147" s="7" t="s">
        <v>62</v>
      </c>
      <c r="C147" s="7" t="s">
        <v>62</v>
      </c>
      <c r="D147" s="19" t="s">
        <v>62</v>
      </c>
      <c r="E147" s="19" t="s">
        <v>62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 t="s">
        <v>62</v>
      </c>
      <c r="B148" s="7" t="s">
        <v>62</v>
      </c>
      <c r="C148" s="7" t="s">
        <v>62</v>
      </c>
      <c r="D148" s="19" t="s">
        <v>62</v>
      </c>
      <c r="E148" s="19" t="s">
        <v>62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 t="s">
        <v>62</v>
      </c>
      <c r="B149" s="7" t="s">
        <v>62</v>
      </c>
      <c r="C149" s="7" t="s">
        <v>62</v>
      </c>
      <c r="D149" s="19" t="s">
        <v>62</v>
      </c>
      <c r="E149" s="19" t="s">
        <v>62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 t="s">
        <v>62</v>
      </c>
      <c r="B150" s="7" t="s">
        <v>62</v>
      </c>
      <c r="C150" s="7" t="s">
        <v>62</v>
      </c>
      <c r="D150" s="19" t="s">
        <v>62</v>
      </c>
      <c r="E150" s="19" t="s">
        <v>62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 t="s">
        <v>62</v>
      </c>
      <c r="B151" s="7" t="s">
        <v>62</v>
      </c>
      <c r="C151" s="7" t="s">
        <v>62</v>
      </c>
      <c r="D151" s="19" t="s">
        <v>62</v>
      </c>
      <c r="E151" s="19" t="s">
        <v>62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 t="s">
        <v>62</v>
      </c>
      <c r="B152" s="7" t="s">
        <v>62</v>
      </c>
      <c r="C152" s="7" t="s">
        <v>62</v>
      </c>
      <c r="D152" s="19" t="s">
        <v>62</v>
      </c>
      <c r="E152" s="19" t="s">
        <v>62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 t="s">
        <v>62</v>
      </c>
      <c r="B153" s="7" t="s">
        <v>62</v>
      </c>
      <c r="C153" s="7" t="s">
        <v>62</v>
      </c>
      <c r="D153" s="19" t="s">
        <v>62</v>
      </c>
      <c r="E153" s="19" t="s">
        <v>62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25</v>
      </c>
      <c r="P155" s="7">
        <v>9</v>
      </c>
      <c r="Q155" s="7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52</v>
      </c>
      <c r="O158" s="7">
        <v>26</v>
      </c>
      <c r="P158" s="7">
        <v>13</v>
      </c>
      <c r="Q158" s="7">
        <v>7</v>
      </c>
      <c r="R158" s="20">
        <v>645</v>
      </c>
      <c r="S158" s="19">
        <v>512.85714285714289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530.28571428571433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39</v>
      </c>
      <c r="P160" s="7">
        <v>29</v>
      </c>
      <c r="Q160" s="7">
        <v>8</v>
      </c>
      <c r="R160" s="20">
        <v>559</v>
      </c>
      <c r="S160" s="19">
        <v>531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36</v>
      </c>
      <c r="O161" s="7">
        <v>25</v>
      </c>
      <c r="P161" s="7">
        <v>13</v>
      </c>
      <c r="Q161" s="7">
        <v>8</v>
      </c>
      <c r="R161" s="20">
        <v>366</v>
      </c>
      <c r="S161" s="19">
        <v>518.78571428571433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22">
        <v>0</v>
      </c>
      <c r="AR161" s="22">
        <v>3.7857142857142856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55</v>
      </c>
      <c r="O162" s="7">
        <v>28</v>
      </c>
      <c r="P162" s="7">
        <v>12</v>
      </c>
      <c r="Q162" s="7">
        <v>9</v>
      </c>
      <c r="R162" s="20">
        <v>545</v>
      </c>
      <c r="S162" s="19">
        <v>528.07142857142856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4.0714285714285712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67</v>
      </c>
      <c r="O163" s="7">
        <v>44</v>
      </c>
      <c r="P163" s="7">
        <v>15</v>
      </c>
      <c r="Q163" s="7">
        <v>8</v>
      </c>
      <c r="R163" s="20">
        <v>595</v>
      </c>
      <c r="S163" s="19">
        <v>531.85714285714289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3.5714285714285716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79</v>
      </c>
      <c r="O164" s="7">
        <v>102</v>
      </c>
      <c r="P164" s="7">
        <v>43</v>
      </c>
      <c r="Q164" s="7">
        <v>22</v>
      </c>
      <c r="R164" s="20">
        <v>852</v>
      </c>
      <c r="S164" s="19">
        <v>553.64285714285711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22">
        <v>8</v>
      </c>
      <c r="AR164" s="22">
        <v>3.8571428571428572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60</v>
      </c>
      <c r="P165" s="7">
        <v>29</v>
      </c>
      <c r="Q165" s="7">
        <v>16</v>
      </c>
      <c r="R165" s="20">
        <v>834</v>
      </c>
      <c r="S165" s="19">
        <v>578.57142857142856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3.6428571428571428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 t="s">
        <v>62</v>
      </c>
      <c r="H166" s="7" t="s">
        <v>62</v>
      </c>
      <c r="I166" s="7" t="s">
        <v>62</v>
      </c>
      <c r="J166" s="7" t="s">
        <v>62</v>
      </c>
      <c r="K166" s="7" t="s">
        <v>62</v>
      </c>
      <c r="L166" s="7" t="s">
        <v>62</v>
      </c>
      <c r="M166" s="7" t="s">
        <v>62</v>
      </c>
      <c r="N166" s="7" t="s">
        <v>62</v>
      </c>
      <c r="O166" s="7" t="s">
        <v>62</v>
      </c>
      <c r="P166" s="7" t="s">
        <v>62</v>
      </c>
      <c r="Q166" s="7" t="s">
        <v>62</v>
      </c>
      <c r="R166" s="20" t="s">
        <v>62</v>
      </c>
      <c r="S166" s="19" t="s">
        <v>62</v>
      </c>
      <c r="T166" s="19" t="s">
        <v>62</v>
      </c>
      <c r="U166" s="21"/>
      <c r="V166" s="10" t="s">
        <v>62</v>
      </c>
      <c r="W166" s="7" t="s">
        <v>62</v>
      </c>
      <c r="X166" s="19" t="s">
        <v>62</v>
      </c>
      <c r="Y166" s="21"/>
      <c r="Z166" s="10" t="s">
        <v>62</v>
      </c>
      <c r="AA166" s="7" t="s">
        <v>62</v>
      </c>
      <c r="AB166" s="7" t="s">
        <v>62</v>
      </c>
      <c r="AC166" s="7" t="s">
        <v>62</v>
      </c>
      <c r="AD166" s="7" t="s">
        <v>62</v>
      </c>
      <c r="AE166" s="7" t="s">
        <v>62</v>
      </c>
      <c r="AF166" s="7" t="s">
        <v>62</v>
      </c>
      <c r="AG166" s="7" t="s">
        <v>62</v>
      </c>
      <c r="AH166" s="7" t="s">
        <v>62</v>
      </c>
      <c r="AI166" s="7" t="s">
        <v>62</v>
      </c>
      <c r="AJ166" s="7" t="s">
        <v>62</v>
      </c>
      <c r="AK166" s="7" t="s">
        <v>62</v>
      </c>
      <c r="AL166" s="7" t="s">
        <v>62</v>
      </c>
      <c r="AM166" s="7" t="s">
        <v>62</v>
      </c>
      <c r="AN166" s="7" t="s">
        <v>62</v>
      </c>
      <c r="AO166" s="7" t="s">
        <v>62</v>
      </c>
      <c r="AP166" s="7" t="s">
        <v>62</v>
      </c>
      <c r="AQ166" s="22" t="s">
        <v>62</v>
      </c>
      <c r="AR166" s="22" t="s">
        <v>62</v>
      </c>
      <c r="AS166" s="22" t="s">
        <v>62</v>
      </c>
      <c r="AT166" s="21"/>
      <c r="AU166" s="10" t="s">
        <v>62</v>
      </c>
      <c r="AV166" s="7" t="s">
        <v>62</v>
      </c>
      <c r="AW166" s="22" t="s">
        <v>62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 t="s">
        <v>62</v>
      </c>
      <c r="H167" s="7" t="s">
        <v>62</v>
      </c>
      <c r="I167" s="7" t="s">
        <v>62</v>
      </c>
      <c r="J167" s="7" t="s">
        <v>62</v>
      </c>
      <c r="K167" s="7" t="s">
        <v>62</v>
      </c>
      <c r="L167" s="7" t="s">
        <v>62</v>
      </c>
      <c r="M167" s="7" t="s">
        <v>62</v>
      </c>
      <c r="N167" s="7" t="s">
        <v>62</v>
      </c>
      <c r="O167" s="7" t="s">
        <v>62</v>
      </c>
      <c r="P167" s="7" t="s">
        <v>62</v>
      </c>
      <c r="Q167" s="7" t="s">
        <v>62</v>
      </c>
      <c r="R167" s="20" t="s">
        <v>62</v>
      </c>
      <c r="S167" s="19" t="s">
        <v>62</v>
      </c>
      <c r="T167" s="19" t="s">
        <v>62</v>
      </c>
      <c r="U167" s="21"/>
      <c r="V167" s="10" t="s">
        <v>62</v>
      </c>
      <c r="W167" s="7" t="s">
        <v>62</v>
      </c>
      <c r="X167" s="19" t="s">
        <v>62</v>
      </c>
      <c r="Y167" s="21"/>
      <c r="Z167" s="10" t="s">
        <v>62</v>
      </c>
      <c r="AA167" s="7" t="s">
        <v>62</v>
      </c>
      <c r="AB167" s="7" t="s">
        <v>62</v>
      </c>
      <c r="AC167" s="7" t="s">
        <v>62</v>
      </c>
      <c r="AD167" s="7" t="s">
        <v>62</v>
      </c>
      <c r="AE167" s="7" t="s">
        <v>62</v>
      </c>
      <c r="AF167" s="7" t="s">
        <v>62</v>
      </c>
      <c r="AG167" s="7" t="s">
        <v>62</v>
      </c>
      <c r="AH167" s="7" t="s">
        <v>62</v>
      </c>
      <c r="AI167" s="7" t="s">
        <v>62</v>
      </c>
      <c r="AJ167" s="7" t="s">
        <v>62</v>
      </c>
      <c r="AK167" s="7" t="s">
        <v>62</v>
      </c>
      <c r="AL167" s="7" t="s">
        <v>62</v>
      </c>
      <c r="AM167" s="7" t="s">
        <v>62</v>
      </c>
      <c r="AN167" s="7" t="s">
        <v>62</v>
      </c>
      <c r="AO167" s="7" t="s">
        <v>62</v>
      </c>
      <c r="AP167" s="7" t="s">
        <v>62</v>
      </c>
      <c r="AQ167" s="22" t="s">
        <v>62</v>
      </c>
      <c r="AR167" s="22" t="s">
        <v>62</v>
      </c>
      <c r="AS167" s="22" t="s">
        <v>62</v>
      </c>
      <c r="AT167" s="21"/>
      <c r="AU167" s="10" t="s">
        <v>62</v>
      </c>
      <c r="AV167" s="7" t="s">
        <v>62</v>
      </c>
      <c r="AW167" s="22" t="s">
        <v>62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 t="s">
        <v>62</v>
      </c>
      <c r="H168" s="7" t="s">
        <v>62</v>
      </c>
      <c r="I168" s="7" t="s">
        <v>62</v>
      </c>
      <c r="J168" s="7" t="s">
        <v>62</v>
      </c>
      <c r="K168" s="7" t="s">
        <v>62</v>
      </c>
      <c r="L168" s="7" t="s">
        <v>62</v>
      </c>
      <c r="M168" s="7" t="s">
        <v>62</v>
      </c>
      <c r="N168" s="7" t="s">
        <v>62</v>
      </c>
      <c r="O168" s="7" t="s">
        <v>62</v>
      </c>
      <c r="P168" s="7" t="s">
        <v>62</v>
      </c>
      <c r="Q168" s="7" t="s">
        <v>62</v>
      </c>
      <c r="R168" s="20" t="s">
        <v>62</v>
      </c>
      <c r="S168" s="19" t="s">
        <v>62</v>
      </c>
      <c r="T168" s="19" t="s">
        <v>62</v>
      </c>
      <c r="U168" s="21"/>
      <c r="V168" s="10" t="s">
        <v>62</v>
      </c>
      <c r="W168" s="7" t="s">
        <v>62</v>
      </c>
      <c r="X168" s="19" t="s">
        <v>62</v>
      </c>
      <c r="Y168" s="21"/>
      <c r="Z168" s="10" t="s">
        <v>62</v>
      </c>
      <c r="AA168" s="7" t="s">
        <v>62</v>
      </c>
      <c r="AB168" s="7" t="s">
        <v>62</v>
      </c>
      <c r="AC168" s="7" t="s">
        <v>62</v>
      </c>
      <c r="AD168" s="7" t="s">
        <v>62</v>
      </c>
      <c r="AE168" s="7" t="s">
        <v>62</v>
      </c>
      <c r="AF168" s="7" t="s">
        <v>62</v>
      </c>
      <c r="AG168" s="7" t="s">
        <v>62</v>
      </c>
      <c r="AH168" s="7" t="s">
        <v>62</v>
      </c>
      <c r="AI168" s="7" t="s">
        <v>62</v>
      </c>
      <c r="AJ168" s="7" t="s">
        <v>62</v>
      </c>
      <c r="AK168" s="7" t="s">
        <v>62</v>
      </c>
      <c r="AL168" s="7" t="s">
        <v>62</v>
      </c>
      <c r="AM168" s="7" t="s">
        <v>62</v>
      </c>
      <c r="AN168" s="7" t="s">
        <v>62</v>
      </c>
      <c r="AO168" s="7" t="s">
        <v>62</v>
      </c>
      <c r="AP168" s="7" t="s">
        <v>62</v>
      </c>
      <c r="AQ168" s="22" t="s">
        <v>62</v>
      </c>
      <c r="AR168" s="22" t="s">
        <v>62</v>
      </c>
      <c r="AS168" s="22" t="s">
        <v>62</v>
      </c>
      <c r="AT168" s="21"/>
      <c r="AU168" s="10" t="s">
        <v>62</v>
      </c>
      <c r="AV168" s="7" t="s">
        <v>62</v>
      </c>
      <c r="AW168" s="22" t="s">
        <v>62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 t="s">
        <v>62</v>
      </c>
      <c r="H169" s="7" t="s">
        <v>62</v>
      </c>
      <c r="I169" s="7" t="s">
        <v>62</v>
      </c>
      <c r="J169" s="7" t="s">
        <v>62</v>
      </c>
      <c r="K169" s="7" t="s">
        <v>62</v>
      </c>
      <c r="L169" s="7" t="s">
        <v>62</v>
      </c>
      <c r="M169" s="7" t="s">
        <v>62</v>
      </c>
      <c r="N169" s="7" t="s">
        <v>62</v>
      </c>
      <c r="O169" s="7" t="s">
        <v>62</v>
      </c>
      <c r="P169" s="7" t="s">
        <v>62</v>
      </c>
      <c r="Q169" s="7" t="s">
        <v>62</v>
      </c>
      <c r="R169" s="20" t="s">
        <v>62</v>
      </c>
      <c r="S169" s="19" t="s">
        <v>62</v>
      </c>
      <c r="T169" s="19" t="s">
        <v>62</v>
      </c>
      <c r="U169" s="21"/>
      <c r="V169" s="10" t="s">
        <v>62</v>
      </c>
      <c r="W169" s="7" t="s">
        <v>62</v>
      </c>
      <c r="X169" s="19" t="s">
        <v>62</v>
      </c>
      <c r="Y169" s="21"/>
      <c r="Z169" s="10" t="s">
        <v>62</v>
      </c>
      <c r="AA169" s="7" t="s">
        <v>62</v>
      </c>
      <c r="AB169" s="7" t="s">
        <v>62</v>
      </c>
      <c r="AC169" s="7" t="s">
        <v>62</v>
      </c>
      <c r="AD169" s="7" t="s">
        <v>62</v>
      </c>
      <c r="AE169" s="7" t="s">
        <v>62</v>
      </c>
      <c r="AF169" s="7" t="s">
        <v>62</v>
      </c>
      <c r="AG169" s="7" t="s">
        <v>62</v>
      </c>
      <c r="AH169" s="7" t="s">
        <v>62</v>
      </c>
      <c r="AI169" s="7" t="s">
        <v>62</v>
      </c>
      <c r="AJ169" s="7" t="s">
        <v>62</v>
      </c>
      <c r="AK169" s="7" t="s">
        <v>62</v>
      </c>
      <c r="AL169" s="7" t="s">
        <v>62</v>
      </c>
      <c r="AM169" s="7" t="s">
        <v>62</v>
      </c>
      <c r="AN169" s="7" t="s">
        <v>62</v>
      </c>
      <c r="AO169" s="7" t="s">
        <v>62</v>
      </c>
      <c r="AP169" s="7" t="s">
        <v>62</v>
      </c>
      <c r="AQ169" s="22" t="s">
        <v>62</v>
      </c>
      <c r="AR169" s="22" t="s">
        <v>62</v>
      </c>
      <c r="AS169" s="22" t="s">
        <v>62</v>
      </c>
      <c r="AT169" s="21"/>
      <c r="AU169" s="10" t="s">
        <v>62</v>
      </c>
      <c r="AV169" s="7" t="s">
        <v>62</v>
      </c>
      <c r="AW169" s="22" t="s">
        <v>62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 t="s">
        <v>62</v>
      </c>
      <c r="H170" s="7" t="s">
        <v>62</v>
      </c>
      <c r="I170" s="7" t="s">
        <v>62</v>
      </c>
      <c r="J170" s="7" t="s">
        <v>62</v>
      </c>
      <c r="K170" s="7" t="s">
        <v>62</v>
      </c>
      <c r="L170" s="7" t="s">
        <v>62</v>
      </c>
      <c r="M170" s="7" t="s">
        <v>62</v>
      </c>
      <c r="N170" s="7" t="s">
        <v>62</v>
      </c>
      <c r="O170" s="7" t="s">
        <v>62</v>
      </c>
      <c r="P170" s="7" t="s">
        <v>62</v>
      </c>
      <c r="Q170" s="7" t="s">
        <v>62</v>
      </c>
      <c r="R170" s="20" t="s">
        <v>62</v>
      </c>
      <c r="S170" s="19" t="s">
        <v>62</v>
      </c>
      <c r="T170" s="19" t="s">
        <v>62</v>
      </c>
      <c r="U170" s="21"/>
      <c r="V170" s="10" t="s">
        <v>62</v>
      </c>
      <c r="W170" s="7" t="s">
        <v>62</v>
      </c>
      <c r="X170" s="19" t="s">
        <v>62</v>
      </c>
      <c r="Y170" s="21"/>
      <c r="Z170" s="10" t="s">
        <v>62</v>
      </c>
      <c r="AA170" s="7" t="s">
        <v>62</v>
      </c>
      <c r="AB170" s="7" t="s">
        <v>62</v>
      </c>
      <c r="AC170" s="7" t="s">
        <v>62</v>
      </c>
      <c r="AD170" s="7" t="s">
        <v>62</v>
      </c>
      <c r="AE170" s="7" t="s">
        <v>62</v>
      </c>
      <c r="AF170" s="7" t="s">
        <v>62</v>
      </c>
      <c r="AG170" s="7" t="s">
        <v>62</v>
      </c>
      <c r="AH170" s="7" t="s">
        <v>62</v>
      </c>
      <c r="AI170" s="7" t="s">
        <v>62</v>
      </c>
      <c r="AJ170" s="7" t="s">
        <v>62</v>
      </c>
      <c r="AK170" s="7" t="s">
        <v>62</v>
      </c>
      <c r="AL170" s="7" t="s">
        <v>62</v>
      </c>
      <c r="AM170" s="7" t="s">
        <v>62</v>
      </c>
      <c r="AN170" s="7" t="s">
        <v>62</v>
      </c>
      <c r="AO170" s="7" t="s">
        <v>62</v>
      </c>
      <c r="AP170" s="7" t="s">
        <v>62</v>
      </c>
      <c r="AQ170" s="22" t="s">
        <v>62</v>
      </c>
      <c r="AR170" s="22" t="s">
        <v>62</v>
      </c>
      <c r="AS170" s="22" t="s">
        <v>62</v>
      </c>
      <c r="AT170" s="21"/>
      <c r="AU170" s="10" t="s">
        <v>62</v>
      </c>
      <c r="AV170" s="7" t="s">
        <v>62</v>
      </c>
      <c r="AW170" s="22" t="s">
        <v>62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 t="s">
        <v>62</v>
      </c>
      <c r="H171" s="7" t="s">
        <v>62</v>
      </c>
      <c r="I171" s="7" t="s">
        <v>62</v>
      </c>
      <c r="J171" s="7" t="s">
        <v>62</v>
      </c>
      <c r="K171" s="7" t="s">
        <v>62</v>
      </c>
      <c r="L171" s="7" t="s">
        <v>62</v>
      </c>
      <c r="M171" s="7" t="s">
        <v>62</v>
      </c>
      <c r="N171" s="7" t="s">
        <v>62</v>
      </c>
      <c r="O171" s="7" t="s">
        <v>62</v>
      </c>
      <c r="P171" s="7" t="s">
        <v>62</v>
      </c>
      <c r="Q171" s="7" t="s">
        <v>62</v>
      </c>
      <c r="R171" s="20" t="s">
        <v>62</v>
      </c>
      <c r="S171" s="19" t="s">
        <v>62</v>
      </c>
      <c r="T171" s="19" t="s">
        <v>62</v>
      </c>
      <c r="U171" s="21"/>
      <c r="V171" s="10" t="s">
        <v>62</v>
      </c>
      <c r="W171" s="7" t="s">
        <v>62</v>
      </c>
      <c r="X171" s="19" t="s">
        <v>62</v>
      </c>
      <c r="Y171" s="21"/>
      <c r="Z171" s="10" t="s">
        <v>62</v>
      </c>
      <c r="AA171" s="7" t="s">
        <v>62</v>
      </c>
      <c r="AB171" s="7" t="s">
        <v>62</v>
      </c>
      <c r="AC171" s="7" t="s">
        <v>62</v>
      </c>
      <c r="AD171" s="7" t="s">
        <v>62</v>
      </c>
      <c r="AE171" s="7" t="s">
        <v>62</v>
      </c>
      <c r="AF171" s="7" t="s">
        <v>62</v>
      </c>
      <c r="AG171" s="7" t="s">
        <v>62</v>
      </c>
      <c r="AH171" s="7" t="s">
        <v>62</v>
      </c>
      <c r="AI171" s="7" t="s">
        <v>62</v>
      </c>
      <c r="AJ171" s="7" t="s">
        <v>62</v>
      </c>
      <c r="AK171" s="7" t="s">
        <v>62</v>
      </c>
      <c r="AL171" s="7" t="s">
        <v>62</v>
      </c>
      <c r="AM171" s="7" t="s">
        <v>62</v>
      </c>
      <c r="AN171" s="7" t="s">
        <v>62</v>
      </c>
      <c r="AO171" s="7" t="s">
        <v>62</v>
      </c>
      <c r="AP171" s="7" t="s">
        <v>62</v>
      </c>
      <c r="AQ171" s="22" t="s">
        <v>62</v>
      </c>
      <c r="AR171" s="22" t="s">
        <v>62</v>
      </c>
      <c r="AS171" s="22" t="s">
        <v>62</v>
      </c>
      <c r="AT171" s="21"/>
      <c r="AU171" s="10" t="s">
        <v>62</v>
      </c>
      <c r="AV171" s="7" t="s">
        <v>62</v>
      </c>
      <c r="AW171" s="22" t="s">
        <v>62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 t="s">
        <v>62</v>
      </c>
      <c r="H172" s="7" t="s">
        <v>62</v>
      </c>
      <c r="I172" s="7" t="s">
        <v>62</v>
      </c>
      <c r="J172" s="7" t="s">
        <v>62</v>
      </c>
      <c r="K172" s="7" t="s">
        <v>62</v>
      </c>
      <c r="L172" s="7" t="s">
        <v>62</v>
      </c>
      <c r="M172" s="7" t="s">
        <v>62</v>
      </c>
      <c r="N172" s="7" t="s">
        <v>62</v>
      </c>
      <c r="O172" s="7" t="s">
        <v>62</v>
      </c>
      <c r="P172" s="7" t="s">
        <v>62</v>
      </c>
      <c r="Q172" s="7" t="s">
        <v>62</v>
      </c>
      <c r="R172" s="20" t="s">
        <v>62</v>
      </c>
      <c r="S172" s="19" t="s">
        <v>62</v>
      </c>
      <c r="T172" s="19" t="s">
        <v>62</v>
      </c>
      <c r="U172" s="21"/>
      <c r="V172" s="10" t="s">
        <v>62</v>
      </c>
      <c r="W172" s="7" t="s">
        <v>62</v>
      </c>
      <c r="X172" s="19" t="s">
        <v>62</v>
      </c>
      <c r="Y172" s="21"/>
      <c r="Z172" s="10" t="s">
        <v>62</v>
      </c>
      <c r="AA172" s="7" t="s">
        <v>62</v>
      </c>
      <c r="AB172" s="7" t="s">
        <v>62</v>
      </c>
      <c r="AC172" s="7" t="s">
        <v>62</v>
      </c>
      <c r="AD172" s="7" t="s">
        <v>62</v>
      </c>
      <c r="AE172" s="7" t="s">
        <v>62</v>
      </c>
      <c r="AF172" s="7" t="s">
        <v>62</v>
      </c>
      <c r="AG172" s="7" t="s">
        <v>62</v>
      </c>
      <c r="AH172" s="7" t="s">
        <v>62</v>
      </c>
      <c r="AI172" s="7" t="s">
        <v>62</v>
      </c>
      <c r="AJ172" s="7" t="s">
        <v>62</v>
      </c>
      <c r="AK172" s="7" t="s">
        <v>62</v>
      </c>
      <c r="AL172" s="7" t="s">
        <v>62</v>
      </c>
      <c r="AM172" s="7" t="s">
        <v>62</v>
      </c>
      <c r="AN172" s="7" t="s">
        <v>62</v>
      </c>
      <c r="AO172" s="7" t="s">
        <v>62</v>
      </c>
      <c r="AP172" s="7" t="s">
        <v>62</v>
      </c>
      <c r="AQ172" s="22" t="s">
        <v>62</v>
      </c>
      <c r="AR172" s="22" t="s">
        <v>62</v>
      </c>
      <c r="AS172" s="22" t="s">
        <v>62</v>
      </c>
      <c r="AT172" s="21"/>
      <c r="AU172" s="10" t="s">
        <v>62</v>
      </c>
      <c r="AV172" s="7" t="s">
        <v>62</v>
      </c>
      <c r="AW172" s="22" t="s">
        <v>62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 t="s">
        <v>62</v>
      </c>
      <c r="H173" s="7" t="s">
        <v>62</v>
      </c>
      <c r="I173" s="7" t="s">
        <v>62</v>
      </c>
      <c r="J173" s="7" t="s">
        <v>62</v>
      </c>
      <c r="K173" s="7" t="s">
        <v>62</v>
      </c>
      <c r="L173" s="7" t="s">
        <v>62</v>
      </c>
      <c r="M173" s="7" t="s">
        <v>62</v>
      </c>
      <c r="N173" s="7" t="s">
        <v>62</v>
      </c>
      <c r="O173" s="7" t="s">
        <v>62</v>
      </c>
      <c r="P173" s="7" t="s">
        <v>62</v>
      </c>
      <c r="Q173" s="7" t="s">
        <v>62</v>
      </c>
      <c r="R173" s="20" t="s">
        <v>62</v>
      </c>
      <c r="S173" s="19" t="s">
        <v>62</v>
      </c>
      <c r="T173" s="19" t="s">
        <v>62</v>
      </c>
      <c r="U173" s="21"/>
      <c r="V173" s="10" t="s">
        <v>62</v>
      </c>
      <c r="W173" s="7" t="s">
        <v>62</v>
      </c>
      <c r="X173" s="19" t="s">
        <v>62</v>
      </c>
      <c r="Y173" s="21"/>
      <c r="Z173" s="10" t="s">
        <v>62</v>
      </c>
      <c r="AA173" s="7" t="s">
        <v>62</v>
      </c>
      <c r="AB173" s="7" t="s">
        <v>62</v>
      </c>
      <c r="AC173" s="7" t="s">
        <v>62</v>
      </c>
      <c r="AD173" s="7" t="s">
        <v>62</v>
      </c>
      <c r="AE173" s="7" t="s">
        <v>62</v>
      </c>
      <c r="AF173" s="7" t="s">
        <v>62</v>
      </c>
      <c r="AG173" s="7" t="s">
        <v>62</v>
      </c>
      <c r="AH173" s="7" t="s">
        <v>62</v>
      </c>
      <c r="AI173" s="7" t="s">
        <v>62</v>
      </c>
      <c r="AJ173" s="7" t="s">
        <v>62</v>
      </c>
      <c r="AK173" s="7" t="s">
        <v>62</v>
      </c>
      <c r="AL173" s="7" t="s">
        <v>62</v>
      </c>
      <c r="AM173" s="7" t="s">
        <v>62</v>
      </c>
      <c r="AN173" s="7" t="s">
        <v>62</v>
      </c>
      <c r="AO173" s="7" t="s">
        <v>62</v>
      </c>
      <c r="AP173" s="7" t="s">
        <v>62</v>
      </c>
      <c r="AQ173" s="22" t="s">
        <v>62</v>
      </c>
      <c r="AR173" s="22" t="s">
        <v>62</v>
      </c>
      <c r="AS173" s="22" t="s">
        <v>62</v>
      </c>
      <c r="AT173" s="21"/>
      <c r="AU173" s="10" t="s">
        <v>62</v>
      </c>
      <c r="AV173" s="7" t="s">
        <v>62</v>
      </c>
      <c r="AW173" s="22" t="s">
        <v>62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 t="s">
        <v>62</v>
      </c>
      <c r="H174" s="7" t="s">
        <v>62</v>
      </c>
      <c r="I174" s="7" t="s">
        <v>62</v>
      </c>
      <c r="J174" s="7" t="s">
        <v>62</v>
      </c>
      <c r="K174" s="7" t="s">
        <v>62</v>
      </c>
      <c r="L174" s="7" t="s">
        <v>62</v>
      </c>
      <c r="M174" s="7" t="s">
        <v>62</v>
      </c>
      <c r="N174" s="7" t="s">
        <v>62</v>
      </c>
      <c r="O174" s="7" t="s">
        <v>62</v>
      </c>
      <c r="P174" s="7" t="s">
        <v>62</v>
      </c>
      <c r="Q174" s="7" t="s">
        <v>62</v>
      </c>
      <c r="R174" s="20" t="s">
        <v>62</v>
      </c>
      <c r="S174" s="19" t="s">
        <v>62</v>
      </c>
      <c r="T174" s="19" t="s">
        <v>62</v>
      </c>
      <c r="U174" s="21"/>
      <c r="V174" s="10" t="s">
        <v>62</v>
      </c>
      <c r="W174" s="7" t="s">
        <v>62</v>
      </c>
      <c r="X174" s="19" t="s">
        <v>62</v>
      </c>
      <c r="Y174" s="21"/>
      <c r="Z174" s="10" t="s">
        <v>62</v>
      </c>
      <c r="AA174" s="7" t="s">
        <v>62</v>
      </c>
      <c r="AB174" s="7" t="s">
        <v>62</v>
      </c>
      <c r="AC174" s="7" t="s">
        <v>62</v>
      </c>
      <c r="AD174" s="7" t="s">
        <v>62</v>
      </c>
      <c r="AE174" s="7" t="s">
        <v>62</v>
      </c>
      <c r="AF174" s="7" t="s">
        <v>62</v>
      </c>
      <c r="AG174" s="7" t="s">
        <v>62</v>
      </c>
      <c r="AH174" s="7" t="s">
        <v>62</v>
      </c>
      <c r="AI174" s="7" t="s">
        <v>62</v>
      </c>
      <c r="AJ174" s="7" t="s">
        <v>62</v>
      </c>
      <c r="AK174" s="7" t="s">
        <v>62</v>
      </c>
      <c r="AL174" s="7" t="s">
        <v>62</v>
      </c>
      <c r="AM174" s="7" t="s">
        <v>62</v>
      </c>
      <c r="AN174" s="7" t="s">
        <v>62</v>
      </c>
      <c r="AO174" s="7" t="s">
        <v>62</v>
      </c>
      <c r="AP174" s="7" t="s">
        <v>62</v>
      </c>
      <c r="AQ174" s="22" t="s">
        <v>62</v>
      </c>
      <c r="AR174" s="22" t="s">
        <v>62</v>
      </c>
      <c r="AS174" s="22" t="s">
        <v>62</v>
      </c>
      <c r="AT174" s="21"/>
      <c r="AU174" s="10" t="s">
        <v>62</v>
      </c>
      <c r="AV174" s="7" t="s">
        <v>62</v>
      </c>
      <c r="AW174" s="22" t="s">
        <v>62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 t="s">
        <v>62</v>
      </c>
      <c r="H175" s="7" t="s">
        <v>62</v>
      </c>
      <c r="I175" s="7" t="s">
        <v>62</v>
      </c>
      <c r="J175" s="7" t="s">
        <v>62</v>
      </c>
      <c r="K175" s="7" t="s">
        <v>62</v>
      </c>
      <c r="L175" s="7" t="s">
        <v>62</v>
      </c>
      <c r="M175" s="7" t="s">
        <v>62</v>
      </c>
      <c r="N175" s="7" t="s">
        <v>62</v>
      </c>
      <c r="O175" s="7" t="s">
        <v>62</v>
      </c>
      <c r="P175" s="7" t="s">
        <v>62</v>
      </c>
      <c r="Q175" s="7" t="s">
        <v>62</v>
      </c>
      <c r="R175" s="20" t="s">
        <v>62</v>
      </c>
      <c r="S175" s="19" t="s">
        <v>62</v>
      </c>
      <c r="T175" s="19" t="s">
        <v>62</v>
      </c>
      <c r="U175" s="21"/>
      <c r="V175" s="10" t="s">
        <v>62</v>
      </c>
      <c r="W175" s="7" t="s">
        <v>62</v>
      </c>
      <c r="X175" s="19" t="s">
        <v>62</v>
      </c>
      <c r="Y175" s="21"/>
      <c r="Z175" s="10" t="s">
        <v>62</v>
      </c>
      <c r="AA175" s="7" t="s">
        <v>62</v>
      </c>
      <c r="AB175" s="7" t="s">
        <v>62</v>
      </c>
      <c r="AC175" s="7" t="s">
        <v>62</v>
      </c>
      <c r="AD175" s="7" t="s">
        <v>62</v>
      </c>
      <c r="AE175" s="7" t="s">
        <v>62</v>
      </c>
      <c r="AF175" s="7" t="s">
        <v>62</v>
      </c>
      <c r="AG175" s="7" t="s">
        <v>62</v>
      </c>
      <c r="AH175" s="7" t="s">
        <v>62</v>
      </c>
      <c r="AI175" s="7" t="s">
        <v>62</v>
      </c>
      <c r="AJ175" s="7" t="s">
        <v>62</v>
      </c>
      <c r="AK175" s="7" t="s">
        <v>62</v>
      </c>
      <c r="AL175" s="7" t="s">
        <v>62</v>
      </c>
      <c r="AM175" s="7" t="s">
        <v>62</v>
      </c>
      <c r="AN175" s="7" t="s">
        <v>62</v>
      </c>
      <c r="AO175" s="7" t="s">
        <v>62</v>
      </c>
      <c r="AP175" s="7" t="s">
        <v>62</v>
      </c>
      <c r="AQ175" s="22" t="s">
        <v>62</v>
      </c>
      <c r="AR175" s="22" t="s">
        <v>62</v>
      </c>
      <c r="AS175" s="22" t="s">
        <v>62</v>
      </c>
      <c r="AT175" s="21"/>
      <c r="AU175" s="10" t="s">
        <v>62</v>
      </c>
      <c r="AV175" s="7" t="s">
        <v>62</v>
      </c>
      <c r="AW175" s="22" t="s">
        <v>62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49</v>
      </c>
      <c r="G15">
        <f>COUNTBLANK(B18:B30)</f>
        <v>3</v>
      </c>
      <c r="H15">
        <f>COUNTIF(O18:O30,"&gt;0")+COUNTIF(G15,"&gt;0")</f>
        <v>1</v>
      </c>
      <c r="I15">
        <f>1/18*(E15*(E15-1)*(2*E15+5)-G15*(G15-1)*(2*G15+5)-SUM(P18:P30))</f>
        <v>330</v>
      </c>
      <c r="J15">
        <f>IF(F15&gt;0,(F15-1)/I15^(1/2),IF(F15=0,0,(F15+1)/I15^(1/2)))</f>
        <v>2.6423130363032654</v>
      </c>
      <c r="K15" s="4">
        <f>1-(1/(2*PI())^(1/2)*EXP(-(J15^2)/2))</f>
        <v>0.98784296937289551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44134</v>
      </c>
      <c r="C17" s="2">
        <f>B17+1</f>
        <v>44135</v>
      </c>
      <c r="D17" s="2">
        <f t="shared" ref="D17:N17" si="0">C17+1</f>
        <v>44136</v>
      </c>
      <c r="E17" s="2">
        <f t="shared" si="0"/>
        <v>44137</v>
      </c>
      <c r="F17" s="2">
        <f t="shared" si="0"/>
        <v>44138</v>
      </c>
      <c r="G17" s="2">
        <f t="shared" si="0"/>
        <v>44139</v>
      </c>
      <c r="H17" s="2">
        <f t="shared" si="0"/>
        <v>44140</v>
      </c>
      <c r="I17" s="2">
        <f t="shared" si="0"/>
        <v>44141</v>
      </c>
      <c r="J17" s="2">
        <f t="shared" si="0"/>
        <v>44142</v>
      </c>
      <c r="K17" s="2">
        <f t="shared" si="0"/>
        <v>44143</v>
      </c>
      <c r="L17" s="2">
        <f t="shared" si="0"/>
        <v>44144</v>
      </c>
      <c r="M17" s="2">
        <f>L17+1</f>
        <v>44145</v>
      </c>
      <c r="N17" s="2">
        <f t="shared" si="0"/>
        <v>44146</v>
      </c>
      <c r="O17" t="s">
        <v>45</v>
      </c>
      <c r="P17" t="s">
        <v>47</v>
      </c>
    </row>
    <row r="18" spans="1:16">
      <c r="A18" s="2">
        <f>MAX(Data!A:A)-12</f>
        <v>44135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-1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44136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 t="str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/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44137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 t="str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/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44138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 t="str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/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44139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 t="str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/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44140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 t="str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/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44141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44142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 t="str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/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-1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44143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 t="str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/>
      </c>
      <c r="D26" t="str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/>
      </c>
      <c r="E26" t="str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/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 t="str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/>
      </c>
      <c r="H26" t="str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/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 t="str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/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44144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 t="str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/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-1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 t="str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44145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 t="str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/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44146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 t="str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/>
      </c>
      <c r="D29" t="str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/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 t="str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/>
      </c>
      <c r="H29" t="str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/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 t="str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/>
      </c>
      <c r="K29" t="str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/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44147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 t="str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/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 t="str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/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 t="str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/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35</v>
      </c>
      <c r="G34">
        <f>COUNTBLANK(B37:B49)</f>
        <v>3</v>
      </c>
      <c r="H34">
        <f>COUNTIF(O37:O49,"&gt;0")+COUNTIF(G34,"&gt;0")</f>
        <v>3</v>
      </c>
      <c r="I34">
        <f>1/18*(E34*(E34-1)*(2*E34+5)-G34*(G34-1)*(2*G34+5)-SUM(P37:P49))</f>
        <v>328</v>
      </c>
      <c r="J34">
        <f>IF(F34&gt;0,(F34-1)/I34^(1/2),IF(F34=0,0,(F34+1)/I34^(1/2)))</f>
        <v>1.8773359432723911</v>
      </c>
      <c r="K34" s="4">
        <f>1-(1/(2*PI())^(1/2)*EXP(-(J34^2)/2))</f>
        <v>0.9315145287777854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44134</v>
      </c>
      <c r="C36" s="2">
        <f>B36+1</f>
        <v>44135</v>
      </c>
      <c r="D36" s="2">
        <f t="shared" ref="D36:L36" si="4">C36+1</f>
        <v>44136</v>
      </c>
      <c r="E36" s="2">
        <f t="shared" si="4"/>
        <v>44137</v>
      </c>
      <c r="F36" s="2">
        <f t="shared" si="4"/>
        <v>44138</v>
      </c>
      <c r="G36" s="2">
        <f t="shared" si="4"/>
        <v>44139</v>
      </c>
      <c r="H36" s="2">
        <f t="shared" si="4"/>
        <v>44140</v>
      </c>
      <c r="I36" s="2">
        <f t="shared" si="4"/>
        <v>44141</v>
      </c>
      <c r="J36" s="2">
        <f t="shared" si="4"/>
        <v>44142</v>
      </c>
      <c r="K36" s="2">
        <f t="shared" si="4"/>
        <v>44143</v>
      </c>
      <c r="L36" s="2">
        <f t="shared" si="4"/>
        <v>44144</v>
      </c>
      <c r="M36" s="2">
        <f>L36+1</f>
        <v>44145</v>
      </c>
      <c r="N36" s="2">
        <f t="shared" ref="N36" si="5">M36+1</f>
        <v>44146</v>
      </c>
      <c r="O36" t="s">
        <v>45</v>
      </c>
      <c r="P36" t="s">
        <v>47</v>
      </c>
    </row>
    <row r="37" spans="1:16">
      <c r="A37" s="2">
        <f>MAX(Data!A:A)-12</f>
        <v>44135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44136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 t="str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/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44137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 t="str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/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44138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 t="str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/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44139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 t="str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/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44140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 t="str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/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44141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44142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 t="str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/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-1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44143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 t="str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/>
      </c>
      <c r="D45" t="str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/>
      </c>
      <c r="E45" t="str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/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 t="str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/>
      </c>
      <c r="H45" t="str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/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 t="str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/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44144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 t="str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/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 t="str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44145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 t="str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/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0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-1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-1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-1</v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1</v>
      </c>
      <c r="P47">
        <f t="shared" si="7"/>
        <v>18</v>
      </c>
    </row>
    <row r="48" spans="1:16">
      <c r="A48" s="2">
        <f t="shared" si="8"/>
        <v>44146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 t="str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/>
      </c>
      <c r="D48" t="str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/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 t="str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/>
      </c>
      <c r="H48" t="str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/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 t="str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/>
      </c>
      <c r="K48" t="str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/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44147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 t="str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/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0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 t="str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/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-1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 t="str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/>
      </c>
      <c r="O49">
        <f t="shared" si="6"/>
        <v>1</v>
      </c>
      <c r="P49">
        <f t="shared" si="7"/>
        <v>18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29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1.532856924063805</v>
      </c>
      <c r="K52" s="4">
        <f>1-(1/(2*PI())^(1/2)*EXP(-(J52^2)/2))</f>
        <v>0.87677751150189009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44134</v>
      </c>
      <c r="C54" s="2">
        <f>B54+1</f>
        <v>44135</v>
      </c>
      <c r="D54" s="2">
        <f t="shared" ref="D54:L54" si="9">C54+1</f>
        <v>44136</v>
      </c>
      <c r="E54" s="2">
        <f t="shared" si="9"/>
        <v>44137</v>
      </c>
      <c r="F54" s="2">
        <f t="shared" si="9"/>
        <v>44138</v>
      </c>
      <c r="G54" s="2">
        <f t="shared" si="9"/>
        <v>44139</v>
      </c>
      <c r="H54" s="2">
        <f t="shared" si="9"/>
        <v>44140</v>
      </c>
      <c r="I54" s="2">
        <f t="shared" si="9"/>
        <v>44141</v>
      </c>
      <c r="J54" s="2">
        <f t="shared" si="9"/>
        <v>44142</v>
      </c>
      <c r="K54" s="2">
        <f t="shared" si="9"/>
        <v>44143</v>
      </c>
      <c r="L54" s="2">
        <f t="shared" si="9"/>
        <v>44144</v>
      </c>
      <c r="M54" s="2">
        <f>L54+1</f>
        <v>44145</v>
      </c>
      <c r="N54" s="2">
        <f t="shared" ref="N54" si="10">M54+1</f>
        <v>44146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44135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44136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-1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44137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44138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44139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44140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44141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44142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44143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-1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-1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44144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44145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44146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44147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26</v>
      </c>
      <c r="G70">
        <f>COUNTBLANK(B73:B85)</f>
        <v>0</v>
      </c>
      <c r="H70">
        <f>COUNTIF(O73:O85,"&gt;0")+COUNTIF(G70,"&gt;0")</f>
        <v>4</v>
      </c>
      <c r="I70">
        <f>1/18*(E70*(E70-1)*(2*E70+5)-G70*(G70-1)*(2*G70+5)-SUM(P73:P85))</f>
        <v>327</v>
      </c>
      <c r="J70">
        <f>IF(F70&gt;0,(F70-1)/I70^(1/2),IF(F70=0,0,(F70+1)/I70^(1/2)))</f>
        <v>1.3825031590233277</v>
      </c>
      <c r="K70" s="4">
        <f>1-(1/(2*PI())^(1/2)*EXP(-(J70^2)/2))</f>
        <v>0.84658306915303527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44134</v>
      </c>
      <c r="C72" s="2">
        <f>B72+1</f>
        <v>44135</v>
      </c>
      <c r="D72" s="2">
        <f t="shared" ref="D72" si="14">C72+1</f>
        <v>44136</v>
      </c>
      <c r="E72" s="2">
        <f t="shared" ref="E72" si="15">D72+1</f>
        <v>44137</v>
      </c>
      <c r="F72" s="2">
        <f t="shared" ref="F72" si="16">E72+1</f>
        <v>44138</v>
      </c>
      <c r="G72" s="2">
        <f t="shared" ref="G72" si="17">F72+1</f>
        <v>44139</v>
      </c>
      <c r="H72" s="2">
        <f t="shared" ref="H72" si="18">G72+1</f>
        <v>44140</v>
      </c>
      <c r="I72" s="2">
        <f t="shared" ref="I72" si="19">H72+1</f>
        <v>44141</v>
      </c>
      <c r="J72" s="2">
        <f t="shared" ref="J72" si="20">I72+1</f>
        <v>44142</v>
      </c>
      <c r="K72" s="2">
        <f t="shared" ref="K72" si="21">J72+1</f>
        <v>44143</v>
      </c>
      <c r="L72" s="2">
        <f t="shared" ref="L72" si="22">K72+1</f>
        <v>44144</v>
      </c>
      <c r="M72" s="2">
        <f>L72+1</f>
        <v>44145</v>
      </c>
      <c r="N72" s="2">
        <f t="shared" ref="N72" si="23">M72+1</f>
        <v>44146</v>
      </c>
      <c r="O72" t="s">
        <v>45</v>
      </c>
      <c r="P72" t="s">
        <v>47</v>
      </c>
    </row>
    <row r="73" spans="1:18">
      <c r="A73" s="2">
        <f>MAX(Data!A:A)-12</f>
        <v>44135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44136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44137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44138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44139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0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1</v>
      </c>
      <c r="P77">
        <f t="shared" si="25"/>
        <v>18</v>
      </c>
    </row>
    <row r="78" spans="1:18">
      <c r="A78" s="2">
        <f t="shared" si="26"/>
        <v>44140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44141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44142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44143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0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1</v>
      </c>
      <c r="P81">
        <f t="shared" si="25"/>
        <v>18</v>
      </c>
    </row>
    <row r="82" spans="1:16">
      <c r="A82" s="2">
        <f t="shared" si="26"/>
        <v>44144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0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0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2</v>
      </c>
      <c r="P82">
        <f t="shared" si="25"/>
        <v>66</v>
      </c>
    </row>
    <row r="83" spans="1:16">
      <c r="A83" s="2">
        <f t="shared" si="26"/>
        <v>44145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44146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0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1</v>
      </c>
      <c r="P84">
        <f t="shared" si="25"/>
        <v>18</v>
      </c>
    </row>
    <row r="85" spans="1:16">
      <c r="A85" s="2">
        <f t="shared" si="26"/>
        <v>44147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29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1.532856924063805</v>
      </c>
      <c r="K88" s="4">
        <f>1-(1/(2*PI())^(1/2)*EXP(-(J88^2)/2))</f>
        <v>0.87677751150189009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44134</v>
      </c>
      <c r="C90" s="2">
        <f>B90+1</f>
        <v>44135</v>
      </c>
      <c r="D90" s="2">
        <f t="shared" ref="D90" si="27">C90+1</f>
        <v>44136</v>
      </c>
      <c r="E90" s="2">
        <f t="shared" ref="E90" si="28">D90+1</f>
        <v>44137</v>
      </c>
      <c r="F90" s="2">
        <f t="shared" ref="F90" si="29">E90+1</f>
        <v>44138</v>
      </c>
      <c r="G90" s="2">
        <f t="shared" ref="G90" si="30">F90+1</f>
        <v>44139</v>
      </c>
      <c r="H90" s="2">
        <f t="shared" ref="H90" si="31">G90+1</f>
        <v>44140</v>
      </c>
      <c r="I90" s="2">
        <f t="shared" ref="I90" si="32">H90+1</f>
        <v>44141</v>
      </c>
      <c r="J90" s="2">
        <f t="shared" ref="J90" si="33">I90+1</f>
        <v>44142</v>
      </c>
      <c r="K90" s="2">
        <f t="shared" ref="K90" si="34">J90+1</f>
        <v>44143</v>
      </c>
      <c r="L90" s="2">
        <f t="shared" ref="L90" si="35">K90+1</f>
        <v>44144</v>
      </c>
      <c r="M90" s="2">
        <f>L90+1</f>
        <v>44145</v>
      </c>
      <c r="N90" s="2">
        <f t="shared" ref="N90" si="36">M90+1</f>
        <v>44146</v>
      </c>
      <c r="O90" t="s">
        <v>45</v>
      </c>
      <c r="P90" t="s">
        <v>47</v>
      </c>
    </row>
    <row r="91" spans="1:16">
      <c r="A91" s="2">
        <f>MAX(Data!A:A)-12</f>
        <v>44135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44136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44137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44138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44139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44140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44141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44142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44143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44144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44145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44146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44147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31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1.6423467043540767</v>
      </c>
      <c r="K106" s="4">
        <f>1-(1/(2*PI())^(1/2)*EXP(-(J106^2)/2))</f>
        <v>0.89643852506283461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44134</v>
      </c>
      <c r="C108" s="2">
        <f>B108+1</f>
        <v>44135</v>
      </c>
      <c r="D108" s="2">
        <f t="shared" ref="D108" si="40">C108+1</f>
        <v>44136</v>
      </c>
      <c r="E108" s="2">
        <f t="shared" ref="E108" si="41">D108+1</f>
        <v>44137</v>
      </c>
      <c r="F108" s="2">
        <f t="shared" ref="F108" si="42">E108+1</f>
        <v>44138</v>
      </c>
      <c r="G108" s="2">
        <f t="shared" ref="G108" si="43">F108+1</f>
        <v>44139</v>
      </c>
      <c r="H108" s="2">
        <f t="shared" ref="H108" si="44">G108+1</f>
        <v>44140</v>
      </c>
      <c r="I108" s="2">
        <f t="shared" ref="I108" si="45">H108+1</f>
        <v>44141</v>
      </c>
      <c r="J108" s="2">
        <f t="shared" ref="J108" si="46">I108+1</f>
        <v>44142</v>
      </c>
      <c r="K108" s="2">
        <f t="shared" ref="K108" si="47">J108+1</f>
        <v>44143</v>
      </c>
      <c r="L108" s="2">
        <f t="shared" ref="L108" si="48">K108+1</f>
        <v>44144</v>
      </c>
      <c r="M108" s="2">
        <f>L108+1</f>
        <v>44145</v>
      </c>
      <c r="N108" s="2">
        <f t="shared" ref="N108" si="49">M108+1</f>
        <v>44146</v>
      </c>
      <c r="O108" t="s">
        <v>45</v>
      </c>
      <c r="P108" t="s">
        <v>47</v>
      </c>
    </row>
    <row r="109" spans="1:16">
      <c r="A109" s="2">
        <f>MAX(Data!A:A)-12</f>
        <v>44135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44136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44137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44138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44139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44140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44141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44142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44143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44144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44145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44146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44147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2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313.66666666666663</v>
      </c>
      <c r="J124">
        <f>IF(F124&gt;0,(F124-1)/I124^(1/2),IF(F124=0,0,(F124+1)/I124^(1/2)))</f>
        <v>5.6463242630330417E-2</v>
      </c>
      <c r="K124" s="4">
        <f>1-(1/(2*PI())^(1/2)*EXP(-(J124^2)/2))</f>
        <v>0.60169314651015682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44134</v>
      </c>
      <c r="C126" s="2">
        <f>B126+1</f>
        <v>44135</v>
      </c>
      <c r="D126" s="2">
        <f t="shared" ref="D126" si="53">C126+1</f>
        <v>44136</v>
      </c>
      <c r="E126" s="2">
        <f t="shared" ref="E126" si="54">D126+1</f>
        <v>44137</v>
      </c>
      <c r="F126" s="2">
        <f t="shared" ref="F126" si="55">E126+1</f>
        <v>44138</v>
      </c>
      <c r="G126" s="2">
        <f t="shared" ref="G126" si="56">F126+1</f>
        <v>44139</v>
      </c>
      <c r="H126" s="2">
        <f t="shared" ref="H126" si="57">G126+1</f>
        <v>44140</v>
      </c>
      <c r="I126" s="2">
        <f t="shared" ref="I126" si="58">H126+1</f>
        <v>44141</v>
      </c>
      <c r="J126" s="2">
        <f t="shared" ref="J126" si="59">I126+1</f>
        <v>44142</v>
      </c>
      <c r="K126" s="2">
        <f t="shared" ref="K126" si="60">J126+1</f>
        <v>44143</v>
      </c>
      <c r="L126" s="2">
        <f t="shared" ref="L126" si="61">K126+1</f>
        <v>44144</v>
      </c>
      <c r="M126" s="2">
        <f>L126+1</f>
        <v>44145</v>
      </c>
      <c r="N126" s="2">
        <f t="shared" ref="N126" si="62">M126+1</f>
        <v>44146</v>
      </c>
      <c r="O126" t="s">
        <v>45</v>
      </c>
      <c r="P126" t="s">
        <v>47</v>
      </c>
    </row>
    <row r="127" spans="1:16">
      <c r="A127" s="2">
        <f>MAX(Data!A:A)-12</f>
        <v>44135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44136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0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1</v>
      </c>
      <c r="P128">
        <f t="shared" ref="P128:P139" si="64">(O128+1)*((O128+1)-1)*(2*(O128+1)+5)</f>
        <v>18</v>
      </c>
    </row>
    <row r="129" spans="1:16">
      <c r="A129" s="2">
        <f t="shared" ref="A129:A139" si="65">A128+1</f>
        <v>44137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44138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44139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44140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0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44141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-1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0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-1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44142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-1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44143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0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-1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0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2</v>
      </c>
      <c r="P135">
        <f t="shared" si="64"/>
        <v>66</v>
      </c>
    </row>
    <row r="136" spans="1:16">
      <c r="A136" s="2">
        <f t="shared" si="65"/>
        <v>44144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0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0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2</v>
      </c>
      <c r="P136">
        <f t="shared" si="64"/>
        <v>66</v>
      </c>
    </row>
    <row r="137" spans="1:16">
      <c r="A137" s="2">
        <f t="shared" si="65"/>
        <v>44145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0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-1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0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0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3</v>
      </c>
      <c r="P137">
        <f t="shared" si="64"/>
        <v>156</v>
      </c>
    </row>
    <row r="138" spans="1:16">
      <c r="A138" s="2">
        <f t="shared" si="65"/>
        <v>44146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0</v>
      </c>
      <c r="P138">
        <f t="shared" si="64"/>
        <v>0</v>
      </c>
    </row>
    <row r="139" spans="1:16">
      <c r="A139" s="2">
        <f t="shared" si="65"/>
        <v>44147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0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-1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-1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11</v>
      </c>
      <c r="G142">
        <f>COUNTBLANK(B145:B157)</f>
        <v>0</v>
      </c>
      <c r="H142">
        <f>COUNTIF(O145:O157,"&gt;0")+COUNTIF(G142,"&gt;0")</f>
        <v>4</v>
      </c>
      <c r="I142">
        <f>1/18*(E142*(E142-1)*(2*E142+5)-G142*(G142-1)*(2*G142+5)-SUM(P145:P157))</f>
        <v>329.66666666666663</v>
      </c>
      <c r="J142">
        <f>IF(F142&gt;0,(F142-1)/I142^(1/2),IF(F142=0,0,(F142+1)/I142^(1/2)))</f>
        <v>0.55076011451552365</v>
      </c>
      <c r="K142" s="4">
        <f>1-(1/(2*PI())^(1/2)*EXP(-(J142^2)/2))</f>
        <v>0.65719958617732765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44134</v>
      </c>
      <c r="C144" s="2">
        <f>B144+1</f>
        <v>44135</v>
      </c>
      <c r="D144" s="2">
        <f t="shared" ref="D144" si="66">C144+1</f>
        <v>44136</v>
      </c>
      <c r="E144" s="2">
        <f t="shared" ref="E144" si="67">D144+1</f>
        <v>44137</v>
      </c>
      <c r="F144" s="2">
        <f t="shared" ref="F144" si="68">E144+1</f>
        <v>44138</v>
      </c>
      <c r="G144" s="2">
        <f t="shared" ref="G144" si="69">F144+1</f>
        <v>44139</v>
      </c>
      <c r="H144" s="2">
        <f t="shared" ref="H144" si="70">G144+1</f>
        <v>44140</v>
      </c>
      <c r="I144" s="2">
        <f t="shared" ref="I144" si="71">H144+1</f>
        <v>44141</v>
      </c>
      <c r="J144" s="2">
        <f t="shared" ref="J144" si="72">I144+1</f>
        <v>44142</v>
      </c>
      <c r="K144" s="2">
        <f t="shared" ref="K144" si="73">J144+1</f>
        <v>44143</v>
      </c>
      <c r="L144" s="2">
        <f t="shared" ref="L144" si="74">K144+1</f>
        <v>44144</v>
      </c>
      <c r="M144" s="2">
        <f>L144+1</f>
        <v>44145</v>
      </c>
      <c r="N144" s="2">
        <f t="shared" ref="N144" si="75">M144+1</f>
        <v>44146</v>
      </c>
      <c r="O144" t="s">
        <v>45</v>
      </c>
      <c r="P144" t="s">
        <v>47</v>
      </c>
    </row>
    <row r="145" spans="1:16">
      <c r="A145" s="2">
        <f>MAX(Data!A:A)-12</f>
        <v>44135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44136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44137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0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">
        <f t="shared" si="78"/>
        <v>44138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44139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44140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44141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-1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44142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44143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-1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0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44144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44145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0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">
        <f t="shared" si="78"/>
        <v>44146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44147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0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-1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2020-11-13T17:37:03Z</dcterms:modified>
</cp:coreProperties>
</file>