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F6347A0A-3E97-654E-8542-BC4434E85DE1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318635EC-5BF7-564C-8FD6-65C498D57C22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7543C4F5-A8AA-D142-A5C1-E9B82E18DDA8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BE7454D6-D381-DC4A-A485-86409CFA5D7B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B57EB484-3FCF-414A-AD9B-6CB344544BC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A444B80C-FFAA-244D-86C7-AED27F43B07A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<sst xmlns="http://schemas.openxmlformats.org/spreadsheetml/2006/main" count="443218" uniqueCount="63">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</sst>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  <xf numFmtId="0" fontId="8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6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16384" width="10.83203125" style="7"/>
  </cols>
  <sheetData>
    <row r="1" spans="1:49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</row>
    <row r="2" spans="1:49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49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</row>
    <row r="4" spans="1:49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49" ht="15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</row>
    <row r="6" spans="1:49" ht="15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</row>
    <row r="7" spans="1:49" ht="15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</row>
    <row r="8" spans="1:49" ht="15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</row>
    <row r="9" spans="1:49" ht="15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</row>
    <row r="10" spans="1:49" ht="15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</row>
    <row r="11" spans="1:49" ht="15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</row>
    <row r="12" spans="1:49" ht="15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</row>
    <row r="13" spans="1:49" ht="15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</row>
    <row r="14" spans="1:49" ht="15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</row>
    <row r="15" spans="1:49" ht="15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</row>
    <row r="16" spans="1:49" ht="15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</row>
    <row r="17" spans="1:50" ht="15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</row>
    <row r="18" spans="1:50" ht="15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</row>
    <row r="19" spans="1:50" ht="15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</row>
    <row r="20" spans="1:50" ht="15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</row>
    <row r="21" spans="1:50" ht="15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</row>
    <row r="22" spans="1:50" ht="15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</row>
    <row r="23" spans="1:50" ht="15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</row>
    <row r="24" spans="1:50" ht="15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</row>
    <row r="25" spans="1:50" ht="15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</row>
    <row r="26" spans="1:50" ht="15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</row>
    <row r="27" spans="1:50" ht="15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</row>
    <row r="28" spans="1:50" ht="15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</row>
    <row r="29" spans="1:50" ht="15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</row>
    <row r="30" spans="1:50" ht="15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</row>
    <row r="31" spans="1:50" ht="15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</row>
    <row r="32" spans="1:50" ht="15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</row>
    <row r="33" spans="1:50" ht="15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</row>
    <row r="34" spans="1:50" ht="15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</row>
    <row r="35" spans="1:50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0" ht="15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</row>
    <row r="37" spans="1:50" ht="15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</row>
    <row r="38" spans="1:50" ht="15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</row>
    <row r="39" spans="1:50" ht="15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</row>
    <row r="40" spans="1:50" ht="15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</row>
    <row r="41" spans="1:50" ht="15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</row>
    <row r="42" spans="1:50" ht="15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</row>
    <row r="43" spans="1:50" ht="15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</row>
    <row r="44" spans="1:50" ht="15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</row>
    <row r="45" spans="1:50" ht="15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</row>
    <row r="46" spans="1:50" ht="15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</row>
    <row r="47" spans="1:50" ht="15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</row>
    <row r="48" spans="1:50" ht="15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</row>
    <row r="49" spans="1:50" ht="15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</row>
    <row r="50" spans="1:50" ht="15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</row>
    <row r="51" spans="1:50" ht="15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</row>
    <row r="52" spans="1:50" ht="15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</row>
    <row r="53" spans="1:50" ht="15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</row>
    <row r="54" spans="1:50" ht="15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</row>
    <row r="55" spans="1:50" ht="15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</row>
    <row r="56" spans="1:50" ht="15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</row>
    <row r="57" spans="1:50" ht="15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</row>
    <row r="58" spans="1:50" ht="15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</row>
    <row r="59" spans="1:50" ht="15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</row>
    <row r="60" spans="1:50" ht="15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</row>
    <row r="61" spans="1:50" ht="15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</row>
    <row r="62" spans="1:50" ht="15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</row>
    <row r="63" spans="1:50" ht="15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</row>
    <row r="64" spans="1:50" ht="15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</row>
    <row r="65" spans="1:50" ht="15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</row>
    <row r="66" spans="1:50" ht="15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</row>
    <row r="67" spans="1:50" ht="15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</row>
    <row r="68" spans="1:50" ht="15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</row>
    <row r="69" spans="1:50" ht="15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</row>
    <row r="70" spans="1:50" ht="15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</row>
    <row r="71" spans="1:50" ht="15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</row>
    <row r="72" spans="1:50" ht="15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</row>
    <row r="73" spans="1:50" ht="15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</row>
    <row r="74" spans="1:50" ht="15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</row>
    <row r="75" spans="1:50" ht="15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</row>
    <row r="76" spans="1:50" ht="15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</row>
    <row r="77" spans="1:50" ht="15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</row>
    <row r="78" spans="1:50" ht="15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</row>
    <row r="79" spans="1:50" ht="15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</row>
    <row r="80" spans="1:50" ht="15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</row>
    <row r="81" spans="1:50" ht="15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</row>
    <row r="82" spans="1:50" ht="15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</row>
    <row r="83" spans="1:50" ht="15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</row>
    <row r="84" spans="1:50" ht="15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</row>
    <row r="85" spans="1:50" ht="15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</row>
    <row r="86" spans="1:50" ht="15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</row>
    <row r="87" spans="1:50" ht="15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</row>
    <row r="88" spans="1:50" ht="15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</row>
    <row r="89" spans="1:50" ht="15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</row>
    <row r="90" spans="1:50" ht="15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</row>
    <row r="91" spans="1:50" ht="15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</row>
    <row r="92" spans="1:50" ht="15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</row>
    <row r="93" spans="1:50" ht="15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</row>
    <row r="94" spans="1:50" ht="15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</row>
    <row r="95" spans="1:50" ht="15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</row>
    <row r="96" spans="1:50" ht="15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</row>
    <row r="97" spans="1:50" ht="15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</row>
    <row r="98" spans="1:50" ht="15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</row>
    <row r="99" spans="1:50" ht="15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</row>
    <row r="100" spans="1:50" ht="15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</row>
    <row r="101" spans="1:50" ht="15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</row>
    <row r="102" spans="1:50" ht="15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</row>
    <row r="103" spans="1:50" ht="15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</row>
    <row r="104" spans="1:50" ht="15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</row>
    <row r="105" spans="1:50" ht="15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</row>
    <row r="106" spans="1:50" ht="15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</row>
    <row r="107" spans="1:50" ht="15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</row>
    <row r="108" spans="1:50" ht="15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</row>
    <row r="109" spans="1:50" ht="15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</row>
    <row r="110" spans="1:50" ht="15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</row>
    <row r="111" spans="1:50" ht="15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</row>
    <row r="112" spans="1:50" ht="15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</row>
    <row r="113" spans="1:50" ht="15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</row>
    <row r="114" spans="1:50" ht="15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</row>
    <row r="115" spans="1:50" ht="15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</row>
    <row r="116" spans="1:50" ht="15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</row>
    <row r="117" spans="1:50" ht="15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</row>
    <row r="118" spans="1:50" ht="15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</row>
    <row r="119" spans="1:50" ht="15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</row>
    <row r="120" spans="1:50" ht="15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</row>
    <row r="121" spans="1:50" ht="15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</row>
    <row r="122" spans="1:50" ht="15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</row>
    <row r="123" spans="1:50" ht="15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</row>
    <row r="124" spans="1:50" ht="15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</row>
    <row r="125" spans="1:50" ht="15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</row>
    <row r="126" spans="1:50" ht="15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</row>
    <row r="127" spans="1:50" ht="15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</row>
    <row r="128" spans="1:50" ht="15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</row>
    <row r="129" spans="1:50" ht="15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</row>
    <row r="130" spans="1:50" ht="15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</row>
    <row r="131" spans="1:50" ht="15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</row>
    <row r="132" spans="1:50" ht="15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</row>
    <row r="133" spans="1:50" ht="15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</row>
    <row r="134" spans="1:50" ht="15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</row>
    <row r="135" spans="1:50" ht="15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</row>
    <row r="136" spans="1:50" ht="15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</row>
    <row r="137" spans="1:50" ht="15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</row>
    <row r="138" spans="1:50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0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0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0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0" ht="15">
      <c r="A142" s="10" t="s">
        <v>62</v>
      </c>
      <c r="B142" s="7" t="s">
        <v>62</v>
      </c>
      <c r="C142" s="7" t="s">
        <v>62</v>
      </c>
      <c r="D142" s="19" t="s">
        <v>62</v>
      </c>
      <c r="E142" s="19" t="s">
        <v>62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0" ht="15">
      <c r="A143" s="10" t="s">
        <v>62</v>
      </c>
      <c r="B143" s="7" t="s">
        <v>62</v>
      </c>
      <c r="C143" s="7" t="s">
        <v>62</v>
      </c>
      <c r="D143" s="19" t="s">
        <v>62</v>
      </c>
      <c r="E143" s="19" t="s">
        <v>62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0" ht="15">
      <c r="A144" s="10" t="s">
        <v>62</v>
      </c>
      <c r="B144" s="7" t="s">
        <v>62</v>
      </c>
      <c r="C144" s="7" t="s">
        <v>62</v>
      </c>
      <c r="D144" s="19" t="s">
        <v>62</v>
      </c>
      <c r="E144" s="19" t="s">
        <v>62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 t="s">
        <v>62</v>
      </c>
      <c r="B145" s="7" t="s">
        <v>62</v>
      </c>
      <c r="C145" s="7" t="s">
        <v>62</v>
      </c>
      <c r="D145" s="19" t="s">
        <v>62</v>
      </c>
      <c r="E145" s="19" t="s">
        <v>62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 t="s">
        <v>62</v>
      </c>
      <c r="B146" s="7" t="s">
        <v>62</v>
      </c>
      <c r="C146" s="7" t="s">
        <v>62</v>
      </c>
      <c r="D146" s="19" t="s">
        <v>62</v>
      </c>
      <c r="E146" s="19" t="s">
        <v>62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25">
        <v>41</v>
      </c>
      <c r="O153" s="25">
        <v>25</v>
      </c>
      <c r="P153" s="25">
        <v>6</v>
      </c>
      <c r="Q153" s="25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25">
        <v>33</v>
      </c>
      <c r="O154" s="25">
        <v>18</v>
      </c>
      <c r="P154" s="25">
        <v>16</v>
      </c>
      <c r="Q154" s="25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25">
        <v>37</v>
      </c>
      <c r="O155" s="25">
        <v>25</v>
      </c>
      <c r="P155" s="25">
        <v>9</v>
      </c>
      <c r="Q155" s="25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25">
        <v>49</v>
      </c>
      <c r="O156" s="25">
        <v>41</v>
      </c>
      <c r="P156" s="25">
        <v>16</v>
      </c>
      <c r="Q156" s="25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25">
        <v>60</v>
      </c>
      <c r="O157" s="25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39</v>
      </c>
      <c r="P160" s="7">
        <v>29</v>
      </c>
      <c r="Q160" s="7">
        <v>8</v>
      </c>
      <c r="R160" s="20">
        <v>559</v>
      </c>
      <c r="S160" s="19">
        <v>531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36</v>
      </c>
      <c r="O161" s="7">
        <v>25</v>
      </c>
      <c r="P161" s="7">
        <v>13</v>
      </c>
      <c r="Q161" s="7">
        <v>8</v>
      </c>
      <c r="R161" s="20">
        <v>366</v>
      </c>
      <c r="S161" s="19">
        <v>518.78571428571433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22">
        <v>0</v>
      </c>
      <c r="AR161" s="22">
        <v>3.7857142857142856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 t="s">
        <v>62</v>
      </c>
      <c r="H162" s="7" t="s">
        <v>62</v>
      </c>
      <c r="I162" s="7" t="s">
        <v>62</v>
      </c>
      <c r="J162" s="7" t="s">
        <v>62</v>
      </c>
      <c r="K162" s="7" t="s">
        <v>62</v>
      </c>
      <c r="L162" s="7" t="s">
        <v>62</v>
      </c>
      <c r="M162" s="7" t="s">
        <v>62</v>
      </c>
      <c r="N162" s="7" t="s">
        <v>62</v>
      </c>
      <c r="O162" s="7" t="s">
        <v>62</v>
      </c>
      <c r="P162" s="7" t="s">
        <v>62</v>
      </c>
      <c r="Q162" s="7" t="s">
        <v>62</v>
      </c>
      <c r="R162" s="20" t="s">
        <v>62</v>
      </c>
      <c r="S162" s="19" t="s">
        <v>62</v>
      </c>
      <c r="T162" s="19" t="s">
        <v>62</v>
      </c>
      <c r="U162" s="21"/>
      <c r="V162" s="10" t="s">
        <v>62</v>
      </c>
      <c r="W162" s="7" t="s">
        <v>62</v>
      </c>
      <c r="X162" s="19" t="s">
        <v>62</v>
      </c>
      <c r="Y162" s="21"/>
      <c r="Z162" s="10" t="s">
        <v>62</v>
      </c>
      <c r="AA162" s="7" t="s">
        <v>62</v>
      </c>
      <c r="AB162" s="7" t="s">
        <v>62</v>
      </c>
      <c r="AC162" s="7" t="s">
        <v>62</v>
      </c>
      <c r="AD162" s="7" t="s">
        <v>62</v>
      </c>
      <c r="AE162" s="7" t="s">
        <v>62</v>
      </c>
      <c r="AF162" s="7" t="s">
        <v>62</v>
      </c>
      <c r="AG162" s="7" t="s">
        <v>62</v>
      </c>
      <c r="AH162" s="7" t="s">
        <v>62</v>
      </c>
      <c r="AI162" s="7" t="s">
        <v>62</v>
      </c>
      <c r="AJ162" s="7" t="s">
        <v>62</v>
      </c>
      <c r="AK162" s="7" t="s">
        <v>62</v>
      </c>
      <c r="AL162" s="7" t="s">
        <v>62</v>
      </c>
      <c r="AM162" s="7" t="s">
        <v>62</v>
      </c>
      <c r="AN162" s="7" t="s">
        <v>62</v>
      </c>
      <c r="AO162" s="7" t="s">
        <v>62</v>
      </c>
      <c r="AP162" s="7" t="s">
        <v>62</v>
      </c>
      <c r="AQ162" s="22" t="s">
        <v>62</v>
      </c>
      <c r="AR162" s="22" t="s">
        <v>62</v>
      </c>
      <c r="AS162" s="22" t="s">
        <v>62</v>
      </c>
      <c r="AT162" s="21"/>
      <c r="AU162" s="10" t="s">
        <v>62</v>
      </c>
      <c r="AV162" s="7" t="s">
        <v>62</v>
      </c>
      <c r="AW162" s="22" t="s">
        <v>62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 t="s">
        <v>62</v>
      </c>
      <c r="H163" s="7" t="s">
        <v>62</v>
      </c>
      <c r="I163" s="7" t="s">
        <v>62</v>
      </c>
      <c r="J163" s="7" t="s">
        <v>62</v>
      </c>
      <c r="K163" s="7" t="s">
        <v>62</v>
      </c>
      <c r="L163" s="7" t="s">
        <v>62</v>
      </c>
      <c r="M163" s="7" t="s">
        <v>62</v>
      </c>
      <c r="N163" s="7" t="s">
        <v>62</v>
      </c>
      <c r="O163" s="7" t="s">
        <v>62</v>
      </c>
      <c r="P163" s="7" t="s">
        <v>62</v>
      </c>
      <c r="Q163" s="7" t="s">
        <v>62</v>
      </c>
      <c r="R163" s="20" t="s">
        <v>62</v>
      </c>
      <c r="S163" s="19" t="s">
        <v>62</v>
      </c>
      <c r="T163" s="19" t="s">
        <v>62</v>
      </c>
      <c r="U163" s="21"/>
      <c r="V163" s="10" t="s">
        <v>62</v>
      </c>
      <c r="W163" s="7" t="s">
        <v>62</v>
      </c>
      <c r="X163" s="19" t="s">
        <v>62</v>
      </c>
      <c r="Y163" s="21"/>
      <c r="Z163" s="10" t="s">
        <v>62</v>
      </c>
      <c r="AA163" s="7" t="s">
        <v>62</v>
      </c>
      <c r="AB163" s="7" t="s">
        <v>62</v>
      </c>
      <c r="AC163" s="7" t="s">
        <v>62</v>
      </c>
      <c r="AD163" s="7" t="s">
        <v>62</v>
      </c>
      <c r="AE163" s="7" t="s">
        <v>62</v>
      </c>
      <c r="AF163" s="7" t="s">
        <v>62</v>
      </c>
      <c r="AG163" s="7" t="s">
        <v>62</v>
      </c>
      <c r="AH163" s="7" t="s">
        <v>62</v>
      </c>
      <c r="AI163" s="7" t="s">
        <v>62</v>
      </c>
      <c r="AJ163" s="7" t="s">
        <v>62</v>
      </c>
      <c r="AK163" s="7" t="s">
        <v>62</v>
      </c>
      <c r="AL163" s="7" t="s">
        <v>62</v>
      </c>
      <c r="AM163" s="7" t="s">
        <v>62</v>
      </c>
      <c r="AN163" s="7" t="s">
        <v>62</v>
      </c>
      <c r="AO163" s="7" t="s">
        <v>62</v>
      </c>
      <c r="AP163" s="7" t="s">
        <v>62</v>
      </c>
      <c r="AQ163" s="22" t="s">
        <v>62</v>
      </c>
      <c r="AR163" s="22" t="s">
        <v>62</v>
      </c>
      <c r="AS163" s="22" t="s">
        <v>62</v>
      </c>
      <c r="AT163" s="21"/>
      <c r="AU163" s="10" t="s">
        <v>62</v>
      </c>
      <c r="AV163" s="7" t="s">
        <v>62</v>
      </c>
      <c r="AW163" s="22" t="s">
        <v>62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 t="s">
        <v>62</v>
      </c>
      <c r="H164" s="7" t="s">
        <v>62</v>
      </c>
      <c r="I164" s="7" t="s">
        <v>62</v>
      </c>
      <c r="J164" s="7" t="s">
        <v>62</v>
      </c>
      <c r="K164" s="7" t="s">
        <v>62</v>
      </c>
      <c r="L164" s="7" t="s">
        <v>62</v>
      </c>
      <c r="M164" s="7" t="s">
        <v>62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 t="s">
        <v>62</v>
      </c>
      <c r="S164" s="19" t="s">
        <v>62</v>
      </c>
      <c r="T164" s="19" t="s">
        <v>62</v>
      </c>
      <c r="U164" s="21"/>
      <c r="V164" s="10" t="s">
        <v>62</v>
      </c>
      <c r="W164" s="7" t="s">
        <v>62</v>
      </c>
      <c r="X164" s="19" t="s">
        <v>62</v>
      </c>
      <c r="Y164" s="21"/>
      <c r="Z164" s="10" t="s">
        <v>62</v>
      </c>
      <c r="AA164" s="7" t="s">
        <v>62</v>
      </c>
      <c r="AB164" s="7" t="s">
        <v>62</v>
      </c>
      <c r="AC164" s="7" t="s">
        <v>62</v>
      </c>
      <c r="AD164" s="7" t="s">
        <v>62</v>
      </c>
      <c r="AE164" s="7" t="s">
        <v>62</v>
      </c>
      <c r="AF164" s="7" t="s">
        <v>62</v>
      </c>
      <c r="AG164" s="7" t="s">
        <v>62</v>
      </c>
      <c r="AH164" s="7" t="s">
        <v>62</v>
      </c>
      <c r="AI164" s="7" t="s">
        <v>62</v>
      </c>
      <c r="AJ164" s="7" t="s">
        <v>62</v>
      </c>
      <c r="AK164" s="7" t="s">
        <v>62</v>
      </c>
      <c r="AL164" s="7" t="s">
        <v>62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 t="s">
        <v>62</v>
      </c>
      <c r="AR164" s="22" t="s">
        <v>62</v>
      </c>
      <c r="AS164" s="22" t="s">
        <v>62</v>
      </c>
      <c r="AT164" s="21"/>
      <c r="AU164" s="10" t="s">
        <v>62</v>
      </c>
      <c r="AV164" s="7" t="s">
        <v>62</v>
      </c>
      <c r="AW164" s="22" t="s">
        <v>62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 t="s">
        <v>62</v>
      </c>
      <c r="H165" s="7" t="s">
        <v>62</v>
      </c>
      <c r="I165" s="7" t="s">
        <v>62</v>
      </c>
      <c r="J165" s="7" t="s">
        <v>62</v>
      </c>
      <c r="K165" s="7" t="s">
        <v>62</v>
      </c>
      <c r="L165" s="7" t="s">
        <v>62</v>
      </c>
      <c r="M165" s="7" t="s">
        <v>62</v>
      </c>
      <c r="N165" s="7" t="s">
        <v>62</v>
      </c>
      <c r="O165" s="7" t="s">
        <v>62</v>
      </c>
      <c r="P165" s="7" t="s">
        <v>62</v>
      </c>
      <c r="Q165" s="7" t="s">
        <v>62</v>
      </c>
      <c r="R165" s="20" t="s">
        <v>62</v>
      </c>
      <c r="S165" s="19" t="s">
        <v>62</v>
      </c>
      <c r="T165" s="19" t="s">
        <v>62</v>
      </c>
      <c r="U165" s="21"/>
      <c r="V165" s="10" t="s">
        <v>62</v>
      </c>
      <c r="W165" s="7" t="s">
        <v>62</v>
      </c>
      <c r="X165" s="19" t="s">
        <v>62</v>
      </c>
      <c r="Y165" s="21"/>
      <c r="Z165" s="10" t="s">
        <v>62</v>
      </c>
      <c r="AA165" s="7" t="s">
        <v>62</v>
      </c>
      <c r="AB165" s="7" t="s">
        <v>62</v>
      </c>
      <c r="AC165" s="7" t="s">
        <v>62</v>
      </c>
      <c r="AD165" s="7" t="s">
        <v>62</v>
      </c>
      <c r="AE165" s="7" t="s">
        <v>62</v>
      </c>
      <c r="AF165" s="7" t="s">
        <v>62</v>
      </c>
      <c r="AG165" s="7" t="s">
        <v>62</v>
      </c>
      <c r="AH165" s="7" t="s">
        <v>62</v>
      </c>
      <c r="AI165" s="7" t="s">
        <v>62</v>
      </c>
      <c r="AJ165" s="7" t="s">
        <v>62</v>
      </c>
      <c r="AK165" s="7" t="s">
        <v>62</v>
      </c>
      <c r="AL165" s="7" t="s">
        <v>62</v>
      </c>
      <c r="AM165" s="7" t="s">
        <v>62</v>
      </c>
      <c r="AN165" s="7" t="s">
        <v>62</v>
      </c>
      <c r="AO165" s="7" t="s">
        <v>62</v>
      </c>
      <c r="AP165" s="7" t="s">
        <v>62</v>
      </c>
      <c r="AQ165" s="22" t="s">
        <v>62</v>
      </c>
      <c r="AR165" s="22" t="s">
        <v>62</v>
      </c>
      <c r="AS165" s="22" t="s">
        <v>62</v>
      </c>
      <c r="AT165" s="21"/>
      <c r="AU165" s="10" t="s">
        <v>62</v>
      </c>
      <c r="AV165" s="7" t="s">
        <v>62</v>
      </c>
      <c r="AW165" s="22" t="s">
        <v>62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 t="s">
        <v>62</v>
      </c>
      <c r="H166" s="7" t="s">
        <v>62</v>
      </c>
      <c r="I166" s="7" t="s">
        <v>62</v>
      </c>
      <c r="J166" s="7" t="s">
        <v>62</v>
      </c>
      <c r="K166" s="7" t="s">
        <v>62</v>
      </c>
      <c r="L166" s="7" t="s">
        <v>62</v>
      </c>
      <c r="M166" s="7" t="s">
        <v>62</v>
      </c>
      <c r="N166" s="7" t="s">
        <v>62</v>
      </c>
      <c r="O166" s="7" t="s">
        <v>62</v>
      </c>
      <c r="P166" s="7" t="s">
        <v>62</v>
      </c>
      <c r="Q166" s="7" t="s">
        <v>62</v>
      </c>
      <c r="R166" s="20" t="s">
        <v>62</v>
      </c>
      <c r="S166" s="19" t="s">
        <v>62</v>
      </c>
      <c r="T166" s="19" t="s">
        <v>62</v>
      </c>
      <c r="U166" s="21"/>
      <c r="V166" s="10" t="s">
        <v>62</v>
      </c>
      <c r="W166" s="7" t="s">
        <v>62</v>
      </c>
      <c r="X166" s="19" t="s">
        <v>62</v>
      </c>
      <c r="Y166" s="21"/>
      <c r="Z166" s="10" t="s">
        <v>62</v>
      </c>
      <c r="AA166" s="7" t="s">
        <v>62</v>
      </c>
      <c r="AB166" s="7" t="s">
        <v>62</v>
      </c>
      <c r="AC166" s="7" t="s">
        <v>62</v>
      </c>
      <c r="AD166" s="7" t="s">
        <v>62</v>
      </c>
      <c r="AE166" s="7" t="s">
        <v>62</v>
      </c>
      <c r="AF166" s="7" t="s">
        <v>62</v>
      </c>
      <c r="AG166" s="7" t="s">
        <v>62</v>
      </c>
      <c r="AH166" s="7" t="s">
        <v>62</v>
      </c>
      <c r="AI166" s="7" t="s">
        <v>62</v>
      </c>
      <c r="AJ166" s="7" t="s">
        <v>62</v>
      </c>
      <c r="AK166" s="7" t="s">
        <v>62</v>
      </c>
      <c r="AL166" s="7" t="s">
        <v>62</v>
      </c>
      <c r="AM166" s="7" t="s">
        <v>62</v>
      </c>
      <c r="AN166" s="7" t="s">
        <v>62</v>
      </c>
      <c r="AO166" s="7" t="s">
        <v>62</v>
      </c>
      <c r="AP166" s="7" t="s">
        <v>62</v>
      </c>
      <c r="AQ166" s="22" t="s">
        <v>62</v>
      </c>
      <c r="AR166" s="22" t="s">
        <v>62</v>
      </c>
      <c r="AS166" s="22" t="s">
        <v>62</v>
      </c>
      <c r="AT166" s="21"/>
      <c r="AU166" s="10" t="s">
        <v>62</v>
      </c>
      <c r="AV166" s="7" t="s">
        <v>62</v>
      </c>
      <c r="AW166" s="22" t="s">
        <v>62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 t="s">
        <v>62</v>
      </c>
      <c r="H167" s="7" t="s">
        <v>62</v>
      </c>
      <c r="I167" s="7" t="s">
        <v>62</v>
      </c>
      <c r="J167" s="7" t="s">
        <v>62</v>
      </c>
      <c r="K167" s="7" t="s">
        <v>62</v>
      </c>
      <c r="L167" s="7" t="s">
        <v>62</v>
      </c>
      <c r="M167" s="7" t="s">
        <v>62</v>
      </c>
      <c r="N167" s="7" t="s">
        <v>62</v>
      </c>
      <c r="O167" s="7" t="s">
        <v>62</v>
      </c>
      <c r="P167" s="7" t="s">
        <v>62</v>
      </c>
      <c r="Q167" s="7" t="s">
        <v>62</v>
      </c>
      <c r="R167" s="20" t="s">
        <v>62</v>
      </c>
      <c r="S167" s="19" t="s">
        <v>62</v>
      </c>
      <c r="T167" s="19" t="s">
        <v>62</v>
      </c>
      <c r="U167" s="21"/>
      <c r="V167" s="10" t="s">
        <v>62</v>
      </c>
      <c r="W167" s="7" t="s">
        <v>62</v>
      </c>
      <c r="X167" s="19" t="s">
        <v>62</v>
      </c>
      <c r="Y167" s="21"/>
      <c r="Z167" s="10" t="s">
        <v>62</v>
      </c>
      <c r="AA167" s="7" t="s">
        <v>62</v>
      </c>
      <c r="AB167" s="7" t="s">
        <v>62</v>
      </c>
      <c r="AC167" s="7" t="s">
        <v>62</v>
      </c>
      <c r="AD167" s="7" t="s">
        <v>62</v>
      </c>
      <c r="AE167" s="7" t="s">
        <v>62</v>
      </c>
      <c r="AF167" s="7" t="s">
        <v>62</v>
      </c>
      <c r="AG167" s="7" t="s">
        <v>62</v>
      </c>
      <c r="AH167" s="7" t="s">
        <v>62</v>
      </c>
      <c r="AI167" s="7" t="s">
        <v>62</v>
      </c>
      <c r="AJ167" s="7" t="s">
        <v>62</v>
      </c>
      <c r="AK167" s="7" t="s">
        <v>62</v>
      </c>
      <c r="AL167" s="7" t="s">
        <v>62</v>
      </c>
      <c r="AM167" s="7" t="s">
        <v>62</v>
      </c>
      <c r="AN167" s="7" t="s">
        <v>62</v>
      </c>
      <c r="AO167" s="7" t="s">
        <v>62</v>
      </c>
      <c r="AP167" s="7" t="s">
        <v>62</v>
      </c>
      <c r="AQ167" s="22" t="s">
        <v>62</v>
      </c>
      <c r="AR167" s="22" t="s">
        <v>62</v>
      </c>
      <c r="AS167" s="22" t="s">
        <v>62</v>
      </c>
      <c r="AT167" s="21"/>
      <c r="AU167" s="10" t="s">
        <v>62</v>
      </c>
      <c r="AV167" s="7" t="s">
        <v>62</v>
      </c>
      <c r="AW167" s="22" t="s">
        <v>62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 t="s">
        <v>62</v>
      </c>
      <c r="H168" s="7" t="s">
        <v>62</v>
      </c>
      <c r="I168" s="7" t="s">
        <v>62</v>
      </c>
      <c r="J168" s="7" t="s">
        <v>62</v>
      </c>
      <c r="K168" s="7" t="s">
        <v>62</v>
      </c>
      <c r="L168" s="7" t="s">
        <v>62</v>
      </c>
      <c r="M168" s="7" t="s">
        <v>62</v>
      </c>
      <c r="N168" s="7" t="s">
        <v>62</v>
      </c>
      <c r="O168" s="7" t="s">
        <v>62</v>
      </c>
      <c r="P168" s="7" t="s">
        <v>62</v>
      </c>
      <c r="Q168" s="7" t="s">
        <v>62</v>
      </c>
      <c r="R168" s="20" t="s">
        <v>62</v>
      </c>
      <c r="S168" s="19" t="s">
        <v>62</v>
      </c>
      <c r="T168" s="19" t="s">
        <v>62</v>
      </c>
      <c r="U168" s="21"/>
      <c r="V168" s="10" t="s">
        <v>62</v>
      </c>
      <c r="W168" s="7" t="s">
        <v>62</v>
      </c>
      <c r="X168" s="19" t="s">
        <v>62</v>
      </c>
      <c r="Y168" s="21"/>
      <c r="Z168" s="10" t="s">
        <v>62</v>
      </c>
      <c r="AA168" s="7" t="s">
        <v>62</v>
      </c>
      <c r="AB168" s="7" t="s">
        <v>62</v>
      </c>
      <c r="AC168" s="7" t="s">
        <v>62</v>
      </c>
      <c r="AD168" s="7" t="s">
        <v>62</v>
      </c>
      <c r="AE168" s="7" t="s">
        <v>62</v>
      </c>
      <c r="AF168" s="7" t="s">
        <v>62</v>
      </c>
      <c r="AG168" s="7" t="s">
        <v>62</v>
      </c>
      <c r="AH168" s="7" t="s">
        <v>62</v>
      </c>
      <c r="AI168" s="7" t="s">
        <v>62</v>
      </c>
      <c r="AJ168" s="7" t="s">
        <v>62</v>
      </c>
      <c r="AK168" s="7" t="s">
        <v>62</v>
      </c>
      <c r="AL168" s="7" t="s">
        <v>62</v>
      </c>
      <c r="AM168" s="7" t="s">
        <v>62</v>
      </c>
      <c r="AN168" s="7" t="s">
        <v>62</v>
      </c>
      <c r="AO168" s="7" t="s">
        <v>62</v>
      </c>
      <c r="AP168" s="7" t="s">
        <v>62</v>
      </c>
      <c r="AQ168" s="22" t="s">
        <v>62</v>
      </c>
      <c r="AR168" s="22" t="s">
        <v>62</v>
      </c>
      <c r="AS168" s="22" t="s">
        <v>62</v>
      </c>
      <c r="AT168" s="21"/>
      <c r="AU168" s="10" t="s">
        <v>62</v>
      </c>
      <c r="AV168" s="7" t="s">
        <v>62</v>
      </c>
      <c r="AW168" s="22" t="s">
        <v>62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  <row r="10003" spans="1:50">
      <c r="V10003" s="10" t="s">
        <v>62</v>
      </c>
      <c r="AU10003" s="10" t="s">
        <v>62</v>
      </c>
    </row>
    <row r="10004" spans="1:50">
      <c r="V10004" s="10" t="s">
        <v>62</v>
      </c>
      <c r="AU10004" s="10" t="s">
        <v>62</v>
      </c>
    </row>
    <row r="10005" spans="1:50">
      <c r="V10005" s="10" t="s">
        <v>62</v>
      </c>
      <c r="AU10005" s="10" t="s">
        <v>62</v>
      </c>
    </row>
    <row r="10006" spans="1:50">
      <c r="V10006" s="10" t="s">
        <v>62</v>
      </c>
      <c r="AU10006" s="10" t="s">
        <v>62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60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7.3180493407632996</v>
      </c>
      <c r="K15" s="4">
        <f>1-(1/(2*PI())^(1/2)*EXP(-(J15^2)/2))</f>
        <v>0.99999999999906275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44129</v>
      </c>
      <c r="C17" s="2">
        <f>B17+1</f>
        <v>44130</v>
      </c>
      <c r="D17" s="2">
        <f t="shared" ref="D17:N17" si="0">C17+1</f>
        <v>44131</v>
      </c>
      <c r="E17" s="2">
        <f t="shared" si="0"/>
        <v>44132</v>
      </c>
      <c r="F17" s="2">
        <f t="shared" si="0"/>
        <v>44133</v>
      </c>
      <c r="G17" s="2">
        <f t="shared" si="0"/>
        <v>44134</v>
      </c>
      <c r="H17" s="2">
        <f t="shared" si="0"/>
        <v>44135</v>
      </c>
      <c r="I17" s="2">
        <f t="shared" si="0"/>
        <v>44136</v>
      </c>
      <c r="J17" s="2">
        <f t="shared" si="0"/>
        <v>44137</v>
      </c>
      <c r="K17" s="2">
        <f t="shared" si="0"/>
        <v>44138</v>
      </c>
      <c r="L17" s="2">
        <f t="shared" si="0"/>
        <v>44139</v>
      </c>
      <c r="M17" s="2">
        <f>L17+1</f>
        <v>44140</v>
      </c>
      <c r="N17" s="2">
        <f t="shared" si="0"/>
        <v>44141</v>
      </c>
      <c r="O17" t="s">
        <v>45</v>
      </c>
      <c r="P17" t="s">
        <v>47</v>
      </c>
    </row>
    <row r="18" spans="1:16">
      <c r="A18" s="2">
        <f>MAX(Data!A:A)-12</f>
        <v>44130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44131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44132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44133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44134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44135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44136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44137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44138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44139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44140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44141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44142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46</v>
      </c>
      <c r="G34">
        <f>COUNTBLANK(B37:B49)</f>
        <v>13</v>
      </c>
      <c r="H34">
        <f>COUNTIF(O37:O49,"&gt;0")+COUNTIF(G34,"&gt;0")</f>
        <v>1</v>
      </c>
      <c r="I34">
        <f>1/18*(E34*(E34-1)*(2*E34+5)-G34*(G34-1)*(2*G34+5)-SUM(P37:P49))</f>
        <v>65</v>
      </c>
      <c r="J34">
        <f>IF(F34&gt;0,(F34-1)/I34^(1/2),IF(F34=0,0,(F34+1)/I34^(1/2)))</f>
        <v>5.5815630565143808</v>
      </c>
      <c r="K34" s="4">
        <f>1-(1/(2*PI())^(1/2)*EXP(-(J34^2)/2))</f>
        <v>0.99999993146091082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44129</v>
      </c>
      <c r="C36" s="2">
        <f>B36+1</f>
        <v>44130</v>
      </c>
      <c r="D36" s="2">
        <f t="shared" ref="D36:L36" si="4">C36+1</f>
        <v>44131</v>
      </c>
      <c r="E36" s="2">
        <f t="shared" si="4"/>
        <v>44132</v>
      </c>
      <c r="F36" s="2">
        <f t="shared" si="4"/>
        <v>44133</v>
      </c>
      <c r="G36" s="2">
        <f t="shared" si="4"/>
        <v>44134</v>
      </c>
      <c r="H36" s="2">
        <f t="shared" si="4"/>
        <v>44135</v>
      </c>
      <c r="I36" s="2">
        <f t="shared" si="4"/>
        <v>44136</v>
      </c>
      <c r="J36" s="2">
        <f t="shared" si="4"/>
        <v>44137</v>
      </c>
      <c r="K36" s="2">
        <f t="shared" si="4"/>
        <v>44138</v>
      </c>
      <c r="L36" s="2">
        <f t="shared" si="4"/>
        <v>44139</v>
      </c>
      <c r="M36" s="2">
        <f>L36+1</f>
        <v>44140</v>
      </c>
      <c r="N36" s="2">
        <f t="shared" ref="N36" si="5">M36+1</f>
        <v>44141</v>
      </c>
      <c r="O36" t="s">
        <v>45</v>
      </c>
      <c r="P36" t="s">
        <v>47</v>
      </c>
    </row>
    <row r="37" spans="1:16">
      <c r="A37" s="2">
        <f>MAX(Data!A:A)-12</f>
        <v>44130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44131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44132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44133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44134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44135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44136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44137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44138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44139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44140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44141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44142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35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1.8613262649346203</v>
      </c>
      <c r="K52" s="4">
        <f>1-(1/(2*PI())^(1/2)*EXP(-(J52^2)/2))</f>
        <v>0.92943395967767439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44129</v>
      </c>
      <c r="C54" s="2">
        <f>B54+1</f>
        <v>44130</v>
      </c>
      <c r="D54" s="2">
        <f t="shared" ref="D54:L54" si="9">C54+1</f>
        <v>44131</v>
      </c>
      <c r="E54" s="2">
        <f t="shared" si="9"/>
        <v>44132</v>
      </c>
      <c r="F54" s="2">
        <f t="shared" si="9"/>
        <v>44133</v>
      </c>
      <c r="G54" s="2">
        <f t="shared" si="9"/>
        <v>44134</v>
      </c>
      <c r="H54" s="2">
        <f t="shared" si="9"/>
        <v>44135</v>
      </c>
      <c r="I54" s="2">
        <f t="shared" si="9"/>
        <v>44136</v>
      </c>
      <c r="J54" s="2">
        <f t="shared" si="9"/>
        <v>44137</v>
      </c>
      <c r="K54" s="2">
        <f t="shared" si="9"/>
        <v>44138</v>
      </c>
      <c r="L54" s="2">
        <f t="shared" si="9"/>
        <v>44139</v>
      </c>
      <c r="M54" s="2">
        <f>L54+1</f>
        <v>44140</v>
      </c>
      <c r="N54" s="2">
        <f t="shared" ref="N54" si="10">M54+1</f>
        <v>44141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44130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44131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44132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44133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44134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44135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44136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44137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44138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44139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44140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44141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44142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15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328</v>
      </c>
      <c r="J70">
        <f>IF(F70&gt;0,(F70-1)/I70^(1/2),IF(F70=0,0,(F70+1)/I70^(1/2)))</f>
        <v>0.77302068252392575</v>
      </c>
      <c r="K70" s="4">
        <f>1-(1/(2*PI())^(1/2)*EXP(-(J70^2)/2))</f>
        <v>0.70409565066223112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44129</v>
      </c>
      <c r="C72" s="2">
        <f>B72+1</f>
        <v>44130</v>
      </c>
      <c r="D72" s="2">
        <f t="shared" ref="D72" si="14">C72+1</f>
        <v>44131</v>
      </c>
      <c r="E72" s="2">
        <f t="shared" ref="E72" si="15">D72+1</f>
        <v>44132</v>
      </c>
      <c r="F72" s="2">
        <f t="shared" ref="F72" si="16">E72+1</f>
        <v>44133</v>
      </c>
      <c r="G72" s="2">
        <f t="shared" ref="G72" si="17">F72+1</f>
        <v>44134</v>
      </c>
      <c r="H72" s="2">
        <f t="shared" ref="H72" si="18">G72+1</f>
        <v>44135</v>
      </c>
      <c r="I72" s="2">
        <f t="shared" ref="I72" si="19">H72+1</f>
        <v>44136</v>
      </c>
      <c r="J72" s="2">
        <f t="shared" ref="J72" si="20">I72+1</f>
        <v>44137</v>
      </c>
      <c r="K72" s="2">
        <f t="shared" ref="K72" si="21">J72+1</f>
        <v>44138</v>
      </c>
      <c r="L72" s="2">
        <f t="shared" ref="L72" si="22">K72+1</f>
        <v>44139</v>
      </c>
      <c r="M72" s="2">
        <f>L72+1</f>
        <v>44140</v>
      </c>
      <c r="N72" s="2">
        <f t="shared" ref="N72" si="23">M72+1</f>
        <v>44141</v>
      </c>
      <c r="O72" t="s">
        <v>45</v>
      </c>
      <c r="P72" t="s">
        <v>47</v>
      </c>
    </row>
    <row r="73" spans="1:18">
      <c r="A73" s="2">
        <f>MAX(Data!A:A)-12</f>
        <v>44130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0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1</v>
      </c>
      <c r="P73">
        <f>(O73+1)*((O73+1)-1)*(2*(O73+1)+5)</f>
        <v>18</v>
      </c>
    </row>
    <row r="74" spans="1:18">
      <c r="A74" s="2">
        <f>A73+1</f>
        <v>44131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44132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44133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44134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44135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44136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44137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0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0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2</v>
      </c>
      <c r="P80">
        <f t="shared" si="25"/>
        <v>66</v>
      </c>
    </row>
    <row r="81" spans="1:16">
      <c r="A81" s="2">
        <f t="shared" si="26"/>
        <v>44138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44139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0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">
        <f t="shared" si="26"/>
        <v>44140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44141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44142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3</v>
      </c>
      <c r="G88">
        <f>COUNTBLANK(B91:B103)</f>
        <v>0</v>
      </c>
      <c r="H88">
        <f>COUNTIF(O91:O103,"&gt;0")+COUNTIF(G88,"&gt;0")</f>
        <v>3</v>
      </c>
      <c r="I88">
        <f>1/18*(E88*(E88-1)*(2*E88+5)-G88*(G88-1)*(2*G88+5)-SUM(P91:P103))</f>
        <v>328</v>
      </c>
      <c r="J88">
        <f>IF(F88&gt;0,(F88-1)/I88^(1/2),IF(F88=0,0,(F88+1)/I88^(1/2)))</f>
        <v>0.11043152607484653</v>
      </c>
      <c r="K88" s="4">
        <f>1-(1/(2*PI())^(1/2)*EXP(-(J88^2)/2))</f>
        <v>0.60348289314323944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44129</v>
      </c>
      <c r="C90" s="2">
        <f>B90+1</f>
        <v>44130</v>
      </c>
      <c r="D90" s="2">
        <f t="shared" ref="D90" si="27">C90+1</f>
        <v>44131</v>
      </c>
      <c r="E90" s="2">
        <f t="shared" ref="E90" si="28">D90+1</f>
        <v>44132</v>
      </c>
      <c r="F90" s="2">
        <f t="shared" ref="F90" si="29">E90+1</f>
        <v>44133</v>
      </c>
      <c r="G90" s="2">
        <f t="shared" ref="G90" si="30">F90+1</f>
        <v>44134</v>
      </c>
      <c r="H90" s="2">
        <f t="shared" ref="H90" si="31">G90+1</f>
        <v>44135</v>
      </c>
      <c r="I90" s="2">
        <f t="shared" ref="I90" si="32">H90+1</f>
        <v>44136</v>
      </c>
      <c r="J90" s="2">
        <f t="shared" ref="J90" si="33">I90+1</f>
        <v>44137</v>
      </c>
      <c r="K90" s="2">
        <f t="shared" ref="K90" si="34">J90+1</f>
        <v>44138</v>
      </c>
      <c r="L90" s="2">
        <f t="shared" ref="L90" si="35">K90+1</f>
        <v>44139</v>
      </c>
      <c r="M90" s="2">
        <f>L90+1</f>
        <v>44140</v>
      </c>
      <c r="N90" s="2">
        <f t="shared" ref="N90" si="36">M90+1</f>
        <v>44141</v>
      </c>
      <c r="O90" t="s">
        <v>45</v>
      </c>
      <c r="P90" t="s">
        <v>47</v>
      </c>
    </row>
    <row r="91" spans="1:16">
      <c r="A91" s="2">
        <f>MAX(Data!A:A)-12</f>
        <v>44130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44131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0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1</v>
      </c>
      <c r="P92">
        <f t="shared" ref="P92:P103" si="38">(O92+1)*((O92+1)-1)*(2*(O92+1)+5)</f>
        <v>18</v>
      </c>
    </row>
    <row r="93" spans="1:16">
      <c r="A93" s="2">
        <f t="shared" ref="A93:A103" si="39">A92+1</f>
        <v>44132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44133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0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1</v>
      </c>
      <c r="P94">
        <f t="shared" si="38"/>
        <v>18</v>
      </c>
    </row>
    <row r="95" spans="1:16">
      <c r="A95" s="2">
        <f t="shared" si="39"/>
        <v>44134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44135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0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0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2</v>
      </c>
      <c r="P96">
        <f t="shared" si="38"/>
        <v>66</v>
      </c>
    </row>
    <row r="97" spans="1:16">
      <c r="A97" s="2">
        <f t="shared" si="39"/>
        <v>44136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44137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44138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44139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44140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44141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44142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27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1.4233671437735331</v>
      </c>
      <c r="K106" s="4">
        <f>1-(1/(2*PI())^(1/2)*EXP(-(J106^2)/2))</f>
        <v>0.85513102216479553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44129</v>
      </c>
      <c r="C108" s="2">
        <f>B108+1</f>
        <v>44130</v>
      </c>
      <c r="D108" s="2">
        <f t="shared" ref="D108" si="40">C108+1</f>
        <v>44131</v>
      </c>
      <c r="E108" s="2">
        <f t="shared" ref="E108" si="41">D108+1</f>
        <v>44132</v>
      </c>
      <c r="F108" s="2">
        <f t="shared" ref="F108" si="42">E108+1</f>
        <v>44133</v>
      </c>
      <c r="G108" s="2">
        <f t="shared" ref="G108" si="43">F108+1</f>
        <v>44134</v>
      </c>
      <c r="H108" s="2">
        <f t="shared" ref="H108" si="44">G108+1</f>
        <v>44135</v>
      </c>
      <c r="I108" s="2">
        <f t="shared" ref="I108" si="45">H108+1</f>
        <v>44136</v>
      </c>
      <c r="J108" s="2">
        <f t="shared" ref="J108" si="46">I108+1</f>
        <v>44137</v>
      </c>
      <c r="K108" s="2">
        <f t="shared" ref="K108" si="47">J108+1</f>
        <v>44138</v>
      </c>
      <c r="L108" s="2">
        <f t="shared" ref="L108" si="48">K108+1</f>
        <v>44139</v>
      </c>
      <c r="M108" s="2">
        <f>L108+1</f>
        <v>44140</v>
      </c>
      <c r="N108" s="2">
        <f t="shared" ref="N108" si="49">M108+1</f>
        <v>44141</v>
      </c>
      <c r="O108" t="s">
        <v>45</v>
      </c>
      <c r="P108" t="s">
        <v>47</v>
      </c>
    </row>
    <row r="109" spans="1:16">
      <c r="A109" s="2">
        <f>MAX(Data!A:A)-12</f>
        <v>44130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44131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44132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44133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44134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44135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44136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44137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44138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44139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44140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44141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44142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10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313.66666666666663</v>
      </c>
      <c r="J124">
        <f>IF(F124&gt;0,(F124-1)/I124^(1/2),IF(F124=0,0,(F124+1)/I124^(1/2)))</f>
        <v>0.50816918367297381</v>
      </c>
      <c r="K124" s="4">
        <f>1-(1/(2*PI())^(1/2)*EXP(-(J124^2)/2))</f>
        <v>0.64938148303731047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44129</v>
      </c>
      <c r="C126" s="2">
        <f>B126+1</f>
        <v>44130</v>
      </c>
      <c r="D126" s="2">
        <f t="shared" ref="D126" si="53">C126+1</f>
        <v>44131</v>
      </c>
      <c r="E126" s="2">
        <f t="shared" ref="E126" si="54">D126+1</f>
        <v>44132</v>
      </c>
      <c r="F126" s="2">
        <f t="shared" ref="F126" si="55">E126+1</f>
        <v>44133</v>
      </c>
      <c r="G126" s="2">
        <f t="shared" ref="G126" si="56">F126+1</f>
        <v>44134</v>
      </c>
      <c r="H126" s="2">
        <f t="shared" ref="H126" si="57">G126+1</f>
        <v>44135</v>
      </c>
      <c r="I126" s="2">
        <f t="shared" ref="I126" si="58">H126+1</f>
        <v>44136</v>
      </c>
      <c r="J126" s="2">
        <f t="shared" ref="J126" si="59">I126+1</f>
        <v>44137</v>
      </c>
      <c r="K126" s="2">
        <f t="shared" ref="K126" si="60">J126+1</f>
        <v>44138</v>
      </c>
      <c r="L126" s="2">
        <f t="shared" ref="L126" si="61">K126+1</f>
        <v>44139</v>
      </c>
      <c r="M126" s="2">
        <f>L126+1</f>
        <v>44140</v>
      </c>
      <c r="N126" s="2">
        <f t="shared" ref="N126" si="62">M126+1</f>
        <v>44141</v>
      </c>
      <c r="O126" t="s">
        <v>45</v>
      </c>
      <c r="P126" t="s">
        <v>47</v>
      </c>
    </row>
    <row r="127" spans="1:16">
      <c r="A127" s="2">
        <f>MAX(Data!A:A)-12</f>
        <v>44130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0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1</v>
      </c>
      <c r="P127">
        <f>(O127+1)*((O127+1)-1)*(2*(O127+1)+5)</f>
        <v>18</v>
      </c>
    </row>
    <row r="128" spans="1:16">
      <c r="A128" s="2">
        <f>A127+1</f>
        <v>44131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44132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44133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44134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44135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44136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0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44137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2</v>
      </c>
      <c r="P134">
        <f t="shared" si="64"/>
        <v>66</v>
      </c>
    </row>
    <row r="135" spans="1:16">
      <c r="A135" s="2">
        <f t="shared" si="65"/>
        <v>44138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44139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44140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44141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0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0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3</v>
      </c>
      <c r="P138">
        <f t="shared" si="64"/>
        <v>156</v>
      </c>
    </row>
    <row r="139" spans="1:16">
      <c r="A139" s="2">
        <f t="shared" si="65"/>
        <v>44142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0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0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4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325</v>
      </c>
      <c r="J142">
        <f>IF(F142&gt;0,(F142-1)/I142^(1/2),IF(F142=0,0,(F142+1)/I142^(1/2)))</f>
        <v>0.16641005886756874</v>
      </c>
      <c r="K142" s="4">
        <f>1-(1/(2*PI())^(1/2)*EXP(-(J142^2)/2))</f>
        <v>0.6065434698757074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44129</v>
      </c>
      <c r="C144" s="2">
        <f>B144+1</f>
        <v>44130</v>
      </c>
      <c r="D144" s="2">
        <f t="shared" ref="D144" si="66">C144+1</f>
        <v>44131</v>
      </c>
      <c r="E144" s="2">
        <f t="shared" ref="E144" si="67">D144+1</f>
        <v>44132</v>
      </c>
      <c r="F144" s="2">
        <f t="shared" ref="F144" si="68">E144+1</f>
        <v>44133</v>
      </c>
      <c r="G144" s="2">
        <f t="shared" ref="G144" si="69">F144+1</f>
        <v>44134</v>
      </c>
      <c r="H144" s="2">
        <f t="shared" ref="H144" si="70">G144+1</f>
        <v>44135</v>
      </c>
      <c r="I144" s="2">
        <f t="shared" ref="I144" si="71">H144+1</f>
        <v>44136</v>
      </c>
      <c r="J144" s="2">
        <f t="shared" ref="J144" si="72">I144+1</f>
        <v>44137</v>
      </c>
      <c r="K144" s="2">
        <f t="shared" ref="K144" si="73">J144+1</f>
        <v>44138</v>
      </c>
      <c r="L144" s="2">
        <f t="shared" ref="L144" si="74">K144+1</f>
        <v>44139</v>
      </c>
      <c r="M144" s="2">
        <f>L144+1</f>
        <v>44140</v>
      </c>
      <c r="N144" s="2">
        <f t="shared" ref="N144" si="75">M144+1</f>
        <v>44141</v>
      </c>
      <c r="O144" t="s">
        <v>45</v>
      </c>
      <c r="P144" t="s">
        <v>47</v>
      </c>
    </row>
    <row r="145" spans="1:16">
      <c r="A145" s="2">
        <f>MAX(Data!A:A)-12</f>
        <v>44130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44131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44132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44133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44134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44135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0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44136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44137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0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0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44138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0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44139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44140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0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44141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44142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0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2020-11-10T00:25:08Z</dcterms:modified>
</cp:coreProperties>
</file>