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195" windowHeight="7755" tabRatio="731" activeTab="9"/>
  </bookViews>
  <sheets>
    <sheet name="Guam" sheetId="5" r:id="rId1"/>
    <sheet name="Saipan" sheetId="22" r:id="rId2"/>
    <sheet name="Koror" sheetId="1" r:id="rId3"/>
    <sheet name="Yap" sheetId="2" r:id="rId4"/>
    <sheet name="Chuuk" sheetId="3" r:id="rId5"/>
    <sheet name="Pohnpei" sheetId="4" r:id="rId6"/>
    <sheet name="Majuro" sheetId="8" r:id="rId7"/>
    <sheet name="Kwajalein" sheetId="6" r:id="rId8"/>
    <sheet name="PagoPago" sheetId="9" r:id="rId9"/>
    <sheet name="Saipan_old" sheetId="7" r:id="rId10"/>
    <sheet name="JFM" sheetId="10" r:id="rId11"/>
    <sheet name="FMA" sheetId="11" r:id="rId12"/>
    <sheet name="MAM" sheetId="12" r:id="rId13"/>
    <sheet name="AMJ" sheetId="13" r:id="rId14"/>
    <sheet name="MJJ" sheetId="14" r:id="rId15"/>
    <sheet name="JJA" sheetId="15" r:id="rId16"/>
    <sheet name="JAS" sheetId="16" r:id="rId17"/>
    <sheet name="ASO" sheetId="17" r:id="rId18"/>
    <sheet name="SON" sheetId="18" r:id="rId19"/>
    <sheet name="OND" sheetId="19" r:id="rId20"/>
    <sheet name="NDJ" sheetId="20" r:id="rId21"/>
    <sheet name="DJF" sheetId="21" r:id="rId22"/>
  </sheets>
  <calcPr calcId="145621"/>
</workbook>
</file>

<file path=xl/calcChain.xml><?xml version="1.0" encoding="utf-8"?>
<calcChain xmlns="http://schemas.openxmlformats.org/spreadsheetml/2006/main">
  <c r="H62" i="22" l="1"/>
  <c r="O61" i="22"/>
  <c r="O62" i="22" s="1"/>
  <c r="N61" i="22"/>
  <c r="N62" i="22" s="1"/>
  <c r="M61" i="22"/>
  <c r="M62" i="22" s="1"/>
  <c r="L61" i="22"/>
  <c r="L62" i="22" s="1"/>
  <c r="K61" i="22"/>
  <c r="K62" i="22" s="1"/>
  <c r="J61" i="22"/>
  <c r="J62" i="22" s="1"/>
  <c r="I61" i="22"/>
  <c r="I62" i="22" s="1"/>
  <c r="H61" i="22"/>
  <c r="G61" i="22"/>
  <c r="G62" i="22" s="1"/>
  <c r="F61" i="22"/>
  <c r="F62" i="22" s="1"/>
  <c r="E61" i="22"/>
  <c r="E62" i="22" s="1"/>
  <c r="D61" i="22"/>
  <c r="D62" i="22" s="1"/>
  <c r="O56" i="22"/>
  <c r="N56" i="22"/>
  <c r="M56" i="22"/>
  <c r="L56" i="22"/>
  <c r="K56" i="22"/>
  <c r="J56" i="22"/>
  <c r="I56" i="22"/>
  <c r="H56" i="22"/>
  <c r="G56" i="22"/>
  <c r="F56" i="22"/>
  <c r="E56" i="22"/>
  <c r="D56" i="22"/>
  <c r="AL53" i="22"/>
  <c r="AB53" i="22"/>
  <c r="AA53" i="22"/>
  <c r="Z53" i="22"/>
  <c r="AP53" i="22" s="1"/>
  <c r="Y53" i="22"/>
  <c r="AO53" i="22" s="1"/>
  <c r="X53" i="22"/>
  <c r="AN53" i="22" s="1"/>
  <c r="W53" i="22"/>
  <c r="AM53" i="22" s="1"/>
  <c r="V53" i="22"/>
  <c r="U53" i="22"/>
  <c r="AK53" i="22" s="1"/>
  <c r="T53" i="22"/>
  <c r="AJ53" i="22" s="1"/>
  <c r="S53" i="22"/>
  <c r="AI53" i="22" s="1"/>
  <c r="R53" i="22"/>
  <c r="AH53" i="22" s="1"/>
  <c r="Q53" i="22"/>
  <c r="AG53" i="22" s="1"/>
  <c r="AB52" i="22"/>
  <c r="AF53" i="22" s="1"/>
  <c r="AA52" i="22"/>
  <c r="AE53" i="22" s="1"/>
  <c r="Z52" i="22"/>
  <c r="AP52" i="22" s="1"/>
  <c r="Y52" i="22"/>
  <c r="AO52" i="22" s="1"/>
  <c r="X52" i="22"/>
  <c r="AN52" i="22" s="1"/>
  <c r="W52" i="22"/>
  <c r="AM52" i="22" s="1"/>
  <c r="V52" i="22"/>
  <c r="AL52" i="22" s="1"/>
  <c r="U52" i="22"/>
  <c r="AK52" i="22" s="1"/>
  <c r="T52" i="22"/>
  <c r="AJ52" i="22" s="1"/>
  <c r="S52" i="22"/>
  <c r="AI52" i="22" s="1"/>
  <c r="R52" i="22"/>
  <c r="AH52" i="22" s="1"/>
  <c r="Q52" i="22"/>
  <c r="AG52" i="22" s="1"/>
  <c r="AL51" i="22"/>
  <c r="AB51" i="22"/>
  <c r="AF52" i="22" s="1"/>
  <c r="AA51" i="22"/>
  <c r="AE52" i="22" s="1"/>
  <c r="Z51" i="22"/>
  <c r="AP51" i="22" s="1"/>
  <c r="Y51" i="22"/>
  <c r="AO51" i="22" s="1"/>
  <c r="X51" i="22"/>
  <c r="AN51" i="22" s="1"/>
  <c r="W51" i="22"/>
  <c r="AM51" i="22" s="1"/>
  <c r="V51" i="22"/>
  <c r="U51" i="22"/>
  <c r="AK51" i="22" s="1"/>
  <c r="T51" i="22"/>
  <c r="AJ51" i="22" s="1"/>
  <c r="S51" i="22"/>
  <c r="AI51" i="22" s="1"/>
  <c r="R51" i="22"/>
  <c r="AH51" i="22" s="1"/>
  <c r="Q51" i="22"/>
  <c r="AG51" i="22" s="1"/>
  <c r="AB50" i="22"/>
  <c r="AF51" i="22" s="1"/>
  <c r="AA50" i="22"/>
  <c r="AE51" i="22" s="1"/>
  <c r="Z50" i="22"/>
  <c r="AP50" i="22" s="1"/>
  <c r="Y50" i="22"/>
  <c r="AO50" i="22" s="1"/>
  <c r="X50" i="22"/>
  <c r="AN50" i="22" s="1"/>
  <c r="W50" i="22"/>
  <c r="AM50" i="22" s="1"/>
  <c r="V50" i="22"/>
  <c r="AL50" i="22" s="1"/>
  <c r="U50" i="22"/>
  <c r="AK50" i="22" s="1"/>
  <c r="T50" i="22"/>
  <c r="AJ50" i="22" s="1"/>
  <c r="S50" i="22"/>
  <c r="AI50" i="22" s="1"/>
  <c r="R50" i="22"/>
  <c r="AH50" i="22" s="1"/>
  <c r="Q50" i="22"/>
  <c r="AG50" i="22" s="1"/>
  <c r="AL49" i="22"/>
  <c r="AB49" i="22"/>
  <c r="AF50" i="22" s="1"/>
  <c r="AA49" i="22"/>
  <c r="AE50" i="22" s="1"/>
  <c r="Z49" i="22"/>
  <c r="AP49" i="22" s="1"/>
  <c r="Y49" i="22"/>
  <c r="AO49" i="22" s="1"/>
  <c r="X49" i="22"/>
  <c r="AN49" i="22" s="1"/>
  <c r="W49" i="22"/>
  <c r="AM49" i="22" s="1"/>
  <c r="V49" i="22"/>
  <c r="U49" i="22"/>
  <c r="AK49" i="22" s="1"/>
  <c r="T49" i="22"/>
  <c r="AJ49" i="22" s="1"/>
  <c r="S49" i="22"/>
  <c r="AI49" i="22" s="1"/>
  <c r="R49" i="22"/>
  <c r="AH49" i="22" s="1"/>
  <c r="Q49" i="22"/>
  <c r="AG49" i="22" s="1"/>
  <c r="AB48" i="22"/>
  <c r="AF49" i="22" s="1"/>
  <c r="AA48" i="22"/>
  <c r="AE49" i="22" s="1"/>
  <c r="Z48" i="22"/>
  <c r="AP48" i="22" s="1"/>
  <c r="Y48" i="22"/>
  <c r="AO48" i="22" s="1"/>
  <c r="X48" i="22"/>
  <c r="AN48" i="22" s="1"/>
  <c r="W48" i="22"/>
  <c r="AM48" i="22" s="1"/>
  <c r="V48" i="22"/>
  <c r="AL48" i="22" s="1"/>
  <c r="U48" i="22"/>
  <c r="AK48" i="22" s="1"/>
  <c r="T48" i="22"/>
  <c r="AJ48" i="22" s="1"/>
  <c r="S48" i="22"/>
  <c r="AI48" i="22" s="1"/>
  <c r="R48" i="22"/>
  <c r="AH48" i="22" s="1"/>
  <c r="Q48" i="22"/>
  <c r="AG48" i="22" s="1"/>
  <c r="AL47" i="22"/>
  <c r="AB47" i="22"/>
  <c r="AF48" i="22" s="1"/>
  <c r="AA47" i="22"/>
  <c r="AE48" i="22" s="1"/>
  <c r="Z47" i="22"/>
  <c r="AP47" i="22" s="1"/>
  <c r="Y47" i="22"/>
  <c r="AO47" i="22" s="1"/>
  <c r="X47" i="22"/>
  <c r="AN47" i="22" s="1"/>
  <c r="W47" i="22"/>
  <c r="AM47" i="22" s="1"/>
  <c r="V47" i="22"/>
  <c r="U47" i="22"/>
  <c r="AK47" i="22" s="1"/>
  <c r="T47" i="22"/>
  <c r="AJ47" i="22" s="1"/>
  <c r="S47" i="22"/>
  <c r="AI47" i="22" s="1"/>
  <c r="R47" i="22"/>
  <c r="AH47" i="22" s="1"/>
  <c r="Q47" i="22"/>
  <c r="AG47" i="22" s="1"/>
  <c r="AB46" i="22"/>
  <c r="AF47" i="22" s="1"/>
  <c r="AA46" i="22"/>
  <c r="AE47" i="22" s="1"/>
  <c r="Z46" i="22"/>
  <c r="AP46" i="22" s="1"/>
  <c r="Y46" i="22"/>
  <c r="AO46" i="22" s="1"/>
  <c r="X46" i="22"/>
  <c r="AN46" i="22" s="1"/>
  <c r="W46" i="22"/>
  <c r="AM46" i="22" s="1"/>
  <c r="V46" i="22"/>
  <c r="AL46" i="22" s="1"/>
  <c r="U46" i="22"/>
  <c r="AK46" i="22" s="1"/>
  <c r="T46" i="22"/>
  <c r="AJ46" i="22" s="1"/>
  <c r="S46" i="22"/>
  <c r="AI46" i="22" s="1"/>
  <c r="R46" i="22"/>
  <c r="AH46" i="22" s="1"/>
  <c r="Q46" i="22"/>
  <c r="AG46" i="22" s="1"/>
  <c r="AL45" i="22"/>
  <c r="AB45" i="22"/>
  <c r="AF46" i="22" s="1"/>
  <c r="AA45" i="22"/>
  <c r="AE46" i="22" s="1"/>
  <c r="Z45" i="22"/>
  <c r="AP45" i="22" s="1"/>
  <c r="Y45" i="22"/>
  <c r="AO45" i="22" s="1"/>
  <c r="X45" i="22"/>
  <c r="AN45" i="22" s="1"/>
  <c r="W45" i="22"/>
  <c r="AM45" i="22" s="1"/>
  <c r="V45" i="22"/>
  <c r="U45" i="22"/>
  <c r="AK45" i="22" s="1"/>
  <c r="T45" i="22"/>
  <c r="AJ45" i="22" s="1"/>
  <c r="S45" i="22"/>
  <c r="AI45" i="22" s="1"/>
  <c r="R45" i="22"/>
  <c r="AH45" i="22" s="1"/>
  <c r="Q45" i="22"/>
  <c r="AG45" i="22" s="1"/>
  <c r="AP44" i="22"/>
  <c r="AL44" i="22"/>
  <c r="AH44" i="22"/>
  <c r="AB44" i="22"/>
  <c r="AF45" i="22" s="1"/>
  <c r="AA44" i="22"/>
  <c r="AE45" i="22" s="1"/>
  <c r="Z44" i="22"/>
  <c r="Y44" i="22"/>
  <c r="AO44" i="22" s="1"/>
  <c r="X44" i="22"/>
  <c r="AN44" i="22" s="1"/>
  <c r="W44" i="22"/>
  <c r="AM44" i="22" s="1"/>
  <c r="V44" i="22"/>
  <c r="U44" i="22"/>
  <c r="AK44" i="22" s="1"/>
  <c r="T44" i="22"/>
  <c r="AJ44" i="22" s="1"/>
  <c r="S44" i="22"/>
  <c r="AI44" i="22" s="1"/>
  <c r="R44" i="22"/>
  <c r="Q44" i="22"/>
  <c r="AG44" i="22" s="1"/>
  <c r="AM43" i="22"/>
  <c r="AB43" i="22"/>
  <c r="AF44" i="22" s="1"/>
  <c r="AA43" i="22"/>
  <c r="AE44" i="22" s="1"/>
  <c r="Z43" i="22"/>
  <c r="AP43" i="22" s="1"/>
  <c r="Y43" i="22"/>
  <c r="AO43" i="22" s="1"/>
  <c r="X43" i="22"/>
  <c r="AN43" i="22" s="1"/>
  <c r="W43" i="22"/>
  <c r="V43" i="22"/>
  <c r="AL43" i="22" s="1"/>
  <c r="U43" i="22"/>
  <c r="AK43" i="22" s="1"/>
  <c r="T43" i="22"/>
  <c r="AJ43" i="22" s="1"/>
  <c r="S43" i="22"/>
  <c r="AI43" i="22" s="1"/>
  <c r="R43" i="22"/>
  <c r="AH43" i="22" s="1"/>
  <c r="Q43" i="22"/>
  <c r="AG43" i="22" s="1"/>
  <c r="AP42" i="22"/>
  <c r="AL42" i="22"/>
  <c r="AB42" i="22"/>
  <c r="AF43" i="22" s="1"/>
  <c r="AA42" i="22"/>
  <c r="AE43" i="22" s="1"/>
  <c r="Z42" i="22"/>
  <c r="Y42" i="22"/>
  <c r="AO42" i="22" s="1"/>
  <c r="X42" i="22"/>
  <c r="AN42" i="22" s="1"/>
  <c r="W42" i="22"/>
  <c r="AM42" i="22" s="1"/>
  <c r="V42" i="22"/>
  <c r="U42" i="22"/>
  <c r="AK42" i="22" s="1"/>
  <c r="T42" i="22"/>
  <c r="AJ42" i="22" s="1"/>
  <c r="S42" i="22"/>
  <c r="AI42" i="22" s="1"/>
  <c r="R42" i="22"/>
  <c r="AH42" i="22" s="1"/>
  <c r="Q42" i="22"/>
  <c r="AG42" i="22" s="1"/>
  <c r="AO41" i="22"/>
  <c r="AB41" i="22"/>
  <c r="AF42" i="22" s="1"/>
  <c r="AA41" i="22"/>
  <c r="AE42" i="22" s="1"/>
  <c r="Z41" i="22"/>
  <c r="AP41" i="22" s="1"/>
  <c r="Y41" i="22"/>
  <c r="X41" i="22"/>
  <c r="AN41" i="22" s="1"/>
  <c r="W41" i="22"/>
  <c r="AM41" i="22" s="1"/>
  <c r="V41" i="22"/>
  <c r="AL41" i="22" s="1"/>
  <c r="U41" i="22"/>
  <c r="AK41" i="22" s="1"/>
  <c r="T41" i="22"/>
  <c r="AJ41" i="22" s="1"/>
  <c r="S41" i="22"/>
  <c r="AI41" i="22" s="1"/>
  <c r="R41" i="22"/>
  <c r="AH41" i="22" s="1"/>
  <c r="Q41" i="22"/>
  <c r="AG41" i="22" s="1"/>
  <c r="AP40" i="22"/>
  <c r="AL40" i="22"/>
  <c r="AE40" i="22"/>
  <c r="AB40" i="22"/>
  <c r="AF41" i="22" s="1"/>
  <c r="AA40" i="22"/>
  <c r="AE41" i="22" s="1"/>
  <c r="Z40" i="22"/>
  <c r="Y40" i="22"/>
  <c r="AO40" i="22" s="1"/>
  <c r="X40" i="22"/>
  <c r="AN40" i="22" s="1"/>
  <c r="W40" i="22"/>
  <c r="AM40" i="22" s="1"/>
  <c r="V40" i="22"/>
  <c r="U40" i="22"/>
  <c r="AK40" i="22" s="1"/>
  <c r="T40" i="22"/>
  <c r="AJ40" i="22" s="1"/>
  <c r="S40" i="22"/>
  <c r="AI40" i="22" s="1"/>
  <c r="R40" i="22"/>
  <c r="AH40" i="22" s="1"/>
  <c r="Q40" i="22"/>
  <c r="AG40" i="22" s="1"/>
  <c r="AL39" i="22"/>
  <c r="AB39" i="22"/>
  <c r="AF40" i="22" s="1"/>
  <c r="AA39" i="22"/>
  <c r="Z39" i="22"/>
  <c r="AP39" i="22" s="1"/>
  <c r="Y39" i="22"/>
  <c r="AO39" i="22" s="1"/>
  <c r="X39" i="22"/>
  <c r="AN39" i="22" s="1"/>
  <c r="W39" i="22"/>
  <c r="AM39" i="22" s="1"/>
  <c r="V39" i="22"/>
  <c r="U39" i="22"/>
  <c r="AK39" i="22" s="1"/>
  <c r="T39" i="22"/>
  <c r="AJ39" i="22" s="1"/>
  <c r="S39" i="22"/>
  <c r="AI39" i="22" s="1"/>
  <c r="R39" i="22"/>
  <c r="AH39" i="22" s="1"/>
  <c r="Q39" i="22"/>
  <c r="AG39" i="22" s="1"/>
  <c r="AP38" i="22"/>
  <c r="AB38" i="22"/>
  <c r="AF39" i="22" s="1"/>
  <c r="AA38" i="22"/>
  <c r="AE39" i="22" s="1"/>
  <c r="Z38" i="22"/>
  <c r="Y38" i="22"/>
  <c r="AO38" i="22" s="1"/>
  <c r="X38" i="22"/>
  <c r="AN38" i="22" s="1"/>
  <c r="W38" i="22"/>
  <c r="AM38" i="22" s="1"/>
  <c r="V38" i="22"/>
  <c r="AL38" i="22" s="1"/>
  <c r="U38" i="22"/>
  <c r="AK38" i="22" s="1"/>
  <c r="T38" i="22"/>
  <c r="AJ38" i="22" s="1"/>
  <c r="S38" i="22"/>
  <c r="AI38" i="22" s="1"/>
  <c r="R38" i="22"/>
  <c r="AH38" i="22" s="1"/>
  <c r="Q38" i="22"/>
  <c r="AG38" i="22" s="1"/>
  <c r="AB37" i="22"/>
  <c r="AF38" i="22" s="1"/>
  <c r="AA37" i="22"/>
  <c r="AE38" i="22" s="1"/>
  <c r="Z37" i="22"/>
  <c r="AP37" i="22" s="1"/>
  <c r="Y37" i="22"/>
  <c r="AO37" i="22" s="1"/>
  <c r="X37" i="22"/>
  <c r="AN37" i="22" s="1"/>
  <c r="W37" i="22"/>
  <c r="AM37" i="22" s="1"/>
  <c r="V37" i="22"/>
  <c r="AL37" i="22" s="1"/>
  <c r="U37" i="22"/>
  <c r="AK37" i="22" s="1"/>
  <c r="T37" i="22"/>
  <c r="AJ37" i="22" s="1"/>
  <c r="S37" i="22"/>
  <c r="AI37" i="22" s="1"/>
  <c r="R37" i="22"/>
  <c r="AH37" i="22" s="1"/>
  <c r="Q37" i="22"/>
  <c r="AG37" i="22" s="1"/>
  <c r="AK36" i="22"/>
  <c r="AB36" i="22"/>
  <c r="AF37" i="22" s="1"/>
  <c r="AA36" i="22"/>
  <c r="AE37" i="22" s="1"/>
  <c r="Z36" i="22"/>
  <c r="AP36" i="22" s="1"/>
  <c r="Y36" i="22"/>
  <c r="AO36" i="22" s="1"/>
  <c r="X36" i="22"/>
  <c r="AN36" i="22" s="1"/>
  <c r="W36" i="22"/>
  <c r="AM36" i="22" s="1"/>
  <c r="V36" i="22"/>
  <c r="AL36" i="22" s="1"/>
  <c r="U36" i="22"/>
  <c r="T36" i="22"/>
  <c r="AJ36" i="22" s="1"/>
  <c r="S36" i="22"/>
  <c r="AI36" i="22" s="1"/>
  <c r="R36" i="22"/>
  <c r="AH36" i="22" s="1"/>
  <c r="Q36" i="22"/>
  <c r="AG36" i="22" s="1"/>
  <c r="AP35" i="22"/>
  <c r="AE35" i="22"/>
  <c r="AB35" i="22"/>
  <c r="AF36" i="22" s="1"/>
  <c r="AA35" i="22"/>
  <c r="AE36" i="22" s="1"/>
  <c r="Z35" i="22"/>
  <c r="Y35" i="22"/>
  <c r="AO35" i="22" s="1"/>
  <c r="X35" i="22"/>
  <c r="AN35" i="22" s="1"/>
  <c r="W35" i="22"/>
  <c r="AM35" i="22" s="1"/>
  <c r="V35" i="22"/>
  <c r="AL35" i="22" s="1"/>
  <c r="U35" i="22"/>
  <c r="AK35" i="22" s="1"/>
  <c r="T35" i="22"/>
  <c r="AJ35" i="22" s="1"/>
  <c r="S35" i="22"/>
  <c r="AI35" i="22" s="1"/>
  <c r="R35" i="22"/>
  <c r="AH35" i="22" s="1"/>
  <c r="Q35" i="22"/>
  <c r="AG35" i="22" s="1"/>
  <c r="AB34" i="22"/>
  <c r="AF35" i="22" s="1"/>
  <c r="AA34" i="22"/>
  <c r="Z34" i="22"/>
  <c r="AP34" i="22" s="1"/>
  <c r="Y34" i="22"/>
  <c r="AO34" i="22" s="1"/>
  <c r="X34" i="22"/>
  <c r="AN34" i="22" s="1"/>
  <c r="W34" i="22"/>
  <c r="AM34" i="22" s="1"/>
  <c r="V34" i="22"/>
  <c r="AL34" i="22" s="1"/>
  <c r="U34" i="22"/>
  <c r="AK34" i="22" s="1"/>
  <c r="T34" i="22"/>
  <c r="AJ34" i="22" s="1"/>
  <c r="S34" i="22"/>
  <c r="AI34" i="22" s="1"/>
  <c r="R34" i="22"/>
  <c r="AH34" i="22" s="1"/>
  <c r="Q34" i="22"/>
  <c r="AG34" i="22" s="1"/>
  <c r="AP33" i="22"/>
  <c r="AL33" i="22"/>
  <c r="AB33" i="22"/>
  <c r="AF34" i="22" s="1"/>
  <c r="AA33" i="22"/>
  <c r="AE34" i="22" s="1"/>
  <c r="Z33" i="22"/>
  <c r="Y33" i="22"/>
  <c r="AO33" i="22" s="1"/>
  <c r="X33" i="22"/>
  <c r="AN33" i="22" s="1"/>
  <c r="W33" i="22"/>
  <c r="AM33" i="22" s="1"/>
  <c r="V33" i="22"/>
  <c r="U33" i="22"/>
  <c r="AK33" i="22" s="1"/>
  <c r="T33" i="22"/>
  <c r="AJ33" i="22" s="1"/>
  <c r="S33" i="22"/>
  <c r="AI33" i="22" s="1"/>
  <c r="R33" i="22"/>
  <c r="AH33" i="22" s="1"/>
  <c r="Q33" i="22"/>
  <c r="AG33" i="22" s="1"/>
  <c r="AO32" i="22"/>
  <c r="AK32" i="22"/>
  <c r="AB32" i="22"/>
  <c r="AF33" i="22" s="1"/>
  <c r="AA32" i="22"/>
  <c r="AE33" i="22" s="1"/>
  <c r="Z32" i="22"/>
  <c r="AP32" i="22" s="1"/>
  <c r="Y32" i="22"/>
  <c r="X32" i="22"/>
  <c r="AN32" i="22" s="1"/>
  <c r="W32" i="22"/>
  <c r="AM32" i="22" s="1"/>
  <c r="V32" i="22"/>
  <c r="AL32" i="22" s="1"/>
  <c r="U32" i="22"/>
  <c r="T32" i="22"/>
  <c r="AJ32" i="22" s="1"/>
  <c r="S32" i="22"/>
  <c r="AI32" i="22" s="1"/>
  <c r="R32" i="22"/>
  <c r="AH32" i="22" s="1"/>
  <c r="Q32" i="22"/>
  <c r="AG32" i="22" s="1"/>
  <c r="AP31" i="22"/>
  <c r="AL31" i="22"/>
  <c r="AB31" i="22"/>
  <c r="AF32" i="22" s="1"/>
  <c r="AA31" i="22"/>
  <c r="AE32" i="22" s="1"/>
  <c r="Z31" i="22"/>
  <c r="Y31" i="22"/>
  <c r="AO31" i="22" s="1"/>
  <c r="X31" i="22"/>
  <c r="AN31" i="22" s="1"/>
  <c r="W31" i="22"/>
  <c r="AM31" i="22" s="1"/>
  <c r="V31" i="22"/>
  <c r="U31" i="22"/>
  <c r="AK31" i="22" s="1"/>
  <c r="T31" i="22"/>
  <c r="AJ31" i="22" s="1"/>
  <c r="S31" i="22"/>
  <c r="AI31" i="22" s="1"/>
  <c r="R31" i="22"/>
  <c r="AH31" i="22" s="1"/>
  <c r="Q31" i="22"/>
  <c r="AG31" i="22" s="1"/>
  <c r="AP30" i="22"/>
  <c r="AL30" i="22"/>
  <c r="AB30" i="22"/>
  <c r="AF31" i="22" s="1"/>
  <c r="AA30" i="22"/>
  <c r="AE31" i="22" s="1"/>
  <c r="Z30" i="22"/>
  <c r="Y30" i="22"/>
  <c r="AO30" i="22" s="1"/>
  <c r="X30" i="22"/>
  <c r="AN30" i="22" s="1"/>
  <c r="W30" i="22"/>
  <c r="AM30" i="22" s="1"/>
  <c r="V30" i="22"/>
  <c r="U30" i="22"/>
  <c r="AK30" i="22" s="1"/>
  <c r="T30" i="22"/>
  <c r="AJ30" i="22" s="1"/>
  <c r="S30" i="22"/>
  <c r="AI30" i="22" s="1"/>
  <c r="R30" i="22"/>
  <c r="AH30" i="22" s="1"/>
  <c r="Q30" i="22"/>
  <c r="AG30" i="22" s="1"/>
  <c r="AB29" i="22"/>
  <c r="AF30" i="22" s="1"/>
  <c r="AA29" i="22"/>
  <c r="AE30" i="22" s="1"/>
  <c r="Z29" i="22"/>
  <c r="AP29" i="22" s="1"/>
  <c r="Y29" i="22"/>
  <c r="AO29" i="22" s="1"/>
  <c r="X29" i="22"/>
  <c r="AN29" i="22" s="1"/>
  <c r="W29" i="22"/>
  <c r="AM29" i="22" s="1"/>
  <c r="V29" i="22"/>
  <c r="AL29" i="22" s="1"/>
  <c r="U29" i="22"/>
  <c r="AK29" i="22" s="1"/>
  <c r="T29" i="22"/>
  <c r="AJ29" i="22" s="1"/>
  <c r="S29" i="22"/>
  <c r="AI29" i="22" s="1"/>
  <c r="R29" i="22"/>
  <c r="AH29" i="22" s="1"/>
  <c r="Q29" i="22"/>
  <c r="AG29" i="22" s="1"/>
  <c r="AL28" i="22"/>
  <c r="AE28" i="22"/>
  <c r="AB28" i="22"/>
  <c r="AF29" i="22" s="1"/>
  <c r="AA28" i="22"/>
  <c r="AE29" i="22" s="1"/>
  <c r="Z28" i="22"/>
  <c r="AP28" i="22" s="1"/>
  <c r="Y28" i="22"/>
  <c r="AO28" i="22" s="1"/>
  <c r="X28" i="22"/>
  <c r="AN28" i="22" s="1"/>
  <c r="W28" i="22"/>
  <c r="AM28" i="22" s="1"/>
  <c r="V28" i="22"/>
  <c r="U28" i="22"/>
  <c r="AK28" i="22" s="1"/>
  <c r="T28" i="22"/>
  <c r="AJ28" i="22" s="1"/>
  <c r="S28" i="22"/>
  <c r="AI28" i="22" s="1"/>
  <c r="R28" i="22"/>
  <c r="AH28" i="22" s="1"/>
  <c r="Q28" i="22"/>
  <c r="AG28" i="22" s="1"/>
  <c r="AP27" i="22"/>
  <c r="AL27" i="22"/>
  <c r="AB27" i="22"/>
  <c r="AF28" i="22" s="1"/>
  <c r="AA27" i="22"/>
  <c r="Z27" i="22"/>
  <c r="Y27" i="22"/>
  <c r="AO27" i="22" s="1"/>
  <c r="X27" i="22"/>
  <c r="AN27" i="22" s="1"/>
  <c r="W27" i="22"/>
  <c r="AM27" i="22" s="1"/>
  <c r="V27" i="22"/>
  <c r="U27" i="22"/>
  <c r="AK27" i="22" s="1"/>
  <c r="T27" i="22"/>
  <c r="AJ27" i="22" s="1"/>
  <c r="S27" i="22"/>
  <c r="AI27" i="22" s="1"/>
  <c r="R27" i="22"/>
  <c r="AH27" i="22" s="1"/>
  <c r="Q27" i="22"/>
  <c r="AG27" i="22" s="1"/>
  <c r="AB26" i="22"/>
  <c r="AF27" i="22" s="1"/>
  <c r="AA26" i="22"/>
  <c r="AE27" i="22" s="1"/>
  <c r="Z26" i="22"/>
  <c r="AP26" i="22" s="1"/>
  <c r="Y26" i="22"/>
  <c r="AO26" i="22" s="1"/>
  <c r="X26" i="22"/>
  <c r="AN26" i="22" s="1"/>
  <c r="W26" i="22"/>
  <c r="AM26" i="22" s="1"/>
  <c r="V26" i="22"/>
  <c r="AL26" i="22" s="1"/>
  <c r="U26" i="22"/>
  <c r="AK26" i="22" s="1"/>
  <c r="T26" i="22"/>
  <c r="AJ26" i="22" s="1"/>
  <c r="S26" i="22"/>
  <c r="AI26" i="22" s="1"/>
  <c r="R26" i="22"/>
  <c r="AH26" i="22" s="1"/>
  <c r="Q26" i="22"/>
  <c r="AG26" i="22" s="1"/>
  <c r="AM25" i="22"/>
  <c r="AL25" i="22"/>
  <c r="AB25" i="22"/>
  <c r="AF26" i="22" s="1"/>
  <c r="AA25" i="22"/>
  <c r="AE26" i="22" s="1"/>
  <c r="Z25" i="22"/>
  <c r="AP25" i="22" s="1"/>
  <c r="Y25" i="22"/>
  <c r="AO25" i="22" s="1"/>
  <c r="X25" i="22"/>
  <c r="AN25" i="22" s="1"/>
  <c r="W25" i="22"/>
  <c r="V25" i="22"/>
  <c r="U25" i="22"/>
  <c r="AK25" i="22" s="1"/>
  <c r="T25" i="22"/>
  <c r="AJ25" i="22" s="1"/>
  <c r="S25" i="22"/>
  <c r="AI25" i="22" s="1"/>
  <c r="R25" i="22"/>
  <c r="AH25" i="22" s="1"/>
  <c r="Q25" i="22"/>
  <c r="AG25" i="22" s="1"/>
  <c r="AB24" i="22"/>
  <c r="AF25" i="22" s="1"/>
  <c r="AA24" i="22"/>
  <c r="AE25" i="22" s="1"/>
  <c r="Z24" i="22"/>
  <c r="AP24" i="22" s="1"/>
  <c r="Y24" i="22"/>
  <c r="AO24" i="22" s="1"/>
  <c r="X24" i="22"/>
  <c r="AN24" i="22" s="1"/>
  <c r="W24" i="22"/>
  <c r="AM24" i="22" s="1"/>
  <c r="V24" i="22"/>
  <c r="AL24" i="22" s="1"/>
  <c r="U24" i="22"/>
  <c r="AK24" i="22" s="1"/>
  <c r="T24" i="22"/>
  <c r="AJ24" i="22" s="1"/>
  <c r="S24" i="22"/>
  <c r="AI24" i="22" s="1"/>
  <c r="R24" i="22"/>
  <c r="AH24" i="22" s="1"/>
  <c r="Q24" i="22"/>
  <c r="AG24" i="22" s="1"/>
  <c r="AJ23" i="22"/>
  <c r="AB23" i="22"/>
  <c r="AF24" i="22" s="1"/>
  <c r="AA23" i="22"/>
  <c r="AE24" i="22" s="1"/>
  <c r="Z23" i="22"/>
  <c r="AP23" i="22" s="1"/>
  <c r="Y23" i="22"/>
  <c r="AO23" i="22" s="1"/>
  <c r="X23" i="22"/>
  <c r="AN23" i="22" s="1"/>
  <c r="W23" i="22"/>
  <c r="AM23" i="22" s="1"/>
  <c r="V23" i="22"/>
  <c r="AL23" i="22" s="1"/>
  <c r="U23" i="22"/>
  <c r="AK23" i="22" s="1"/>
  <c r="T23" i="22"/>
  <c r="S23" i="22"/>
  <c r="AI23" i="22" s="1"/>
  <c r="R23" i="22"/>
  <c r="AH23" i="22" s="1"/>
  <c r="Q23" i="22"/>
  <c r="AG23" i="22" s="1"/>
  <c r="AB22" i="22"/>
  <c r="AF23" i="22" s="1"/>
  <c r="AA22" i="22"/>
  <c r="AE23" i="22" s="1"/>
  <c r="Z22" i="22"/>
  <c r="AP22" i="22" s="1"/>
  <c r="Y22" i="22"/>
  <c r="AO22" i="22" s="1"/>
  <c r="X22" i="22"/>
  <c r="AN22" i="22" s="1"/>
  <c r="W22" i="22"/>
  <c r="AM22" i="22" s="1"/>
  <c r="V22" i="22"/>
  <c r="AL22" i="22" s="1"/>
  <c r="U22" i="22"/>
  <c r="AK22" i="22" s="1"/>
  <c r="T22" i="22"/>
  <c r="AJ22" i="22" s="1"/>
  <c r="S22" i="22"/>
  <c r="AI22" i="22" s="1"/>
  <c r="R22" i="22"/>
  <c r="AH22" i="22" s="1"/>
  <c r="Q22" i="22"/>
  <c r="AG22" i="22" s="1"/>
  <c r="AK21" i="22"/>
  <c r="AB21" i="22"/>
  <c r="AF22" i="22" s="1"/>
  <c r="AA21" i="22"/>
  <c r="AE22" i="22" s="1"/>
  <c r="Z21" i="22"/>
  <c r="AP21" i="22" s="1"/>
  <c r="Y21" i="22"/>
  <c r="AO21" i="22" s="1"/>
  <c r="X21" i="22"/>
  <c r="AN21" i="22" s="1"/>
  <c r="W21" i="22"/>
  <c r="AM21" i="22" s="1"/>
  <c r="V21" i="22"/>
  <c r="AL21" i="22" s="1"/>
  <c r="U21" i="22"/>
  <c r="T21" i="22"/>
  <c r="AJ21" i="22" s="1"/>
  <c r="S21" i="22"/>
  <c r="AI21" i="22" s="1"/>
  <c r="R21" i="22"/>
  <c r="AH21" i="22" s="1"/>
  <c r="Q21" i="22"/>
  <c r="AG21" i="22" s="1"/>
  <c r="AM20" i="22"/>
  <c r="AL20" i="22"/>
  <c r="AB20" i="22"/>
  <c r="AF21" i="22" s="1"/>
  <c r="AA20" i="22"/>
  <c r="AE21" i="22" s="1"/>
  <c r="Z20" i="22"/>
  <c r="AP20" i="22" s="1"/>
  <c r="Y20" i="22"/>
  <c r="AO20" i="22" s="1"/>
  <c r="X20" i="22"/>
  <c r="AN20" i="22" s="1"/>
  <c r="W20" i="22"/>
  <c r="V20" i="22"/>
  <c r="U20" i="22"/>
  <c r="AK20" i="22" s="1"/>
  <c r="T20" i="22"/>
  <c r="AJ20" i="22" s="1"/>
  <c r="S20" i="22"/>
  <c r="AI20" i="22" s="1"/>
  <c r="R20" i="22"/>
  <c r="AH20" i="22" s="1"/>
  <c r="Q20" i="22"/>
  <c r="AG20" i="22" s="1"/>
  <c r="AN19" i="22"/>
  <c r="AJ19" i="22"/>
  <c r="AF19" i="22"/>
  <c r="AB19" i="22"/>
  <c r="AF20" i="22" s="1"/>
  <c r="AA19" i="22"/>
  <c r="AE20" i="22" s="1"/>
  <c r="Z19" i="22"/>
  <c r="AP19" i="22" s="1"/>
  <c r="Y19" i="22"/>
  <c r="AO19" i="22" s="1"/>
  <c r="X19" i="22"/>
  <c r="W19" i="22"/>
  <c r="AM19" i="22" s="1"/>
  <c r="V19" i="22"/>
  <c r="AL19" i="22" s="1"/>
  <c r="U19" i="22"/>
  <c r="AK19" i="22" s="1"/>
  <c r="T19" i="22"/>
  <c r="S19" i="22"/>
  <c r="AI19" i="22" s="1"/>
  <c r="R19" i="22"/>
  <c r="AH19" i="22" s="1"/>
  <c r="Q19" i="22"/>
  <c r="AG19" i="22" s="1"/>
  <c r="AK18" i="22"/>
  <c r="AJ18" i="22"/>
  <c r="AF18" i="22"/>
  <c r="AB18" i="22"/>
  <c r="AA18" i="22"/>
  <c r="AE19" i="22" s="1"/>
  <c r="Z18" i="22"/>
  <c r="AP18" i="22" s="1"/>
  <c r="Y18" i="22"/>
  <c r="AO18" i="22" s="1"/>
  <c r="X18" i="22"/>
  <c r="AN18" i="22" s="1"/>
  <c r="W18" i="22"/>
  <c r="AM18" i="22" s="1"/>
  <c r="V18" i="22"/>
  <c r="AL18" i="22" s="1"/>
  <c r="U18" i="22"/>
  <c r="T18" i="22"/>
  <c r="S18" i="22"/>
  <c r="AI18" i="22" s="1"/>
  <c r="R18" i="22"/>
  <c r="AH18" i="22" s="1"/>
  <c r="Q18" i="22"/>
  <c r="AG18" i="22" s="1"/>
  <c r="AB17" i="22"/>
  <c r="AA17" i="22"/>
  <c r="AE18" i="22" s="1"/>
  <c r="Z17" i="22"/>
  <c r="AP17" i="22" s="1"/>
  <c r="Y17" i="22"/>
  <c r="AO17" i="22" s="1"/>
  <c r="X17" i="22"/>
  <c r="AN17" i="22" s="1"/>
  <c r="W17" i="22"/>
  <c r="AM17" i="22" s="1"/>
  <c r="V17" i="22"/>
  <c r="AL17" i="22" s="1"/>
  <c r="U17" i="22"/>
  <c r="AK17" i="22" s="1"/>
  <c r="T17" i="22"/>
  <c r="AJ17" i="22" s="1"/>
  <c r="S17" i="22"/>
  <c r="AI17" i="22" s="1"/>
  <c r="R17" i="22"/>
  <c r="AH17" i="22" s="1"/>
  <c r="Q17" i="22"/>
  <c r="AG17" i="22" s="1"/>
  <c r="AL16" i="22"/>
  <c r="AE16" i="22"/>
  <c r="AB16" i="22"/>
  <c r="AF17" i="22" s="1"/>
  <c r="AA16" i="22"/>
  <c r="AE17" i="22" s="1"/>
  <c r="Z16" i="22"/>
  <c r="AP16" i="22" s="1"/>
  <c r="Y16" i="22"/>
  <c r="AO16" i="22" s="1"/>
  <c r="X16" i="22"/>
  <c r="AN16" i="22" s="1"/>
  <c r="W16" i="22"/>
  <c r="AM16" i="22" s="1"/>
  <c r="V16" i="22"/>
  <c r="U16" i="22"/>
  <c r="AK16" i="22" s="1"/>
  <c r="T16" i="22"/>
  <c r="AJ16" i="22" s="1"/>
  <c r="S16" i="22"/>
  <c r="AI16" i="22" s="1"/>
  <c r="R16" i="22"/>
  <c r="AH16" i="22" s="1"/>
  <c r="Q16" i="22"/>
  <c r="AG16" i="22" s="1"/>
  <c r="AM15" i="22"/>
  <c r="AI15" i="22"/>
  <c r="AB15" i="22"/>
  <c r="AF16" i="22" s="1"/>
  <c r="AA15" i="22"/>
  <c r="Z15" i="22"/>
  <c r="AP15" i="22" s="1"/>
  <c r="Y15" i="22"/>
  <c r="AO15" i="22" s="1"/>
  <c r="X15" i="22"/>
  <c r="AN15" i="22" s="1"/>
  <c r="W15" i="22"/>
  <c r="V15" i="22"/>
  <c r="AL15" i="22" s="1"/>
  <c r="U15" i="22"/>
  <c r="AK15" i="22" s="1"/>
  <c r="T15" i="22"/>
  <c r="AJ15" i="22" s="1"/>
  <c r="S15" i="22"/>
  <c r="R15" i="22"/>
  <c r="AH15" i="22" s="1"/>
  <c r="Q15" i="22"/>
  <c r="AG15" i="22" s="1"/>
  <c r="AO14" i="22"/>
  <c r="AB14" i="22"/>
  <c r="AF15" i="22" s="1"/>
  <c r="AA14" i="22"/>
  <c r="AE15" i="22" s="1"/>
  <c r="Z14" i="22"/>
  <c r="AP14" i="22" s="1"/>
  <c r="Y14" i="22"/>
  <c r="X14" i="22"/>
  <c r="AN14" i="22" s="1"/>
  <c r="W14" i="22"/>
  <c r="AM14" i="22" s="1"/>
  <c r="V14" i="22"/>
  <c r="AL14" i="22" s="1"/>
  <c r="U14" i="22"/>
  <c r="AK14" i="22" s="1"/>
  <c r="T14" i="22"/>
  <c r="AJ14" i="22" s="1"/>
  <c r="S14" i="22"/>
  <c r="AI14" i="22" s="1"/>
  <c r="R14" i="22"/>
  <c r="AH14" i="22" s="1"/>
  <c r="Q14" i="22"/>
  <c r="AG14" i="22" s="1"/>
  <c r="AP13" i="22"/>
  <c r="AF13" i="22"/>
  <c r="AB13" i="22"/>
  <c r="AF14" i="22" s="1"/>
  <c r="AA13" i="22"/>
  <c r="AE14" i="22" s="1"/>
  <c r="Z13" i="22"/>
  <c r="Y13" i="22"/>
  <c r="AO13" i="22" s="1"/>
  <c r="X13" i="22"/>
  <c r="AN13" i="22" s="1"/>
  <c r="W13" i="22"/>
  <c r="AM13" i="22" s="1"/>
  <c r="V13" i="22"/>
  <c r="AL13" i="22" s="1"/>
  <c r="U13" i="22"/>
  <c r="AK13" i="22" s="1"/>
  <c r="T13" i="22"/>
  <c r="AJ13" i="22" s="1"/>
  <c r="S13" i="22"/>
  <c r="AI13" i="22" s="1"/>
  <c r="R13" i="22"/>
  <c r="AH13" i="22" s="1"/>
  <c r="Q13" i="22"/>
  <c r="AG13" i="22" s="1"/>
  <c r="AG12" i="22"/>
  <c r="AB12" i="22"/>
  <c r="AA12" i="22"/>
  <c r="AE13" i="22" s="1"/>
  <c r="Z12" i="22"/>
  <c r="AP12" i="22" s="1"/>
  <c r="Y12" i="22"/>
  <c r="AO12" i="22" s="1"/>
  <c r="X12" i="22"/>
  <c r="AN12" i="22" s="1"/>
  <c r="W12" i="22"/>
  <c r="AM12" i="22" s="1"/>
  <c r="V12" i="22"/>
  <c r="AL12" i="22" s="1"/>
  <c r="U12" i="22"/>
  <c r="AK12" i="22" s="1"/>
  <c r="T12" i="22"/>
  <c r="AJ12" i="22" s="1"/>
  <c r="S12" i="22"/>
  <c r="AI12" i="22" s="1"/>
  <c r="R12" i="22"/>
  <c r="AH12" i="22" s="1"/>
  <c r="Q12" i="22"/>
  <c r="AI11" i="22"/>
  <c r="AB11" i="22"/>
  <c r="AF12" i="22" s="1"/>
  <c r="AA11" i="22"/>
  <c r="AE12" i="22" s="1"/>
  <c r="Z11" i="22"/>
  <c r="AP11" i="22" s="1"/>
  <c r="Y11" i="22"/>
  <c r="AO11" i="22" s="1"/>
  <c r="X11" i="22"/>
  <c r="AN11" i="22" s="1"/>
  <c r="W11" i="22"/>
  <c r="AM11" i="22" s="1"/>
  <c r="V11" i="22"/>
  <c r="AL11" i="22" s="1"/>
  <c r="U11" i="22"/>
  <c r="AK11" i="22" s="1"/>
  <c r="T11" i="22"/>
  <c r="AJ11" i="22" s="1"/>
  <c r="S11" i="22"/>
  <c r="R11" i="22"/>
  <c r="AH11" i="22" s="1"/>
  <c r="Q11" i="22"/>
  <c r="AG11" i="22" s="1"/>
  <c r="AK10" i="22"/>
  <c r="AJ10" i="22"/>
  <c r="AB10" i="22"/>
  <c r="AF11" i="22" s="1"/>
  <c r="AA10" i="22"/>
  <c r="AE11" i="22" s="1"/>
  <c r="Z10" i="22"/>
  <c r="AP10" i="22" s="1"/>
  <c r="Y10" i="22"/>
  <c r="AO10" i="22" s="1"/>
  <c r="X10" i="22"/>
  <c r="AN10" i="22" s="1"/>
  <c r="W10" i="22"/>
  <c r="AM10" i="22" s="1"/>
  <c r="V10" i="22"/>
  <c r="AL10" i="22" s="1"/>
  <c r="U10" i="22"/>
  <c r="T10" i="22"/>
  <c r="S10" i="22"/>
  <c r="AI10" i="22" s="1"/>
  <c r="R10" i="22"/>
  <c r="AH10" i="22" s="1"/>
  <c r="Q10" i="22"/>
  <c r="AG10" i="22" s="1"/>
  <c r="AB9" i="22"/>
  <c r="AF10" i="22" s="1"/>
  <c r="AA9" i="22"/>
  <c r="AE10" i="22" s="1"/>
  <c r="Z9" i="22"/>
  <c r="AP9" i="22" s="1"/>
  <c r="Y9" i="22"/>
  <c r="AO9" i="22" s="1"/>
  <c r="X9" i="22"/>
  <c r="AN9" i="22" s="1"/>
  <c r="W9" i="22"/>
  <c r="AM9" i="22" s="1"/>
  <c r="V9" i="22"/>
  <c r="AL9" i="22" s="1"/>
  <c r="U9" i="22"/>
  <c r="AK9" i="22" s="1"/>
  <c r="T9" i="22"/>
  <c r="AJ9" i="22" s="1"/>
  <c r="S9" i="22"/>
  <c r="AI9" i="22" s="1"/>
  <c r="R9" i="22"/>
  <c r="AH9" i="22" s="1"/>
  <c r="Q9" i="22"/>
  <c r="AG9" i="22" s="1"/>
  <c r="AN8" i="22"/>
  <c r="AB8" i="22"/>
  <c r="AF9" i="22" s="1"/>
  <c r="AA8" i="22"/>
  <c r="AE9" i="22" s="1"/>
  <c r="Z8" i="22"/>
  <c r="AP8" i="22" s="1"/>
  <c r="Y8" i="22"/>
  <c r="AO8" i="22" s="1"/>
  <c r="X8" i="22"/>
  <c r="W8" i="22"/>
  <c r="AM8" i="22" s="1"/>
  <c r="V8" i="22"/>
  <c r="AL8" i="22" s="1"/>
  <c r="U8" i="22"/>
  <c r="AK8" i="22" s="1"/>
  <c r="T8" i="22"/>
  <c r="AJ8" i="22" s="1"/>
  <c r="S8" i="22"/>
  <c r="AI8" i="22" s="1"/>
  <c r="R8" i="22"/>
  <c r="AH8" i="22" s="1"/>
  <c r="Q8" i="22"/>
  <c r="AG8" i="22" s="1"/>
  <c r="AK7" i="22"/>
  <c r="AF7" i="22"/>
  <c r="AB7" i="22"/>
  <c r="AF8" i="22" s="1"/>
  <c r="AA7" i="22"/>
  <c r="AE8" i="22" s="1"/>
  <c r="Z7" i="22"/>
  <c r="AP7" i="22" s="1"/>
  <c r="Y7" i="22"/>
  <c r="AO7" i="22" s="1"/>
  <c r="X7" i="22"/>
  <c r="AN7" i="22" s="1"/>
  <c r="W7" i="22"/>
  <c r="AM7" i="22" s="1"/>
  <c r="V7" i="22"/>
  <c r="AL7" i="22" s="1"/>
  <c r="U7" i="22"/>
  <c r="T7" i="22"/>
  <c r="AJ7" i="22" s="1"/>
  <c r="S7" i="22"/>
  <c r="AI7" i="22" s="1"/>
  <c r="R7" i="22"/>
  <c r="AH7" i="22" s="1"/>
  <c r="Q7" i="22"/>
  <c r="AG7" i="22" s="1"/>
  <c r="AK6" i="22"/>
  <c r="AB6" i="22"/>
  <c r="AA6" i="22"/>
  <c r="AE7" i="22" s="1"/>
  <c r="Z6" i="22"/>
  <c r="AP6" i="22" s="1"/>
  <c r="Y6" i="22"/>
  <c r="AO6" i="22" s="1"/>
  <c r="X6" i="22"/>
  <c r="AN6" i="22" s="1"/>
  <c r="W6" i="22"/>
  <c r="AM6" i="22" s="1"/>
  <c r="V6" i="22"/>
  <c r="AL6" i="22" s="1"/>
  <c r="U6" i="22"/>
  <c r="T6" i="22"/>
  <c r="AJ6" i="22" s="1"/>
  <c r="S6" i="22"/>
  <c r="AI6" i="22" s="1"/>
  <c r="R6" i="22"/>
  <c r="AH6" i="22" s="1"/>
  <c r="Q6" i="22"/>
  <c r="AG6" i="22" s="1"/>
  <c r="AM5" i="22"/>
  <c r="AL5" i="22"/>
  <c r="AE5" i="22"/>
  <c r="AB5" i="22"/>
  <c r="AF6" i="22" s="1"/>
  <c r="AA5" i="22"/>
  <c r="AE6" i="22" s="1"/>
  <c r="Z5" i="22"/>
  <c r="AP5" i="22" s="1"/>
  <c r="Y5" i="22"/>
  <c r="AO5" i="22" s="1"/>
  <c r="X5" i="22"/>
  <c r="AN5" i="22" s="1"/>
  <c r="W5" i="22"/>
  <c r="V5" i="22"/>
  <c r="U5" i="22"/>
  <c r="AK5" i="22" s="1"/>
  <c r="T5" i="22"/>
  <c r="AJ5" i="22" s="1"/>
  <c r="S5" i="22"/>
  <c r="AI5" i="22" s="1"/>
  <c r="R5" i="22"/>
  <c r="AH5" i="22" s="1"/>
  <c r="Q5" i="22"/>
  <c r="AG5" i="22" s="1"/>
  <c r="AN4" i="22"/>
  <c r="AJ4" i="22"/>
  <c r="AI4" i="22"/>
  <c r="AE4" i="22"/>
  <c r="AB4" i="22"/>
  <c r="AF5" i="22" s="1"/>
  <c r="AA4" i="22"/>
  <c r="Z4" i="22"/>
  <c r="AP4" i="22" s="1"/>
  <c r="Y4" i="22"/>
  <c r="AO4" i="22" s="1"/>
  <c r="X4" i="22"/>
  <c r="W4" i="22"/>
  <c r="AM4" i="22" s="1"/>
  <c r="V4" i="22"/>
  <c r="AL4" i="22" s="1"/>
  <c r="U4" i="22"/>
  <c r="AK4" i="22" s="1"/>
  <c r="T4" i="22"/>
  <c r="S4" i="22"/>
  <c r="R4" i="22"/>
  <c r="AH4" i="22" s="1"/>
  <c r="Q4" i="22"/>
  <c r="AG4" i="22" s="1"/>
  <c r="AB3" i="22"/>
  <c r="AF4" i="22" s="1"/>
  <c r="AA3" i="22"/>
  <c r="Z3" i="22"/>
  <c r="AP3" i="22" s="1"/>
  <c r="Y3" i="22"/>
  <c r="AO3" i="22" s="1"/>
  <c r="X3" i="22"/>
  <c r="AN3" i="22" s="1"/>
  <c r="W3" i="22"/>
  <c r="AM3" i="22" s="1"/>
  <c r="V3" i="22"/>
  <c r="AL3" i="22" s="1"/>
  <c r="U3" i="22"/>
  <c r="AK3" i="22" s="1"/>
  <c r="T3" i="22"/>
  <c r="AJ3" i="22" s="1"/>
  <c r="S3" i="22"/>
  <c r="AI3" i="22" s="1"/>
  <c r="R3" i="22"/>
  <c r="AH3" i="22" s="1"/>
  <c r="Q3" i="22"/>
  <c r="AG3" i="22" s="1"/>
  <c r="E55" i="9" l="1"/>
  <c r="F55" i="9"/>
  <c r="G55" i="9"/>
  <c r="H55" i="9"/>
  <c r="I55" i="9"/>
  <c r="J55" i="9"/>
  <c r="K55" i="9"/>
  <c r="L55" i="9"/>
  <c r="M55" i="9"/>
  <c r="N55" i="9"/>
  <c r="O55" i="9"/>
  <c r="D55" i="9"/>
  <c r="E55" i="6"/>
  <c r="F55" i="6"/>
  <c r="G55" i="6"/>
  <c r="H55" i="6"/>
  <c r="I55" i="6"/>
  <c r="J55" i="6"/>
  <c r="K55" i="6"/>
  <c r="L55" i="6"/>
  <c r="M55" i="6"/>
  <c r="N55" i="6"/>
  <c r="O55" i="6"/>
  <c r="D55" i="6"/>
  <c r="E55" i="8"/>
  <c r="F55" i="8"/>
  <c r="G55" i="8"/>
  <c r="H55" i="8"/>
  <c r="I55" i="8"/>
  <c r="J55" i="8"/>
  <c r="K55" i="8"/>
  <c r="L55" i="8"/>
  <c r="M55" i="8"/>
  <c r="N55" i="8"/>
  <c r="O55" i="8"/>
  <c r="D55" i="8"/>
  <c r="E55" i="4"/>
  <c r="F55" i="4"/>
  <c r="G55" i="4"/>
  <c r="H55" i="4"/>
  <c r="I55" i="4"/>
  <c r="J55" i="4"/>
  <c r="K55" i="4"/>
  <c r="L55" i="4"/>
  <c r="M55" i="4"/>
  <c r="N55" i="4"/>
  <c r="O55" i="4"/>
  <c r="D55" i="4"/>
  <c r="E55" i="3"/>
  <c r="F55" i="3"/>
  <c r="G55" i="3"/>
  <c r="H55" i="3"/>
  <c r="I55" i="3"/>
  <c r="J55" i="3"/>
  <c r="K55" i="3"/>
  <c r="L55" i="3"/>
  <c r="M55" i="3"/>
  <c r="N55" i="3"/>
  <c r="O55" i="3"/>
  <c r="D55" i="3"/>
  <c r="E55" i="2"/>
  <c r="F55" i="2"/>
  <c r="G55" i="2"/>
  <c r="H55" i="2"/>
  <c r="I55" i="2"/>
  <c r="J55" i="2"/>
  <c r="K55" i="2"/>
  <c r="L55" i="2"/>
  <c r="M55" i="2"/>
  <c r="N55" i="2"/>
  <c r="O55" i="2"/>
  <c r="D55" i="2"/>
  <c r="E56" i="1"/>
  <c r="F56" i="1"/>
  <c r="G56" i="1"/>
  <c r="H56" i="1"/>
  <c r="I56" i="1"/>
  <c r="J56" i="1"/>
  <c r="K56" i="1"/>
  <c r="L56" i="1"/>
  <c r="M56" i="1"/>
  <c r="N56" i="1"/>
  <c r="O56" i="1"/>
  <c r="D56" i="1"/>
  <c r="D56" i="7"/>
  <c r="E55" i="5"/>
  <c r="F55" i="5"/>
  <c r="G55" i="5"/>
  <c r="H55" i="5"/>
  <c r="I55" i="5"/>
  <c r="J55" i="5"/>
  <c r="K55" i="5"/>
  <c r="L55" i="5"/>
  <c r="M55" i="5"/>
  <c r="N55" i="5"/>
  <c r="O55" i="5"/>
  <c r="D55" i="5"/>
  <c r="E56" i="7"/>
  <c r="F56" i="7"/>
  <c r="G56" i="7"/>
  <c r="H56" i="7"/>
  <c r="I56" i="7"/>
  <c r="J56" i="7"/>
  <c r="K56" i="7"/>
  <c r="L56" i="7"/>
  <c r="M56" i="7"/>
  <c r="N56" i="7"/>
  <c r="O56" i="7"/>
  <c r="AE53" i="9" l="1"/>
  <c r="AF53" i="9"/>
  <c r="AG53" i="9"/>
  <c r="AM53" i="9"/>
  <c r="AN53" i="9"/>
  <c r="AO53" i="9"/>
  <c r="AP53" i="9"/>
  <c r="AE53" i="6"/>
  <c r="AF53" i="6"/>
  <c r="AG53" i="6"/>
  <c r="AM53" i="6"/>
  <c r="AN53" i="6"/>
  <c r="AO53" i="6"/>
  <c r="AP53" i="6"/>
  <c r="AE53" i="8"/>
  <c r="AF53" i="8"/>
  <c r="AG53" i="8"/>
  <c r="AM53" i="8"/>
  <c r="AN53" i="8"/>
  <c r="AO53" i="8"/>
  <c r="AP53" i="8"/>
  <c r="AE53" i="3"/>
  <c r="AF53" i="3"/>
  <c r="AG53" i="3"/>
  <c r="AM53" i="3"/>
  <c r="AN53" i="3"/>
  <c r="AO53" i="3"/>
  <c r="AP53" i="3"/>
  <c r="AE53" i="2"/>
  <c r="AF53" i="2"/>
  <c r="AG53" i="2"/>
  <c r="AM53" i="2"/>
  <c r="AN53" i="2"/>
  <c r="AO53" i="2"/>
  <c r="AP53" i="2"/>
  <c r="AE53" i="1"/>
  <c r="AF53" i="1"/>
  <c r="AG53" i="1"/>
  <c r="AM53" i="1"/>
  <c r="AN53" i="1"/>
  <c r="AO53" i="1"/>
  <c r="AP53" i="1"/>
  <c r="AE53" i="7"/>
  <c r="AF53" i="7"/>
  <c r="AG53" i="7"/>
  <c r="AM53" i="7"/>
  <c r="AN53" i="7"/>
  <c r="AO53" i="7"/>
  <c r="AP53" i="7"/>
  <c r="AE53" i="5"/>
  <c r="AF53" i="5"/>
  <c r="AG53" i="5"/>
  <c r="AM53" i="5"/>
  <c r="AN53" i="5"/>
  <c r="AO53" i="5"/>
  <c r="AP53" i="5"/>
  <c r="AE52" i="5"/>
  <c r="S53" i="9"/>
  <c r="AI53" i="9" s="1"/>
  <c r="F61" i="3"/>
  <c r="Q53" i="6" l="1"/>
  <c r="R53" i="6"/>
  <c r="AH53" i="6" s="1"/>
  <c r="S53" i="6"/>
  <c r="AI53" i="6" s="1"/>
  <c r="T53" i="6"/>
  <c r="AJ53" i="6" s="1"/>
  <c r="U53" i="6"/>
  <c r="AK53" i="6" s="1"/>
  <c r="V53" i="6"/>
  <c r="AL53" i="6" s="1"/>
  <c r="W53" i="6"/>
  <c r="X53" i="6"/>
  <c r="Y53" i="6"/>
  <c r="Z53" i="6"/>
  <c r="AA53" i="6"/>
  <c r="AB53" i="6"/>
  <c r="Q53" i="8"/>
  <c r="R53" i="8"/>
  <c r="AH53" i="8" s="1"/>
  <c r="S53" i="8"/>
  <c r="AI53" i="8" s="1"/>
  <c r="T53" i="8"/>
  <c r="AJ53" i="8" s="1"/>
  <c r="U53" i="8"/>
  <c r="AK53" i="8" s="1"/>
  <c r="V53" i="8"/>
  <c r="AL53" i="8" s="1"/>
  <c r="W53" i="8"/>
  <c r="X53" i="8"/>
  <c r="Y53" i="8"/>
  <c r="Z53" i="8"/>
  <c r="AA53" i="8"/>
  <c r="AB53" i="8"/>
  <c r="Q53" i="4"/>
  <c r="AG53" i="4" s="1"/>
  <c r="R53" i="4"/>
  <c r="AH53" i="4" s="1"/>
  <c r="S53" i="4"/>
  <c r="AI53" i="4" s="1"/>
  <c r="T53" i="4"/>
  <c r="AJ53" i="4" s="1"/>
  <c r="U53" i="4"/>
  <c r="AK53" i="4" s="1"/>
  <c r="V53" i="4"/>
  <c r="AL53" i="4" s="1"/>
  <c r="W53" i="4"/>
  <c r="AM53" i="4" s="1"/>
  <c r="X53" i="4"/>
  <c r="AN53" i="4" s="1"/>
  <c r="Y53" i="4"/>
  <c r="AO53" i="4" s="1"/>
  <c r="Z53" i="4"/>
  <c r="AP53" i="4" s="1"/>
  <c r="AA53" i="4"/>
  <c r="AB53" i="4"/>
  <c r="Q53" i="3"/>
  <c r="R53" i="3"/>
  <c r="AH53" i="3" s="1"/>
  <c r="S53" i="3"/>
  <c r="AI53" i="3" s="1"/>
  <c r="T53" i="3"/>
  <c r="AJ53" i="3" s="1"/>
  <c r="U53" i="3"/>
  <c r="AK53" i="3" s="1"/>
  <c r="V53" i="3"/>
  <c r="AL53" i="3" s="1"/>
  <c r="W53" i="3"/>
  <c r="X53" i="3"/>
  <c r="Y53" i="3"/>
  <c r="Z53" i="3"/>
  <c r="AA53" i="3"/>
  <c r="AB53" i="3"/>
  <c r="Q53" i="2"/>
  <c r="R53" i="2"/>
  <c r="AH53" i="2" s="1"/>
  <c r="S53" i="2"/>
  <c r="AI53" i="2" s="1"/>
  <c r="T53" i="2"/>
  <c r="AJ53" i="2" s="1"/>
  <c r="U53" i="2"/>
  <c r="AK53" i="2" s="1"/>
  <c r="V53" i="2"/>
  <c r="AL53" i="2" s="1"/>
  <c r="W53" i="2"/>
  <c r="X53" i="2"/>
  <c r="Y53" i="2"/>
  <c r="Z53" i="2"/>
  <c r="AA53" i="2"/>
  <c r="AB53" i="2"/>
  <c r="AB52" i="1"/>
  <c r="Q53" i="1"/>
  <c r="R53" i="1"/>
  <c r="AH53" i="1" s="1"/>
  <c r="S53" i="1"/>
  <c r="AI53" i="1" s="1"/>
  <c r="T53" i="1"/>
  <c r="AJ53" i="1" s="1"/>
  <c r="U53" i="1"/>
  <c r="AK53" i="1" s="1"/>
  <c r="V53" i="1"/>
  <c r="AL53" i="1" s="1"/>
  <c r="W53" i="1"/>
  <c r="X53" i="1"/>
  <c r="Y53" i="1"/>
  <c r="Z53" i="1"/>
  <c r="AA53" i="1"/>
  <c r="AB53" i="1"/>
  <c r="Q53" i="7"/>
  <c r="R53" i="7"/>
  <c r="AH53" i="7" s="1"/>
  <c r="S53" i="7"/>
  <c r="AI53" i="7" s="1"/>
  <c r="T53" i="7"/>
  <c r="AJ53" i="7" s="1"/>
  <c r="U53" i="7"/>
  <c r="AK53" i="7" s="1"/>
  <c r="V53" i="7"/>
  <c r="AL53" i="7" s="1"/>
  <c r="W53" i="7"/>
  <c r="X53" i="7"/>
  <c r="Y53" i="7"/>
  <c r="Z53" i="7"/>
  <c r="AA53" i="7"/>
  <c r="AB53" i="7"/>
  <c r="Q53" i="5"/>
  <c r="R53" i="5"/>
  <c r="AH53" i="5" s="1"/>
  <c r="S53" i="5"/>
  <c r="AI53" i="5" s="1"/>
  <c r="T53" i="5"/>
  <c r="AJ53" i="5" s="1"/>
  <c r="U53" i="5"/>
  <c r="AK53" i="5" s="1"/>
  <c r="V53" i="5"/>
  <c r="AL53" i="5" s="1"/>
  <c r="W53" i="5"/>
  <c r="X53" i="5"/>
  <c r="Y53" i="5"/>
  <c r="Z53" i="5"/>
  <c r="AA53" i="5"/>
  <c r="AB53" i="5"/>
  <c r="R53" i="9"/>
  <c r="AH53" i="9" s="1"/>
  <c r="Q53" i="9"/>
  <c r="T53" i="9"/>
  <c r="AJ53" i="9" s="1"/>
  <c r="U53" i="9"/>
  <c r="AK53" i="9" s="1"/>
  <c r="V53" i="9"/>
  <c r="AL53" i="9" s="1"/>
  <c r="W53" i="9"/>
  <c r="X53" i="9"/>
  <c r="Y53" i="9"/>
  <c r="Z53" i="9"/>
  <c r="AA53" i="9"/>
  <c r="AB53" i="9"/>
  <c r="AA52" i="9"/>
  <c r="Z52" i="9"/>
  <c r="W52" i="9" l="1"/>
  <c r="X52" i="9"/>
  <c r="Q52" i="9"/>
  <c r="AM52" i="9"/>
  <c r="AP51" i="9" l="1"/>
  <c r="AO51" i="9"/>
  <c r="AN51" i="9"/>
  <c r="AM51" i="9"/>
  <c r="AL51" i="9"/>
  <c r="AK51" i="9"/>
  <c r="AJ51" i="9"/>
  <c r="AI51" i="9"/>
  <c r="AH51" i="9"/>
  <c r="AG51" i="9"/>
  <c r="AF51" i="9"/>
  <c r="AE51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P9" i="9"/>
  <c r="AO9" i="9"/>
  <c r="AN9" i="9"/>
  <c r="AM9" i="9"/>
  <c r="AL9" i="9"/>
  <c r="AK9" i="9"/>
  <c r="AJ9" i="9"/>
  <c r="AI9" i="9"/>
  <c r="AH9" i="9"/>
  <c r="AG9" i="9"/>
  <c r="AF9" i="9"/>
  <c r="AE9" i="9"/>
  <c r="AP8" i="9"/>
  <c r="AO8" i="9"/>
  <c r="AN8" i="9"/>
  <c r="AM8" i="9"/>
  <c r="AL8" i="9"/>
  <c r="AK8" i="9"/>
  <c r="AJ8" i="9"/>
  <c r="AI8" i="9"/>
  <c r="AH8" i="9"/>
  <c r="AG8" i="9"/>
  <c r="AF8" i="9"/>
  <c r="AE8" i="9"/>
  <c r="AP7" i="9"/>
  <c r="AO7" i="9"/>
  <c r="AN7" i="9"/>
  <c r="AM7" i="9"/>
  <c r="AL7" i="9"/>
  <c r="AK7" i="9"/>
  <c r="AJ7" i="9"/>
  <c r="AI7" i="9"/>
  <c r="AH7" i="9"/>
  <c r="AG7" i="9"/>
  <c r="AF7" i="9"/>
  <c r="AE7" i="9"/>
  <c r="AP6" i="9"/>
  <c r="AO6" i="9"/>
  <c r="AN6" i="9"/>
  <c r="AM6" i="9"/>
  <c r="AL6" i="9"/>
  <c r="AK6" i="9"/>
  <c r="AJ6" i="9"/>
  <c r="AI6" i="9"/>
  <c r="AH6" i="9"/>
  <c r="AG6" i="9"/>
  <c r="AF6" i="9"/>
  <c r="AE6" i="9"/>
  <c r="AP5" i="9"/>
  <c r="AO5" i="9"/>
  <c r="AN5" i="9"/>
  <c r="AM5" i="9"/>
  <c r="AL5" i="9"/>
  <c r="AK5" i="9"/>
  <c r="AJ5" i="9"/>
  <c r="AI5" i="9"/>
  <c r="AH5" i="9"/>
  <c r="AG5" i="9"/>
  <c r="AF5" i="9"/>
  <c r="AE5" i="9"/>
  <c r="AP4" i="9"/>
  <c r="AO4" i="9"/>
  <c r="AN4" i="9"/>
  <c r="AM4" i="9"/>
  <c r="AL4" i="9"/>
  <c r="AK4" i="9"/>
  <c r="AJ4" i="9"/>
  <c r="AI4" i="9"/>
  <c r="AH4" i="9"/>
  <c r="AG4" i="9"/>
  <c r="AF4" i="9"/>
  <c r="AE4" i="9"/>
  <c r="AP3" i="9"/>
  <c r="AO3" i="9"/>
  <c r="AN3" i="9"/>
  <c r="AM3" i="9"/>
  <c r="AL3" i="9"/>
  <c r="AK3" i="9"/>
  <c r="AJ3" i="9"/>
  <c r="AI3" i="9"/>
  <c r="AH3" i="9"/>
  <c r="AG3" i="9"/>
  <c r="AG3" i="8"/>
  <c r="AM52" i="6"/>
  <c r="AL52" i="6"/>
  <c r="AK52" i="6"/>
  <c r="AJ52" i="6"/>
  <c r="AI52" i="6"/>
  <c r="AH52" i="6"/>
  <c r="AG52" i="6"/>
  <c r="AF52" i="6"/>
  <c r="AE52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P9" i="6"/>
  <c r="AO9" i="6"/>
  <c r="AN9" i="6"/>
  <c r="AM9" i="6"/>
  <c r="AL9" i="6"/>
  <c r="AK9" i="6"/>
  <c r="AJ9" i="6"/>
  <c r="AI9" i="6"/>
  <c r="AH9" i="6"/>
  <c r="AG9" i="6"/>
  <c r="AF9" i="6"/>
  <c r="AE9" i="6"/>
  <c r="AP8" i="6"/>
  <c r="AO8" i="6"/>
  <c r="AN8" i="6"/>
  <c r="AM8" i="6"/>
  <c r="AL8" i="6"/>
  <c r="AK8" i="6"/>
  <c r="AJ8" i="6"/>
  <c r="AI8" i="6"/>
  <c r="AH8" i="6"/>
  <c r="AG8" i="6"/>
  <c r="AF8" i="6"/>
  <c r="AE8" i="6"/>
  <c r="AP7" i="6"/>
  <c r="AO7" i="6"/>
  <c r="AN7" i="6"/>
  <c r="AM7" i="6"/>
  <c r="AL7" i="6"/>
  <c r="AK7" i="6"/>
  <c r="AJ7" i="6"/>
  <c r="AI7" i="6"/>
  <c r="AH7" i="6"/>
  <c r="AG7" i="6"/>
  <c r="AF7" i="6"/>
  <c r="AE7" i="6"/>
  <c r="AP6" i="6"/>
  <c r="AO6" i="6"/>
  <c r="AN6" i="6"/>
  <c r="AM6" i="6"/>
  <c r="AL6" i="6"/>
  <c r="AK6" i="6"/>
  <c r="AJ6" i="6"/>
  <c r="AI6" i="6"/>
  <c r="AH6" i="6"/>
  <c r="AG6" i="6"/>
  <c r="AF6" i="6"/>
  <c r="AE6" i="6"/>
  <c r="AP5" i="6"/>
  <c r="AO5" i="6"/>
  <c r="AN5" i="6"/>
  <c r="AM5" i="6"/>
  <c r="AL5" i="6"/>
  <c r="AK5" i="6"/>
  <c r="AJ5" i="6"/>
  <c r="AI5" i="6"/>
  <c r="AH5" i="6"/>
  <c r="AG5" i="6"/>
  <c r="AF5" i="6"/>
  <c r="AE5" i="6"/>
  <c r="AP4" i="6"/>
  <c r="AO4" i="6"/>
  <c r="AN4" i="6"/>
  <c r="AM4" i="6"/>
  <c r="AL4" i="6"/>
  <c r="AK4" i="6"/>
  <c r="AJ4" i="6"/>
  <c r="AI4" i="6"/>
  <c r="AH4" i="6"/>
  <c r="AG4" i="6"/>
  <c r="AF4" i="6"/>
  <c r="AE4" i="6"/>
  <c r="AP3" i="6"/>
  <c r="AO3" i="6"/>
  <c r="AN3" i="6"/>
  <c r="AM3" i="6"/>
  <c r="AL3" i="6"/>
  <c r="AK3" i="6"/>
  <c r="AJ3" i="6"/>
  <c r="AI3" i="6"/>
  <c r="AH3" i="6"/>
  <c r="AG3" i="6"/>
  <c r="AM52" i="8"/>
  <c r="AL52" i="8"/>
  <c r="AK52" i="8"/>
  <c r="AJ52" i="8"/>
  <c r="AI52" i="8"/>
  <c r="AH52" i="8"/>
  <c r="AG52" i="8"/>
  <c r="AF52" i="8"/>
  <c r="AE52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P9" i="8"/>
  <c r="AO9" i="8"/>
  <c r="AN9" i="8"/>
  <c r="AM9" i="8"/>
  <c r="AL9" i="8"/>
  <c r="AK9" i="8"/>
  <c r="AJ9" i="8"/>
  <c r="AI9" i="8"/>
  <c r="AH9" i="8"/>
  <c r="AG9" i="8"/>
  <c r="AF9" i="8"/>
  <c r="AE9" i="8"/>
  <c r="AP8" i="8"/>
  <c r="AO8" i="8"/>
  <c r="AN8" i="8"/>
  <c r="AM8" i="8"/>
  <c r="AL8" i="8"/>
  <c r="AK8" i="8"/>
  <c r="AJ8" i="8"/>
  <c r="AI8" i="8"/>
  <c r="AH8" i="8"/>
  <c r="AG8" i="8"/>
  <c r="AF8" i="8"/>
  <c r="AE8" i="8"/>
  <c r="AP7" i="8"/>
  <c r="AO7" i="8"/>
  <c r="AN7" i="8"/>
  <c r="AM7" i="8"/>
  <c r="AL7" i="8"/>
  <c r="AK7" i="8"/>
  <c r="AJ7" i="8"/>
  <c r="AI7" i="8"/>
  <c r="AH7" i="8"/>
  <c r="AG7" i="8"/>
  <c r="AF7" i="8"/>
  <c r="AE7" i="8"/>
  <c r="AP6" i="8"/>
  <c r="AO6" i="8"/>
  <c r="AN6" i="8"/>
  <c r="AM6" i="8"/>
  <c r="AL6" i="8"/>
  <c r="AK6" i="8"/>
  <c r="AJ6" i="8"/>
  <c r="AI6" i="8"/>
  <c r="AH6" i="8"/>
  <c r="AG6" i="8"/>
  <c r="AF6" i="8"/>
  <c r="AE6" i="8"/>
  <c r="AP5" i="8"/>
  <c r="AO5" i="8"/>
  <c r="AN5" i="8"/>
  <c r="AM5" i="8"/>
  <c r="AL5" i="8"/>
  <c r="AK5" i="8"/>
  <c r="AJ5" i="8"/>
  <c r="AI5" i="8"/>
  <c r="AH5" i="8"/>
  <c r="AG5" i="8"/>
  <c r="AF5" i="8"/>
  <c r="AE5" i="8"/>
  <c r="AP4" i="8"/>
  <c r="AO4" i="8"/>
  <c r="AN4" i="8"/>
  <c r="AM4" i="8"/>
  <c r="AL4" i="8"/>
  <c r="AK4" i="8"/>
  <c r="AJ4" i="8"/>
  <c r="AI4" i="8"/>
  <c r="AH4" i="8"/>
  <c r="AG4" i="8"/>
  <c r="AF4" i="8"/>
  <c r="AE4" i="8"/>
  <c r="AP3" i="8"/>
  <c r="AO3" i="8"/>
  <c r="AN3" i="8"/>
  <c r="AM3" i="8"/>
  <c r="AL3" i="8"/>
  <c r="AK3" i="8"/>
  <c r="AJ3" i="8"/>
  <c r="AI3" i="8"/>
  <c r="AH3" i="8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M52" i="2"/>
  <c r="AL52" i="2"/>
  <c r="AK52" i="2"/>
  <c r="AJ52" i="2"/>
  <c r="AI52" i="2"/>
  <c r="AH52" i="2"/>
  <c r="AG52" i="2"/>
  <c r="AF52" i="2"/>
  <c r="AE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P23" i="2"/>
  <c r="AO23" i="2"/>
  <c r="AN23" i="2"/>
  <c r="AM23" i="2"/>
  <c r="AL23" i="2"/>
  <c r="AK23" i="2"/>
  <c r="AJ23" i="2"/>
  <c r="AI23" i="2"/>
  <c r="AH23" i="2"/>
  <c r="AG23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P9" i="2"/>
  <c r="AO9" i="2"/>
  <c r="AN9" i="2"/>
  <c r="AM9" i="2"/>
  <c r="AL9" i="2"/>
  <c r="AK9" i="2"/>
  <c r="AJ9" i="2"/>
  <c r="AI9" i="2"/>
  <c r="AH9" i="2"/>
  <c r="AG9" i="2"/>
  <c r="AF9" i="2"/>
  <c r="AE9" i="2"/>
  <c r="AP8" i="2"/>
  <c r="AO8" i="2"/>
  <c r="AN8" i="2"/>
  <c r="AM8" i="2"/>
  <c r="AL8" i="2"/>
  <c r="AK8" i="2"/>
  <c r="AJ8" i="2"/>
  <c r="AI8" i="2"/>
  <c r="AH8" i="2"/>
  <c r="AG8" i="2"/>
  <c r="AF8" i="2"/>
  <c r="AE8" i="2"/>
  <c r="AP7" i="2"/>
  <c r="AO7" i="2"/>
  <c r="AN7" i="2"/>
  <c r="AM7" i="2"/>
  <c r="AL7" i="2"/>
  <c r="AK7" i="2"/>
  <c r="AJ7" i="2"/>
  <c r="AI7" i="2"/>
  <c r="AH7" i="2"/>
  <c r="AG7" i="2"/>
  <c r="AF7" i="2"/>
  <c r="AE7" i="2"/>
  <c r="AP6" i="2"/>
  <c r="AO6" i="2"/>
  <c r="AN6" i="2"/>
  <c r="AM6" i="2"/>
  <c r="AL6" i="2"/>
  <c r="AK6" i="2"/>
  <c r="AJ6" i="2"/>
  <c r="AI6" i="2"/>
  <c r="AH6" i="2"/>
  <c r="AG6" i="2"/>
  <c r="AF6" i="2"/>
  <c r="AE6" i="2"/>
  <c r="AP5" i="2"/>
  <c r="AO5" i="2"/>
  <c r="AN5" i="2"/>
  <c r="AM5" i="2"/>
  <c r="AL5" i="2"/>
  <c r="AK5" i="2"/>
  <c r="AJ5" i="2"/>
  <c r="AI5" i="2"/>
  <c r="AH5" i="2"/>
  <c r="AG5" i="2"/>
  <c r="AF5" i="2"/>
  <c r="AE5" i="2"/>
  <c r="AP4" i="2"/>
  <c r="AO4" i="2"/>
  <c r="AN4" i="2"/>
  <c r="AM4" i="2"/>
  <c r="AL4" i="2"/>
  <c r="AK4" i="2"/>
  <c r="AJ4" i="2"/>
  <c r="AI4" i="2"/>
  <c r="AH4" i="2"/>
  <c r="AG4" i="2"/>
  <c r="AF4" i="2"/>
  <c r="AE4" i="2"/>
  <c r="AP3" i="2"/>
  <c r="AO3" i="2"/>
  <c r="AN3" i="2"/>
  <c r="AM3" i="2"/>
  <c r="AL3" i="2"/>
  <c r="AK3" i="2"/>
  <c r="AJ3" i="2"/>
  <c r="AI3" i="2"/>
  <c r="AH3" i="2"/>
  <c r="AG3" i="2"/>
  <c r="AM52" i="1"/>
  <c r="AL52" i="1"/>
  <c r="AK52" i="1"/>
  <c r="AJ52" i="1"/>
  <c r="AI52" i="1"/>
  <c r="AH52" i="1"/>
  <c r="AG52" i="1"/>
  <c r="AF52" i="1"/>
  <c r="AE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P9" i="1"/>
  <c r="AO9" i="1"/>
  <c r="AN9" i="1"/>
  <c r="AM9" i="1"/>
  <c r="AL9" i="1"/>
  <c r="AK9" i="1"/>
  <c r="AJ9" i="1"/>
  <c r="AI9" i="1"/>
  <c r="AH9" i="1"/>
  <c r="AG9" i="1"/>
  <c r="AF9" i="1"/>
  <c r="AE9" i="1"/>
  <c r="AP8" i="1"/>
  <c r="AO8" i="1"/>
  <c r="AN8" i="1"/>
  <c r="AM8" i="1"/>
  <c r="AL8" i="1"/>
  <c r="AK8" i="1"/>
  <c r="AJ8" i="1"/>
  <c r="AI8" i="1"/>
  <c r="AH8" i="1"/>
  <c r="AG8" i="1"/>
  <c r="AF8" i="1"/>
  <c r="AE8" i="1"/>
  <c r="AP7" i="1"/>
  <c r="AO7" i="1"/>
  <c r="AN7" i="1"/>
  <c r="AM7" i="1"/>
  <c r="AL7" i="1"/>
  <c r="AK7" i="1"/>
  <c r="AJ7" i="1"/>
  <c r="AI7" i="1"/>
  <c r="AH7" i="1"/>
  <c r="AG7" i="1"/>
  <c r="AF7" i="1"/>
  <c r="AE7" i="1"/>
  <c r="AP6" i="1"/>
  <c r="AO6" i="1"/>
  <c r="AN6" i="1"/>
  <c r="AM6" i="1"/>
  <c r="AL6" i="1"/>
  <c r="AK6" i="1"/>
  <c r="AJ6" i="1"/>
  <c r="AI6" i="1"/>
  <c r="AH6" i="1"/>
  <c r="AG6" i="1"/>
  <c r="AF6" i="1"/>
  <c r="AE6" i="1"/>
  <c r="AP5" i="1"/>
  <c r="AO5" i="1"/>
  <c r="AN5" i="1"/>
  <c r="AM5" i="1"/>
  <c r="AL5" i="1"/>
  <c r="AK5" i="1"/>
  <c r="AJ5" i="1"/>
  <c r="AI5" i="1"/>
  <c r="AH5" i="1"/>
  <c r="AG5" i="1"/>
  <c r="AF5" i="1"/>
  <c r="AE5" i="1"/>
  <c r="AP4" i="1"/>
  <c r="AO4" i="1"/>
  <c r="AN4" i="1"/>
  <c r="AM4" i="1"/>
  <c r="AL4" i="1"/>
  <c r="AK4" i="1"/>
  <c r="AJ4" i="1"/>
  <c r="AI4" i="1"/>
  <c r="AH4" i="1"/>
  <c r="AG4" i="1"/>
  <c r="AF4" i="1"/>
  <c r="AE4" i="1"/>
  <c r="AP3" i="1"/>
  <c r="AO3" i="1"/>
  <c r="AN3" i="1"/>
  <c r="AM3" i="1"/>
  <c r="AL3" i="1"/>
  <c r="AK3" i="1"/>
  <c r="AJ3" i="1"/>
  <c r="AI3" i="1"/>
  <c r="AH3" i="1"/>
  <c r="AG3" i="1"/>
  <c r="AM52" i="7"/>
  <c r="AL52" i="7"/>
  <c r="AK52" i="7"/>
  <c r="AJ52" i="7"/>
  <c r="AI52" i="7"/>
  <c r="AH52" i="7"/>
  <c r="AG52" i="7"/>
  <c r="AF52" i="7"/>
  <c r="AE52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P49" i="7"/>
  <c r="AO49" i="7"/>
  <c r="AN49" i="7"/>
  <c r="AM49" i="7"/>
  <c r="AL49" i="7"/>
  <c r="AK49" i="7"/>
  <c r="AJ49" i="7"/>
  <c r="AI49" i="7"/>
  <c r="AH49" i="7"/>
  <c r="AG49" i="7"/>
  <c r="AF49" i="7"/>
  <c r="AN48" i="7"/>
  <c r="AM48" i="7"/>
  <c r="AL48" i="7"/>
  <c r="AK48" i="7"/>
  <c r="AF48" i="7"/>
  <c r="AE48" i="7"/>
  <c r="AM47" i="7"/>
  <c r="AL47" i="7"/>
  <c r="AK47" i="7"/>
  <c r="AJ47" i="7"/>
  <c r="AI47" i="7"/>
  <c r="AH47" i="7"/>
  <c r="AG47" i="7"/>
  <c r="AF47" i="7"/>
  <c r="AE47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P43" i="7"/>
  <c r="AO43" i="7"/>
  <c r="AN43" i="7"/>
  <c r="AM43" i="7"/>
  <c r="AL43" i="7"/>
  <c r="AK43" i="7"/>
  <c r="AJ43" i="7"/>
  <c r="AI43" i="7"/>
  <c r="AH43" i="7"/>
  <c r="AG43" i="7"/>
  <c r="AF43" i="7"/>
  <c r="AN42" i="7"/>
  <c r="AM42" i="7"/>
  <c r="AL42" i="7"/>
  <c r="AK42" i="7"/>
  <c r="AJ42" i="7"/>
  <c r="AI42" i="7"/>
  <c r="AH42" i="7"/>
  <c r="AG42" i="7"/>
  <c r="AF42" i="7"/>
  <c r="AE42" i="7"/>
  <c r="AP41" i="7"/>
  <c r="AO41" i="7"/>
  <c r="AN41" i="7"/>
  <c r="AM41" i="7"/>
  <c r="AL41" i="7"/>
  <c r="AH41" i="7"/>
  <c r="AG41" i="7"/>
  <c r="AF41" i="7"/>
  <c r="AE41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E5" i="5"/>
  <c r="AF5" i="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E26" i="5"/>
  <c r="AF26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F34" i="5"/>
  <c r="AE35" i="5"/>
  <c r="AF35" i="5"/>
  <c r="AE36" i="5"/>
  <c r="AF36" i="5"/>
  <c r="AE37" i="5"/>
  <c r="AF37" i="5"/>
  <c r="AE38" i="5"/>
  <c r="AF38" i="5"/>
  <c r="AE39" i="5"/>
  <c r="AF39" i="5"/>
  <c r="AE40" i="5"/>
  <c r="AF40" i="5"/>
  <c r="AE41" i="5"/>
  <c r="AF41" i="5"/>
  <c r="AE42" i="5"/>
  <c r="AF42" i="5"/>
  <c r="AE43" i="5"/>
  <c r="AF43" i="5"/>
  <c r="AE44" i="5"/>
  <c r="AF44" i="5"/>
  <c r="AE45" i="5"/>
  <c r="AF45" i="5"/>
  <c r="AE46" i="5"/>
  <c r="AF46" i="5"/>
  <c r="AE47" i="5"/>
  <c r="AF47" i="5"/>
  <c r="AE48" i="5"/>
  <c r="AF48" i="5"/>
  <c r="AE49" i="5"/>
  <c r="AF49" i="5"/>
  <c r="AE50" i="5"/>
  <c r="AF50" i="5"/>
  <c r="AE51" i="5"/>
  <c r="AF51" i="5"/>
  <c r="AF52" i="5"/>
  <c r="AF4" i="5"/>
  <c r="AE4" i="5"/>
  <c r="AG4" i="5"/>
  <c r="AH4" i="5"/>
  <c r="AI4" i="5"/>
  <c r="AJ4" i="5"/>
  <c r="AK4" i="5"/>
  <c r="AL4" i="5"/>
  <c r="AM4" i="5"/>
  <c r="AN4" i="5"/>
  <c r="AO4" i="5"/>
  <c r="AP4" i="5"/>
  <c r="AG5" i="5"/>
  <c r="AH5" i="5"/>
  <c r="AI5" i="5"/>
  <c r="AJ5" i="5"/>
  <c r="AK5" i="5"/>
  <c r="AL5" i="5"/>
  <c r="AM5" i="5"/>
  <c r="AN5" i="5"/>
  <c r="AO5" i="5"/>
  <c r="AP5" i="5"/>
  <c r="AG6" i="5"/>
  <c r="AH6" i="5"/>
  <c r="AI6" i="5"/>
  <c r="AJ6" i="5"/>
  <c r="AK6" i="5"/>
  <c r="AL6" i="5"/>
  <c r="AM6" i="5"/>
  <c r="AN6" i="5"/>
  <c r="AO6" i="5"/>
  <c r="AP6" i="5"/>
  <c r="AG7" i="5"/>
  <c r="AH7" i="5"/>
  <c r="AI7" i="5"/>
  <c r="AJ7" i="5"/>
  <c r="AK7" i="5"/>
  <c r="AL7" i="5"/>
  <c r="AM7" i="5"/>
  <c r="AN7" i="5"/>
  <c r="AO7" i="5"/>
  <c r="AP7" i="5"/>
  <c r="AG8" i="5"/>
  <c r="AH8" i="5"/>
  <c r="AI8" i="5"/>
  <c r="AJ8" i="5"/>
  <c r="AK8" i="5"/>
  <c r="AL8" i="5"/>
  <c r="AM8" i="5"/>
  <c r="AN8" i="5"/>
  <c r="AO8" i="5"/>
  <c r="AP8" i="5"/>
  <c r="AG9" i="5"/>
  <c r="AH9" i="5"/>
  <c r="AI9" i="5"/>
  <c r="AJ9" i="5"/>
  <c r="AK9" i="5"/>
  <c r="AL9" i="5"/>
  <c r="AM9" i="5"/>
  <c r="AN9" i="5"/>
  <c r="AO9" i="5"/>
  <c r="AP9" i="5"/>
  <c r="AG10" i="5"/>
  <c r="AH10" i="5"/>
  <c r="AI10" i="5"/>
  <c r="AJ10" i="5"/>
  <c r="AK10" i="5"/>
  <c r="AL10" i="5"/>
  <c r="AM10" i="5"/>
  <c r="AN10" i="5"/>
  <c r="AO10" i="5"/>
  <c r="AP10" i="5"/>
  <c r="AG11" i="5"/>
  <c r="AH11" i="5"/>
  <c r="AI11" i="5"/>
  <c r="AJ11" i="5"/>
  <c r="AK11" i="5"/>
  <c r="AL11" i="5"/>
  <c r="AM11" i="5"/>
  <c r="AN11" i="5"/>
  <c r="AO11" i="5"/>
  <c r="AP11" i="5"/>
  <c r="AG12" i="5"/>
  <c r="AH12" i="5"/>
  <c r="AI12" i="5"/>
  <c r="AJ12" i="5"/>
  <c r="AK12" i="5"/>
  <c r="AL12" i="5"/>
  <c r="AM12" i="5"/>
  <c r="AN12" i="5"/>
  <c r="AO12" i="5"/>
  <c r="AP12" i="5"/>
  <c r="AG13" i="5"/>
  <c r="AH13" i="5"/>
  <c r="AI13" i="5"/>
  <c r="AJ13" i="5"/>
  <c r="AK13" i="5"/>
  <c r="AL13" i="5"/>
  <c r="AM13" i="5"/>
  <c r="AN13" i="5"/>
  <c r="AO13" i="5"/>
  <c r="AP13" i="5"/>
  <c r="AG14" i="5"/>
  <c r="AH14" i="5"/>
  <c r="AI14" i="5"/>
  <c r="AJ14" i="5"/>
  <c r="AK14" i="5"/>
  <c r="AL14" i="5"/>
  <c r="AM14" i="5"/>
  <c r="AN14" i="5"/>
  <c r="AO14" i="5"/>
  <c r="AP14" i="5"/>
  <c r="AG15" i="5"/>
  <c r="AH15" i="5"/>
  <c r="AI15" i="5"/>
  <c r="AJ15" i="5"/>
  <c r="AK15" i="5"/>
  <c r="AL15" i="5"/>
  <c r="AM15" i="5"/>
  <c r="AN15" i="5"/>
  <c r="AO15" i="5"/>
  <c r="AP15" i="5"/>
  <c r="AG16" i="5"/>
  <c r="AH16" i="5"/>
  <c r="AI16" i="5"/>
  <c r="AJ16" i="5"/>
  <c r="AK16" i="5"/>
  <c r="AL16" i="5"/>
  <c r="AM16" i="5"/>
  <c r="AN16" i="5"/>
  <c r="AO16" i="5"/>
  <c r="AP16" i="5"/>
  <c r="AG17" i="5"/>
  <c r="AH17" i="5"/>
  <c r="AI17" i="5"/>
  <c r="AJ17" i="5"/>
  <c r="AK17" i="5"/>
  <c r="AL17" i="5"/>
  <c r="AM17" i="5"/>
  <c r="AN17" i="5"/>
  <c r="AO17" i="5"/>
  <c r="AP17" i="5"/>
  <c r="AG18" i="5"/>
  <c r="AH18" i="5"/>
  <c r="AI18" i="5"/>
  <c r="AJ18" i="5"/>
  <c r="AK18" i="5"/>
  <c r="AL18" i="5"/>
  <c r="AM18" i="5"/>
  <c r="AN18" i="5"/>
  <c r="AO18" i="5"/>
  <c r="AP18" i="5"/>
  <c r="AG19" i="5"/>
  <c r="AH19" i="5"/>
  <c r="AI19" i="5"/>
  <c r="AJ19" i="5"/>
  <c r="AK19" i="5"/>
  <c r="AL19" i="5"/>
  <c r="AM19" i="5"/>
  <c r="AN19" i="5"/>
  <c r="AO19" i="5"/>
  <c r="AP19" i="5"/>
  <c r="AG20" i="5"/>
  <c r="AH20" i="5"/>
  <c r="AI20" i="5"/>
  <c r="AJ20" i="5"/>
  <c r="AK20" i="5"/>
  <c r="AL20" i="5"/>
  <c r="AM20" i="5"/>
  <c r="AN20" i="5"/>
  <c r="AO20" i="5"/>
  <c r="AP20" i="5"/>
  <c r="AG21" i="5"/>
  <c r="AH21" i="5"/>
  <c r="AI21" i="5"/>
  <c r="AJ21" i="5"/>
  <c r="AK21" i="5"/>
  <c r="AL21" i="5"/>
  <c r="AM21" i="5"/>
  <c r="AN21" i="5"/>
  <c r="AO21" i="5"/>
  <c r="AP21" i="5"/>
  <c r="AG22" i="5"/>
  <c r="AH22" i="5"/>
  <c r="AI22" i="5"/>
  <c r="AJ22" i="5"/>
  <c r="AK22" i="5"/>
  <c r="AL22" i="5"/>
  <c r="AM22" i="5"/>
  <c r="AN22" i="5"/>
  <c r="AO22" i="5"/>
  <c r="AP22" i="5"/>
  <c r="AG23" i="5"/>
  <c r="AH23" i="5"/>
  <c r="AI23" i="5"/>
  <c r="AJ23" i="5"/>
  <c r="AK23" i="5"/>
  <c r="AL23" i="5"/>
  <c r="AM23" i="5"/>
  <c r="AN23" i="5"/>
  <c r="AO23" i="5"/>
  <c r="AP23" i="5"/>
  <c r="AG24" i="5"/>
  <c r="AH24" i="5"/>
  <c r="AI24" i="5"/>
  <c r="AJ24" i="5"/>
  <c r="AK24" i="5"/>
  <c r="AL24" i="5"/>
  <c r="AM24" i="5"/>
  <c r="AN24" i="5"/>
  <c r="AO24" i="5"/>
  <c r="AP24" i="5"/>
  <c r="AG25" i="5"/>
  <c r="AH25" i="5"/>
  <c r="AI25" i="5"/>
  <c r="AJ25" i="5"/>
  <c r="AK25" i="5"/>
  <c r="AL25" i="5"/>
  <c r="AM25" i="5"/>
  <c r="AN25" i="5"/>
  <c r="AO25" i="5"/>
  <c r="AP25" i="5"/>
  <c r="AG26" i="5"/>
  <c r="AH26" i="5"/>
  <c r="AI26" i="5"/>
  <c r="AJ26" i="5"/>
  <c r="AK26" i="5"/>
  <c r="AL26" i="5"/>
  <c r="AM26" i="5"/>
  <c r="AN26" i="5"/>
  <c r="AO26" i="5"/>
  <c r="AP26" i="5"/>
  <c r="AG27" i="5"/>
  <c r="AH27" i="5"/>
  <c r="AI27" i="5"/>
  <c r="AJ27" i="5"/>
  <c r="AK27" i="5"/>
  <c r="AL27" i="5"/>
  <c r="AM27" i="5"/>
  <c r="AN27" i="5"/>
  <c r="AO27" i="5"/>
  <c r="AP27" i="5"/>
  <c r="AG28" i="5"/>
  <c r="AH28" i="5"/>
  <c r="AI28" i="5"/>
  <c r="AJ28" i="5"/>
  <c r="AK28" i="5"/>
  <c r="AL28" i="5"/>
  <c r="AM28" i="5"/>
  <c r="AN28" i="5"/>
  <c r="AO28" i="5"/>
  <c r="AP28" i="5"/>
  <c r="AG29" i="5"/>
  <c r="AH29" i="5"/>
  <c r="AI29" i="5"/>
  <c r="AJ29" i="5"/>
  <c r="AK29" i="5"/>
  <c r="AL29" i="5"/>
  <c r="AM29" i="5"/>
  <c r="AN29" i="5"/>
  <c r="AO29" i="5"/>
  <c r="AP29" i="5"/>
  <c r="AG30" i="5"/>
  <c r="AH30" i="5"/>
  <c r="AI30" i="5"/>
  <c r="AJ30" i="5"/>
  <c r="AK30" i="5"/>
  <c r="AL30" i="5"/>
  <c r="AM30" i="5"/>
  <c r="AN30" i="5"/>
  <c r="AO30" i="5"/>
  <c r="AP30" i="5"/>
  <c r="AG31" i="5"/>
  <c r="AH31" i="5"/>
  <c r="AI31" i="5"/>
  <c r="AJ31" i="5"/>
  <c r="AK31" i="5"/>
  <c r="AL31" i="5"/>
  <c r="AM31" i="5"/>
  <c r="AN31" i="5"/>
  <c r="AO31" i="5"/>
  <c r="AP31" i="5"/>
  <c r="AG32" i="5"/>
  <c r="AH32" i="5"/>
  <c r="AI32" i="5"/>
  <c r="AJ32" i="5"/>
  <c r="AK32" i="5"/>
  <c r="AL32" i="5"/>
  <c r="AM32" i="5"/>
  <c r="AN32" i="5"/>
  <c r="AO32" i="5"/>
  <c r="AP32" i="5"/>
  <c r="AG33" i="5"/>
  <c r="AH33" i="5"/>
  <c r="AI33" i="5"/>
  <c r="AJ33" i="5"/>
  <c r="AK33" i="5"/>
  <c r="AL33" i="5"/>
  <c r="AM33" i="5"/>
  <c r="AN33" i="5"/>
  <c r="AO33" i="5"/>
  <c r="AP33" i="5"/>
  <c r="AG34" i="5"/>
  <c r="AH34" i="5"/>
  <c r="AI34" i="5"/>
  <c r="AJ34" i="5"/>
  <c r="AK34" i="5"/>
  <c r="AL34" i="5"/>
  <c r="AM34" i="5"/>
  <c r="AN34" i="5"/>
  <c r="AO34" i="5"/>
  <c r="AP34" i="5"/>
  <c r="AG35" i="5"/>
  <c r="AH35" i="5"/>
  <c r="AI35" i="5"/>
  <c r="AJ35" i="5"/>
  <c r="AK35" i="5"/>
  <c r="AL35" i="5"/>
  <c r="AM35" i="5"/>
  <c r="AN35" i="5"/>
  <c r="AO35" i="5"/>
  <c r="AP35" i="5"/>
  <c r="AG36" i="5"/>
  <c r="AH36" i="5"/>
  <c r="AI36" i="5"/>
  <c r="AJ36" i="5"/>
  <c r="AK36" i="5"/>
  <c r="AL36" i="5"/>
  <c r="AM36" i="5"/>
  <c r="AN36" i="5"/>
  <c r="AO36" i="5"/>
  <c r="AP36" i="5"/>
  <c r="AG37" i="5"/>
  <c r="AH37" i="5"/>
  <c r="AI37" i="5"/>
  <c r="AJ37" i="5"/>
  <c r="AK37" i="5"/>
  <c r="AL37" i="5"/>
  <c r="AM37" i="5"/>
  <c r="AN37" i="5"/>
  <c r="AO37" i="5"/>
  <c r="AP37" i="5"/>
  <c r="AG38" i="5"/>
  <c r="AH38" i="5"/>
  <c r="AI38" i="5"/>
  <c r="AJ38" i="5"/>
  <c r="AK38" i="5"/>
  <c r="AL38" i="5"/>
  <c r="AM38" i="5"/>
  <c r="AN38" i="5"/>
  <c r="AO38" i="5"/>
  <c r="AP38" i="5"/>
  <c r="AG39" i="5"/>
  <c r="AH39" i="5"/>
  <c r="AI39" i="5"/>
  <c r="AJ39" i="5"/>
  <c r="AK39" i="5"/>
  <c r="AL39" i="5"/>
  <c r="AM39" i="5"/>
  <c r="AN39" i="5"/>
  <c r="AO39" i="5"/>
  <c r="AP39" i="5"/>
  <c r="AG40" i="5"/>
  <c r="AH40" i="5"/>
  <c r="AI40" i="5"/>
  <c r="AJ40" i="5"/>
  <c r="AK40" i="5"/>
  <c r="AL40" i="5"/>
  <c r="AM40" i="5"/>
  <c r="AN40" i="5"/>
  <c r="AO40" i="5"/>
  <c r="AP40" i="5"/>
  <c r="AG41" i="5"/>
  <c r="AH41" i="5"/>
  <c r="AI41" i="5"/>
  <c r="AJ41" i="5"/>
  <c r="AK41" i="5"/>
  <c r="AL41" i="5"/>
  <c r="AM41" i="5"/>
  <c r="AN41" i="5"/>
  <c r="AO41" i="5"/>
  <c r="AP41" i="5"/>
  <c r="AG42" i="5"/>
  <c r="AH42" i="5"/>
  <c r="AI42" i="5"/>
  <c r="AJ42" i="5"/>
  <c r="AK42" i="5"/>
  <c r="AL42" i="5"/>
  <c r="AM42" i="5"/>
  <c r="AN42" i="5"/>
  <c r="AO42" i="5"/>
  <c r="AP42" i="5"/>
  <c r="AG43" i="5"/>
  <c r="AH43" i="5"/>
  <c r="AI43" i="5"/>
  <c r="AJ43" i="5"/>
  <c r="AK43" i="5"/>
  <c r="AL43" i="5"/>
  <c r="AM43" i="5"/>
  <c r="AN43" i="5"/>
  <c r="AO43" i="5"/>
  <c r="AP43" i="5"/>
  <c r="AG44" i="5"/>
  <c r="AH44" i="5"/>
  <c r="AI44" i="5"/>
  <c r="AJ44" i="5"/>
  <c r="AK44" i="5"/>
  <c r="AL44" i="5"/>
  <c r="AM44" i="5"/>
  <c r="AN44" i="5"/>
  <c r="AO44" i="5"/>
  <c r="AP44" i="5"/>
  <c r="AG45" i="5"/>
  <c r="AH45" i="5"/>
  <c r="AI45" i="5"/>
  <c r="AJ45" i="5"/>
  <c r="AK45" i="5"/>
  <c r="AL45" i="5"/>
  <c r="AM45" i="5"/>
  <c r="AN45" i="5"/>
  <c r="AO45" i="5"/>
  <c r="AP45" i="5"/>
  <c r="AG46" i="5"/>
  <c r="AH46" i="5"/>
  <c r="AI46" i="5"/>
  <c r="AJ46" i="5"/>
  <c r="AK46" i="5"/>
  <c r="AL46" i="5"/>
  <c r="AM46" i="5"/>
  <c r="AN46" i="5"/>
  <c r="AO46" i="5"/>
  <c r="AP46" i="5"/>
  <c r="AG47" i="5"/>
  <c r="AH47" i="5"/>
  <c r="AI47" i="5"/>
  <c r="AJ47" i="5"/>
  <c r="AK47" i="5"/>
  <c r="AL47" i="5"/>
  <c r="AM47" i="5"/>
  <c r="AN47" i="5"/>
  <c r="AO47" i="5"/>
  <c r="AP47" i="5"/>
  <c r="AG48" i="5"/>
  <c r="AH48" i="5"/>
  <c r="AI48" i="5"/>
  <c r="AJ48" i="5"/>
  <c r="AK48" i="5"/>
  <c r="AL48" i="5"/>
  <c r="AM48" i="5"/>
  <c r="AN48" i="5"/>
  <c r="AO48" i="5"/>
  <c r="AP48" i="5"/>
  <c r="AG49" i="5"/>
  <c r="AH49" i="5"/>
  <c r="AI49" i="5"/>
  <c r="AJ49" i="5"/>
  <c r="AK49" i="5"/>
  <c r="AL49" i="5"/>
  <c r="AM49" i="5"/>
  <c r="AN49" i="5"/>
  <c r="AO49" i="5"/>
  <c r="AP49" i="5"/>
  <c r="AG50" i="5"/>
  <c r="AH50" i="5"/>
  <c r="AI50" i="5"/>
  <c r="AJ50" i="5"/>
  <c r="AK50" i="5"/>
  <c r="AL50" i="5"/>
  <c r="AM50" i="5"/>
  <c r="AN50" i="5"/>
  <c r="AO50" i="5"/>
  <c r="AP50" i="5"/>
  <c r="AG51" i="5"/>
  <c r="AH51" i="5"/>
  <c r="AI51" i="5"/>
  <c r="AJ51" i="5"/>
  <c r="AK51" i="5"/>
  <c r="AL51" i="5"/>
  <c r="AM51" i="5"/>
  <c r="AN51" i="5"/>
  <c r="AO51" i="5"/>
  <c r="AP51" i="5"/>
  <c r="AG52" i="5"/>
  <c r="AH52" i="5"/>
  <c r="AI52" i="5"/>
  <c r="AJ52" i="5"/>
  <c r="AK52" i="5"/>
  <c r="AL52" i="5"/>
  <c r="AM52" i="5"/>
  <c r="AH3" i="5"/>
  <c r="AI3" i="5"/>
  <c r="AJ3" i="5"/>
  <c r="AK3" i="5"/>
  <c r="AL3" i="5"/>
  <c r="AM3" i="5"/>
  <c r="AN3" i="5"/>
  <c r="AO3" i="5"/>
  <c r="AP3" i="5"/>
  <c r="AG3" i="5"/>
  <c r="AA3" i="5"/>
  <c r="AB3" i="5"/>
  <c r="AN52" i="9" l="1"/>
  <c r="AG52" i="9"/>
  <c r="R52" i="9"/>
  <c r="AH52" i="9" s="1"/>
  <c r="S52" i="9"/>
  <c r="AI52" i="9" s="1"/>
  <c r="T52" i="9"/>
  <c r="AJ52" i="9" s="1"/>
  <c r="U52" i="9"/>
  <c r="AK52" i="9" s="1"/>
  <c r="V52" i="9"/>
  <c r="AL52" i="9" s="1"/>
  <c r="Y52" i="9"/>
  <c r="AO52" i="9" s="1"/>
  <c r="AP52" i="9"/>
  <c r="AB52" i="9"/>
  <c r="AB51" i="9"/>
  <c r="AF52" i="9" s="1"/>
  <c r="AA51" i="9"/>
  <c r="AE52" i="9" s="1"/>
  <c r="Z51" i="9"/>
  <c r="O60" i="9"/>
  <c r="O61" i="9" s="1"/>
  <c r="N60" i="9"/>
  <c r="N61" i="9" s="1"/>
  <c r="M60" i="9"/>
  <c r="M61" i="9" s="1"/>
  <c r="L60" i="9"/>
  <c r="L61" i="9" s="1"/>
  <c r="K60" i="9"/>
  <c r="K61" i="9" s="1"/>
  <c r="J60" i="9"/>
  <c r="J61" i="9" s="1"/>
  <c r="I60" i="9"/>
  <c r="I61" i="9" s="1"/>
  <c r="H60" i="9"/>
  <c r="H61" i="9" s="1"/>
  <c r="G60" i="9"/>
  <c r="G61" i="9" s="1"/>
  <c r="F60" i="9"/>
  <c r="F61" i="9" s="1"/>
  <c r="E60" i="9"/>
  <c r="E61" i="9" s="1"/>
  <c r="D60" i="9"/>
  <c r="D61" i="9" s="1"/>
  <c r="X52" i="6"/>
  <c r="AN52" i="6" s="1"/>
  <c r="Q52" i="6"/>
  <c r="R52" i="6"/>
  <c r="S52" i="6"/>
  <c r="T52" i="6"/>
  <c r="U52" i="6"/>
  <c r="V52" i="6"/>
  <c r="W52" i="6"/>
  <c r="Y52" i="6"/>
  <c r="AO52" i="6" s="1"/>
  <c r="Z52" i="6"/>
  <c r="AP52" i="6" s="1"/>
  <c r="AA52" i="6"/>
  <c r="AB52" i="6"/>
  <c r="AB51" i="6"/>
  <c r="AA51" i="6"/>
  <c r="Z51" i="6"/>
  <c r="O60" i="6"/>
  <c r="O61" i="6" s="1"/>
  <c r="N60" i="6"/>
  <c r="N61" i="6" s="1"/>
  <c r="M60" i="6"/>
  <c r="M61" i="6" s="1"/>
  <c r="L60" i="6"/>
  <c r="L61" i="6" s="1"/>
  <c r="K60" i="6"/>
  <c r="K61" i="6" s="1"/>
  <c r="J60" i="6"/>
  <c r="J61" i="6" s="1"/>
  <c r="I60" i="6"/>
  <c r="I61" i="6" s="1"/>
  <c r="H60" i="6"/>
  <c r="H61" i="6" s="1"/>
  <c r="G60" i="6"/>
  <c r="G61" i="6" s="1"/>
  <c r="F60" i="6"/>
  <c r="F61" i="6" s="1"/>
  <c r="E60" i="6"/>
  <c r="E61" i="6" s="1"/>
  <c r="D60" i="6"/>
  <c r="D61" i="6" s="1"/>
  <c r="X52" i="8"/>
  <c r="AN52" i="8" s="1"/>
  <c r="Q52" i="8"/>
  <c r="R52" i="8"/>
  <c r="S52" i="8"/>
  <c r="T52" i="8"/>
  <c r="U52" i="8"/>
  <c r="V52" i="8"/>
  <c r="W52" i="8"/>
  <c r="Y52" i="8"/>
  <c r="AO52" i="8" s="1"/>
  <c r="Z52" i="8"/>
  <c r="AP52" i="8" s="1"/>
  <c r="AA52" i="8"/>
  <c r="AB52" i="8"/>
  <c r="AB51" i="8"/>
  <c r="AA51" i="8"/>
  <c r="Z51" i="8"/>
  <c r="O60" i="8"/>
  <c r="O61" i="8" s="1"/>
  <c r="N60" i="8"/>
  <c r="N61" i="8" s="1"/>
  <c r="M60" i="8"/>
  <c r="M61" i="8" s="1"/>
  <c r="L60" i="8"/>
  <c r="L61" i="8" s="1"/>
  <c r="K60" i="8"/>
  <c r="K61" i="8" s="1"/>
  <c r="J60" i="8"/>
  <c r="J61" i="8" s="1"/>
  <c r="I60" i="8"/>
  <c r="I61" i="8" s="1"/>
  <c r="H60" i="8"/>
  <c r="H61" i="8" s="1"/>
  <c r="G60" i="8"/>
  <c r="G61" i="8" s="1"/>
  <c r="F60" i="8"/>
  <c r="F61" i="8" s="1"/>
  <c r="E60" i="8"/>
  <c r="E61" i="8" s="1"/>
  <c r="D60" i="8"/>
  <c r="D61" i="8" s="1"/>
  <c r="X52" i="4" l="1"/>
  <c r="AN52" i="4" s="1"/>
  <c r="Q52" i="4"/>
  <c r="AG52" i="4" s="1"/>
  <c r="R52" i="4"/>
  <c r="AH52" i="4" s="1"/>
  <c r="S52" i="4"/>
  <c r="AI52" i="4" s="1"/>
  <c r="T52" i="4"/>
  <c r="AJ52" i="4" s="1"/>
  <c r="U52" i="4"/>
  <c r="AK52" i="4" s="1"/>
  <c r="V52" i="4"/>
  <c r="AL52" i="4" s="1"/>
  <c r="W52" i="4"/>
  <c r="AM52" i="4" s="1"/>
  <c r="Y52" i="4"/>
  <c r="AO52" i="4" s="1"/>
  <c r="Z52" i="4"/>
  <c r="AP52" i="4" s="1"/>
  <c r="AA52" i="4"/>
  <c r="AE53" i="4" s="1"/>
  <c r="AB52" i="4"/>
  <c r="AF53" i="4" s="1"/>
  <c r="AB51" i="4"/>
  <c r="AF52" i="4" s="1"/>
  <c r="AA51" i="4"/>
  <c r="AE52" i="4" s="1"/>
  <c r="Z51" i="4"/>
  <c r="AP51" i="4" s="1"/>
  <c r="O60" i="4"/>
  <c r="O61" i="4" s="1"/>
  <c r="N60" i="4"/>
  <c r="N61" i="4" s="1"/>
  <c r="M60" i="4"/>
  <c r="M61" i="4" s="1"/>
  <c r="L60" i="4"/>
  <c r="L61" i="4" s="1"/>
  <c r="K60" i="4"/>
  <c r="K61" i="4" s="1"/>
  <c r="J60" i="4"/>
  <c r="J61" i="4" s="1"/>
  <c r="I60" i="4"/>
  <c r="I61" i="4" s="1"/>
  <c r="H60" i="4"/>
  <c r="H61" i="4" s="1"/>
  <c r="G60" i="4"/>
  <c r="G61" i="4" s="1"/>
  <c r="F60" i="4"/>
  <c r="F61" i="4" s="1"/>
  <c r="E60" i="4"/>
  <c r="E61" i="4" s="1"/>
  <c r="D60" i="4"/>
  <c r="D61" i="4" s="1"/>
  <c r="X52" i="3"/>
  <c r="AN52" i="3" s="1"/>
  <c r="Q52" i="3"/>
  <c r="R52" i="3"/>
  <c r="S52" i="3"/>
  <c r="T52" i="3"/>
  <c r="U52" i="3"/>
  <c r="V52" i="3"/>
  <c r="W52" i="3"/>
  <c r="Y52" i="3"/>
  <c r="AO52" i="3" s="1"/>
  <c r="Z52" i="3"/>
  <c r="AP52" i="3" s="1"/>
  <c r="AA52" i="3"/>
  <c r="AB52" i="3"/>
  <c r="AB51" i="3"/>
  <c r="AA51" i="3"/>
  <c r="Z51" i="3"/>
  <c r="Y51" i="3"/>
  <c r="O60" i="3"/>
  <c r="O61" i="3" s="1"/>
  <c r="N60" i="3"/>
  <c r="N61" i="3" s="1"/>
  <c r="M60" i="3"/>
  <c r="M61" i="3" s="1"/>
  <c r="L60" i="3"/>
  <c r="L61" i="3" s="1"/>
  <c r="K60" i="3"/>
  <c r="K61" i="3" s="1"/>
  <c r="J60" i="3"/>
  <c r="J61" i="3" s="1"/>
  <c r="I60" i="3"/>
  <c r="I61" i="3" s="1"/>
  <c r="H60" i="3"/>
  <c r="H61" i="3" s="1"/>
  <c r="G60" i="3"/>
  <c r="G61" i="3" s="1"/>
  <c r="F60" i="3"/>
  <c r="E60" i="3"/>
  <c r="E61" i="3" s="1"/>
  <c r="D60" i="3"/>
  <c r="D61" i="3" s="1"/>
  <c r="Y52" i="2"/>
  <c r="AO52" i="2" s="1"/>
  <c r="Q52" i="2"/>
  <c r="R52" i="2"/>
  <c r="S52" i="2"/>
  <c r="T52" i="2"/>
  <c r="U52" i="2"/>
  <c r="V52" i="2"/>
  <c r="W52" i="2"/>
  <c r="X52" i="2"/>
  <c r="AN52" i="2" s="1"/>
  <c r="Z52" i="2"/>
  <c r="AP52" i="2" s="1"/>
  <c r="AA52" i="2"/>
  <c r="AB52" i="2"/>
  <c r="AB51" i="2"/>
  <c r="AA51" i="2"/>
  <c r="Z51" i="2"/>
  <c r="O60" i="2"/>
  <c r="O61" i="2" s="1"/>
  <c r="N60" i="2"/>
  <c r="N61" i="2" s="1"/>
  <c r="M60" i="2"/>
  <c r="M61" i="2" s="1"/>
  <c r="L60" i="2"/>
  <c r="L61" i="2" s="1"/>
  <c r="K60" i="2"/>
  <c r="K61" i="2" s="1"/>
  <c r="J60" i="2"/>
  <c r="J61" i="2" s="1"/>
  <c r="I60" i="2"/>
  <c r="I61" i="2" s="1"/>
  <c r="H60" i="2"/>
  <c r="H61" i="2" s="1"/>
  <c r="G60" i="2"/>
  <c r="G61" i="2" s="1"/>
  <c r="F60" i="2"/>
  <c r="F61" i="2" s="1"/>
  <c r="E60" i="2"/>
  <c r="E61" i="2" s="1"/>
  <c r="D60" i="2"/>
  <c r="D61" i="2" s="1"/>
  <c r="X52" i="1"/>
  <c r="AN52" i="1" s="1"/>
  <c r="Q52" i="1"/>
  <c r="R52" i="1"/>
  <c r="S52" i="1"/>
  <c r="T52" i="1"/>
  <c r="U52" i="1"/>
  <c r="V52" i="1"/>
  <c r="W52" i="1"/>
  <c r="Y52" i="1"/>
  <c r="AO52" i="1" s="1"/>
  <c r="Z52" i="1"/>
  <c r="AP52" i="1" s="1"/>
  <c r="AA52" i="1"/>
  <c r="Q51" i="1"/>
  <c r="AB51" i="1"/>
  <c r="AA51" i="1"/>
  <c r="Z51" i="1"/>
  <c r="O61" i="1"/>
  <c r="O62" i="1" s="1"/>
  <c r="N61" i="1"/>
  <c r="N62" i="1" s="1"/>
  <c r="M61" i="1"/>
  <c r="M62" i="1" s="1"/>
  <c r="L61" i="1"/>
  <c r="L62" i="1" s="1"/>
  <c r="K61" i="1"/>
  <c r="K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Z52" i="7"/>
  <c r="AP52" i="7" s="1"/>
  <c r="Q52" i="7"/>
  <c r="R52" i="7"/>
  <c r="S52" i="7"/>
  <c r="T52" i="7"/>
  <c r="U52" i="7"/>
  <c r="V52" i="7"/>
  <c r="W52" i="7"/>
  <c r="X52" i="7"/>
  <c r="AN52" i="7" s="1"/>
  <c r="Y52" i="7"/>
  <c r="AO52" i="7" s="1"/>
  <c r="AA52" i="7"/>
  <c r="AB52" i="7"/>
  <c r="AB51" i="7"/>
  <c r="AA51" i="7"/>
  <c r="Z51" i="7"/>
  <c r="D61" i="7"/>
  <c r="D62" i="7" s="1"/>
  <c r="O61" i="7"/>
  <c r="O62" i="7" s="1"/>
  <c r="N61" i="7"/>
  <c r="N62" i="7" s="1"/>
  <c r="M61" i="7"/>
  <c r="M62" i="7" s="1"/>
  <c r="L61" i="7"/>
  <c r="L62" i="7" s="1"/>
  <c r="K61" i="7"/>
  <c r="K62" i="7" s="1"/>
  <c r="J61" i="7"/>
  <c r="J62" i="7" s="1"/>
  <c r="I61" i="7"/>
  <c r="I62" i="7" s="1"/>
  <c r="H61" i="7"/>
  <c r="H62" i="7" s="1"/>
  <c r="G61" i="7"/>
  <c r="G62" i="7" s="1"/>
  <c r="F61" i="7"/>
  <c r="F62" i="7" s="1"/>
  <c r="E61" i="7"/>
  <c r="E62" i="7" s="1"/>
  <c r="AB52" i="5"/>
  <c r="AA52" i="5"/>
  <c r="X52" i="5"/>
  <c r="AN52" i="5" s="1"/>
  <c r="Y52" i="5"/>
  <c r="AO52" i="5" s="1"/>
  <c r="Z52" i="5"/>
  <c r="AP52" i="5" s="1"/>
  <c r="Z51" i="5"/>
  <c r="W52" i="5"/>
  <c r="V52" i="5"/>
  <c r="U52" i="5"/>
  <c r="T52" i="5"/>
  <c r="S52" i="5"/>
  <c r="R52" i="5"/>
  <c r="Q52" i="5"/>
  <c r="AA51" i="5"/>
  <c r="Q51" i="5"/>
  <c r="AB51" i="5"/>
  <c r="R51" i="5"/>
  <c r="S51" i="5"/>
  <c r="T51" i="5"/>
  <c r="U51" i="5"/>
  <c r="V51" i="5"/>
  <c r="W51" i="5"/>
  <c r="X51" i="5"/>
  <c r="Y51" i="5"/>
  <c r="E60" i="5"/>
  <c r="E61" i="5" s="1"/>
  <c r="F60" i="5"/>
  <c r="F61" i="5" s="1"/>
  <c r="G60" i="5"/>
  <c r="G61" i="5" s="1"/>
  <c r="H60" i="5"/>
  <c r="H61" i="5" s="1"/>
  <c r="I60" i="5"/>
  <c r="I61" i="5" s="1"/>
  <c r="J60" i="5"/>
  <c r="J61" i="5" s="1"/>
  <c r="K60" i="5"/>
  <c r="K61" i="5" s="1"/>
  <c r="L60" i="5"/>
  <c r="L61" i="5" s="1"/>
  <c r="M60" i="5"/>
  <c r="M61" i="5" s="1"/>
  <c r="N60" i="5"/>
  <c r="N61" i="5" s="1"/>
  <c r="O60" i="5"/>
  <c r="O61" i="5" s="1"/>
  <c r="D60" i="5"/>
  <c r="D61" i="5" s="1"/>
  <c r="AB50" i="7" l="1"/>
  <c r="T51" i="8"/>
  <c r="H52" i="13" l="1"/>
  <c r="R51" i="9" l="1"/>
  <c r="J52" i="11" s="1"/>
  <c r="R51" i="6"/>
  <c r="I52" i="11" s="1"/>
  <c r="R51" i="8"/>
  <c r="H52" i="11" s="1"/>
  <c r="R51" i="4"/>
  <c r="T51" i="3"/>
  <c r="F52" i="13" s="1"/>
  <c r="R51" i="3"/>
  <c r="F52" i="11" s="1"/>
  <c r="S51" i="3"/>
  <c r="F52" i="12" s="1"/>
  <c r="R51" i="2"/>
  <c r="E52" i="11" s="1"/>
  <c r="S51" i="2"/>
  <c r="E52" i="12" s="1"/>
  <c r="T51" i="1"/>
  <c r="D52" i="13" s="1"/>
  <c r="R51" i="1"/>
  <c r="S51" i="1"/>
  <c r="D52" i="12" s="1"/>
  <c r="R51" i="7"/>
  <c r="C52" i="11" s="1"/>
  <c r="B52" i="11"/>
  <c r="Q51" i="7"/>
  <c r="D52" i="11"/>
  <c r="G52" i="11" l="1"/>
  <c r="AH51" i="4"/>
  <c r="B52" i="12"/>
  <c r="S51" i="9"/>
  <c r="J52" i="12" s="1"/>
  <c r="S51" i="6"/>
  <c r="I52" i="12" s="1"/>
  <c r="S51" i="8"/>
  <c r="H52" i="12" s="1"/>
  <c r="S51" i="4"/>
  <c r="T51" i="2"/>
  <c r="E52" i="13" s="1"/>
  <c r="S51" i="7"/>
  <c r="C52" i="12" s="1"/>
  <c r="B52" i="13"/>
  <c r="C52" i="10"/>
  <c r="Q51" i="9"/>
  <c r="J52" i="10" s="1"/>
  <c r="Q51" i="6"/>
  <c r="I52" i="10" s="1"/>
  <c r="Q51" i="8"/>
  <c r="H52" i="10" s="1"/>
  <c r="Q51" i="4"/>
  <c r="Q51" i="3"/>
  <c r="F52" i="10" s="1"/>
  <c r="Q51" i="2"/>
  <c r="E52" i="10" s="1"/>
  <c r="D52" i="10"/>
  <c r="B52" i="10"/>
  <c r="Q50" i="3"/>
  <c r="G52" i="10" l="1"/>
  <c r="AG51" i="4"/>
  <c r="G52" i="12"/>
  <c r="AI51" i="4"/>
  <c r="T51" i="9"/>
  <c r="J52" i="13" s="1"/>
  <c r="T51" i="6"/>
  <c r="I52" i="13" s="1"/>
  <c r="T51" i="4"/>
  <c r="U51" i="3"/>
  <c r="U51" i="1"/>
  <c r="T51" i="7"/>
  <c r="C52" i="13" s="1"/>
  <c r="AA55" i="6"/>
  <c r="AB55" i="6"/>
  <c r="AB55" i="9"/>
  <c r="AA55" i="9"/>
  <c r="Z55" i="9"/>
  <c r="Y55" i="9"/>
  <c r="X55" i="9"/>
  <c r="W55" i="9"/>
  <c r="V55" i="9"/>
  <c r="U55" i="9"/>
  <c r="T55" i="9"/>
  <c r="S55" i="9"/>
  <c r="R55" i="9"/>
  <c r="Q55" i="9"/>
  <c r="Z55" i="6"/>
  <c r="Y55" i="6"/>
  <c r="X55" i="6"/>
  <c r="W55" i="6"/>
  <c r="V55" i="6"/>
  <c r="U55" i="6"/>
  <c r="T55" i="6"/>
  <c r="S55" i="6"/>
  <c r="R55" i="6"/>
  <c r="Q55" i="6"/>
  <c r="AB55" i="8"/>
  <c r="AA55" i="8"/>
  <c r="Z55" i="8"/>
  <c r="Y55" i="8"/>
  <c r="X55" i="8"/>
  <c r="W55" i="8"/>
  <c r="V55" i="8"/>
  <c r="U55" i="8"/>
  <c r="T55" i="8"/>
  <c r="S55" i="8"/>
  <c r="R55" i="8"/>
  <c r="Q55" i="8"/>
  <c r="AB55" i="4"/>
  <c r="AA55" i="4"/>
  <c r="Z55" i="4"/>
  <c r="Y55" i="4"/>
  <c r="X55" i="4"/>
  <c r="W55" i="4"/>
  <c r="V55" i="4"/>
  <c r="U55" i="4"/>
  <c r="T55" i="4"/>
  <c r="S55" i="4"/>
  <c r="R55" i="4"/>
  <c r="Q55" i="4"/>
  <c r="AB55" i="3"/>
  <c r="AA55" i="3"/>
  <c r="Z55" i="3"/>
  <c r="Y55" i="3"/>
  <c r="X55" i="3"/>
  <c r="W55" i="3"/>
  <c r="V55" i="3"/>
  <c r="U55" i="3"/>
  <c r="T55" i="3"/>
  <c r="S55" i="3"/>
  <c r="R55" i="3"/>
  <c r="Q55" i="3"/>
  <c r="AB55" i="2"/>
  <c r="AA55" i="2"/>
  <c r="Z55" i="2"/>
  <c r="Y55" i="2"/>
  <c r="X55" i="2"/>
  <c r="W55" i="2"/>
  <c r="V55" i="2"/>
  <c r="U55" i="2"/>
  <c r="T55" i="2"/>
  <c r="S55" i="2"/>
  <c r="R55" i="2"/>
  <c r="Q55" i="2"/>
  <c r="AB56" i="1"/>
  <c r="Q56" i="1"/>
  <c r="AA56" i="1"/>
  <c r="Z56" i="1"/>
  <c r="Y56" i="1"/>
  <c r="X56" i="1"/>
  <c r="W56" i="1"/>
  <c r="V56" i="1"/>
  <c r="U56" i="1"/>
  <c r="T56" i="1"/>
  <c r="S56" i="1"/>
  <c r="R56" i="1"/>
  <c r="AB55" i="5"/>
  <c r="AA55" i="5"/>
  <c r="R55" i="5"/>
  <c r="S55" i="5"/>
  <c r="T55" i="5"/>
  <c r="U55" i="5"/>
  <c r="V55" i="5"/>
  <c r="W55" i="5"/>
  <c r="X55" i="5"/>
  <c r="Y55" i="5"/>
  <c r="Z55" i="5"/>
  <c r="Q55" i="5"/>
  <c r="G52" i="13" l="1"/>
  <c r="AJ51" i="4"/>
  <c r="U51" i="9"/>
  <c r="U51" i="6"/>
  <c r="U51" i="8"/>
  <c r="U51" i="4"/>
  <c r="AK51" i="4" s="1"/>
  <c r="V51" i="3"/>
  <c r="U51" i="2"/>
  <c r="V51" i="1"/>
  <c r="U51" i="7"/>
  <c r="O46" i="6"/>
  <c r="Q3" i="9"/>
  <c r="E3" i="9"/>
  <c r="R3" i="9" s="1"/>
  <c r="F3" i="9"/>
  <c r="D3" i="9"/>
  <c r="AA50" i="9"/>
  <c r="Y50" i="6"/>
  <c r="Y50" i="8"/>
  <c r="Z50" i="5"/>
  <c r="M41" i="5"/>
  <c r="L41" i="5"/>
  <c r="Q4" i="9"/>
  <c r="R4" i="9"/>
  <c r="S4" i="9"/>
  <c r="T4" i="9"/>
  <c r="U4" i="9"/>
  <c r="V4" i="9"/>
  <c r="W4" i="9"/>
  <c r="X4" i="9"/>
  <c r="Y4" i="9"/>
  <c r="Z4" i="9"/>
  <c r="AA4" i="9"/>
  <c r="AB4" i="9"/>
  <c r="Q5" i="9"/>
  <c r="R5" i="9"/>
  <c r="S5" i="9"/>
  <c r="T5" i="9"/>
  <c r="U5" i="9"/>
  <c r="V5" i="9"/>
  <c r="W5" i="9"/>
  <c r="X5" i="9"/>
  <c r="Y5" i="9"/>
  <c r="Z5" i="9"/>
  <c r="AA5" i="9"/>
  <c r="AB5" i="9"/>
  <c r="Q6" i="9"/>
  <c r="R6" i="9"/>
  <c r="S6" i="9"/>
  <c r="T6" i="9"/>
  <c r="U6" i="9"/>
  <c r="V6" i="9"/>
  <c r="W6" i="9"/>
  <c r="X6" i="9"/>
  <c r="Y6" i="9"/>
  <c r="Z6" i="9"/>
  <c r="AA6" i="9"/>
  <c r="AB6" i="9"/>
  <c r="Q7" i="9"/>
  <c r="R7" i="9"/>
  <c r="S7" i="9"/>
  <c r="T7" i="9"/>
  <c r="U7" i="9"/>
  <c r="V7" i="9"/>
  <c r="W7" i="9"/>
  <c r="X7" i="9"/>
  <c r="Y7" i="9"/>
  <c r="Z7" i="9"/>
  <c r="AA7" i="9"/>
  <c r="AB7" i="9"/>
  <c r="Q8" i="9"/>
  <c r="R8" i="9"/>
  <c r="S8" i="9"/>
  <c r="T8" i="9"/>
  <c r="U8" i="9"/>
  <c r="V8" i="9"/>
  <c r="W8" i="9"/>
  <c r="X8" i="9"/>
  <c r="Y8" i="9"/>
  <c r="Z8" i="9"/>
  <c r="AA8" i="9"/>
  <c r="AB8" i="9"/>
  <c r="Q9" i="9"/>
  <c r="R9" i="9"/>
  <c r="S9" i="9"/>
  <c r="T9" i="9"/>
  <c r="U9" i="9"/>
  <c r="V9" i="9"/>
  <c r="W9" i="9"/>
  <c r="X9" i="9"/>
  <c r="Y9" i="9"/>
  <c r="Z9" i="9"/>
  <c r="AA9" i="9"/>
  <c r="AB9" i="9"/>
  <c r="Q10" i="9"/>
  <c r="R10" i="9"/>
  <c r="S10" i="9"/>
  <c r="T10" i="9"/>
  <c r="U10" i="9"/>
  <c r="V10" i="9"/>
  <c r="W10" i="9"/>
  <c r="X10" i="9"/>
  <c r="Y10" i="9"/>
  <c r="Z10" i="9"/>
  <c r="AA10" i="9"/>
  <c r="AB10" i="9"/>
  <c r="Q11" i="9"/>
  <c r="R11" i="9"/>
  <c r="S11" i="9"/>
  <c r="T11" i="9"/>
  <c r="U11" i="9"/>
  <c r="V11" i="9"/>
  <c r="W11" i="9"/>
  <c r="X11" i="9"/>
  <c r="Y11" i="9"/>
  <c r="Z11" i="9"/>
  <c r="AA11" i="9"/>
  <c r="AB11" i="9"/>
  <c r="Q12" i="9"/>
  <c r="R12" i="9"/>
  <c r="S12" i="9"/>
  <c r="T12" i="9"/>
  <c r="U12" i="9"/>
  <c r="V12" i="9"/>
  <c r="W12" i="9"/>
  <c r="X12" i="9"/>
  <c r="Y12" i="9"/>
  <c r="Z12" i="9"/>
  <c r="AA12" i="9"/>
  <c r="AB12" i="9"/>
  <c r="Q13" i="9"/>
  <c r="R13" i="9"/>
  <c r="S13" i="9"/>
  <c r="T13" i="9"/>
  <c r="U13" i="9"/>
  <c r="V13" i="9"/>
  <c r="W13" i="9"/>
  <c r="X13" i="9"/>
  <c r="Y13" i="9"/>
  <c r="Z13" i="9"/>
  <c r="AA13" i="9"/>
  <c r="AB13" i="9"/>
  <c r="Q14" i="9"/>
  <c r="R14" i="9"/>
  <c r="S14" i="9"/>
  <c r="T14" i="9"/>
  <c r="U14" i="9"/>
  <c r="V14" i="9"/>
  <c r="W14" i="9"/>
  <c r="X14" i="9"/>
  <c r="Y14" i="9"/>
  <c r="Z14" i="9"/>
  <c r="AA14" i="9"/>
  <c r="AB14" i="9"/>
  <c r="Q15" i="9"/>
  <c r="R15" i="9"/>
  <c r="S15" i="9"/>
  <c r="T15" i="9"/>
  <c r="U15" i="9"/>
  <c r="V15" i="9"/>
  <c r="W15" i="9"/>
  <c r="X15" i="9"/>
  <c r="Y15" i="9"/>
  <c r="Z15" i="9"/>
  <c r="AA15" i="9"/>
  <c r="AB15" i="9"/>
  <c r="Q16" i="9"/>
  <c r="R16" i="9"/>
  <c r="S16" i="9"/>
  <c r="T16" i="9"/>
  <c r="U16" i="9"/>
  <c r="V16" i="9"/>
  <c r="W16" i="9"/>
  <c r="X16" i="9"/>
  <c r="Y16" i="9"/>
  <c r="Z16" i="9"/>
  <c r="AA16" i="9"/>
  <c r="AB16" i="9"/>
  <c r="Q17" i="9"/>
  <c r="R17" i="9"/>
  <c r="S17" i="9"/>
  <c r="T17" i="9"/>
  <c r="U17" i="9"/>
  <c r="V17" i="9"/>
  <c r="W17" i="9"/>
  <c r="X17" i="9"/>
  <c r="Y17" i="9"/>
  <c r="Z17" i="9"/>
  <c r="AA17" i="9"/>
  <c r="AB17" i="9"/>
  <c r="Q18" i="9"/>
  <c r="R18" i="9"/>
  <c r="S18" i="9"/>
  <c r="T18" i="9"/>
  <c r="U18" i="9"/>
  <c r="V18" i="9"/>
  <c r="W18" i="9"/>
  <c r="X18" i="9"/>
  <c r="Y18" i="9"/>
  <c r="Z18" i="9"/>
  <c r="AA18" i="9"/>
  <c r="AB18" i="9"/>
  <c r="Q19" i="9"/>
  <c r="R19" i="9"/>
  <c r="S19" i="9"/>
  <c r="T19" i="9"/>
  <c r="U19" i="9"/>
  <c r="V19" i="9"/>
  <c r="W19" i="9"/>
  <c r="X19" i="9"/>
  <c r="Y19" i="9"/>
  <c r="Z19" i="9"/>
  <c r="AA19" i="9"/>
  <c r="AB19" i="9"/>
  <c r="Q20" i="9"/>
  <c r="R20" i="9"/>
  <c r="S20" i="9"/>
  <c r="T20" i="9"/>
  <c r="U20" i="9"/>
  <c r="V20" i="9"/>
  <c r="W20" i="9"/>
  <c r="X20" i="9"/>
  <c r="Y20" i="9"/>
  <c r="Z20" i="9"/>
  <c r="AA20" i="9"/>
  <c r="AB20" i="9"/>
  <c r="Q21" i="9"/>
  <c r="R21" i="9"/>
  <c r="S21" i="9"/>
  <c r="T21" i="9"/>
  <c r="U21" i="9"/>
  <c r="V21" i="9"/>
  <c r="W21" i="9"/>
  <c r="X21" i="9"/>
  <c r="Y21" i="9"/>
  <c r="Z21" i="9"/>
  <c r="AA21" i="9"/>
  <c r="AB21" i="9"/>
  <c r="Q22" i="9"/>
  <c r="R22" i="9"/>
  <c r="S22" i="9"/>
  <c r="T22" i="9"/>
  <c r="U22" i="9"/>
  <c r="V22" i="9"/>
  <c r="W22" i="9"/>
  <c r="X22" i="9"/>
  <c r="Y22" i="9"/>
  <c r="Z22" i="9"/>
  <c r="AA22" i="9"/>
  <c r="AB22" i="9"/>
  <c r="Q23" i="9"/>
  <c r="R23" i="9"/>
  <c r="S23" i="9"/>
  <c r="T23" i="9"/>
  <c r="U23" i="9"/>
  <c r="V23" i="9"/>
  <c r="W23" i="9"/>
  <c r="X23" i="9"/>
  <c r="Y23" i="9"/>
  <c r="Z23" i="9"/>
  <c r="AA23" i="9"/>
  <c r="AB23" i="9"/>
  <c r="Q24" i="9"/>
  <c r="R24" i="9"/>
  <c r="S24" i="9"/>
  <c r="T24" i="9"/>
  <c r="U24" i="9"/>
  <c r="V24" i="9"/>
  <c r="W24" i="9"/>
  <c r="X24" i="9"/>
  <c r="Y24" i="9"/>
  <c r="Z24" i="9"/>
  <c r="AA24" i="9"/>
  <c r="AB24" i="9"/>
  <c r="Q25" i="9"/>
  <c r="R25" i="9"/>
  <c r="S25" i="9"/>
  <c r="T25" i="9"/>
  <c r="U25" i="9"/>
  <c r="V25" i="9"/>
  <c r="W25" i="9"/>
  <c r="X25" i="9"/>
  <c r="Y25" i="9"/>
  <c r="Z25" i="9"/>
  <c r="AA25" i="9"/>
  <c r="AB25" i="9"/>
  <c r="Q26" i="9"/>
  <c r="R26" i="9"/>
  <c r="S26" i="9"/>
  <c r="T26" i="9"/>
  <c r="U26" i="9"/>
  <c r="V26" i="9"/>
  <c r="W26" i="9"/>
  <c r="X26" i="9"/>
  <c r="Y26" i="9"/>
  <c r="Z26" i="9"/>
  <c r="AA26" i="9"/>
  <c r="AB26" i="9"/>
  <c r="Q27" i="9"/>
  <c r="R27" i="9"/>
  <c r="S27" i="9"/>
  <c r="T27" i="9"/>
  <c r="U27" i="9"/>
  <c r="V27" i="9"/>
  <c r="W27" i="9"/>
  <c r="X27" i="9"/>
  <c r="Y27" i="9"/>
  <c r="Z27" i="9"/>
  <c r="AA27" i="9"/>
  <c r="AB27" i="9"/>
  <c r="Q28" i="9"/>
  <c r="R28" i="9"/>
  <c r="S28" i="9"/>
  <c r="T28" i="9"/>
  <c r="U28" i="9"/>
  <c r="V28" i="9"/>
  <c r="W28" i="9"/>
  <c r="X28" i="9"/>
  <c r="Y28" i="9"/>
  <c r="Z28" i="9"/>
  <c r="AA28" i="9"/>
  <c r="AB28" i="9"/>
  <c r="Q29" i="9"/>
  <c r="R29" i="9"/>
  <c r="S29" i="9"/>
  <c r="T29" i="9"/>
  <c r="U29" i="9"/>
  <c r="V29" i="9"/>
  <c r="W29" i="9"/>
  <c r="X29" i="9"/>
  <c r="Y29" i="9"/>
  <c r="Z29" i="9"/>
  <c r="AA29" i="9"/>
  <c r="AB29" i="9"/>
  <c r="Q30" i="9"/>
  <c r="R30" i="9"/>
  <c r="S30" i="9"/>
  <c r="T30" i="9"/>
  <c r="U30" i="9"/>
  <c r="V30" i="9"/>
  <c r="W30" i="9"/>
  <c r="X30" i="9"/>
  <c r="Y30" i="9"/>
  <c r="Z30" i="9"/>
  <c r="AA30" i="9"/>
  <c r="AB30" i="9"/>
  <c r="Q31" i="9"/>
  <c r="R31" i="9"/>
  <c r="S31" i="9"/>
  <c r="T31" i="9"/>
  <c r="U31" i="9"/>
  <c r="V31" i="9"/>
  <c r="W31" i="9"/>
  <c r="X31" i="9"/>
  <c r="Y31" i="9"/>
  <c r="Z31" i="9"/>
  <c r="AA31" i="9"/>
  <c r="AB31" i="9"/>
  <c r="Q32" i="9"/>
  <c r="R32" i="9"/>
  <c r="S32" i="9"/>
  <c r="T32" i="9"/>
  <c r="U32" i="9"/>
  <c r="V32" i="9"/>
  <c r="W32" i="9"/>
  <c r="X32" i="9"/>
  <c r="Y32" i="9"/>
  <c r="Z32" i="9"/>
  <c r="AA32" i="9"/>
  <c r="AB32" i="9"/>
  <c r="Q33" i="9"/>
  <c r="R33" i="9"/>
  <c r="S33" i="9"/>
  <c r="T33" i="9"/>
  <c r="U33" i="9"/>
  <c r="V33" i="9"/>
  <c r="W33" i="9"/>
  <c r="X33" i="9"/>
  <c r="Y33" i="9"/>
  <c r="Z33" i="9"/>
  <c r="AA33" i="9"/>
  <c r="AB33" i="9"/>
  <c r="Q34" i="9"/>
  <c r="R34" i="9"/>
  <c r="S34" i="9"/>
  <c r="T34" i="9"/>
  <c r="U34" i="9"/>
  <c r="V34" i="9"/>
  <c r="W34" i="9"/>
  <c r="X34" i="9"/>
  <c r="Y34" i="9"/>
  <c r="Z34" i="9"/>
  <c r="AA34" i="9"/>
  <c r="AB34" i="9"/>
  <c r="Q35" i="9"/>
  <c r="R35" i="9"/>
  <c r="S35" i="9"/>
  <c r="T35" i="9"/>
  <c r="U35" i="9"/>
  <c r="V35" i="9"/>
  <c r="W35" i="9"/>
  <c r="X35" i="9"/>
  <c r="Y35" i="9"/>
  <c r="Z35" i="9"/>
  <c r="AA35" i="9"/>
  <c r="AB35" i="9"/>
  <c r="Q36" i="9"/>
  <c r="R36" i="9"/>
  <c r="S36" i="9"/>
  <c r="T36" i="9"/>
  <c r="U36" i="9"/>
  <c r="V36" i="9"/>
  <c r="W36" i="9"/>
  <c r="X36" i="9"/>
  <c r="Y36" i="9"/>
  <c r="Z36" i="9"/>
  <c r="AA36" i="9"/>
  <c r="AB36" i="9"/>
  <c r="Q37" i="9"/>
  <c r="R37" i="9"/>
  <c r="S37" i="9"/>
  <c r="T37" i="9"/>
  <c r="U37" i="9"/>
  <c r="V37" i="9"/>
  <c r="W37" i="9"/>
  <c r="X37" i="9"/>
  <c r="Y37" i="9"/>
  <c r="Z37" i="9"/>
  <c r="AA37" i="9"/>
  <c r="AB37" i="9"/>
  <c r="Q38" i="9"/>
  <c r="R38" i="9"/>
  <c r="S38" i="9"/>
  <c r="T38" i="9"/>
  <c r="U38" i="9"/>
  <c r="V38" i="9"/>
  <c r="W38" i="9"/>
  <c r="X38" i="9"/>
  <c r="Y38" i="9"/>
  <c r="Z38" i="9"/>
  <c r="AA38" i="9"/>
  <c r="AB38" i="9"/>
  <c r="Q39" i="9"/>
  <c r="R39" i="9"/>
  <c r="S39" i="9"/>
  <c r="T39" i="9"/>
  <c r="U39" i="9"/>
  <c r="V39" i="9"/>
  <c r="W39" i="9"/>
  <c r="X39" i="9"/>
  <c r="Y39" i="9"/>
  <c r="Z39" i="9"/>
  <c r="AA39" i="9"/>
  <c r="AB39" i="9"/>
  <c r="Q40" i="9"/>
  <c r="R40" i="9"/>
  <c r="S40" i="9"/>
  <c r="T40" i="9"/>
  <c r="U40" i="9"/>
  <c r="V40" i="9"/>
  <c r="W40" i="9"/>
  <c r="X40" i="9"/>
  <c r="Y40" i="9"/>
  <c r="Z40" i="9"/>
  <c r="AA40" i="9"/>
  <c r="AB40" i="9"/>
  <c r="Q41" i="9"/>
  <c r="R41" i="9"/>
  <c r="S41" i="9"/>
  <c r="T41" i="9"/>
  <c r="U41" i="9"/>
  <c r="V41" i="9"/>
  <c r="W41" i="9"/>
  <c r="X41" i="9"/>
  <c r="Y41" i="9"/>
  <c r="Z41" i="9"/>
  <c r="AA41" i="9"/>
  <c r="AB41" i="9"/>
  <c r="Q42" i="9"/>
  <c r="R42" i="9"/>
  <c r="S42" i="9"/>
  <c r="T42" i="9"/>
  <c r="U42" i="9"/>
  <c r="V42" i="9"/>
  <c r="W42" i="9"/>
  <c r="X42" i="9"/>
  <c r="Y42" i="9"/>
  <c r="Z42" i="9"/>
  <c r="AA42" i="9"/>
  <c r="AB42" i="9"/>
  <c r="Q43" i="9"/>
  <c r="R43" i="9"/>
  <c r="S43" i="9"/>
  <c r="T43" i="9"/>
  <c r="U43" i="9"/>
  <c r="V43" i="9"/>
  <c r="W43" i="9"/>
  <c r="X43" i="9"/>
  <c r="Y43" i="9"/>
  <c r="Z43" i="9"/>
  <c r="AA43" i="9"/>
  <c r="AB43" i="9"/>
  <c r="Q44" i="9"/>
  <c r="R44" i="9"/>
  <c r="S44" i="9"/>
  <c r="T44" i="9"/>
  <c r="U44" i="9"/>
  <c r="V44" i="9"/>
  <c r="W44" i="9"/>
  <c r="X44" i="9"/>
  <c r="Y44" i="9"/>
  <c r="Z44" i="9"/>
  <c r="AA44" i="9"/>
  <c r="AB44" i="9"/>
  <c r="Q45" i="9"/>
  <c r="R45" i="9"/>
  <c r="S45" i="9"/>
  <c r="T45" i="9"/>
  <c r="U45" i="9"/>
  <c r="V45" i="9"/>
  <c r="W45" i="9"/>
  <c r="X45" i="9"/>
  <c r="Y45" i="9"/>
  <c r="Z45" i="9"/>
  <c r="AA45" i="9"/>
  <c r="AB45" i="9"/>
  <c r="Q46" i="9"/>
  <c r="R46" i="9"/>
  <c r="S46" i="9"/>
  <c r="T46" i="9"/>
  <c r="U46" i="9"/>
  <c r="V46" i="9"/>
  <c r="W46" i="9"/>
  <c r="X46" i="9"/>
  <c r="Y46" i="9"/>
  <c r="Z46" i="9"/>
  <c r="AA46" i="9"/>
  <c r="AB46" i="9"/>
  <c r="Q47" i="9"/>
  <c r="R47" i="9"/>
  <c r="S47" i="9"/>
  <c r="T47" i="9"/>
  <c r="U47" i="9"/>
  <c r="V47" i="9"/>
  <c r="W47" i="9"/>
  <c r="X47" i="9"/>
  <c r="Y47" i="9"/>
  <c r="Z47" i="9"/>
  <c r="AA47" i="9"/>
  <c r="AB47" i="9"/>
  <c r="Q48" i="9"/>
  <c r="R48" i="9"/>
  <c r="S48" i="9"/>
  <c r="T48" i="9"/>
  <c r="U48" i="9"/>
  <c r="V48" i="9"/>
  <c r="W48" i="9"/>
  <c r="X48" i="9"/>
  <c r="Y48" i="9"/>
  <c r="Z48" i="9"/>
  <c r="AA48" i="9"/>
  <c r="AB48" i="9"/>
  <c r="Q49" i="9"/>
  <c r="R49" i="9"/>
  <c r="S49" i="9"/>
  <c r="T49" i="9"/>
  <c r="U49" i="9"/>
  <c r="V49" i="9"/>
  <c r="W49" i="9"/>
  <c r="X49" i="9"/>
  <c r="Y49" i="9"/>
  <c r="Z49" i="9"/>
  <c r="AA49" i="9"/>
  <c r="AB49" i="9"/>
  <c r="Q50" i="9"/>
  <c r="R50" i="9"/>
  <c r="S50" i="9"/>
  <c r="T50" i="9"/>
  <c r="U50" i="9"/>
  <c r="V50" i="9"/>
  <c r="W50" i="9"/>
  <c r="X50" i="9"/>
  <c r="Y50" i="9"/>
  <c r="Z50" i="9"/>
  <c r="AB50" i="9"/>
  <c r="AB3" i="9"/>
  <c r="AA3" i="9"/>
  <c r="S3" i="9"/>
  <c r="T3" i="9"/>
  <c r="U3" i="9"/>
  <c r="V3" i="9"/>
  <c r="W3" i="9"/>
  <c r="X3" i="9"/>
  <c r="Y3" i="9"/>
  <c r="Z3" i="9"/>
  <c r="Q4" i="6"/>
  <c r="R4" i="6"/>
  <c r="S4" i="6"/>
  <c r="T4" i="6"/>
  <c r="U4" i="6"/>
  <c r="V4" i="6"/>
  <c r="W4" i="6"/>
  <c r="X4" i="6"/>
  <c r="Y4" i="6"/>
  <c r="Z4" i="6"/>
  <c r="AA4" i="6"/>
  <c r="AB4" i="6"/>
  <c r="Q5" i="6"/>
  <c r="R5" i="6"/>
  <c r="S5" i="6"/>
  <c r="T5" i="6"/>
  <c r="U5" i="6"/>
  <c r="V5" i="6"/>
  <c r="W5" i="6"/>
  <c r="X5" i="6"/>
  <c r="Y5" i="6"/>
  <c r="Z5" i="6"/>
  <c r="AA5" i="6"/>
  <c r="AB5" i="6"/>
  <c r="Q6" i="6"/>
  <c r="R6" i="6"/>
  <c r="S6" i="6"/>
  <c r="T6" i="6"/>
  <c r="U6" i="6"/>
  <c r="V6" i="6"/>
  <c r="W6" i="6"/>
  <c r="X6" i="6"/>
  <c r="Y6" i="6"/>
  <c r="Z6" i="6"/>
  <c r="AA6" i="6"/>
  <c r="AB6" i="6"/>
  <c r="Q7" i="6"/>
  <c r="R7" i="6"/>
  <c r="S7" i="6"/>
  <c r="T7" i="6"/>
  <c r="U7" i="6"/>
  <c r="V7" i="6"/>
  <c r="W7" i="6"/>
  <c r="X7" i="6"/>
  <c r="Y7" i="6"/>
  <c r="Z7" i="6"/>
  <c r="AA7" i="6"/>
  <c r="AB7" i="6"/>
  <c r="Q8" i="6"/>
  <c r="R8" i="6"/>
  <c r="S8" i="6"/>
  <c r="T8" i="6"/>
  <c r="U8" i="6"/>
  <c r="V8" i="6"/>
  <c r="W8" i="6"/>
  <c r="X8" i="6"/>
  <c r="Y8" i="6"/>
  <c r="Z8" i="6"/>
  <c r="AA8" i="6"/>
  <c r="AB8" i="6"/>
  <c r="Q9" i="6"/>
  <c r="R9" i="6"/>
  <c r="S9" i="6"/>
  <c r="T9" i="6"/>
  <c r="U9" i="6"/>
  <c r="V9" i="6"/>
  <c r="W9" i="6"/>
  <c r="X9" i="6"/>
  <c r="Y9" i="6"/>
  <c r="Z9" i="6"/>
  <c r="AA9" i="6"/>
  <c r="AB9" i="6"/>
  <c r="Q10" i="6"/>
  <c r="R10" i="6"/>
  <c r="S10" i="6"/>
  <c r="T10" i="6"/>
  <c r="U10" i="6"/>
  <c r="V10" i="6"/>
  <c r="W10" i="6"/>
  <c r="X10" i="6"/>
  <c r="Y10" i="6"/>
  <c r="Z10" i="6"/>
  <c r="AA10" i="6"/>
  <c r="AB10" i="6"/>
  <c r="Q11" i="6"/>
  <c r="R11" i="6"/>
  <c r="S11" i="6"/>
  <c r="T11" i="6"/>
  <c r="U11" i="6"/>
  <c r="V11" i="6"/>
  <c r="W11" i="6"/>
  <c r="X11" i="6"/>
  <c r="Y11" i="6"/>
  <c r="Z11" i="6"/>
  <c r="AA11" i="6"/>
  <c r="AB11" i="6"/>
  <c r="Q12" i="6"/>
  <c r="R12" i="6"/>
  <c r="S12" i="6"/>
  <c r="T12" i="6"/>
  <c r="U12" i="6"/>
  <c r="V12" i="6"/>
  <c r="W12" i="6"/>
  <c r="X12" i="6"/>
  <c r="Y12" i="6"/>
  <c r="Z12" i="6"/>
  <c r="AA12" i="6"/>
  <c r="AB12" i="6"/>
  <c r="Q13" i="6"/>
  <c r="R13" i="6"/>
  <c r="S13" i="6"/>
  <c r="T13" i="6"/>
  <c r="U13" i="6"/>
  <c r="V13" i="6"/>
  <c r="W13" i="6"/>
  <c r="X13" i="6"/>
  <c r="Y13" i="6"/>
  <c r="Z13" i="6"/>
  <c r="AA13" i="6"/>
  <c r="AB13" i="6"/>
  <c r="Q14" i="6"/>
  <c r="R14" i="6"/>
  <c r="S14" i="6"/>
  <c r="T14" i="6"/>
  <c r="U14" i="6"/>
  <c r="V14" i="6"/>
  <c r="W14" i="6"/>
  <c r="X14" i="6"/>
  <c r="Y14" i="6"/>
  <c r="Z14" i="6"/>
  <c r="AA14" i="6"/>
  <c r="AB14" i="6"/>
  <c r="Q15" i="6"/>
  <c r="R15" i="6"/>
  <c r="S15" i="6"/>
  <c r="T15" i="6"/>
  <c r="U15" i="6"/>
  <c r="V15" i="6"/>
  <c r="W15" i="6"/>
  <c r="X15" i="6"/>
  <c r="Y15" i="6"/>
  <c r="Z15" i="6"/>
  <c r="AA15" i="6"/>
  <c r="AB15" i="6"/>
  <c r="Q16" i="6"/>
  <c r="R16" i="6"/>
  <c r="S16" i="6"/>
  <c r="T16" i="6"/>
  <c r="U16" i="6"/>
  <c r="V16" i="6"/>
  <c r="W16" i="6"/>
  <c r="X16" i="6"/>
  <c r="Y16" i="6"/>
  <c r="Z16" i="6"/>
  <c r="AA16" i="6"/>
  <c r="AB16" i="6"/>
  <c r="Q17" i="6"/>
  <c r="R17" i="6"/>
  <c r="S17" i="6"/>
  <c r="T17" i="6"/>
  <c r="U17" i="6"/>
  <c r="V17" i="6"/>
  <c r="W17" i="6"/>
  <c r="X17" i="6"/>
  <c r="Y17" i="6"/>
  <c r="Z17" i="6"/>
  <c r="AA17" i="6"/>
  <c r="AB17" i="6"/>
  <c r="Q18" i="6"/>
  <c r="R18" i="6"/>
  <c r="S18" i="6"/>
  <c r="T18" i="6"/>
  <c r="U18" i="6"/>
  <c r="V18" i="6"/>
  <c r="W18" i="6"/>
  <c r="X18" i="6"/>
  <c r="Y18" i="6"/>
  <c r="Z18" i="6"/>
  <c r="AA18" i="6"/>
  <c r="AB18" i="6"/>
  <c r="Q19" i="6"/>
  <c r="R19" i="6"/>
  <c r="S19" i="6"/>
  <c r="T19" i="6"/>
  <c r="U19" i="6"/>
  <c r="V19" i="6"/>
  <c r="W19" i="6"/>
  <c r="X19" i="6"/>
  <c r="Y19" i="6"/>
  <c r="Z19" i="6"/>
  <c r="AA19" i="6"/>
  <c r="AB19" i="6"/>
  <c r="Q20" i="6"/>
  <c r="R20" i="6"/>
  <c r="S20" i="6"/>
  <c r="T20" i="6"/>
  <c r="U20" i="6"/>
  <c r="V20" i="6"/>
  <c r="W20" i="6"/>
  <c r="X20" i="6"/>
  <c r="Y20" i="6"/>
  <c r="Z20" i="6"/>
  <c r="AA20" i="6"/>
  <c r="AB20" i="6"/>
  <c r="Q21" i="6"/>
  <c r="R21" i="6"/>
  <c r="S21" i="6"/>
  <c r="T21" i="6"/>
  <c r="U21" i="6"/>
  <c r="V21" i="6"/>
  <c r="W21" i="6"/>
  <c r="X21" i="6"/>
  <c r="Y21" i="6"/>
  <c r="Z21" i="6"/>
  <c r="AA21" i="6"/>
  <c r="AB21" i="6"/>
  <c r="Q22" i="6"/>
  <c r="R22" i="6"/>
  <c r="S22" i="6"/>
  <c r="T22" i="6"/>
  <c r="U22" i="6"/>
  <c r="V22" i="6"/>
  <c r="W22" i="6"/>
  <c r="X22" i="6"/>
  <c r="Y22" i="6"/>
  <c r="Z22" i="6"/>
  <c r="AA22" i="6"/>
  <c r="AB22" i="6"/>
  <c r="Q23" i="6"/>
  <c r="R23" i="6"/>
  <c r="S23" i="6"/>
  <c r="T23" i="6"/>
  <c r="U23" i="6"/>
  <c r="V23" i="6"/>
  <c r="W23" i="6"/>
  <c r="X23" i="6"/>
  <c r="Y23" i="6"/>
  <c r="Z23" i="6"/>
  <c r="AA23" i="6"/>
  <c r="AB23" i="6"/>
  <c r="Q24" i="6"/>
  <c r="R24" i="6"/>
  <c r="S24" i="6"/>
  <c r="T24" i="6"/>
  <c r="U24" i="6"/>
  <c r="V24" i="6"/>
  <c r="W24" i="6"/>
  <c r="X24" i="6"/>
  <c r="Y24" i="6"/>
  <c r="Z24" i="6"/>
  <c r="AA24" i="6"/>
  <c r="AB24" i="6"/>
  <c r="Q25" i="6"/>
  <c r="R25" i="6"/>
  <c r="S25" i="6"/>
  <c r="T25" i="6"/>
  <c r="U25" i="6"/>
  <c r="V25" i="6"/>
  <c r="W25" i="6"/>
  <c r="X25" i="6"/>
  <c r="Y25" i="6"/>
  <c r="Z25" i="6"/>
  <c r="AA25" i="6"/>
  <c r="AB25" i="6"/>
  <c r="Q26" i="6"/>
  <c r="R26" i="6"/>
  <c r="S26" i="6"/>
  <c r="T26" i="6"/>
  <c r="U26" i="6"/>
  <c r="V26" i="6"/>
  <c r="W26" i="6"/>
  <c r="X26" i="6"/>
  <c r="Y26" i="6"/>
  <c r="Z26" i="6"/>
  <c r="AA26" i="6"/>
  <c r="AB26" i="6"/>
  <c r="Q27" i="6"/>
  <c r="R27" i="6"/>
  <c r="S27" i="6"/>
  <c r="T27" i="6"/>
  <c r="U27" i="6"/>
  <c r="V27" i="6"/>
  <c r="W27" i="6"/>
  <c r="X27" i="6"/>
  <c r="Y27" i="6"/>
  <c r="Z27" i="6"/>
  <c r="AA27" i="6"/>
  <c r="AB27" i="6"/>
  <c r="Q28" i="6"/>
  <c r="R28" i="6"/>
  <c r="S28" i="6"/>
  <c r="T28" i="6"/>
  <c r="U28" i="6"/>
  <c r="V28" i="6"/>
  <c r="W28" i="6"/>
  <c r="X28" i="6"/>
  <c r="Y28" i="6"/>
  <c r="Z28" i="6"/>
  <c r="AA28" i="6"/>
  <c r="AB28" i="6"/>
  <c r="Q29" i="6"/>
  <c r="R29" i="6"/>
  <c r="S29" i="6"/>
  <c r="T29" i="6"/>
  <c r="U29" i="6"/>
  <c r="V29" i="6"/>
  <c r="W29" i="6"/>
  <c r="X29" i="6"/>
  <c r="Y29" i="6"/>
  <c r="Z29" i="6"/>
  <c r="AA29" i="6"/>
  <c r="AB29" i="6"/>
  <c r="Q30" i="6"/>
  <c r="R30" i="6"/>
  <c r="S30" i="6"/>
  <c r="T30" i="6"/>
  <c r="U30" i="6"/>
  <c r="V30" i="6"/>
  <c r="W30" i="6"/>
  <c r="X30" i="6"/>
  <c r="Y30" i="6"/>
  <c r="Z30" i="6"/>
  <c r="AA30" i="6"/>
  <c r="AB30" i="6"/>
  <c r="Q31" i="6"/>
  <c r="R31" i="6"/>
  <c r="S31" i="6"/>
  <c r="T31" i="6"/>
  <c r="U31" i="6"/>
  <c r="V31" i="6"/>
  <c r="W31" i="6"/>
  <c r="X31" i="6"/>
  <c r="Y31" i="6"/>
  <c r="Z31" i="6"/>
  <c r="AA31" i="6"/>
  <c r="AB31" i="6"/>
  <c r="Q32" i="6"/>
  <c r="R32" i="6"/>
  <c r="S32" i="6"/>
  <c r="T32" i="6"/>
  <c r="U32" i="6"/>
  <c r="V32" i="6"/>
  <c r="W32" i="6"/>
  <c r="X32" i="6"/>
  <c r="Y32" i="6"/>
  <c r="Z32" i="6"/>
  <c r="AA32" i="6"/>
  <c r="AB32" i="6"/>
  <c r="Q33" i="6"/>
  <c r="R33" i="6"/>
  <c r="S33" i="6"/>
  <c r="T33" i="6"/>
  <c r="U33" i="6"/>
  <c r="V33" i="6"/>
  <c r="W33" i="6"/>
  <c r="X33" i="6"/>
  <c r="Y33" i="6"/>
  <c r="Z33" i="6"/>
  <c r="AA33" i="6"/>
  <c r="AB33" i="6"/>
  <c r="Q34" i="6"/>
  <c r="R34" i="6"/>
  <c r="S34" i="6"/>
  <c r="T34" i="6"/>
  <c r="U34" i="6"/>
  <c r="V34" i="6"/>
  <c r="W34" i="6"/>
  <c r="X34" i="6"/>
  <c r="Y34" i="6"/>
  <c r="Z34" i="6"/>
  <c r="AA34" i="6"/>
  <c r="AB34" i="6"/>
  <c r="Q35" i="6"/>
  <c r="R35" i="6"/>
  <c r="S35" i="6"/>
  <c r="T35" i="6"/>
  <c r="U35" i="6"/>
  <c r="V35" i="6"/>
  <c r="W35" i="6"/>
  <c r="X35" i="6"/>
  <c r="Y35" i="6"/>
  <c r="Z35" i="6"/>
  <c r="AA35" i="6"/>
  <c r="AB35" i="6"/>
  <c r="Q36" i="6"/>
  <c r="R36" i="6"/>
  <c r="S36" i="6"/>
  <c r="T36" i="6"/>
  <c r="U36" i="6"/>
  <c r="V36" i="6"/>
  <c r="W36" i="6"/>
  <c r="X36" i="6"/>
  <c r="Y36" i="6"/>
  <c r="Z36" i="6"/>
  <c r="AA36" i="6"/>
  <c r="AB36" i="6"/>
  <c r="Q37" i="6"/>
  <c r="R37" i="6"/>
  <c r="S37" i="6"/>
  <c r="T37" i="6"/>
  <c r="U37" i="6"/>
  <c r="V37" i="6"/>
  <c r="W37" i="6"/>
  <c r="X37" i="6"/>
  <c r="Y37" i="6"/>
  <c r="Z37" i="6"/>
  <c r="AA37" i="6"/>
  <c r="AB37" i="6"/>
  <c r="Q38" i="6"/>
  <c r="R38" i="6"/>
  <c r="S38" i="6"/>
  <c r="T38" i="6"/>
  <c r="U38" i="6"/>
  <c r="V38" i="6"/>
  <c r="W38" i="6"/>
  <c r="X38" i="6"/>
  <c r="Y38" i="6"/>
  <c r="Z38" i="6"/>
  <c r="AA38" i="6"/>
  <c r="AB38" i="6"/>
  <c r="Q39" i="6"/>
  <c r="R39" i="6"/>
  <c r="S39" i="6"/>
  <c r="T39" i="6"/>
  <c r="U39" i="6"/>
  <c r="V39" i="6"/>
  <c r="W39" i="6"/>
  <c r="X39" i="6"/>
  <c r="Y39" i="6"/>
  <c r="Z39" i="6"/>
  <c r="AA39" i="6"/>
  <c r="AB39" i="6"/>
  <c r="Q40" i="6"/>
  <c r="R40" i="6"/>
  <c r="S40" i="6"/>
  <c r="T40" i="6"/>
  <c r="U40" i="6"/>
  <c r="V40" i="6"/>
  <c r="W40" i="6"/>
  <c r="X40" i="6"/>
  <c r="Y40" i="6"/>
  <c r="Z40" i="6"/>
  <c r="AA40" i="6"/>
  <c r="AB40" i="6"/>
  <c r="Q41" i="6"/>
  <c r="R41" i="6"/>
  <c r="S41" i="6"/>
  <c r="T41" i="6"/>
  <c r="U41" i="6"/>
  <c r="V41" i="6"/>
  <c r="W41" i="6"/>
  <c r="X41" i="6"/>
  <c r="Y41" i="6"/>
  <c r="Z41" i="6"/>
  <c r="AA41" i="6"/>
  <c r="AB41" i="6"/>
  <c r="Q42" i="6"/>
  <c r="R42" i="6"/>
  <c r="S42" i="6"/>
  <c r="T42" i="6"/>
  <c r="U42" i="6"/>
  <c r="V42" i="6"/>
  <c r="W42" i="6"/>
  <c r="X42" i="6"/>
  <c r="Y42" i="6"/>
  <c r="Z42" i="6"/>
  <c r="AA42" i="6"/>
  <c r="AB42" i="6"/>
  <c r="Q43" i="6"/>
  <c r="R43" i="6"/>
  <c r="S43" i="6"/>
  <c r="T43" i="6"/>
  <c r="U43" i="6"/>
  <c r="V43" i="6"/>
  <c r="W43" i="6"/>
  <c r="X43" i="6"/>
  <c r="Y43" i="6"/>
  <c r="Z43" i="6"/>
  <c r="AA43" i="6"/>
  <c r="AB43" i="6"/>
  <c r="Q44" i="6"/>
  <c r="R44" i="6"/>
  <c r="S44" i="6"/>
  <c r="T44" i="6"/>
  <c r="U44" i="6"/>
  <c r="V44" i="6"/>
  <c r="W44" i="6"/>
  <c r="X44" i="6"/>
  <c r="Y44" i="6"/>
  <c r="Z44" i="6"/>
  <c r="AA44" i="6"/>
  <c r="AB44" i="6"/>
  <c r="Q45" i="6"/>
  <c r="R45" i="6"/>
  <c r="S45" i="6"/>
  <c r="T45" i="6"/>
  <c r="U45" i="6"/>
  <c r="V45" i="6"/>
  <c r="W45" i="6"/>
  <c r="X45" i="6"/>
  <c r="Y45" i="6"/>
  <c r="Z45" i="6"/>
  <c r="AA45" i="6"/>
  <c r="AB45" i="6"/>
  <c r="Q46" i="6"/>
  <c r="R46" i="6"/>
  <c r="S46" i="6"/>
  <c r="T46" i="6"/>
  <c r="U46" i="6"/>
  <c r="V46" i="6"/>
  <c r="W46" i="6"/>
  <c r="X46" i="6"/>
  <c r="Y46" i="6"/>
  <c r="Z46" i="6"/>
  <c r="AB46" i="6"/>
  <c r="Q47" i="6"/>
  <c r="R47" i="6"/>
  <c r="S47" i="6"/>
  <c r="T47" i="6"/>
  <c r="U47" i="6"/>
  <c r="V47" i="6"/>
  <c r="W47" i="6"/>
  <c r="X47" i="6"/>
  <c r="Y47" i="6"/>
  <c r="Z47" i="6"/>
  <c r="AA47" i="6"/>
  <c r="AB47" i="6"/>
  <c r="Q48" i="6"/>
  <c r="R48" i="6"/>
  <c r="S48" i="6"/>
  <c r="T48" i="6"/>
  <c r="U48" i="6"/>
  <c r="V48" i="6"/>
  <c r="W48" i="6"/>
  <c r="X48" i="6"/>
  <c r="Y48" i="6"/>
  <c r="Z48" i="6"/>
  <c r="AA48" i="6"/>
  <c r="AB48" i="6"/>
  <c r="Q49" i="6"/>
  <c r="R49" i="6"/>
  <c r="S49" i="6"/>
  <c r="T49" i="6"/>
  <c r="U49" i="6"/>
  <c r="V49" i="6"/>
  <c r="W49" i="6"/>
  <c r="X49" i="6"/>
  <c r="Y49" i="6"/>
  <c r="Z49" i="6"/>
  <c r="AA49" i="6"/>
  <c r="AB49" i="6"/>
  <c r="Q50" i="6"/>
  <c r="R50" i="6"/>
  <c r="S50" i="6"/>
  <c r="T50" i="6"/>
  <c r="U50" i="6"/>
  <c r="V50" i="6"/>
  <c r="W50" i="6"/>
  <c r="X50" i="6"/>
  <c r="AB3" i="6"/>
  <c r="AA3" i="6"/>
  <c r="R3" i="6"/>
  <c r="S3" i="6"/>
  <c r="T3" i="6"/>
  <c r="U3" i="6"/>
  <c r="V3" i="6"/>
  <c r="W3" i="6"/>
  <c r="X3" i="6"/>
  <c r="Y3" i="6"/>
  <c r="Z3" i="6"/>
  <c r="Q3" i="6"/>
  <c r="Q4" i="8"/>
  <c r="R4" i="8"/>
  <c r="S4" i="8"/>
  <c r="T4" i="8"/>
  <c r="U4" i="8"/>
  <c r="V4" i="8"/>
  <c r="W4" i="8"/>
  <c r="X4" i="8"/>
  <c r="Y4" i="8"/>
  <c r="Z4" i="8"/>
  <c r="AA4" i="8"/>
  <c r="AB4" i="8"/>
  <c r="Q5" i="8"/>
  <c r="R5" i="8"/>
  <c r="S5" i="8"/>
  <c r="T5" i="8"/>
  <c r="U5" i="8"/>
  <c r="V5" i="8"/>
  <c r="W5" i="8"/>
  <c r="X5" i="8"/>
  <c r="Y5" i="8"/>
  <c r="Z5" i="8"/>
  <c r="AA5" i="8"/>
  <c r="AB5" i="8"/>
  <c r="Q6" i="8"/>
  <c r="R6" i="8"/>
  <c r="S6" i="8"/>
  <c r="T6" i="8"/>
  <c r="U6" i="8"/>
  <c r="V6" i="8"/>
  <c r="W6" i="8"/>
  <c r="X6" i="8"/>
  <c r="Y6" i="8"/>
  <c r="Z6" i="8"/>
  <c r="AA6" i="8"/>
  <c r="AB6" i="8"/>
  <c r="Q7" i="8"/>
  <c r="R7" i="8"/>
  <c r="S7" i="8"/>
  <c r="T7" i="8"/>
  <c r="U7" i="8"/>
  <c r="V7" i="8"/>
  <c r="W7" i="8"/>
  <c r="X7" i="8"/>
  <c r="Y7" i="8"/>
  <c r="Z7" i="8"/>
  <c r="AA7" i="8"/>
  <c r="AB7" i="8"/>
  <c r="Q8" i="8"/>
  <c r="R8" i="8"/>
  <c r="S8" i="8"/>
  <c r="T8" i="8"/>
  <c r="U8" i="8"/>
  <c r="V8" i="8"/>
  <c r="W8" i="8"/>
  <c r="X8" i="8"/>
  <c r="Y8" i="8"/>
  <c r="Z8" i="8"/>
  <c r="AA8" i="8"/>
  <c r="AB8" i="8"/>
  <c r="Q9" i="8"/>
  <c r="R9" i="8"/>
  <c r="S9" i="8"/>
  <c r="T9" i="8"/>
  <c r="U9" i="8"/>
  <c r="V9" i="8"/>
  <c r="W9" i="8"/>
  <c r="X9" i="8"/>
  <c r="Y9" i="8"/>
  <c r="Z9" i="8"/>
  <c r="AA9" i="8"/>
  <c r="AB9" i="8"/>
  <c r="Q10" i="8"/>
  <c r="R10" i="8"/>
  <c r="S10" i="8"/>
  <c r="T10" i="8"/>
  <c r="U10" i="8"/>
  <c r="V10" i="8"/>
  <c r="W10" i="8"/>
  <c r="X10" i="8"/>
  <c r="Y10" i="8"/>
  <c r="Z10" i="8"/>
  <c r="AA10" i="8"/>
  <c r="AB10" i="8"/>
  <c r="Q11" i="8"/>
  <c r="R11" i="8"/>
  <c r="S11" i="8"/>
  <c r="T11" i="8"/>
  <c r="U11" i="8"/>
  <c r="V11" i="8"/>
  <c r="W11" i="8"/>
  <c r="X11" i="8"/>
  <c r="Y11" i="8"/>
  <c r="Z11" i="8"/>
  <c r="AA11" i="8"/>
  <c r="AB11" i="8"/>
  <c r="Q12" i="8"/>
  <c r="R12" i="8"/>
  <c r="S12" i="8"/>
  <c r="T12" i="8"/>
  <c r="U12" i="8"/>
  <c r="V12" i="8"/>
  <c r="W12" i="8"/>
  <c r="X12" i="8"/>
  <c r="Y12" i="8"/>
  <c r="Z12" i="8"/>
  <c r="AA12" i="8"/>
  <c r="AB12" i="8"/>
  <c r="Q13" i="8"/>
  <c r="R13" i="8"/>
  <c r="S13" i="8"/>
  <c r="T13" i="8"/>
  <c r="U13" i="8"/>
  <c r="V13" i="8"/>
  <c r="W13" i="8"/>
  <c r="X13" i="8"/>
  <c r="Y13" i="8"/>
  <c r="Z13" i="8"/>
  <c r="AA13" i="8"/>
  <c r="AB13" i="8"/>
  <c r="Q14" i="8"/>
  <c r="R14" i="8"/>
  <c r="S14" i="8"/>
  <c r="T14" i="8"/>
  <c r="U14" i="8"/>
  <c r="V14" i="8"/>
  <c r="W14" i="8"/>
  <c r="X14" i="8"/>
  <c r="Y14" i="8"/>
  <c r="Z14" i="8"/>
  <c r="AA14" i="8"/>
  <c r="AB14" i="8"/>
  <c r="Q15" i="8"/>
  <c r="R15" i="8"/>
  <c r="S15" i="8"/>
  <c r="T15" i="8"/>
  <c r="U15" i="8"/>
  <c r="V15" i="8"/>
  <c r="W15" i="8"/>
  <c r="X15" i="8"/>
  <c r="Y15" i="8"/>
  <c r="Z15" i="8"/>
  <c r="AA15" i="8"/>
  <c r="AB15" i="8"/>
  <c r="Q16" i="8"/>
  <c r="R16" i="8"/>
  <c r="S16" i="8"/>
  <c r="T16" i="8"/>
  <c r="U16" i="8"/>
  <c r="V16" i="8"/>
  <c r="W16" i="8"/>
  <c r="X16" i="8"/>
  <c r="Y16" i="8"/>
  <c r="Z16" i="8"/>
  <c r="AA16" i="8"/>
  <c r="AB16" i="8"/>
  <c r="Q17" i="8"/>
  <c r="R17" i="8"/>
  <c r="S17" i="8"/>
  <c r="T17" i="8"/>
  <c r="U17" i="8"/>
  <c r="V17" i="8"/>
  <c r="W17" i="8"/>
  <c r="X17" i="8"/>
  <c r="Y17" i="8"/>
  <c r="Z17" i="8"/>
  <c r="AA17" i="8"/>
  <c r="AB17" i="8"/>
  <c r="Q18" i="8"/>
  <c r="R18" i="8"/>
  <c r="S18" i="8"/>
  <c r="T18" i="8"/>
  <c r="U18" i="8"/>
  <c r="V18" i="8"/>
  <c r="W18" i="8"/>
  <c r="X18" i="8"/>
  <c r="Y18" i="8"/>
  <c r="Z18" i="8"/>
  <c r="AA18" i="8"/>
  <c r="AB18" i="8"/>
  <c r="Q19" i="8"/>
  <c r="R19" i="8"/>
  <c r="S19" i="8"/>
  <c r="T19" i="8"/>
  <c r="U19" i="8"/>
  <c r="V19" i="8"/>
  <c r="W19" i="8"/>
  <c r="X19" i="8"/>
  <c r="Y19" i="8"/>
  <c r="Z19" i="8"/>
  <c r="AA19" i="8"/>
  <c r="AB19" i="8"/>
  <c r="Q20" i="8"/>
  <c r="R20" i="8"/>
  <c r="S20" i="8"/>
  <c r="T20" i="8"/>
  <c r="U20" i="8"/>
  <c r="V20" i="8"/>
  <c r="W20" i="8"/>
  <c r="X20" i="8"/>
  <c r="Y20" i="8"/>
  <c r="Z20" i="8"/>
  <c r="AA20" i="8"/>
  <c r="AB20" i="8"/>
  <c r="Q21" i="8"/>
  <c r="R21" i="8"/>
  <c r="S21" i="8"/>
  <c r="T21" i="8"/>
  <c r="U21" i="8"/>
  <c r="V21" i="8"/>
  <c r="W21" i="8"/>
  <c r="X21" i="8"/>
  <c r="Y21" i="8"/>
  <c r="Z21" i="8"/>
  <c r="AA21" i="8"/>
  <c r="AB21" i="8"/>
  <c r="Q22" i="8"/>
  <c r="R22" i="8"/>
  <c r="S22" i="8"/>
  <c r="T22" i="8"/>
  <c r="U22" i="8"/>
  <c r="V22" i="8"/>
  <c r="W22" i="8"/>
  <c r="X22" i="8"/>
  <c r="Y22" i="8"/>
  <c r="Z22" i="8"/>
  <c r="AA22" i="8"/>
  <c r="AB22" i="8"/>
  <c r="Q23" i="8"/>
  <c r="R23" i="8"/>
  <c r="S23" i="8"/>
  <c r="T23" i="8"/>
  <c r="U23" i="8"/>
  <c r="V23" i="8"/>
  <c r="W23" i="8"/>
  <c r="X23" i="8"/>
  <c r="Y23" i="8"/>
  <c r="Z23" i="8"/>
  <c r="AA23" i="8"/>
  <c r="AB23" i="8"/>
  <c r="Q24" i="8"/>
  <c r="R24" i="8"/>
  <c r="S24" i="8"/>
  <c r="T24" i="8"/>
  <c r="U24" i="8"/>
  <c r="V24" i="8"/>
  <c r="W24" i="8"/>
  <c r="X24" i="8"/>
  <c r="Y24" i="8"/>
  <c r="Z24" i="8"/>
  <c r="AA24" i="8"/>
  <c r="AB24" i="8"/>
  <c r="Q25" i="8"/>
  <c r="R25" i="8"/>
  <c r="S25" i="8"/>
  <c r="T25" i="8"/>
  <c r="U25" i="8"/>
  <c r="V25" i="8"/>
  <c r="W25" i="8"/>
  <c r="X25" i="8"/>
  <c r="Y25" i="8"/>
  <c r="Z25" i="8"/>
  <c r="AA25" i="8"/>
  <c r="AB25" i="8"/>
  <c r="Q26" i="8"/>
  <c r="R26" i="8"/>
  <c r="S26" i="8"/>
  <c r="T26" i="8"/>
  <c r="U26" i="8"/>
  <c r="V26" i="8"/>
  <c r="W26" i="8"/>
  <c r="X26" i="8"/>
  <c r="Y26" i="8"/>
  <c r="Z26" i="8"/>
  <c r="AA26" i="8"/>
  <c r="AB26" i="8"/>
  <c r="Q27" i="8"/>
  <c r="R27" i="8"/>
  <c r="S27" i="8"/>
  <c r="T27" i="8"/>
  <c r="U27" i="8"/>
  <c r="V27" i="8"/>
  <c r="W27" i="8"/>
  <c r="X27" i="8"/>
  <c r="Y27" i="8"/>
  <c r="Z27" i="8"/>
  <c r="AA27" i="8"/>
  <c r="AB27" i="8"/>
  <c r="Q28" i="8"/>
  <c r="R28" i="8"/>
  <c r="S28" i="8"/>
  <c r="T28" i="8"/>
  <c r="U28" i="8"/>
  <c r="V28" i="8"/>
  <c r="W28" i="8"/>
  <c r="X28" i="8"/>
  <c r="Y28" i="8"/>
  <c r="Z28" i="8"/>
  <c r="AA28" i="8"/>
  <c r="AB28" i="8"/>
  <c r="Q29" i="8"/>
  <c r="R29" i="8"/>
  <c r="S29" i="8"/>
  <c r="T29" i="8"/>
  <c r="U29" i="8"/>
  <c r="V29" i="8"/>
  <c r="W29" i="8"/>
  <c r="X29" i="8"/>
  <c r="Y29" i="8"/>
  <c r="Z29" i="8"/>
  <c r="AA29" i="8"/>
  <c r="AB29" i="8"/>
  <c r="Q30" i="8"/>
  <c r="R30" i="8"/>
  <c r="S30" i="8"/>
  <c r="T30" i="8"/>
  <c r="U30" i="8"/>
  <c r="V30" i="8"/>
  <c r="W30" i="8"/>
  <c r="X30" i="8"/>
  <c r="Y30" i="8"/>
  <c r="Z30" i="8"/>
  <c r="AA30" i="8"/>
  <c r="AB30" i="8"/>
  <c r="Q31" i="8"/>
  <c r="R31" i="8"/>
  <c r="S31" i="8"/>
  <c r="T31" i="8"/>
  <c r="U31" i="8"/>
  <c r="V31" i="8"/>
  <c r="W31" i="8"/>
  <c r="X31" i="8"/>
  <c r="Y31" i="8"/>
  <c r="Z31" i="8"/>
  <c r="AA31" i="8"/>
  <c r="AB31" i="8"/>
  <c r="Q32" i="8"/>
  <c r="R32" i="8"/>
  <c r="S32" i="8"/>
  <c r="T32" i="8"/>
  <c r="U32" i="8"/>
  <c r="V32" i="8"/>
  <c r="W32" i="8"/>
  <c r="X32" i="8"/>
  <c r="Y32" i="8"/>
  <c r="Z32" i="8"/>
  <c r="AA32" i="8"/>
  <c r="AB32" i="8"/>
  <c r="Q33" i="8"/>
  <c r="R33" i="8"/>
  <c r="S33" i="8"/>
  <c r="T33" i="8"/>
  <c r="U33" i="8"/>
  <c r="V33" i="8"/>
  <c r="W33" i="8"/>
  <c r="X33" i="8"/>
  <c r="Y33" i="8"/>
  <c r="Z33" i="8"/>
  <c r="AA33" i="8"/>
  <c r="AB33" i="8"/>
  <c r="Q34" i="8"/>
  <c r="R34" i="8"/>
  <c r="S34" i="8"/>
  <c r="T34" i="8"/>
  <c r="U34" i="8"/>
  <c r="V34" i="8"/>
  <c r="W34" i="8"/>
  <c r="X34" i="8"/>
  <c r="Y34" i="8"/>
  <c r="Z34" i="8"/>
  <c r="AA34" i="8"/>
  <c r="AB34" i="8"/>
  <c r="Q35" i="8"/>
  <c r="R35" i="8"/>
  <c r="S35" i="8"/>
  <c r="T35" i="8"/>
  <c r="U35" i="8"/>
  <c r="V35" i="8"/>
  <c r="W35" i="8"/>
  <c r="X35" i="8"/>
  <c r="Y35" i="8"/>
  <c r="Z35" i="8"/>
  <c r="AA35" i="8"/>
  <c r="AB35" i="8"/>
  <c r="Q36" i="8"/>
  <c r="R36" i="8"/>
  <c r="S36" i="8"/>
  <c r="T36" i="8"/>
  <c r="U36" i="8"/>
  <c r="V36" i="8"/>
  <c r="W36" i="8"/>
  <c r="X36" i="8"/>
  <c r="Y36" i="8"/>
  <c r="Z36" i="8"/>
  <c r="AA36" i="8"/>
  <c r="AB36" i="8"/>
  <c r="Q37" i="8"/>
  <c r="R37" i="8"/>
  <c r="S37" i="8"/>
  <c r="T37" i="8"/>
  <c r="U37" i="8"/>
  <c r="V37" i="8"/>
  <c r="W37" i="8"/>
  <c r="X37" i="8"/>
  <c r="Y37" i="8"/>
  <c r="Z37" i="8"/>
  <c r="AA37" i="8"/>
  <c r="AB37" i="8"/>
  <c r="Q38" i="8"/>
  <c r="R38" i="8"/>
  <c r="S38" i="8"/>
  <c r="T38" i="8"/>
  <c r="U38" i="8"/>
  <c r="V38" i="8"/>
  <c r="W38" i="8"/>
  <c r="X38" i="8"/>
  <c r="Y38" i="8"/>
  <c r="Z38" i="8"/>
  <c r="AA38" i="8"/>
  <c r="AB38" i="8"/>
  <c r="Q39" i="8"/>
  <c r="R39" i="8"/>
  <c r="S39" i="8"/>
  <c r="T39" i="8"/>
  <c r="U39" i="8"/>
  <c r="V39" i="8"/>
  <c r="W39" i="8"/>
  <c r="X39" i="8"/>
  <c r="Y39" i="8"/>
  <c r="Z39" i="8"/>
  <c r="AA39" i="8"/>
  <c r="AB39" i="8"/>
  <c r="Q40" i="8"/>
  <c r="R40" i="8"/>
  <c r="S40" i="8"/>
  <c r="T40" i="8"/>
  <c r="U40" i="8"/>
  <c r="V40" i="8"/>
  <c r="W40" i="8"/>
  <c r="X40" i="8"/>
  <c r="Y40" i="8"/>
  <c r="Z40" i="8"/>
  <c r="AA40" i="8"/>
  <c r="AB40" i="8"/>
  <c r="Q41" i="8"/>
  <c r="R41" i="8"/>
  <c r="S41" i="8"/>
  <c r="T41" i="8"/>
  <c r="U41" i="8"/>
  <c r="V41" i="8"/>
  <c r="W41" i="8"/>
  <c r="X41" i="8"/>
  <c r="Y41" i="8"/>
  <c r="Z41" i="8"/>
  <c r="AA41" i="8"/>
  <c r="AB41" i="8"/>
  <c r="Q42" i="8"/>
  <c r="R42" i="8"/>
  <c r="S42" i="8"/>
  <c r="T42" i="8"/>
  <c r="U42" i="8"/>
  <c r="V42" i="8"/>
  <c r="W42" i="8"/>
  <c r="X42" i="8"/>
  <c r="Y42" i="8"/>
  <c r="Z42" i="8"/>
  <c r="AA42" i="8"/>
  <c r="AB42" i="8"/>
  <c r="Q43" i="8"/>
  <c r="R43" i="8"/>
  <c r="S43" i="8"/>
  <c r="T43" i="8"/>
  <c r="U43" i="8"/>
  <c r="V43" i="8"/>
  <c r="W43" i="8"/>
  <c r="X43" i="8"/>
  <c r="Y43" i="8"/>
  <c r="Z43" i="8"/>
  <c r="AA43" i="8"/>
  <c r="AB43" i="8"/>
  <c r="Q44" i="8"/>
  <c r="R44" i="8"/>
  <c r="S44" i="8"/>
  <c r="T44" i="8"/>
  <c r="U44" i="8"/>
  <c r="V44" i="8"/>
  <c r="W44" i="8"/>
  <c r="X44" i="8"/>
  <c r="Y44" i="8"/>
  <c r="Z44" i="8"/>
  <c r="AA44" i="8"/>
  <c r="AB44" i="8"/>
  <c r="Q45" i="8"/>
  <c r="R45" i="8"/>
  <c r="S45" i="8"/>
  <c r="T45" i="8"/>
  <c r="U45" i="8"/>
  <c r="V45" i="8"/>
  <c r="W45" i="8"/>
  <c r="X45" i="8"/>
  <c r="Y45" i="8"/>
  <c r="Z45" i="8"/>
  <c r="AA45" i="8"/>
  <c r="AB45" i="8"/>
  <c r="Q46" i="8"/>
  <c r="R46" i="8"/>
  <c r="S46" i="8"/>
  <c r="T46" i="8"/>
  <c r="U46" i="8"/>
  <c r="V46" i="8"/>
  <c r="W46" i="8"/>
  <c r="X46" i="8"/>
  <c r="Y46" i="8"/>
  <c r="Z46" i="8"/>
  <c r="AA46" i="8"/>
  <c r="AB46" i="8"/>
  <c r="Q47" i="8"/>
  <c r="R47" i="8"/>
  <c r="S47" i="8"/>
  <c r="T47" i="8"/>
  <c r="U47" i="8"/>
  <c r="V47" i="8"/>
  <c r="W47" i="8"/>
  <c r="X47" i="8"/>
  <c r="Y47" i="8"/>
  <c r="Z47" i="8"/>
  <c r="AA47" i="8"/>
  <c r="AB47" i="8"/>
  <c r="Q48" i="8"/>
  <c r="R48" i="8"/>
  <c r="S48" i="8"/>
  <c r="T48" i="8"/>
  <c r="U48" i="8"/>
  <c r="V48" i="8"/>
  <c r="W48" i="8"/>
  <c r="X48" i="8"/>
  <c r="Y48" i="8"/>
  <c r="Z48" i="8"/>
  <c r="AA48" i="8"/>
  <c r="AB48" i="8"/>
  <c r="Q49" i="8"/>
  <c r="R49" i="8"/>
  <c r="S49" i="8"/>
  <c r="T49" i="8"/>
  <c r="U49" i="8"/>
  <c r="V49" i="8"/>
  <c r="W49" i="8"/>
  <c r="X49" i="8"/>
  <c r="Y49" i="8"/>
  <c r="Z49" i="8"/>
  <c r="AA49" i="8"/>
  <c r="AB49" i="8"/>
  <c r="Q50" i="8"/>
  <c r="R50" i="8"/>
  <c r="S50" i="8"/>
  <c r="T50" i="8"/>
  <c r="U50" i="8"/>
  <c r="V50" i="8"/>
  <c r="W50" i="8"/>
  <c r="X50" i="8"/>
  <c r="Z50" i="8"/>
  <c r="AA50" i="8"/>
  <c r="AB3" i="8"/>
  <c r="AA3" i="8"/>
  <c r="Z3" i="8"/>
  <c r="Q3" i="8"/>
  <c r="Q4" i="4"/>
  <c r="AG4" i="4" s="1"/>
  <c r="R4" i="4"/>
  <c r="AH4" i="4" s="1"/>
  <c r="S4" i="4"/>
  <c r="AI4" i="4" s="1"/>
  <c r="T4" i="4"/>
  <c r="AJ4" i="4" s="1"/>
  <c r="U4" i="4"/>
  <c r="AK4" i="4" s="1"/>
  <c r="V4" i="4"/>
  <c r="AL4" i="4" s="1"/>
  <c r="W4" i="4"/>
  <c r="AM4" i="4" s="1"/>
  <c r="X4" i="4"/>
  <c r="AN4" i="4" s="1"/>
  <c r="Y4" i="4"/>
  <c r="AO4" i="4" s="1"/>
  <c r="Z4" i="4"/>
  <c r="AP4" i="4" s="1"/>
  <c r="AA4" i="4"/>
  <c r="AE5" i="4" s="1"/>
  <c r="AB4" i="4"/>
  <c r="AF5" i="4" s="1"/>
  <c r="Q5" i="4"/>
  <c r="AG5" i="4" s="1"/>
  <c r="R5" i="4"/>
  <c r="AH5" i="4" s="1"/>
  <c r="S5" i="4"/>
  <c r="AI5" i="4" s="1"/>
  <c r="T5" i="4"/>
  <c r="AJ5" i="4" s="1"/>
  <c r="U5" i="4"/>
  <c r="AK5" i="4" s="1"/>
  <c r="V5" i="4"/>
  <c r="AL5" i="4" s="1"/>
  <c r="W5" i="4"/>
  <c r="AM5" i="4" s="1"/>
  <c r="X5" i="4"/>
  <c r="AN5" i="4" s="1"/>
  <c r="Y5" i="4"/>
  <c r="AO5" i="4" s="1"/>
  <c r="Z5" i="4"/>
  <c r="AP5" i="4" s="1"/>
  <c r="AA5" i="4"/>
  <c r="AE6" i="4" s="1"/>
  <c r="AB5" i="4"/>
  <c r="AF6" i="4" s="1"/>
  <c r="Q6" i="4"/>
  <c r="AG6" i="4" s="1"/>
  <c r="R6" i="4"/>
  <c r="AH6" i="4" s="1"/>
  <c r="S6" i="4"/>
  <c r="AI6" i="4" s="1"/>
  <c r="T6" i="4"/>
  <c r="AJ6" i="4" s="1"/>
  <c r="U6" i="4"/>
  <c r="AK6" i="4" s="1"/>
  <c r="V6" i="4"/>
  <c r="AL6" i="4" s="1"/>
  <c r="W6" i="4"/>
  <c r="AM6" i="4" s="1"/>
  <c r="X6" i="4"/>
  <c r="AN6" i="4" s="1"/>
  <c r="Y6" i="4"/>
  <c r="AO6" i="4" s="1"/>
  <c r="Z6" i="4"/>
  <c r="AP6" i="4" s="1"/>
  <c r="AA6" i="4"/>
  <c r="AE7" i="4" s="1"/>
  <c r="AB6" i="4"/>
  <c r="AF7" i="4" s="1"/>
  <c r="Q7" i="4"/>
  <c r="AG7" i="4" s="1"/>
  <c r="R7" i="4"/>
  <c r="AH7" i="4" s="1"/>
  <c r="S7" i="4"/>
  <c r="AI7" i="4" s="1"/>
  <c r="T7" i="4"/>
  <c r="AJ7" i="4" s="1"/>
  <c r="U7" i="4"/>
  <c r="AK7" i="4" s="1"/>
  <c r="V7" i="4"/>
  <c r="AL7" i="4" s="1"/>
  <c r="W7" i="4"/>
  <c r="AM7" i="4" s="1"/>
  <c r="X7" i="4"/>
  <c r="AN7" i="4" s="1"/>
  <c r="Y7" i="4"/>
  <c r="AO7" i="4" s="1"/>
  <c r="Z7" i="4"/>
  <c r="AP7" i="4" s="1"/>
  <c r="AA7" i="4"/>
  <c r="AE8" i="4" s="1"/>
  <c r="AB7" i="4"/>
  <c r="AF8" i="4" s="1"/>
  <c r="Q8" i="4"/>
  <c r="AG8" i="4" s="1"/>
  <c r="R8" i="4"/>
  <c r="AH8" i="4" s="1"/>
  <c r="S8" i="4"/>
  <c r="AI8" i="4" s="1"/>
  <c r="T8" i="4"/>
  <c r="AJ8" i="4" s="1"/>
  <c r="U8" i="4"/>
  <c r="AK8" i="4" s="1"/>
  <c r="V8" i="4"/>
  <c r="AL8" i="4" s="1"/>
  <c r="W8" i="4"/>
  <c r="AM8" i="4" s="1"/>
  <c r="X8" i="4"/>
  <c r="AN8" i="4" s="1"/>
  <c r="Y8" i="4"/>
  <c r="AO8" i="4" s="1"/>
  <c r="Z8" i="4"/>
  <c r="AP8" i="4" s="1"/>
  <c r="AA8" i="4"/>
  <c r="AE9" i="4" s="1"/>
  <c r="AB8" i="4"/>
  <c r="AF9" i="4" s="1"/>
  <c r="Q9" i="4"/>
  <c r="AG9" i="4" s="1"/>
  <c r="R9" i="4"/>
  <c r="AH9" i="4" s="1"/>
  <c r="S9" i="4"/>
  <c r="AI9" i="4" s="1"/>
  <c r="T9" i="4"/>
  <c r="AJ9" i="4" s="1"/>
  <c r="U9" i="4"/>
  <c r="AK9" i="4" s="1"/>
  <c r="V9" i="4"/>
  <c r="AL9" i="4" s="1"/>
  <c r="W9" i="4"/>
  <c r="AM9" i="4" s="1"/>
  <c r="X9" i="4"/>
  <c r="AN9" i="4" s="1"/>
  <c r="Y9" i="4"/>
  <c r="AO9" i="4" s="1"/>
  <c r="Z9" i="4"/>
  <c r="AP9" i="4" s="1"/>
  <c r="AA9" i="4"/>
  <c r="AE10" i="4" s="1"/>
  <c r="AB9" i="4"/>
  <c r="AF10" i="4" s="1"/>
  <c r="Q10" i="4"/>
  <c r="AG10" i="4" s="1"/>
  <c r="R10" i="4"/>
  <c r="AH10" i="4" s="1"/>
  <c r="S10" i="4"/>
  <c r="AI10" i="4" s="1"/>
  <c r="T10" i="4"/>
  <c r="AJ10" i="4" s="1"/>
  <c r="U10" i="4"/>
  <c r="AK10" i="4" s="1"/>
  <c r="V10" i="4"/>
  <c r="AL10" i="4" s="1"/>
  <c r="W10" i="4"/>
  <c r="AM10" i="4" s="1"/>
  <c r="X10" i="4"/>
  <c r="AN10" i="4" s="1"/>
  <c r="Y10" i="4"/>
  <c r="AO10" i="4" s="1"/>
  <c r="Z10" i="4"/>
  <c r="AP10" i="4" s="1"/>
  <c r="AA10" i="4"/>
  <c r="AE11" i="4" s="1"/>
  <c r="AB10" i="4"/>
  <c r="AF11" i="4" s="1"/>
  <c r="Q11" i="4"/>
  <c r="AG11" i="4" s="1"/>
  <c r="R11" i="4"/>
  <c r="AH11" i="4" s="1"/>
  <c r="S11" i="4"/>
  <c r="AI11" i="4" s="1"/>
  <c r="T11" i="4"/>
  <c r="AJ11" i="4" s="1"/>
  <c r="U11" i="4"/>
  <c r="AK11" i="4" s="1"/>
  <c r="V11" i="4"/>
  <c r="AL11" i="4" s="1"/>
  <c r="W11" i="4"/>
  <c r="AM11" i="4" s="1"/>
  <c r="X11" i="4"/>
  <c r="AN11" i="4" s="1"/>
  <c r="Y11" i="4"/>
  <c r="AO11" i="4" s="1"/>
  <c r="Z11" i="4"/>
  <c r="AP11" i="4" s="1"/>
  <c r="AA11" i="4"/>
  <c r="AE12" i="4" s="1"/>
  <c r="AB11" i="4"/>
  <c r="AF12" i="4" s="1"/>
  <c r="Q12" i="4"/>
  <c r="AG12" i="4" s="1"/>
  <c r="R12" i="4"/>
  <c r="AH12" i="4" s="1"/>
  <c r="S12" i="4"/>
  <c r="AI12" i="4" s="1"/>
  <c r="T12" i="4"/>
  <c r="AJ12" i="4" s="1"/>
  <c r="U12" i="4"/>
  <c r="AK12" i="4" s="1"/>
  <c r="V12" i="4"/>
  <c r="AL12" i="4" s="1"/>
  <c r="W12" i="4"/>
  <c r="AM12" i="4" s="1"/>
  <c r="X12" i="4"/>
  <c r="AN12" i="4" s="1"/>
  <c r="Y12" i="4"/>
  <c r="AO12" i="4" s="1"/>
  <c r="Z12" i="4"/>
  <c r="AP12" i="4" s="1"/>
  <c r="AA12" i="4"/>
  <c r="AE13" i="4" s="1"/>
  <c r="AB12" i="4"/>
  <c r="AF13" i="4" s="1"/>
  <c r="Q13" i="4"/>
  <c r="AG13" i="4" s="1"/>
  <c r="R13" i="4"/>
  <c r="AH13" i="4" s="1"/>
  <c r="S13" i="4"/>
  <c r="AI13" i="4" s="1"/>
  <c r="T13" i="4"/>
  <c r="AJ13" i="4" s="1"/>
  <c r="U13" i="4"/>
  <c r="AK13" i="4" s="1"/>
  <c r="V13" i="4"/>
  <c r="AL13" i="4" s="1"/>
  <c r="W13" i="4"/>
  <c r="AM13" i="4" s="1"/>
  <c r="X13" i="4"/>
  <c r="AN13" i="4" s="1"/>
  <c r="Y13" i="4"/>
  <c r="AO13" i="4" s="1"/>
  <c r="Z13" i="4"/>
  <c r="AP13" i="4" s="1"/>
  <c r="AA13" i="4"/>
  <c r="AE14" i="4" s="1"/>
  <c r="AB13" i="4"/>
  <c r="AF14" i="4" s="1"/>
  <c r="Q14" i="4"/>
  <c r="AG14" i="4" s="1"/>
  <c r="R14" i="4"/>
  <c r="AH14" i="4" s="1"/>
  <c r="S14" i="4"/>
  <c r="AI14" i="4" s="1"/>
  <c r="T14" i="4"/>
  <c r="AJ14" i="4" s="1"/>
  <c r="U14" i="4"/>
  <c r="AK14" i="4" s="1"/>
  <c r="V14" i="4"/>
  <c r="AL14" i="4" s="1"/>
  <c r="W14" i="4"/>
  <c r="AM14" i="4" s="1"/>
  <c r="X14" i="4"/>
  <c r="AN14" i="4" s="1"/>
  <c r="Y14" i="4"/>
  <c r="AO14" i="4" s="1"/>
  <c r="Z14" i="4"/>
  <c r="AP14" i="4" s="1"/>
  <c r="AA14" i="4"/>
  <c r="AE15" i="4" s="1"/>
  <c r="AB14" i="4"/>
  <c r="AF15" i="4" s="1"/>
  <c r="Q15" i="4"/>
  <c r="AG15" i="4" s="1"/>
  <c r="R15" i="4"/>
  <c r="AH15" i="4" s="1"/>
  <c r="S15" i="4"/>
  <c r="AI15" i="4" s="1"/>
  <c r="T15" i="4"/>
  <c r="AJ15" i="4" s="1"/>
  <c r="U15" i="4"/>
  <c r="AK15" i="4" s="1"/>
  <c r="V15" i="4"/>
  <c r="AL15" i="4" s="1"/>
  <c r="W15" i="4"/>
  <c r="AM15" i="4" s="1"/>
  <c r="X15" i="4"/>
  <c r="AN15" i="4" s="1"/>
  <c r="Y15" i="4"/>
  <c r="AO15" i="4" s="1"/>
  <c r="Z15" i="4"/>
  <c r="AP15" i="4" s="1"/>
  <c r="AA15" i="4"/>
  <c r="AE16" i="4" s="1"/>
  <c r="AB15" i="4"/>
  <c r="AF16" i="4" s="1"/>
  <c r="Q16" i="4"/>
  <c r="AG16" i="4" s="1"/>
  <c r="R16" i="4"/>
  <c r="AH16" i="4" s="1"/>
  <c r="S16" i="4"/>
  <c r="AI16" i="4" s="1"/>
  <c r="T16" i="4"/>
  <c r="AJ16" i="4" s="1"/>
  <c r="U16" i="4"/>
  <c r="AK16" i="4" s="1"/>
  <c r="V16" i="4"/>
  <c r="AL16" i="4" s="1"/>
  <c r="W16" i="4"/>
  <c r="AM16" i="4" s="1"/>
  <c r="X16" i="4"/>
  <c r="AN16" i="4" s="1"/>
  <c r="Y16" i="4"/>
  <c r="AO16" i="4" s="1"/>
  <c r="Z16" i="4"/>
  <c r="AP16" i="4" s="1"/>
  <c r="AA16" i="4"/>
  <c r="AE17" i="4" s="1"/>
  <c r="AB16" i="4"/>
  <c r="AF17" i="4" s="1"/>
  <c r="Q17" i="4"/>
  <c r="AG17" i="4" s="1"/>
  <c r="R17" i="4"/>
  <c r="AH17" i="4" s="1"/>
  <c r="S17" i="4"/>
  <c r="AI17" i="4" s="1"/>
  <c r="T17" i="4"/>
  <c r="AJ17" i="4" s="1"/>
  <c r="U17" i="4"/>
  <c r="AK17" i="4" s="1"/>
  <c r="V17" i="4"/>
  <c r="AL17" i="4" s="1"/>
  <c r="W17" i="4"/>
  <c r="AM17" i="4" s="1"/>
  <c r="X17" i="4"/>
  <c r="AN17" i="4" s="1"/>
  <c r="Y17" i="4"/>
  <c r="AO17" i="4" s="1"/>
  <c r="Z17" i="4"/>
  <c r="AP17" i="4" s="1"/>
  <c r="AA17" i="4"/>
  <c r="AE18" i="4" s="1"/>
  <c r="AB17" i="4"/>
  <c r="AF18" i="4" s="1"/>
  <c r="Q18" i="4"/>
  <c r="AG18" i="4" s="1"/>
  <c r="R18" i="4"/>
  <c r="AH18" i="4" s="1"/>
  <c r="S18" i="4"/>
  <c r="AI18" i="4" s="1"/>
  <c r="T18" i="4"/>
  <c r="AJ18" i="4" s="1"/>
  <c r="U18" i="4"/>
  <c r="AK18" i="4" s="1"/>
  <c r="V18" i="4"/>
  <c r="AL18" i="4" s="1"/>
  <c r="W18" i="4"/>
  <c r="AM18" i="4" s="1"/>
  <c r="X18" i="4"/>
  <c r="AN18" i="4" s="1"/>
  <c r="Y18" i="4"/>
  <c r="AO18" i="4" s="1"/>
  <c r="Z18" i="4"/>
  <c r="AP18" i="4" s="1"/>
  <c r="AA18" i="4"/>
  <c r="AE19" i="4" s="1"/>
  <c r="AB18" i="4"/>
  <c r="AF19" i="4" s="1"/>
  <c r="Q19" i="4"/>
  <c r="AG19" i="4" s="1"/>
  <c r="R19" i="4"/>
  <c r="AH19" i="4" s="1"/>
  <c r="S19" i="4"/>
  <c r="AI19" i="4" s="1"/>
  <c r="T19" i="4"/>
  <c r="AJ19" i="4" s="1"/>
  <c r="U19" i="4"/>
  <c r="AK19" i="4" s="1"/>
  <c r="V19" i="4"/>
  <c r="AL19" i="4" s="1"/>
  <c r="W19" i="4"/>
  <c r="AM19" i="4" s="1"/>
  <c r="X19" i="4"/>
  <c r="AN19" i="4" s="1"/>
  <c r="Y19" i="4"/>
  <c r="AO19" i="4" s="1"/>
  <c r="Z19" i="4"/>
  <c r="AP19" i="4" s="1"/>
  <c r="AA19" i="4"/>
  <c r="AE20" i="4" s="1"/>
  <c r="AB19" i="4"/>
  <c r="AF20" i="4" s="1"/>
  <c r="Q20" i="4"/>
  <c r="AG20" i="4" s="1"/>
  <c r="R20" i="4"/>
  <c r="AH20" i="4" s="1"/>
  <c r="S20" i="4"/>
  <c r="AI20" i="4" s="1"/>
  <c r="T20" i="4"/>
  <c r="AJ20" i="4" s="1"/>
  <c r="U20" i="4"/>
  <c r="AK20" i="4" s="1"/>
  <c r="V20" i="4"/>
  <c r="AL20" i="4" s="1"/>
  <c r="W20" i="4"/>
  <c r="AM20" i="4" s="1"/>
  <c r="X20" i="4"/>
  <c r="AN20" i="4" s="1"/>
  <c r="Y20" i="4"/>
  <c r="AO20" i="4" s="1"/>
  <c r="Z20" i="4"/>
  <c r="AP20" i="4" s="1"/>
  <c r="AA20" i="4"/>
  <c r="AE21" i="4" s="1"/>
  <c r="AB20" i="4"/>
  <c r="AF21" i="4" s="1"/>
  <c r="Q21" i="4"/>
  <c r="AG21" i="4" s="1"/>
  <c r="R21" i="4"/>
  <c r="AH21" i="4" s="1"/>
  <c r="S21" i="4"/>
  <c r="AI21" i="4" s="1"/>
  <c r="T21" i="4"/>
  <c r="AJ21" i="4" s="1"/>
  <c r="U21" i="4"/>
  <c r="AK21" i="4" s="1"/>
  <c r="V21" i="4"/>
  <c r="AL21" i="4" s="1"/>
  <c r="W21" i="4"/>
  <c r="AM21" i="4" s="1"/>
  <c r="X21" i="4"/>
  <c r="AN21" i="4" s="1"/>
  <c r="Y21" i="4"/>
  <c r="AO21" i="4" s="1"/>
  <c r="Z21" i="4"/>
  <c r="AP21" i="4" s="1"/>
  <c r="AA21" i="4"/>
  <c r="AE22" i="4" s="1"/>
  <c r="AB21" i="4"/>
  <c r="AF22" i="4" s="1"/>
  <c r="Q22" i="4"/>
  <c r="AG22" i="4" s="1"/>
  <c r="R22" i="4"/>
  <c r="AH22" i="4" s="1"/>
  <c r="S22" i="4"/>
  <c r="AI22" i="4" s="1"/>
  <c r="T22" i="4"/>
  <c r="AJ22" i="4" s="1"/>
  <c r="U22" i="4"/>
  <c r="AK22" i="4" s="1"/>
  <c r="V22" i="4"/>
  <c r="AL22" i="4" s="1"/>
  <c r="W22" i="4"/>
  <c r="AM22" i="4" s="1"/>
  <c r="X22" i="4"/>
  <c r="AN22" i="4" s="1"/>
  <c r="Y22" i="4"/>
  <c r="AO22" i="4" s="1"/>
  <c r="Z22" i="4"/>
  <c r="AP22" i="4" s="1"/>
  <c r="AA22" i="4"/>
  <c r="AE23" i="4" s="1"/>
  <c r="AB22" i="4"/>
  <c r="AF23" i="4" s="1"/>
  <c r="Q23" i="4"/>
  <c r="AG23" i="4" s="1"/>
  <c r="R23" i="4"/>
  <c r="AH23" i="4" s="1"/>
  <c r="S23" i="4"/>
  <c r="AI23" i="4" s="1"/>
  <c r="T23" i="4"/>
  <c r="AJ23" i="4" s="1"/>
  <c r="U23" i="4"/>
  <c r="AK23" i="4" s="1"/>
  <c r="V23" i="4"/>
  <c r="AL23" i="4" s="1"/>
  <c r="W23" i="4"/>
  <c r="AM23" i="4" s="1"/>
  <c r="X23" i="4"/>
  <c r="AN23" i="4" s="1"/>
  <c r="Y23" i="4"/>
  <c r="AO23" i="4" s="1"/>
  <c r="Z23" i="4"/>
  <c r="AP23" i="4" s="1"/>
  <c r="AA23" i="4"/>
  <c r="AE24" i="4" s="1"/>
  <c r="AB23" i="4"/>
  <c r="AF24" i="4" s="1"/>
  <c r="Q24" i="4"/>
  <c r="AG24" i="4" s="1"/>
  <c r="R24" i="4"/>
  <c r="AH24" i="4" s="1"/>
  <c r="S24" i="4"/>
  <c r="AI24" i="4" s="1"/>
  <c r="T24" i="4"/>
  <c r="AJ24" i="4" s="1"/>
  <c r="U24" i="4"/>
  <c r="AK24" i="4" s="1"/>
  <c r="V24" i="4"/>
  <c r="AL24" i="4" s="1"/>
  <c r="W24" i="4"/>
  <c r="AM24" i="4" s="1"/>
  <c r="X24" i="4"/>
  <c r="AN24" i="4" s="1"/>
  <c r="Y24" i="4"/>
  <c r="AO24" i="4" s="1"/>
  <c r="Z24" i="4"/>
  <c r="AP24" i="4" s="1"/>
  <c r="AA24" i="4"/>
  <c r="AE25" i="4" s="1"/>
  <c r="AB24" i="4"/>
  <c r="AF25" i="4" s="1"/>
  <c r="Q25" i="4"/>
  <c r="AG25" i="4" s="1"/>
  <c r="R25" i="4"/>
  <c r="AH25" i="4" s="1"/>
  <c r="S25" i="4"/>
  <c r="AI25" i="4" s="1"/>
  <c r="T25" i="4"/>
  <c r="AJ25" i="4" s="1"/>
  <c r="U25" i="4"/>
  <c r="AK25" i="4" s="1"/>
  <c r="V25" i="4"/>
  <c r="AL25" i="4" s="1"/>
  <c r="W25" i="4"/>
  <c r="AM25" i="4" s="1"/>
  <c r="X25" i="4"/>
  <c r="AN25" i="4" s="1"/>
  <c r="Y25" i="4"/>
  <c r="AO25" i="4" s="1"/>
  <c r="Z25" i="4"/>
  <c r="AP25" i="4" s="1"/>
  <c r="AA25" i="4"/>
  <c r="AE26" i="4" s="1"/>
  <c r="AB25" i="4"/>
  <c r="AF26" i="4" s="1"/>
  <c r="Q26" i="4"/>
  <c r="AG26" i="4" s="1"/>
  <c r="R26" i="4"/>
  <c r="AH26" i="4" s="1"/>
  <c r="S26" i="4"/>
  <c r="AI26" i="4" s="1"/>
  <c r="T26" i="4"/>
  <c r="AJ26" i="4" s="1"/>
  <c r="U26" i="4"/>
  <c r="AK26" i="4" s="1"/>
  <c r="V26" i="4"/>
  <c r="AL26" i="4" s="1"/>
  <c r="W26" i="4"/>
  <c r="AM26" i="4" s="1"/>
  <c r="X26" i="4"/>
  <c r="AN26" i="4" s="1"/>
  <c r="Y26" i="4"/>
  <c r="AO26" i="4" s="1"/>
  <c r="Z26" i="4"/>
  <c r="AP26" i="4" s="1"/>
  <c r="AA26" i="4"/>
  <c r="AE27" i="4" s="1"/>
  <c r="AB26" i="4"/>
  <c r="AF27" i="4" s="1"/>
  <c r="Q27" i="4"/>
  <c r="AG27" i="4" s="1"/>
  <c r="R27" i="4"/>
  <c r="AH27" i="4" s="1"/>
  <c r="S27" i="4"/>
  <c r="AI27" i="4" s="1"/>
  <c r="T27" i="4"/>
  <c r="AJ27" i="4" s="1"/>
  <c r="U27" i="4"/>
  <c r="AK27" i="4" s="1"/>
  <c r="V27" i="4"/>
  <c r="AL27" i="4" s="1"/>
  <c r="W27" i="4"/>
  <c r="AM27" i="4" s="1"/>
  <c r="X27" i="4"/>
  <c r="AN27" i="4" s="1"/>
  <c r="Y27" i="4"/>
  <c r="AO27" i="4" s="1"/>
  <c r="Z27" i="4"/>
  <c r="AP27" i="4" s="1"/>
  <c r="AA27" i="4"/>
  <c r="AE28" i="4" s="1"/>
  <c r="AB27" i="4"/>
  <c r="AF28" i="4" s="1"/>
  <c r="Q28" i="4"/>
  <c r="AG28" i="4" s="1"/>
  <c r="R28" i="4"/>
  <c r="AH28" i="4" s="1"/>
  <c r="S28" i="4"/>
  <c r="AI28" i="4" s="1"/>
  <c r="T28" i="4"/>
  <c r="AJ28" i="4" s="1"/>
  <c r="U28" i="4"/>
  <c r="AK28" i="4" s="1"/>
  <c r="V28" i="4"/>
  <c r="AL28" i="4" s="1"/>
  <c r="W28" i="4"/>
  <c r="AM28" i="4" s="1"/>
  <c r="X28" i="4"/>
  <c r="AN28" i="4" s="1"/>
  <c r="Y28" i="4"/>
  <c r="AO28" i="4" s="1"/>
  <c r="Z28" i="4"/>
  <c r="AP28" i="4" s="1"/>
  <c r="AA28" i="4"/>
  <c r="AE29" i="4" s="1"/>
  <c r="AB28" i="4"/>
  <c r="AF29" i="4" s="1"/>
  <c r="Q29" i="4"/>
  <c r="AG29" i="4" s="1"/>
  <c r="R29" i="4"/>
  <c r="AH29" i="4" s="1"/>
  <c r="S29" i="4"/>
  <c r="AI29" i="4" s="1"/>
  <c r="T29" i="4"/>
  <c r="AJ29" i="4" s="1"/>
  <c r="U29" i="4"/>
  <c r="AK29" i="4" s="1"/>
  <c r="V29" i="4"/>
  <c r="AL29" i="4" s="1"/>
  <c r="W29" i="4"/>
  <c r="AM29" i="4" s="1"/>
  <c r="X29" i="4"/>
  <c r="AN29" i="4" s="1"/>
  <c r="Y29" i="4"/>
  <c r="AO29" i="4" s="1"/>
  <c r="Z29" i="4"/>
  <c r="AP29" i="4" s="1"/>
  <c r="AA29" i="4"/>
  <c r="AE30" i="4" s="1"/>
  <c r="AB29" i="4"/>
  <c r="AF30" i="4" s="1"/>
  <c r="Q30" i="4"/>
  <c r="AG30" i="4" s="1"/>
  <c r="R30" i="4"/>
  <c r="AH30" i="4" s="1"/>
  <c r="S30" i="4"/>
  <c r="AI30" i="4" s="1"/>
  <c r="T30" i="4"/>
  <c r="AJ30" i="4" s="1"/>
  <c r="U30" i="4"/>
  <c r="AK30" i="4" s="1"/>
  <c r="V30" i="4"/>
  <c r="AL30" i="4" s="1"/>
  <c r="W30" i="4"/>
  <c r="AM30" i="4" s="1"/>
  <c r="X30" i="4"/>
  <c r="AN30" i="4" s="1"/>
  <c r="Y30" i="4"/>
  <c r="AO30" i="4" s="1"/>
  <c r="Z30" i="4"/>
  <c r="AP30" i="4" s="1"/>
  <c r="AA30" i="4"/>
  <c r="AE31" i="4" s="1"/>
  <c r="AB30" i="4"/>
  <c r="AF31" i="4" s="1"/>
  <c r="Q31" i="4"/>
  <c r="AG31" i="4" s="1"/>
  <c r="R31" i="4"/>
  <c r="AH31" i="4" s="1"/>
  <c r="S31" i="4"/>
  <c r="AI31" i="4" s="1"/>
  <c r="T31" i="4"/>
  <c r="AJ31" i="4" s="1"/>
  <c r="U31" i="4"/>
  <c r="AK31" i="4" s="1"/>
  <c r="V31" i="4"/>
  <c r="AL31" i="4" s="1"/>
  <c r="W31" i="4"/>
  <c r="AM31" i="4" s="1"/>
  <c r="X31" i="4"/>
  <c r="AN31" i="4" s="1"/>
  <c r="Y31" i="4"/>
  <c r="AO31" i="4" s="1"/>
  <c r="Z31" i="4"/>
  <c r="AP31" i="4" s="1"/>
  <c r="AA31" i="4"/>
  <c r="AE32" i="4" s="1"/>
  <c r="AB31" i="4"/>
  <c r="AF32" i="4" s="1"/>
  <c r="Q32" i="4"/>
  <c r="AG32" i="4" s="1"/>
  <c r="R32" i="4"/>
  <c r="AH32" i="4" s="1"/>
  <c r="S32" i="4"/>
  <c r="AI32" i="4" s="1"/>
  <c r="T32" i="4"/>
  <c r="AJ32" i="4" s="1"/>
  <c r="U32" i="4"/>
  <c r="AK32" i="4" s="1"/>
  <c r="V32" i="4"/>
  <c r="AL32" i="4" s="1"/>
  <c r="W32" i="4"/>
  <c r="AM32" i="4" s="1"/>
  <c r="X32" i="4"/>
  <c r="AN32" i="4" s="1"/>
  <c r="Y32" i="4"/>
  <c r="AO32" i="4" s="1"/>
  <c r="Z32" i="4"/>
  <c r="AP32" i="4" s="1"/>
  <c r="AA32" i="4"/>
  <c r="AE33" i="4" s="1"/>
  <c r="AB32" i="4"/>
  <c r="AF33" i="4" s="1"/>
  <c r="Q33" i="4"/>
  <c r="AG33" i="4" s="1"/>
  <c r="R33" i="4"/>
  <c r="AH33" i="4" s="1"/>
  <c r="S33" i="4"/>
  <c r="AI33" i="4" s="1"/>
  <c r="T33" i="4"/>
  <c r="AJ33" i="4" s="1"/>
  <c r="U33" i="4"/>
  <c r="AK33" i="4" s="1"/>
  <c r="V33" i="4"/>
  <c r="AL33" i="4" s="1"/>
  <c r="W33" i="4"/>
  <c r="AM33" i="4" s="1"/>
  <c r="X33" i="4"/>
  <c r="AN33" i="4" s="1"/>
  <c r="Y33" i="4"/>
  <c r="AO33" i="4" s="1"/>
  <c r="Z33" i="4"/>
  <c r="AP33" i="4" s="1"/>
  <c r="AA33" i="4"/>
  <c r="AE34" i="4" s="1"/>
  <c r="AB33" i="4"/>
  <c r="AF34" i="4" s="1"/>
  <c r="Q34" i="4"/>
  <c r="AG34" i="4" s="1"/>
  <c r="R34" i="4"/>
  <c r="AH34" i="4" s="1"/>
  <c r="S34" i="4"/>
  <c r="AI34" i="4" s="1"/>
  <c r="T34" i="4"/>
  <c r="AJ34" i="4" s="1"/>
  <c r="U34" i="4"/>
  <c r="AK34" i="4" s="1"/>
  <c r="V34" i="4"/>
  <c r="AL34" i="4" s="1"/>
  <c r="W34" i="4"/>
  <c r="AM34" i="4" s="1"/>
  <c r="X34" i="4"/>
  <c r="AN34" i="4" s="1"/>
  <c r="Y34" i="4"/>
  <c r="AO34" i="4" s="1"/>
  <c r="Z34" i="4"/>
  <c r="AP34" i="4" s="1"/>
  <c r="AA34" i="4"/>
  <c r="AE35" i="4" s="1"/>
  <c r="AB34" i="4"/>
  <c r="AF35" i="4" s="1"/>
  <c r="Q35" i="4"/>
  <c r="AG35" i="4" s="1"/>
  <c r="R35" i="4"/>
  <c r="AH35" i="4" s="1"/>
  <c r="S35" i="4"/>
  <c r="AI35" i="4" s="1"/>
  <c r="T35" i="4"/>
  <c r="AJ35" i="4" s="1"/>
  <c r="U35" i="4"/>
  <c r="AK35" i="4" s="1"/>
  <c r="V35" i="4"/>
  <c r="AL35" i="4" s="1"/>
  <c r="W35" i="4"/>
  <c r="AM35" i="4" s="1"/>
  <c r="X35" i="4"/>
  <c r="AN35" i="4" s="1"/>
  <c r="Y35" i="4"/>
  <c r="AO35" i="4" s="1"/>
  <c r="Z35" i="4"/>
  <c r="AP35" i="4" s="1"/>
  <c r="AA35" i="4"/>
  <c r="AE36" i="4" s="1"/>
  <c r="AB35" i="4"/>
  <c r="AF36" i="4" s="1"/>
  <c r="Q36" i="4"/>
  <c r="AG36" i="4" s="1"/>
  <c r="R36" i="4"/>
  <c r="AH36" i="4" s="1"/>
  <c r="S36" i="4"/>
  <c r="AI36" i="4" s="1"/>
  <c r="T36" i="4"/>
  <c r="AJ36" i="4" s="1"/>
  <c r="U36" i="4"/>
  <c r="AK36" i="4" s="1"/>
  <c r="V36" i="4"/>
  <c r="AL36" i="4" s="1"/>
  <c r="W36" i="4"/>
  <c r="AM36" i="4" s="1"/>
  <c r="X36" i="4"/>
  <c r="AN36" i="4" s="1"/>
  <c r="Y36" i="4"/>
  <c r="AO36" i="4" s="1"/>
  <c r="Z36" i="4"/>
  <c r="AP36" i="4" s="1"/>
  <c r="AA36" i="4"/>
  <c r="AE37" i="4" s="1"/>
  <c r="AB36" i="4"/>
  <c r="AF37" i="4" s="1"/>
  <c r="Q37" i="4"/>
  <c r="AG37" i="4" s="1"/>
  <c r="R37" i="4"/>
  <c r="AH37" i="4" s="1"/>
  <c r="S37" i="4"/>
  <c r="AI37" i="4" s="1"/>
  <c r="T37" i="4"/>
  <c r="AJ37" i="4" s="1"/>
  <c r="U37" i="4"/>
  <c r="AK37" i="4" s="1"/>
  <c r="V37" i="4"/>
  <c r="AL37" i="4" s="1"/>
  <c r="W37" i="4"/>
  <c r="AM37" i="4" s="1"/>
  <c r="X37" i="4"/>
  <c r="AN37" i="4" s="1"/>
  <c r="Y37" i="4"/>
  <c r="AO37" i="4" s="1"/>
  <c r="Z37" i="4"/>
  <c r="AP37" i="4" s="1"/>
  <c r="AA37" i="4"/>
  <c r="AE38" i="4" s="1"/>
  <c r="AB37" i="4"/>
  <c r="AF38" i="4" s="1"/>
  <c r="Q38" i="4"/>
  <c r="AG38" i="4" s="1"/>
  <c r="R38" i="4"/>
  <c r="AH38" i="4" s="1"/>
  <c r="S38" i="4"/>
  <c r="AI38" i="4" s="1"/>
  <c r="T38" i="4"/>
  <c r="AJ38" i="4" s="1"/>
  <c r="U38" i="4"/>
  <c r="AK38" i="4" s="1"/>
  <c r="V38" i="4"/>
  <c r="AL38" i="4" s="1"/>
  <c r="W38" i="4"/>
  <c r="AM38" i="4" s="1"/>
  <c r="X38" i="4"/>
  <c r="AN38" i="4" s="1"/>
  <c r="Y38" i="4"/>
  <c r="AO38" i="4" s="1"/>
  <c r="Z38" i="4"/>
  <c r="AP38" i="4" s="1"/>
  <c r="AA38" i="4"/>
  <c r="AE39" i="4" s="1"/>
  <c r="AB38" i="4"/>
  <c r="AF39" i="4" s="1"/>
  <c r="Q39" i="4"/>
  <c r="AG39" i="4" s="1"/>
  <c r="R39" i="4"/>
  <c r="AH39" i="4" s="1"/>
  <c r="S39" i="4"/>
  <c r="AI39" i="4" s="1"/>
  <c r="T39" i="4"/>
  <c r="AJ39" i="4" s="1"/>
  <c r="U39" i="4"/>
  <c r="AK39" i="4" s="1"/>
  <c r="V39" i="4"/>
  <c r="AL39" i="4" s="1"/>
  <c r="W39" i="4"/>
  <c r="AM39" i="4" s="1"/>
  <c r="X39" i="4"/>
  <c r="AN39" i="4" s="1"/>
  <c r="Y39" i="4"/>
  <c r="AO39" i="4" s="1"/>
  <c r="Z39" i="4"/>
  <c r="AP39" i="4" s="1"/>
  <c r="AA39" i="4"/>
  <c r="AE40" i="4" s="1"/>
  <c r="AB39" i="4"/>
  <c r="AF40" i="4" s="1"/>
  <c r="Q40" i="4"/>
  <c r="AG40" i="4" s="1"/>
  <c r="R40" i="4"/>
  <c r="AH40" i="4" s="1"/>
  <c r="S40" i="4"/>
  <c r="AI40" i="4" s="1"/>
  <c r="T40" i="4"/>
  <c r="AJ40" i="4" s="1"/>
  <c r="U40" i="4"/>
  <c r="AK40" i="4" s="1"/>
  <c r="V40" i="4"/>
  <c r="AL40" i="4" s="1"/>
  <c r="W40" i="4"/>
  <c r="AM40" i="4" s="1"/>
  <c r="X40" i="4"/>
  <c r="AN40" i="4" s="1"/>
  <c r="Y40" i="4"/>
  <c r="AO40" i="4" s="1"/>
  <c r="Z40" i="4"/>
  <c r="AP40" i="4" s="1"/>
  <c r="AA40" i="4"/>
  <c r="AE41" i="4" s="1"/>
  <c r="AB40" i="4"/>
  <c r="AF41" i="4" s="1"/>
  <c r="Q41" i="4"/>
  <c r="AG41" i="4" s="1"/>
  <c r="R41" i="4"/>
  <c r="AH41" i="4" s="1"/>
  <c r="S41" i="4"/>
  <c r="AI41" i="4" s="1"/>
  <c r="T41" i="4"/>
  <c r="AJ41" i="4" s="1"/>
  <c r="U41" i="4"/>
  <c r="AK41" i="4" s="1"/>
  <c r="V41" i="4"/>
  <c r="AL41" i="4" s="1"/>
  <c r="W41" i="4"/>
  <c r="AM41" i="4" s="1"/>
  <c r="X41" i="4"/>
  <c r="AN41" i="4" s="1"/>
  <c r="Y41" i="4"/>
  <c r="AO41" i="4" s="1"/>
  <c r="Z41" i="4"/>
  <c r="AP41" i="4" s="1"/>
  <c r="AA41" i="4"/>
  <c r="AE42" i="4" s="1"/>
  <c r="AB41" i="4"/>
  <c r="AF42" i="4" s="1"/>
  <c r="Q42" i="4"/>
  <c r="AG42" i="4" s="1"/>
  <c r="R42" i="4"/>
  <c r="AH42" i="4" s="1"/>
  <c r="S42" i="4"/>
  <c r="AI42" i="4" s="1"/>
  <c r="T42" i="4"/>
  <c r="AJ42" i="4" s="1"/>
  <c r="U42" i="4"/>
  <c r="AK42" i="4" s="1"/>
  <c r="V42" i="4"/>
  <c r="AL42" i="4" s="1"/>
  <c r="W42" i="4"/>
  <c r="AM42" i="4" s="1"/>
  <c r="X42" i="4"/>
  <c r="AN42" i="4" s="1"/>
  <c r="Y42" i="4"/>
  <c r="AO42" i="4" s="1"/>
  <c r="Z42" i="4"/>
  <c r="AP42" i="4" s="1"/>
  <c r="AA42" i="4"/>
  <c r="AE43" i="4" s="1"/>
  <c r="AB42" i="4"/>
  <c r="AF43" i="4" s="1"/>
  <c r="Q43" i="4"/>
  <c r="AG43" i="4" s="1"/>
  <c r="R43" i="4"/>
  <c r="AH43" i="4" s="1"/>
  <c r="S43" i="4"/>
  <c r="AI43" i="4" s="1"/>
  <c r="T43" i="4"/>
  <c r="AJ43" i="4" s="1"/>
  <c r="U43" i="4"/>
  <c r="AK43" i="4" s="1"/>
  <c r="V43" i="4"/>
  <c r="AL43" i="4" s="1"/>
  <c r="W43" i="4"/>
  <c r="AM43" i="4" s="1"/>
  <c r="X43" i="4"/>
  <c r="AN43" i="4" s="1"/>
  <c r="Y43" i="4"/>
  <c r="AO43" i="4" s="1"/>
  <c r="Z43" i="4"/>
  <c r="AP43" i="4" s="1"/>
  <c r="AA43" i="4"/>
  <c r="AE44" i="4" s="1"/>
  <c r="AB43" i="4"/>
  <c r="AF44" i="4" s="1"/>
  <c r="Q44" i="4"/>
  <c r="AG44" i="4" s="1"/>
  <c r="R44" i="4"/>
  <c r="AH44" i="4" s="1"/>
  <c r="S44" i="4"/>
  <c r="AI44" i="4" s="1"/>
  <c r="T44" i="4"/>
  <c r="AJ44" i="4" s="1"/>
  <c r="U44" i="4"/>
  <c r="AK44" i="4" s="1"/>
  <c r="V44" i="4"/>
  <c r="AL44" i="4" s="1"/>
  <c r="W44" i="4"/>
  <c r="AM44" i="4" s="1"/>
  <c r="X44" i="4"/>
  <c r="AN44" i="4" s="1"/>
  <c r="Y44" i="4"/>
  <c r="AO44" i="4" s="1"/>
  <c r="Z44" i="4"/>
  <c r="AP44" i="4" s="1"/>
  <c r="AA44" i="4"/>
  <c r="AE45" i="4" s="1"/>
  <c r="AB44" i="4"/>
  <c r="AF45" i="4" s="1"/>
  <c r="Q45" i="4"/>
  <c r="AG45" i="4" s="1"/>
  <c r="R45" i="4"/>
  <c r="AH45" i="4" s="1"/>
  <c r="S45" i="4"/>
  <c r="AI45" i="4" s="1"/>
  <c r="T45" i="4"/>
  <c r="AJ45" i="4" s="1"/>
  <c r="U45" i="4"/>
  <c r="AK45" i="4" s="1"/>
  <c r="V45" i="4"/>
  <c r="AL45" i="4" s="1"/>
  <c r="W45" i="4"/>
  <c r="AM45" i="4" s="1"/>
  <c r="X45" i="4"/>
  <c r="AN45" i="4" s="1"/>
  <c r="Y45" i="4"/>
  <c r="AO45" i="4" s="1"/>
  <c r="Z45" i="4"/>
  <c r="AP45" i="4" s="1"/>
  <c r="AA45" i="4"/>
  <c r="AE46" i="4" s="1"/>
  <c r="AB45" i="4"/>
  <c r="AF46" i="4" s="1"/>
  <c r="Q46" i="4"/>
  <c r="AG46" i="4" s="1"/>
  <c r="R46" i="4"/>
  <c r="AH46" i="4" s="1"/>
  <c r="S46" i="4"/>
  <c r="AI46" i="4" s="1"/>
  <c r="T46" i="4"/>
  <c r="AJ46" i="4" s="1"/>
  <c r="U46" i="4"/>
  <c r="AK46" i="4" s="1"/>
  <c r="V46" i="4"/>
  <c r="AL46" i="4" s="1"/>
  <c r="W46" i="4"/>
  <c r="AM46" i="4" s="1"/>
  <c r="X46" i="4"/>
  <c r="AN46" i="4" s="1"/>
  <c r="Y46" i="4"/>
  <c r="AO46" i="4" s="1"/>
  <c r="Z46" i="4"/>
  <c r="AP46" i="4" s="1"/>
  <c r="AA46" i="4"/>
  <c r="AE47" i="4" s="1"/>
  <c r="AB46" i="4"/>
  <c r="AF47" i="4" s="1"/>
  <c r="Q47" i="4"/>
  <c r="AG47" i="4" s="1"/>
  <c r="R47" i="4"/>
  <c r="AH47" i="4" s="1"/>
  <c r="S47" i="4"/>
  <c r="AI47" i="4" s="1"/>
  <c r="T47" i="4"/>
  <c r="AJ47" i="4" s="1"/>
  <c r="U47" i="4"/>
  <c r="AK47" i="4" s="1"/>
  <c r="V47" i="4"/>
  <c r="AL47" i="4" s="1"/>
  <c r="W47" i="4"/>
  <c r="AM47" i="4" s="1"/>
  <c r="X47" i="4"/>
  <c r="AN47" i="4" s="1"/>
  <c r="Y47" i="4"/>
  <c r="AO47" i="4" s="1"/>
  <c r="Z47" i="4"/>
  <c r="AP47" i="4" s="1"/>
  <c r="AA47" i="4"/>
  <c r="AE48" i="4" s="1"/>
  <c r="AB47" i="4"/>
  <c r="AF48" i="4" s="1"/>
  <c r="Q48" i="4"/>
  <c r="AG48" i="4" s="1"/>
  <c r="R48" i="4"/>
  <c r="AH48" i="4" s="1"/>
  <c r="S48" i="4"/>
  <c r="AI48" i="4" s="1"/>
  <c r="T48" i="4"/>
  <c r="AJ48" i="4" s="1"/>
  <c r="U48" i="4"/>
  <c r="AK48" i="4" s="1"/>
  <c r="V48" i="4"/>
  <c r="AL48" i="4" s="1"/>
  <c r="W48" i="4"/>
  <c r="AM48" i="4" s="1"/>
  <c r="X48" i="4"/>
  <c r="AN48" i="4" s="1"/>
  <c r="Y48" i="4"/>
  <c r="AO48" i="4" s="1"/>
  <c r="Z48" i="4"/>
  <c r="AP48" i="4" s="1"/>
  <c r="AA48" i="4"/>
  <c r="AE49" i="4" s="1"/>
  <c r="AB48" i="4"/>
  <c r="AF49" i="4" s="1"/>
  <c r="Q49" i="4"/>
  <c r="AG49" i="4" s="1"/>
  <c r="R49" i="4"/>
  <c r="AH49" i="4" s="1"/>
  <c r="S49" i="4"/>
  <c r="AI49" i="4" s="1"/>
  <c r="T49" i="4"/>
  <c r="AJ49" i="4" s="1"/>
  <c r="U49" i="4"/>
  <c r="AK49" i="4" s="1"/>
  <c r="V49" i="4"/>
  <c r="AL49" i="4" s="1"/>
  <c r="W49" i="4"/>
  <c r="AM49" i="4" s="1"/>
  <c r="X49" i="4"/>
  <c r="AN49" i="4" s="1"/>
  <c r="Y49" i="4"/>
  <c r="AO49" i="4" s="1"/>
  <c r="Z49" i="4"/>
  <c r="AP49" i="4" s="1"/>
  <c r="AA49" i="4"/>
  <c r="AE50" i="4" s="1"/>
  <c r="AB49" i="4"/>
  <c r="AF50" i="4" s="1"/>
  <c r="Q50" i="4"/>
  <c r="AG50" i="4" s="1"/>
  <c r="R50" i="4"/>
  <c r="AH50" i="4" s="1"/>
  <c r="S50" i="4"/>
  <c r="AI50" i="4" s="1"/>
  <c r="T50" i="4"/>
  <c r="AJ50" i="4" s="1"/>
  <c r="U50" i="4"/>
  <c r="AK50" i="4" s="1"/>
  <c r="V50" i="4"/>
  <c r="AL50" i="4" s="1"/>
  <c r="W50" i="4"/>
  <c r="AM50" i="4" s="1"/>
  <c r="X50" i="4"/>
  <c r="AN50" i="4" s="1"/>
  <c r="Y50" i="4"/>
  <c r="AO50" i="4" s="1"/>
  <c r="Z50" i="4"/>
  <c r="AP50" i="4" s="1"/>
  <c r="AA50" i="4"/>
  <c r="AE51" i="4" s="1"/>
  <c r="AB50" i="4"/>
  <c r="AF51" i="4" s="1"/>
  <c r="AB3" i="4"/>
  <c r="AF4" i="4" s="1"/>
  <c r="AA3" i="4"/>
  <c r="AE4" i="4" s="1"/>
  <c r="R3" i="4"/>
  <c r="AH3" i="4" s="1"/>
  <c r="S3" i="4"/>
  <c r="AI3" i="4" s="1"/>
  <c r="T3" i="4"/>
  <c r="AJ3" i="4" s="1"/>
  <c r="U3" i="4"/>
  <c r="AK3" i="4" s="1"/>
  <c r="V3" i="4"/>
  <c r="AL3" i="4" s="1"/>
  <c r="W3" i="4"/>
  <c r="AM3" i="4" s="1"/>
  <c r="X3" i="4"/>
  <c r="AN3" i="4" s="1"/>
  <c r="Y3" i="4"/>
  <c r="AO3" i="4" s="1"/>
  <c r="Z3" i="4"/>
  <c r="AP3" i="4" s="1"/>
  <c r="Q3" i="4"/>
  <c r="AG3" i="4" s="1"/>
  <c r="Q4" i="3"/>
  <c r="R4" i="3"/>
  <c r="S4" i="3"/>
  <c r="T4" i="3"/>
  <c r="U4" i="3"/>
  <c r="V4" i="3"/>
  <c r="W4" i="3"/>
  <c r="X4" i="3"/>
  <c r="Y4" i="3"/>
  <c r="Z4" i="3"/>
  <c r="AA4" i="3"/>
  <c r="AB4" i="3"/>
  <c r="Q5" i="3"/>
  <c r="R5" i="3"/>
  <c r="S5" i="3"/>
  <c r="T5" i="3"/>
  <c r="U5" i="3"/>
  <c r="V5" i="3"/>
  <c r="W5" i="3"/>
  <c r="X5" i="3"/>
  <c r="Y5" i="3"/>
  <c r="Z5" i="3"/>
  <c r="AA5" i="3"/>
  <c r="AB5" i="3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Q29" i="3"/>
  <c r="R29" i="3"/>
  <c r="S29" i="3"/>
  <c r="T29" i="3"/>
  <c r="U29" i="3"/>
  <c r="V29" i="3"/>
  <c r="W29" i="3"/>
  <c r="X29" i="3"/>
  <c r="Y29" i="3"/>
  <c r="Z29" i="3"/>
  <c r="AA29" i="3"/>
  <c r="AB29" i="3"/>
  <c r="Q30" i="3"/>
  <c r="R30" i="3"/>
  <c r="S30" i="3"/>
  <c r="T30" i="3"/>
  <c r="U30" i="3"/>
  <c r="V30" i="3"/>
  <c r="W30" i="3"/>
  <c r="X30" i="3"/>
  <c r="Y30" i="3"/>
  <c r="Z30" i="3"/>
  <c r="AA30" i="3"/>
  <c r="AB30" i="3"/>
  <c r="Q31" i="3"/>
  <c r="R31" i="3"/>
  <c r="S31" i="3"/>
  <c r="T31" i="3"/>
  <c r="U31" i="3"/>
  <c r="V31" i="3"/>
  <c r="W31" i="3"/>
  <c r="X31" i="3"/>
  <c r="Y31" i="3"/>
  <c r="Z31" i="3"/>
  <c r="AA31" i="3"/>
  <c r="AB31" i="3"/>
  <c r="Q32" i="3"/>
  <c r="R32" i="3"/>
  <c r="S32" i="3"/>
  <c r="T32" i="3"/>
  <c r="U32" i="3"/>
  <c r="V32" i="3"/>
  <c r="W32" i="3"/>
  <c r="X32" i="3"/>
  <c r="Y32" i="3"/>
  <c r="Z32" i="3"/>
  <c r="AA32" i="3"/>
  <c r="AB32" i="3"/>
  <c r="Q33" i="3"/>
  <c r="R33" i="3"/>
  <c r="S33" i="3"/>
  <c r="T33" i="3"/>
  <c r="U33" i="3"/>
  <c r="V33" i="3"/>
  <c r="W33" i="3"/>
  <c r="X33" i="3"/>
  <c r="Y33" i="3"/>
  <c r="Z33" i="3"/>
  <c r="AA33" i="3"/>
  <c r="AB33" i="3"/>
  <c r="Q34" i="3"/>
  <c r="R34" i="3"/>
  <c r="S34" i="3"/>
  <c r="T34" i="3"/>
  <c r="U34" i="3"/>
  <c r="V34" i="3"/>
  <c r="W34" i="3"/>
  <c r="X34" i="3"/>
  <c r="Y34" i="3"/>
  <c r="Z34" i="3"/>
  <c r="AA34" i="3"/>
  <c r="AB34" i="3"/>
  <c r="Q35" i="3"/>
  <c r="R35" i="3"/>
  <c r="S35" i="3"/>
  <c r="T35" i="3"/>
  <c r="U35" i="3"/>
  <c r="V35" i="3"/>
  <c r="W35" i="3"/>
  <c r="X35" i="3"/>
  <c r="Y35" i="3"/>
  <c r="Z35" i="3"/>
  <c r="AA35" i="3"/>
  <c r="AB35" i="3"/>
  <c r="Q36" i="3"/>
  <c r="R36" i="3"/>
  <c r="S36" i="3"/>
  <c r="T36" i="3"/>
  <c r="U36" i="3"/>
  <c r="V36" i="3"/>
  <c r="W36" i="3"/>
  <c r="X36" i="3"/>
  <c r="Y36" i="3"/>
  <c r="Z36" i="3"/>
  <c r="AA36" i="3"/>
  <c r="AB36" i="3"/>
  <c r="Q37" i="3"/>
  <c r="R37" i="3"/>
  <c r="S37" i="3"/>
  <c r="T37" i="3"/>
  <c r="U37" i="3"/>
  <c r="V37" i="3"/>
  <c r="W37" i="3"/>
  <c r="X37" i="3"/>
  <c r="Y37" i="3"/>
  <c r="Z37" i="3"/>
  <c r="AA37" i="3"/>
  <c r="AB37" i="3"/>
  <c r="Q38" i="3"/>
  <c r="R38" i="3"/>
  <c r="S38" i="3"/>
  <c r="T38" i="3"/>
  <c r="U38" i="3"/>
  <c r="V38" i="3"/>
  <c r="W38" i="3"/>
  <c r="X38" i="3"/>
  <c r="Y38" i="3"/>
  <c r="Z38" i="3"/>
  <c r="AA38" i="3"/>
  <c r="AB38" i="3"/>
  <c r="Q39" i="3"/>
  <c r="R39" i="3"/>
  <c r="S39" i="3"/>
  <c r="T39" i="3"/>
  <c r="U39" i="3"/>
  <c r="V39" i="3"/>
  <c r="W39" i="3"/>
  <c r="X39" i="3"/>
  <c r="Y39" i="3"/>
  <c r="Z39" i="3"/>
  <c r="AA39" i="3"/>
  <c r="AB39" i="3"/>
  <c r="Q40" i="3"/>
  <c r="R40" i="3"/>
  <c r="S40" i="3"/>
  <c r="T40" i="3"/>
  <c r="U40" i="3"/>
  <c r="V40" i="3"/>
  <c r="W40" i="3"/>
  <c r="X40" i="3"/>
  <c r="Y40" i="3"/>
  <c r="Z40" i="3"/>
  <c r="AA40" i="3"/>
  <c r="AB40" i="3"/>
  <c r="Q41" i="3"/>
  <c r="R41" i="3"/>
  <c r="S41" i="3"/>
  <c r="T41" i="3"/>
  <c r="U41" i="3"/>
  <c r="V41" i="3"/>
  <c r="W41" i="3"/>
  <c r="X41" i="3"/>
  <c r="Y41" i="3"/>
  <c r="Z41" i="3"/>
  <c r="AA41" i="3"/>
  <c r="AB41" i="3"/>
  <c r="Q42" i="3"/>
  <c r="R42" i="3"/>
  <c r="S42" i="3"/>
  <c r="T42" i="3"/>
  <c r="U42" i="3"/>
  <c r="V42" i="3"/>
  <c r="W42" i="3"/>
  <c r="X42" i="3"/>
  <c r="Y42" i="3"/>
  <c r="Z42" i="3"/>
  <c r="AA42" i="3"/>
  <c r="AB42" i="3"/>
  <c r="Q43" i="3"/>
  <c r="R43" i="3"/>
  <c r="S43" i="3"/>
  <c r="T43" i="3"/>
  <c r="U43" i="3"/>
  <c r="V43" i="3"/>
  <c r="W43" i="3"/>
  <c r="X43" i="3"/>
  <c r="Y43" i="3"/>
  <c r="Z43" i="3"/>
  <c r="AA43" i="3"/>
  <c r="AB43" i="3"/>
  <c r="Q44" i="3"/>
  <c r="R44" i="3"/>
  <c r="S44" i="3"/>
  <c r="T44" i="3"/>
  <c r="U44" i="3"/>
  <c r="V44" i="3"/>
  <c r="W44" i="3"/>
  <c r="X44" i="3"/>
  <c r="Y44" i="3"/>
  <c r="Z44" i="3"/>
  <c r="AA44" i="3"/>
  <c r="AB44" i="3"/>
  <c r="Q45" i="3"/>
  <c r="R45" i="3"/>
  <c r="S45" i="3"/>
  <c r="T45" i="3"/>
  <c r="U45" i="3"/>
  <c r="V45" i="3"/>
  <c r="W45" i="3"/>
  <c r="X45" i="3"/>
  <c r="Y45" i="3"/>
  <c r="Z45" i="3"/>
  <c r="AA45" i="3"/>
  <c r="AB45" i="3"/>
  <c r="Q46" i="3"/>
  <c r="R46" i="3"/>
  <c r="S46" i="3"/>
  <c r="T46" i="3"/>
  <c r="U46" i="3"/>
  <c r="V46" i="3"/>
  <c r="W46" i="3"/>
  <c r="X46" i="3"/>
  <c r="Y46" i="3"/>
  <c r="Z46" i="3"/>
  <c r="AA46" i="3"/>
  <c r="AB46" i="3"/>
  <c r="Q47" i="3"/>
  <c r="R47" i="3"/>
  <c r="S47" i="3"/>
  <c r="T47" i="3"/>
  <c r="U47" i="3"/>
  <c r="V47" i="3"/>
  <c r="W47" i="3"/>
  <c r="X47" i="3"/>
  <c r="Y47" i="3"/>
  <c r="Z47" i="3"/>
  <c r="AA47" i="3"/>
  <c r="AB47" i="3"/>
  <c r="Q48" i="3"/>
  <c r="R48" i="3"/>
  <c r="S48" i="3"/>
  <c r="T48" i="3"/>
  <c r="U48" i="3"/>
  <c r="V48" i="3"/>
  <c r="W48" i="3"/>
  <c r="X48" i="3"/>
  <c r="Y48" i="3"/>
  <c r="Z48" i="3"/>
  <c r="AA48" i="3"/>
  <c r="AB48" i="3"/>
  <c r="Q49" i="3"/>
  <c r="R49" i="3"/>
  <c r="S49" i="3"/>
  <c r="T49" i="3"/>
  <c r="U49" i="3"/>
  <c r="V49" i="3"/>
  <c r="W49" i="3"/>
  <c r="X49" i="3"/>
  <c r="Y49" i="3"/>
  <c r="Z49" i="3"/>
  <c r="AA49" i="3"/>
  <c r="AB49" i="3"/>
  <c r="R50" i="3"/>
  <c r="S50" i="3"/>
  <c r="T50" i="3"/>
  <c r="U50" i="3"/>
  <c r="V50" i="3"/>
  <c r="W50" i="3"/>
  <c r="X50" i="3"/>
  <c r="Y50" i="3"/>
  <c r="Z50" i="3"/>
  <c r="AA50" i="3"/>
  <c r="AB50" i="3"/>
  <c r="AB3" i="3"/>
  <c r="AA3" i="3"/>
  <c r="R3" i="3"/>
  <c r="S3" i="3"/>
  <c r="T3" i="3"/>
  <c r="U3" i="3"/>
  <c r="V3" i="3"/>
  <c r="W3" i="3"/>
  <c r="X3" i="3"/>
  <c r="Y3" i="3"/>
  <c r="Z3" i="3"/>
  <c r="Q3" i="3"/>
  <c r="Q4" i="2"/>
  <c r="R4" i="2"/>
  <c r="S4" i="2"/>
  <c r="T4" i="2"/>
  <c r="U4" i="2"/>
  <c r="V4" i="2"/>
  <c r="W4" i="2"/>
  <c r="X4" i="2"/>
  <c r="Y4" i="2"/>
  <c r="Z4" i="2"/>
  <c r="AA4" i="2"/>
  <c r="AB4" i="2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E22" i="2" s="1"/>
  <c r="AB21" i="2"/>
  <c r="AF22" i="2" s="1"/>
  <c r="Q22" i="2"/>
  <c r="AG22" i="2" s="1"/>
  <c r="R22" i="2"/>
  <c r="AH22" i="2" s="1"/>
  <c r="S22" i="2"/>
  <c r="AI22" i="2" s="1"/>
  <c r="T22" i="2"/>
  <c r="AJ22" i="2" s="1"/>
  <c r="U22" i="2"/>
  <c r="AK22" i="2" s="1"/>
  <c r="V22" i="2"/>
  <c r="AL22" i="2" s="1"/>
  <c r="W22" i="2"/>
  <c r="AM22" i="2" s="1"/>
  <c r="X22" i="2"/>
  <c r="AN22" i="2" s="1"/>
  <c r="Y22" i="2"/>
  <c r="AO22" i="2" s="1"/>
  <c r="Z22" i="2"/>
  <c r="AP22" i="2" s="1"/>
  <c r="AA22" i="2"/>
  <c r="AE23" i="2" s="1"/>
  <c r="AB22" i="2"/>
  <c r="AF23" i="2" s="1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R31" i="2"/>
  <c r="S31" i="2"/>
  <c r="T31" i="2"/>
  <c r="U31" i="2"/>
  <c r="V31" i="2"/>
  <c r="W31" i="2"/>
  <c r="X31" i="2"/>
  <c r="Y31" i="2"/>
  <c r="Z31" i="2"/>
  <c r="AA31" i="2"/>
  <c r="AB31" i="2"/>
  <c r="Q32" i="2"/>
  <c r="R32" i="2"/>
  <c r="S32" i="2"/>
  <c r="T32" i="2"/>
  <c r="U32" i="2"/>
  <c r="V32" i="2"/>
  <c r="W32" i="2"/>
  <c r="X32" i="2"/>
  <c r="Y32" i="2"/>
  <c r="Z32" i="2"/>
  <c r="AA32" i="2"/>
  <c r="AB32" i="2"/>
  <c r="Q33" i="2"/>
  <c r="R33" i="2"/>
  <c r="S33" i="2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R35" i="2"/>
  <c r="S35" i="2"/>
  <c r="T35" i="2"/>
  <c r="U35" i="2"/>
  <c r="V35" i="2"/>
  <c r="W35" i="2"/>
  <c r="X35" i="2"/>
  <c r="Y35" i="2"/>
  <c r="Z35" i="2"/>
  <c r="AA35" i="2"/>
  <c r="AB35" i="2"/>
  <c r="Q36" i="2"/>
  <c r="R36" i="2"/>
  <c r="S36" i="2"/>
  <c r="T36" i="2"/>
  <c r="U36" i="2"/>
  <c r="V36" i="2"/>
  <c r="W36" i="2"/>
  <c r="X36" i="2"/>
  <c r="Y36" i="2"/>
  <c r="Z36" i="2"/>
  <c r="AA36" i="2"/>
  <c r="AB36" i="2"/>
  <c r="Q37" i="2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R39" i="2"/>
  <c r="S39" i="2"/>
  <c r="T39" i="2"/>
  <c r="U39" i="2"/>
  <c r="V39" i="2"/>
  <c r="W39" i="2"/>
  <c r="X39" i="2"/>
  <c r="Y39" i="2"/>
  <c r="Z39" i="2"/>
  <c r="AA39" i="2"/>
  <c r="AB39" i="2"/>
  <c r="Q40" i="2"/>
  <c r="R40" i="2"/>
  <c r="S40" i="2"/>
  <c r="T40" i="2"/>
  <c r="U40" i="2"/>
  <c r="V40" i="2"/>
  <c r="W40" i="2"/>
  <c r="X40" i="2"/>
  <c r="Y40" i="2"/>
  <c r="Z40" i="2"/>
  <c r="AA40" i="2"/>
  <c r="AB40" i="2"/>
  <c r="Q41" i="2"/>
  <c r="R41" i="2"/>
  <c r="S41" i="2"/>
  <c r="T41" i="2"/>
  <c r="U41" i="2"/>
  <c r="V41" i="2"/>
  <c r="W41" i="2"/>
  <c r="X41" i="2"/>
  <c r="Y41" i="2"/>
  <c r="Z41" i="2"/>
  <c r="AA41" i="2"/>
  <c r="AB41" i="2"/>
  <c r="Q42" i="2"/>
  <c r="R42" i="2"/>
  <c r="S42" i="2"/>
  <c r="T42" i="2"/>
  <c r="U42" i="2"/>
  <c r="V42" i="2"/>
  <c r="W42" i="2"/>
  <c r="X42" i="2"/>
  <c r="Y42" i="2"/>
  <c r="Z42" i="2"/>
  <c r="AA42" i="2"/>
  <c r="AB42" i="2"/>
  <c r="Q43" i="2"/>
  <c r="R43" i="2"/>
  <c r="S43" i="2"/>
  <c r="T43" i="2"/>
  <c r="U43" i="2"/>
  <c r="V43" i="2"/>
  <c r="W43" i="2"/>
  <c r="X43" i="2"/>
  <c r="Y43" i="2"/>
  <c r="Z43" i="2"/>
  <c r="AA43" i="2"/>
  <c r="AB43" i="2"/>
  <c r="Q44" i="2"/>
  <c r="R44" i="2"/>
  <c r="S44" i="2"/>
  <c r="T44" i="2"/>
  <c r="U44" i="2"/>
  <c r="V44" i="2"/>
  <c r="W44" i="2"/>
  <c r="X44" i="2"/>
  <c r="Y44" i="2"/>
  <c r="Z44" i="2"/>
  <c r="AA44" i="2"/>
  <c r="AB44" i="2"/>
  <c r="Q45" i="2"/>
  <c r="R45" i="2"/>
  <c r="S45" i="2"/>
  <c r="T45" i="2"/>
  <c r="U45" i="2"/>
  <c r="V45" i="2"/>
  <c r="W45" i="2"/>
  <c r="X45" i="2"/>
  <c r="Y45" i="2"/>
  <c r="Z45" i="2"/>
  <c r="AA45" i="2"/>
  <c r="AB4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T49" i="2"/>
  <c r="U49" i="2"/>
  <c r="V49" i="2"/>
  <c r="W49" i="2"/>
  <c r="X49" i="2"/>
  <c r="Y49" i="2"/>
  <c r="Z49" i="2"/>
  <c r="AA49" i="2"/>
  <c r="AB49" i="2"/>
  <c r="Q50" i="2"/>
  <c r="R50" i="2"/>
  <c r="S50" i="2"/>
  <c r="T50" i="2"/>
  <c r="U50" i="2"/>
  <c r="V50" i="2"/>
  <c r="W50" i="2"/>
  <c r="X50" i="2"/>
  <c r="Y50" i="2"/>
  <c r="Z50" i="2"/>
  <c r="AA50" i="2"/>
  <c r="AB50" i="2"/>
  <c r="AB3" i="2"/>
  <c r="AA3" i="2"/>
  <c r="R3" i="2"/>
  <c r="S3" i="2"/>
  <c r="T3" i="2"/>
  <c r="U3" i="2"/>
  <c r="V3" i="2"/>
  <c r="W3" i="2"/>
  <c r="X3" i="2"/>
  <c r="Y3" i="2"/>
  <c r="Z3" i="2"/>
  <c r="Q3" i="2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AB34" i="1"/>
  <c r="Q35" i="1"/>
  <c r="R35" i="1"/>
  <c r="S35" i="1"/>
  <c r="T35" i="1"/>
  <c r="U35" i="1"/>
  <c r="V35" i="1"/>
  <c r="W35" i="1"/>
  <c r="X35" i="1"/>
  <c r="Y35" i="1"/>
  <c r="Z35" i="1"/>
  <c r="AA35" i="1"/>
  <c r="AB35" i="1"/>
  <c r="Q36" i="1"/>
  <c r="R36" i="1"/>
  <c r="S36" i="1"/>
  <c r="T36" i="1"/>
  <c r="U36" i="1"/>
  <c r="V36" i="1"/>
  <c r="W36" i="1"/>
  <c r="X36" i="1"/>
  <c r="Y36" i="1"/>
  <c r="Z36" i="1"/>
  <c r="AA36" i="1"/>
  <c r="AB36" i="1"/>
  <c r="Q37" i="1"/>
  <c r="R37" i="1"/>
  <c r="S37" i="1"/>
  <c r="T37" i="1"/>
  <c r="U37" i="1"/>
  <c r="V37" i="1"/>
  <c r="W37" i="1"/>
  <c r="X37" i="1"/>
  <c r="Y37" i="1"/>
  <c r="Z37" i="1"/>
  <c r="AA37" i="1"/>
  <c r="AB37" i="1"/>
  <c r="Q38" i="1"/>
  <c r="R38" i="1"/>
  <c r="S38" i="1"/>
  <c r="T38" i="1"/>
  <c r="U38" i="1"/>
  <c r="V38" i="1"/>
  <c r="W38" i="1"/>
  <c r="X38" i="1"/>
  <c r="Y38" i="1"/>
  <c r="Z38" i="1"/>
  <c r="AA38" i="1"/>
  <c r="AB38" i="1"/>
  <c r="Q39" i="1"/>
  <c r="R39" i="1"/>
  <c r="S39" i="1"/>
  <c r="T39" i="1"/>
  <c r="U39" i="1"/>
  <c r="V39" i="1"/>
  <c r="W39" i="1"/>
  <c r="X39" i="1"/>
  <c r="Y39" i="1"/>
  <c r="Z39" i="1"/>
  <c r="AA39" i="1"/>
  <c r="AB39" i="1"/>
  <c r="Q40" i="1"/>
  <c r="R40" i="1"/>
  <c r="S40" i="1"/>
  <c r="T40" i="1"/>
  <c r="U40" i="1"/>
  <c r="V40" i="1"/>
  <c r="W40" i="1"/>
  <c r="X40" i="1"/>
  <c r="Y40" i="1"/>
  <c r="Z40" i="1"/>
  <c r="AA40" i="1"/>
  <c r="AB40" i="1"/>
  <c r="Q41" i="1"/>
  <c r="R41" i="1"/>
  <c r="S41" i="1"/>
  <c r="T41" i="1"/>
  <c r="U41" i="1"/>
  <c r="V41" i="1"/>
  <c r="W41" i="1"/>
  <c r="X41" i="1"/>
  <c r="Y41" i="1"/>
  <c r="Z41" i="1"/>
  <c r="AA41" i="1"/>
  <c r="AB41" i="1"/>
  <c r="Q42" i="1"/>
  <c r="R42" i="1"/>
  <c r="S42" i="1"/>
  <c r="T42" i="1"/>
  <c r="U42" i="1"/>
  <c r="V42" i="1"/>
  <c r="W42" i="1"/>
  <c r="X42" i="1"/>
  <c r="Y42" i="1"/>
  <c r="Z42" i="1"/>
  <c r="AA42" i="1"/>
  <c r="AB42" i="1"/>
  <c r="Q43" i="1"/>
  <c r="R43" i="1"/>
  <c r="S43" i="1"/>
  <c r="T43" i="1"/>
  <c r="U43" i="1"/>
  <c r="V43" i="1"/>
  <c r="W43" i="1"/>
  <c r="X43" i="1"/>
  <c r="Y43" i="1"/>
  <c r="Z43" i="1"/>
  <c r="AA43" i="1"/>
  <c r="AB43" i="1"/>
  <c r="Q44" i="1"/>
  <c r="R44" i="1"/>
  <c r="S44" i="1"/>
  <c r="T44" i="1"/>
  <c r="U44" i="1"/>
  <c r="V44" i="1"/>
  <c r="W44" i="1"/>
  <c r="X44" i="1"/>
  <c r="Y44" i="1"/>
  <c r="Z44" i="1"/>
  <c r="AA44" i="1"/>
  <c r="AB44" i="1"/>
  <c r="Q45" i="1"/>
  <c r="R45" i="1"/>
  <c r="S45" i="1"/>
  <c r="T45" i="1"/>
  <c r="U45" i="1"/>
  <c r="V45" i="1"/>
  <c r="W45" i="1"/>
  <c r="X45" i="1"/>
  <c r="Y45" i="1"/>
  <c r="Z45" i="1"/>
  <c r="AA45" i="1"/>
  <c r="AB45" i="1"/>
  <c r="Q46" i="1"/>
  <c r="R46" i="1"/>
  <c r="S46" i="1"/>
  <c r="T46" i="1"/>
  <c r="U46" i="1"/>
  <c r="V46" i="1"/>
  <c r="W46" i="1"/>
  <c r="X46" i="1"/>
  <c r="Y46" i="1"/>
  <c r="Z46" i="1"/>
  <c r="AA46" i="1"/>
  <c r="AB46" i="1"/>
  <c r="Q47" i="1"/>
  <c r="R47" i="1"/>
  <c r="S47" i="1"/>
  <c r="T47" i="1"/>
  <c r="U47" i="1"/>
  <c r="V47" i="1"/>
  <c r="W47" i="1"/>
  <c r="X47" i="1"/>
  <c r="Y47" i="1"/>
  <c r="Z47" i="1"/>
  <c r="AA47" i="1"/>
  <c r="AB47" i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R49" i="1"/>
  <c r="S49" i="1"/>
  <c r="T49" i="1"/>
  <c r="U49" i="1"/>
  <c r="V49" i="1"/>
  <c r="W49" i="1"/>
  <c r="X49" i="1"/>
  <c r="Y49" i="1"/>
  <c r="Z49" i="1"/>
  <c r="AA49" i="1"/>
  <c r="AB49" i="1"/>
  <c r="Q50" i="1"/>
  <c r="R50" i="1"/>
  <c r="S50" i="1"/>
  <c r="T50" i="1"/>
  <c r="U50" i="1"/>
  <c r="V50" i="1"/>
  <c r="W50" i="1"/>
  <c r="X50" i="1"/>
  <c r="Y50" i="1"/>
  <c r="Z50" i="1"/>
  <c r="AA50" i="1"/>
  <c r="AB50" i="1"/>
  <c r="R3" i="1"/>
  <c r="S3" i="1"/>
  <c r="T3" i="1"/>
  <c r="U3" i="1"/>
  <c r="V3" i="1"/>
  <c r="W3" i="1"/>
  <c r="X3" i="1"/>
  <c r="Y3" i="1"/>
  <c r="Z3" i="1"/>
  <c r="AB3" i="1"/>
  <c r="AA3" i="1"/>
  <c r="Q3" i="1"/>
  <c r="Q4" i="7"/>
  <c r="AG4" i="7" s="1"/>
  <c r="R4" i="7"/>
  <c r="AH4" i="7" s="1"/>
  <c r="S4" i="7"/>
  <c r="AI4" i="7" s="1"/>
  <c r="T4" i="7"/>
  <c r="AJ4" i="7" s="1"/>
  <c r="U4" i="7"/>
  <c r="AK4" i="7" s="1"/>
  <c r="V4" i="7"/>
  <c r="AL4" i="7" s="1"/>
  <c r="W4" i="7"/>
  <c r="AM4" i="7" s="1"/>
  <c r="X4" i="7"/>
  <c r="AN4" i="7" s="1"/>
  <c r="Y4" i="7"/>
  <c r="AO4" i="7" s="1"/>
  <c r="Z4" i="7"/>
  <c r="AP4" i="7" s="1"/>
  <c r="AA4" i="7"/>
  <c r="AE5" i="7" s="1"/>
  <c r="AB4" i="7"/>
  <c r="AF5" i="7" s="1"/>
  <c r="Q5" i="7"/>
  <c r="AG5" i="7" s="1"/>
  <c r="R5" i="7"/>
  <c r="AH5" i="7" s="1"/>
  <c r="S5" i="7"/>
  <c r="AI5" i="7" s="1"/>
  <c r="T5" i="7"/>
  <c r="AJ5" i="7" s="1"/>
  <c r="U5" i="7"/>
  <c r="AK5" i="7" s="1"/>
  <c r="V5" i="7"/>
  <c r="AL5" i="7" s="1"/>
  <c r="W5" i="7"/>
  <c r="AM5" i="7" s="1"/>
  <c r="X5" i="7"/>
  <c r="AN5" i="7" s="1"/>
  <c r="Y5" i="7"/>
  <c r="AO5" i="7" s="1"/>
  <c r="Z5" i="7"/>
  <c r="AP5" i="7" s="1"/>
  <c r="AA5" i="7"/>
  <c r="AE6" i="7" s="1"/>
  <c r="AB5" i="7"/>
  <c r="AF6" i="7" s="1"/>
  <c r="Q6" i="7"/>
  <c r="AG6" i="7" s="1"/>
  <c r="R6" i="7"/>
  <c r="AH6" i="7" s="1"/>
  <c r="S6" i="7"/>
  <c r="AI6" i="7" s="1"/>
  <c r="T6" i="7"/>
  <c r="AJ6" i="7" s="1"/>
  <c r="U6" i="7"/>
  <c r="AK6" i="7" s="1"/>
  <c r="V6" i="7"/>
  <c r="AL6" i="7" s="1"/>
  <c r="W6" i="7"/>
  <c r="AM6" i="7" s="1"/>
  <c r="X6" i="7"/>
  <c r="AN6" i="7" s="1"/>
  <c r="Y6" i="7"/>
  <c r="AO6" i="7" s="1"/>
  <c r="Z6" i="7"/>
  <c r="AP6" i="7" s="1"/>
  <c r="AA6" i="7"/>
  <c r="AE7" i="7" s="1"/>
  <c r="AB6" i="7"/>
  <c r="AF7" i="7" s="1"/>
  <c r="Q7" i="7"/>
  <c r="AG7" i="7" s="1"/>
  <c r="R7" i="7"/>
  <c r="AH7" i="7" s="1"/>
  <c r="S7" i="7"/>
  <c r="AI7" i="7" s="1"/>
  <c r="T7" i="7"/>
  <c r="AJ7" i="7" s="1"/>
  <c r="U7" i="7"/>
  <c r="AK7" i="7" s="1"/>
  <c r="V7" i="7"/>
  <c r="AL7" i="7" s="1"/>
  <c r="W7" i="7"/>
  <c r="AM7" i="7" s="1"/>
  <c r="X7" i="7"/>
  <c r="AN7" i="7" s="1"/>
  <c r="Y7" i="7"/>
  <c r="AO7" i="7" s="1"/>
  <c r="Z7" i="7"/>
  <c r="AP7" i="7" s="1"/>
  <c r="AA7" i="7"/>
  <c r="AE8" i="7" s="1"/>
  <c r="AB7" i="7"/>
  <c r="AF8" i="7" s="1"/>
  <c r="Q8" i="7"/>
  <c r="AG8" i="7" s="1"/>
  <c r="R8" i="7"/>
  <c r="AH8" i="7" s="1"/>
  <c r="S8" i="7"/>
  <c r="AI8" i="7" s="1"/>
  <c r="T8" i="7"/>
  <c r="AJ8" i="7" s="1"/>
  <c r="U8" i="7"/>
  <c r="AK8" i="7" s="1"/>
  <c r="V8" i="7"/>
  <c r="AL8" i="7" s="1"/>
  <c r="W8" i="7"/>
  <c r="AM8" i="7" s="1"/>
  <c r="X8" i="7"/>
  <c r="AN8" i="7" s="1"/>
  <c r="Y8" i="7"/>
  <c r="AO8" i="7" s="1"/>
  <c r="Z8" i="7"/>
  <c r="AP8" i="7" s="1"/>
  <c r="AA8" i="7"/>
  <c r="AE9" i="7" s="1"/>
  <c r="AB8" i="7"/>
  <c r="AF9" i="7" s="1"/>
  <c r="Q9" i="7"/>
  <c r="AG9" i="7" s="1"/>
  <c r="R9" i="7"/>
  <c r="AH9" i="7" s="1"/>
  <c r="S9" i="7"/>
  <c r="AI9" i="7" s="1"/>
  <c r="T9" i="7"/>
  <c r="AJ9" i="7" s="1"/>
  <c r="U9" i="7"/>
  <c r="AK9" i="7" s="1"/>
  <c r="V9" i="7"/>
  <c r="AL9" i="7" s="1"/>
  <c r="W9" i="7"/>
  <c r="AM9" i="7" s="1"/>
  <c r="X9" i="7"/>
  <c r="AN9" i="7" s="1"/>
  <c r="Y9" i="7"/>
  <c r="AO9" i="7" s="1"/>
  <c r="Z9" i="7"/>
  <c r="AP9" i="7" s="1"/>
  <c r="AA9" i="7"/>
  <c r="AE10" i="7" s="1"/>
  <c r="AB9" i="7"/>
  <c r="AF10" i="7" s="1"/>
  <c r="Q10" i="7"/>
  <c r="AG10" i="7" s="1"/>
  <c r="R10" i="7"/>
  <c r="AH10" i="7" s="1"/>
  <c r="S10" i="7"/>
  <c r="AI10" i="7" s="1"/>
  <c r="T10" i="7"/>
  <c r="AJ10" i="7" s="1"/>
  <c r="U10" i="7"/>
  <c r="AK10" i="7" s="1"/>
  <c r="V10" i="7"/>
  <c r="AL10" i="7" s="1"/>
  <c r="W10" i="7"/>
  <c r="AM10" i="7" s="1"/>
  <c r="X10" i="7"/>
  <c r="AN10" i="7" s="1"/>
  <c r="Y10" i="7"/>
  <c r="AO10" i="7" s="1"/>
  <c r="Z10" i="7"/>
  <c r="AP10" i="7" s="1"/>
  <c r="AA10" i="7"/>
  <c r="AE11" i="7" s="1"/>
  <c r="AB10" i="7"/>
  <c r="AF11" i="7" s="1"/>
  <c r="Q11" i="7"/>
  <c r="AG11" i="7" s="1"/>
  <c r="R11" i="7"/>
  <c r="AH11" i="7" s="1"/>
  <c r="S11" i="7"/>
  <c r="AI11" i="7" s="1"/>
  <c r="T11" i="7"/>
  <c r="AJ11" i="7" s="1"/>
  <c r="U11" i="7"/>
  <c r="AK11" i="7" s="1"/>
  <c r="V11" i="7"/>
  <c r="AL11" i="7" s="1"/>
  <c r="W11" i="7"/>
  <c r="AM11" i="7" s="1"/>
  <c r="X11" i="7"/>
  <c r="AN11" i="7" s="1"/>
  <c r="Y11" i="7"/>
  <c r="AO11" i="7" s="1"/>
  <c r="Z11" i="7"/>
  <c r="AP11" i="7" s="1"/>
  <c r="AA11" i="7"/>
  <c r="AE12" i="7" s="1"/>
  <c r="AB11" i="7"/>
  <c r="AF12" i="7" s="1"/>
  <c r="Q12" i="7"/>
  <c r="AG12" i="7" s="1"/>
  <c r="R12" i="7"/>
  <c r="AH12" i="7" s="1"/>
  <c r="S12" i="7"/>
  <c r="AI12" i="7" s="1"/>
  <c r="T12" i="7"/>
  <c r="AJ12" i="7" s="1"/>
  <c r="U12" i="7"/>
  <c r="AK12" i="7" s="1"/>
  <c r="V12" i="7"/>
  <c r="AL12" i="7" s="1"/>
  <c r="W12" i="7"/>
  <c r="AM12" i="7" s="1"/>
  <c r="X12" i="7"/>
  <c r="AN12" i="7" s="1"/>
  <c r="Y12" i="7"/>
  <c r="AO12" i="7" s="1"/>
  <c r="Z12" i="7"/>
  <c r="AP12" i="7" s="1"/>
  <c r="AA12" i="7"/>
  <c r="AE13" i="7" s="1"/>
  <c r="AB12" i="7"/>
  <c r="AF13" i="7" s="1"/>
  <c r="Q13" i="7"/>
  <c r="AG13" i="7" s="1"/>
  <c r="R13" i="7"/>
  <c r="AH13" i="7" s="1"/>
  <c r="S13" i="7"/>
  <c r="AI13" i="7" s="1"/>
  <c r="T13" i="7"/>
  <c r="AJ13" i="7" s="1"/>
  <c r="U13" i="7"/>
  <c r="AK13" i="7" s="1"/>
  <c r="V13" i="7"/>
  <c r="AL13" i="7" s="1"/>
  <c r="W13" i="7"/>
  <c r="AM13" i="7" s="1"/>
  <c r="X13" i="7"/>
  <c r="AN13" i="7" s="1"/>
  <c r="Y13" i="7"/>
  <c r="AO13" i="7" s="1"/>
  <c r="Z13" i="7"/>
  <c r="AP13" i="7" s="1"/>
  <c r="AA13" i="7"/>
  <c r="AE14" i="7" s="1"/>
  <c r="AB13" i="7"/>
  <c r="AF14" i="7" s="1"/>
  <c r="Q14" i="7"/>
  <c r="AG14" i="7" s="1"/>
  <c r="R14" i="7"/>
  <c r="AH14" i="7" s="1"/>
  <c r="S14" i="7"/>
  <c r="AI14" i="7" s="1"/>
  <c r="T14" i="7"/>
  <c r="AJ14" i="7" s="1"/>
  <c r="U14" i="7"/>
  <c r="AK14" i="7" s="1"/>
  <c r="V14" i="7"/>
  <c r="AL14" i="7" s="1"/>
  <c r="W14" i="7"/>
  <c r="AM14" i="7" s="1"/>
  <c r="X14" i="7"/>
  <c r="AN14" i="7" s="1"/>
  <c r="Y14" i="7"/>
  <c r="AO14" i="7" s="1"/>
  <c r="Z14" i="7"/>
  <c r="AP14" i="7" s="1"/>
  <c r="AA14" i="7"/>
  <c r="AE15" i="7" s="1"/>
  <c r="AB14" i="7"/>
  <c r="AF15" i="7" s="1"/>
  <c r="Q15" i="7"/>
  <c r="AG15" i="7" s="1"/>
  <c r="R15" i="7"/>
  <c r="AH15" i="7" s="1"/>
  <c r="S15" i="7"/>
  <c r="AI15" i="7" s="1"/>
  <c r="T15" i="7"/>
  <c r="AJ15" i="7" s="1"/>
  <c r="U15" i="7"/>
  <c r="AK15" i="7" s="1"/>
  <c r="V15" i="7"/>
  <c r="AL15" i="7" s="1"/>
  <c r="W15" i="7"/>
  <c r="AM15" i="7" s="1"/>
  <c r="X15" i="7"/>
  <c r="AN15" i="7" s="1"/>
  <c r="Y15" i="7"/>
  <c r="AO15" i="7" s="1"/>
  <c r="Z15" i="7"/>
  <c r="AP15" i="7" s="1"/>
  <c r="AA15" i="7"/>
  <c r="AE16" i="7" s="1"/>
  <c r="AB15" i="7"/>
  <c r="AF16" i="7" s="1"/>
  <c r="Q16" i="7"/>
  <c r="AG16" i="7" s="1"/>
  <c r="R16" i="7"/>
  <c r="AH16" i="7" s="1"/>
  <c r="S16" i="7"/>
  <c r="AI16" i="7" s="1"/>
  <c r="T16" i="7"/>
  <c r="AJ16" i="7" s="1"/>
  <c r="U16" i="7"/>
  <c r="AK16" i="7" s="1"/>
  <c r="V16" i="7"/>
  <c r="AL16" i="7" s="1"/>
  <c r="W16" i="7"/>
  <c r="AM16" i="7" s="1"/>
  <c r="X16" i="7"/>
  <c r="AN16" i="7" s="1"/>
  <c r="Y16" i="7"/>
  <c r="AO16" i="7" s="1"/>
  <c r="Z16" i="7"/>
  <c r="AP16" i="7" s="1"/>
  <c r="AA16" i="7"/>
  <c r="AE17" i="7" s="1"/>
  <c r="AB16" i="7"/>
  <c r="AF17" i="7" s="1"/>
  <c r="Q17" i="7"/>
  <c r="AG17" i="7" s="1"/>
  <c r="R17" i="7"/>
  <c r="AH17" i="7" s="1"/>
  <c r="S17" i="7"/>
  <c r="AI17" i="7" s="1"/>
  <c r="T17" i="7"/>
  <c r="AJ17" i="7" s="1"/>
  <c r="U17" i="7"/>
  <c r="AK17" i="7" s="1"/>
  <c r="V17" i="7"/>
  <c r="AL17" i="7" s="1"/>
  <c r="W17" i="7"/>
  <c r="AM17" i="7" s="1"/>
  <c r="X17" i="7"/>
  <c r="AN17" i="7" s="1"/>
  <c r="Y17" i="7"/>
  <c r="AO17" i="7" s="1"/>
  <c r="Z17" i="7"/>
  <c r="AP17" i="7" s="1"/>
  <c r="AA17" i="7"/>
  <c r="AE18" i="7" s="1"/>
  <c r="AB17" i="7"/>
  <c r="AF18" i="7" s="1"/>
  <c r="Q18" i="7"/>
  <c r="AG18" i="7" s="1"/>
  <c r="R18" i="7"/>
  <c r="AH18" i="7" s="1"/>
  <c r="S18" i="7"/>
  <c r="AI18" i="7" s="1"/>
  <c r="T18" i="7"/>
  <c r="AJ18" i="7" s="1"/>
  <c r="U18" i="7"/>
  <c r="AK18" i="7" s="1"/>
  <c r="V18" i="7"/>
  <c r="AL18" i="7" s="1"/>
  <c r="W18" i="7"/>
  <c r="AM18" i="7" s="1"/>
  <c r="X18" i="7"/>
  <c r="AN18" i="7" s="1"/>
  <c r="Y18" i="7"/>
  <c r="AO18" i="7" s="1"/>
  <c r="Z18" i="7"/>
  <c r="AP18" i="7" s="1"/>
  <c r="AA18" i="7"/>
  <c r="AE19" i="7" s="1"/>
  <c r="AB18" i="7"/>
  <c r="AF19" i="7" s="1"/>
  <c r="Q19" i="7"/>
  <c r="AG19" i="7" s="1"/>
  <c r="R19" i="7"/>
  <c r="AH19" i="7" s="1"/>
  <c r="S19" i="7"/>
  <c r="AI19" i="7" s="1"/>
  <c r="T19" i="7"/>
  <c r="AJ19" i="7" s="1"/>
  <c r="U19" i="7"/>
  <c r="AK19" i="7" s="1"/>
  <c r="V19" i="7"/>
  <c r="AL19" i="7" s="1"/>
  <c r="W19" i="7"/>
  <c r="AM19" i="7" s="1"/>
  <c r="X19" i="7"/>
  <c r="AN19" i="7" s="1"/>
  <c r="Y19" i="7"/>
  <c r="AO19" i="7" s="1"/>
  <c r="Z19" i="7"/>
  <c r="AP19" i="7" s="1"/>
  <c r="AA19" i="7"/>
  <c r="AE20" i="7" s="1"/>
  <c r="AB19" i="7"/>
  <c r="AF20" i="7" s="1"/>
  <c r="Q20" i="7"/>
  <c r="AG20" i="7" s="1"/>
  <c r="R20" i="7"/>
  <c r="AH20" i="7" s="1"/>
  <c r="S20" i="7"/>
  <c r="AI20" i="7" s="1"/>
  <c r="T20" i="7"/>
  <c r="AJ20" i="7" s="1"/>
  <c r="U20" i="7"/>
  <c r="AK20" i="7" s="1"/>
  <c r="V20" i="7"/>
  <c r="AL20" i="7" s="1"/>
  <c r="W20" i="7"/>
  <c r="AM20" i="7" s="1"/>
  <c r="X20" i="7"/>
  <c r="AN20" i="7" s="1"/>
  <c r="Y20" i="7"/>
  <c r="AO20" i="7" s="1"/>
  <c r="Z20" i="7"/>
  <c r="AP20" i="7" s="1"/>
  <c r="AA20" i="7"/>
  <c r="AE21" i="7" s="1"/>
  <c r="AB20" i="7"/>
  <c r="AF21" i="7" s="1"/>
  <c r="Q21" i="7"/>
  <c r="AG21" i="7" s="1"/>
  <c r="R21" i="7"/>
  <c r="AH21" i="7" s="1"/>
  <c r="S21" i="7"/>
  <c r="AI21" i="7" s="1"/>
  <c r="T21" i="7"/>
  <c r="AJ21" i="7" s="1"/>
  <c r="U21" i="7"/>
  <c r="AK21" i="7" s="1"/>
  <c r="V21" i="7"/>
  <c r="AL21" i="7" s="1"/>
  <c r="W21" i="7"/>
  <c r="AM21" i="7" s="1"/>
  <c r="X21" i="7"/>
  <c r="AN21" i="7" s="1"/>
  <c r="Y21" i="7"/>
  <c r="AO21" i="7" s="1"/>
  <c r="Z21" i="7"/>
  <c r="AP21" i="7" s="1"/>
  <c r="AA21" i="7"/>
  <c r="AE22" i="7" s="1"/>
  <c r="AB21" i="7"/>
  <c r="AF22" i="7" s="1"/>
  <c r="Q22" i="7"/>
  <c r="AG22" i="7" s="1"/>
  <c r="R22" i="7"/>
  <c r="AH22" i="7" s="1"/>
  <c r="S22" i="7"/>
  <c r="AI22" i="7" s="1"/>
  <c r="T22" i="7"/>
  <c r="AJ22" i="7" s="1"/>
  <c r="U22" i="7"/>
  <c r="AK22" i="7" s="1"/>
  <c r="V22" i="7"/>
  <c r="AL22" i="7" s="1"/>
  <c r="W22" i="7"/>
  <c r="AM22" i="7" s="1"/>
  <c r="X22" i="7"/>
  <c r="AN22" i="7" s="1"/>
  <c r="Y22" i="7"/>
  <c r="AO22" i="7" s="1"/>
  <c r="Z22" i="7"/>
  <c r="AP22" i="7" s="1"/>
  <c r="AA22" i="7"/>
  <c r="AE23" i="7" s="1"/>
  <c r="AB22" i="7"/>
  <c r="AF23" i="7" s="1"/>
  <c r="Q23" i="7"/>
  <c r="AG23" i="7" s="1"/>
  <c r="R23" i="7"/>
  <c r="AH23" i="7" s="1"/>
  <c r="S23" i="7"/>
  <c r="AI23" i="7" s="1"/>
  <c r="T23" i="7"/>
  <c r="AJ23" i="7" s="1"/>
  <c r="U23" i="7"/>
  <c r="AK23" i="7" s="1"/>
  <c r="V23" i="7"/>
  <c r="AL23" i="7" s="1"/>
  <c r="W23" i="7"/>
  <c r="AM23" i="7" s="1"/>
  <c r="X23" i="7"/>
  <c r="AN23" i="7" s="1"/>
  <c r="Y23" i="7"/>
  <c r="AO23" i="7" s="1"/>
  <c r="Z23" i="7"/>
  <c r="AP23" i="7" s="1"/>
  <c r="AA23" i="7"/>
  <c r="AE24" i="7" s="1"/>
  <c r="AB23" i="7"/>
  <c r="AF24" i="7" s="1"/>
  <c r="Q24" i="7"/>
  <c r="AG24" i="7" s="1"/>
  <c r="R24" i="7"/>
  <c r="AH24" i="7" s="1"/>
  <c r="S24" i="7"/>
  <c r="AI24" i="7" s="1"/>
  <c r="T24" i="7"/>
  <c r="AJ24" i="7" s="1"/>
  <c r="U24" i="7"/>
  <c r="AK24" i="7" s="1"/>
  <c r="V24" i="7"/>
  <c r="AL24" i="7" s="1"/>
  <c r="W24" i="7"/>
  <c r="AM24" i="7" s="1"/>
  <c r="X24" i="7"/>
  <c r="AN24" i="7" s="1"/>
  <c r="Y24" i="7"/>
  <c r="AO24" i="7" s="1"/>
  <c r="Z24" i="7"/>
  <c r="AP24" i="7" s="1"/>
  <c r="AA24" i="7"/>
  <c r="AE25" i="7" s="1"/>
  <c r="AB24" i="7"/>
  <c r="AF25" i="7" s="1"/>
  <c r="Q25" i="7"/>
  <c r="AG25" i="7" s="1"/>
  <c r="R25" i="7"/>
  <c r="AH25" i="7" s="1"/>
  <c r="S25" i="7"/>
  <c r="AI25" i="7" s="1"/>
  <c r="T25" i="7"/>
  <c r="AJ25" i="7" s="1"/>
  <c r="U25" i="7"/>
  <c r="AK25" i="7" s="1"/>
  <c r="V25" i="7"/>
  <c r="AL25" i="7" s="1"/>
  <c r="W25" i="7"/>
  <c r="AM25" i="7" s="1"/>
  <c r="X25" i="7"/>
  <c r="AN25" i="7" s="1"/>
  <c r="Y25" i="7"/>
  <c r="AO25" i="7" s="1"/>
  <c r="Z25" i="7"/>
  <c r="AP25" i="7" s="1"/>
  <c r="AA25" i="7"/>
  <c r="AB25" i="7"/>
  <c r="Q26" i="7"/>
  <c r="R26" i="7"/>
  <c r="S26" i="7"/>
  <c r="T26" i="7"/>
  <c r="U26" i="7"/>
  <c r="V26" i="7"/>
  <c r="W26" i="7"/>
  <c r="X26" i="7"/>
  <c r="Y26" i="7"/>
  <c r="Z26" i="7"/>
  <c r="AA26" i="7"/>
  <c r="AB26" i="7"/>
  <c r="Q27" i="7"/>
  <c r="R27" i="7"/>
  <c r="S27" i="7"/>
  <c r="T27" i="7"/>
  <c r="U27" i="7"/>
  <c r="V27" i="7"/>
  <c r="W27" i="7"/>
  <c r="X27" i="7"/>
  <c r="Y27" i="7"/>
  <c r="Z27" i="7"/>
  <c r="AA27" i="7"/>
  <c r="AB27" i="7"/>
  <c r="Q28" i="7"/>
  <c r="R28" i="7"/>
  <c r="S28" i="7"/>
  <c r="T28" i="7"/>
  <c r="U28" i="7"/>
  <c r="V28" i="7"/>
  <c r="W28" i="7"/>
  <c r="X28" i="7"/>
  <c r="Y28" i="7"/>
  <c r="Z28" i="7"/>
  <c r="AA28" i="7"/>
  <c r="AB28" i="7"/>
  <c r="Q29" i="7"/>
  <c r="R29" i="7"/>
  <c r="S29" i="7"/>
  <c r="T29" i="7"/>
  <c r="U29" i="7"/>
  <c r="V29" i="7"/>
  <c r="W29" i="7"/>
  <c r="X29" i="7"/>
  <c r="Y29" i="7"/>
  <c r="Z29" i="7"/>
  <c r="AA29" i="7"/>
  <c r="AB29" i="7"/>
  <c r="Q30" i="7"/>
  <c r="R30" i="7"/>
  <c r="S30" i="7"/>
  <c r="T30" i="7"/>
  <c r="U30" i="7"/>
  <c r="V30" i="7"/>
  <c r="W30" i="7"/>
  <c r="X30" i="7"/>
  <c r="Y30" i="7"/>
  <c r="Z30" i="7"/>
  <c r="AA30" i="7"/>
  <c r="AB30" i="7"/>
  <c r="Q31" i="7"/>
  <c r="R31" i="7"/>
  <c r="S31" i="7"/>
  <c r="T31" i="7"/>
  <c r="U31" i="7"/>
  <c r="V31" i="7"/>
  <c r="W31" i="7"/>
  <c r="X31" i="7"/>
  <c r="Y31" i="7"/>
  <c r="Z31" i="7"/>
  <c r="AA31" i="7"/>
  <c r="AB31" i="7"/>
  <c r="Q32" i="7"/>
  <c r="R32" i="7"/>
  <c r="S32" i="7"/>
  <c r="T32" i="7"/>
  <c r="U32" i="7"/>
  <c r="V32" i="7"/>
  <c r="W32" i="7"/>
  <c r="X32" i="7"/>
  <c r="Y32" i="7"/>
  <c r="Z32" i="7"/>
  <c r="AA32" i="7"/>
  <c r="AB32" i="7"/>
  <c r="Q33" i="7"/>
  <c r="R33" i="7"/>
  <c r="S33" i="7"/>
  <c r="T33" i="7"/>
  <c r="U33" i="7"/>
  <c r="V33" i="7"/>
  <c r="W33" i="7"/>
  <c r="X33" i="7"/>
  <c r="Y33" i="7"/>
  <c r="Z33" i="7"/>
  <c r="AA33" i="7"/>
  <c r="AB33" i="7"/>
  <c r="Q34" i="7"/>
  <c r="R34" i="7"/>
  <c r="S34" i="7"/>
  <c r="T34" i="7"/>
  <c r="U34" i="7"/>
  <c r="V34" i="7"/>
  <c r="W34" i="7"/>
  <c r="X34" i="7"/>
  <c r="Y34" i="7"/>
  <c r="Z34" i="7"/>
  <c r="AA34" i="7"/>
  <c r="AB34" i="7"/>
  <c r="Q35" i="7"/>
  <c r="R35" i="7"/>
  <c r="S35" i="7"/>
  <c r="T35" i="7"/>
  <c r="U35" i="7"/>
  <c r="V35" i="7"/>
  <c r="W35" i="7"/>
  <c r="X35" i="7"/>
  <c r="Y35" i="7"/>
  <c r="Z35" i="7"/>
  <c r="AA35" i="7"/>
  <c r="AB35" i="7"/>
  <c r="Q36" i="7"/>
  <c r="R36" i="7"/>
  <c r="S36" i="7"/>
  <c r="T36" i="7"/>
  <c r="U36" i="7"/>
  <c r="V36" i="7"/>
  <c r="W36" i="7"/>
  <c r="X36" i="7"/>
  <c r="Y36" i="7"/>
  <c r="Z36" i="7"/>
  <c r="AA36" i="7"/>
  <c r="AB36" i="7"/>
  <c r="Q37" i="7"/>
  <c r="R37" i="7"/>
  <c r="S37" i="7"/>
  <c r="T37" i="7"/>
  <c r="U37" i="7"/>
  <c r="V37" i="7"/>
  <c r="W37" i="7"/>
  <c r="X37" i="7"/>
  <c r="Y37" i="7"/>
  <c r="Z37" i="7"/>
  <c r="AA37" i="7"/>
  <c r="AB37" i="7"/>
  <c r="Q38" i="7"/>
  <c r="R38" i="7"/>
  <c r="S38" i="7"/>
  <c r="T38" i="7"/>
  <c r="U38" i="7"/>
  <c r="V38" i="7"/>
  <c r="W38" i="7"/>
  <c r="X38" i="7"/>
  <c r="Y38" i="7"/>
  <c r="Z38" i="7"/>
  <c r="AA38" i="7"/>
  <c r="AB38" i="7"/>
  <c r="Q39" i="7"/>
  <c r="R39" i="7"/>
  <c r="S39" i="7"/>
  <c r="T39" i="7"/>
  <c r="U39" i="7"/>
  <c r="V39" i="7"/>
  <c r="W39" i="7"/>
  <c r="X39" i="7"/>
  <c r="Y39" i="7"/>
  <c r="Z39" i="7"/>
  <c r="AA39" i="7"/>
  <c r="AB39" i="7"/>
  <c r="Q40" i="7"/>
  <c r="R40" i="7"/>
  <c r="S40" i="7"/>
  <c r="T40" i="7"/>
  <c r="U40" i="7"/>
  <c r="V40" i="7"/>
  <c r="W40" i="7"/>
  <c r="X40" i="7"/>
  <c r="Y40" i="7"/>
  <c r="Z40" i="7"/>
  <c r="AA40" i="7"/>
  <c r="AB40" i="7"/>
  <c r="Q41" i="7"/>
  <c r="R41" i="7"/>
  <c r="S41" i="7"/>
  <c r="AI41" i="7" s="1"/>
  <c r="T41" i="7"/>
  <c r="AJ41" i="7" s="1"/>
  <c r="U41" i="7"/>
  <c r="AK41" i="7" s="1"/>
  <c r="V41" i="7"/>
  <c r="W41" i="7"/>
  <c r="X41" i="7"/>
  <c r="Y41" i="7"/>
  <c r="Z41" i="7"/>
  <c r="AA41" i="7"/>
  <c r="AB41" i="7"/>
  <c r="Q42" i="7"/>
  <c r="R42" i="7"/>
  <c r="S42" i="7"/>
  <c r="T42" i="7"/>
  <c r="U42" i="7"/>
  <c r="V42" i="7"/>
  <c r="W42" i="7"/>
  <c r="X42" i="7"/>
  <c r="Y42" i="7"/>
  <c r="AO42" i="7" s="1"/>
  <c r="Z42" i="7"/>
  <c r="AP42" i="7" s="1"/>
  <c r="AA42" i="7"/>
  <c r="AE43" i="7" s="1"/>
  <c r="AB42" i="7"/>
  <c r="Q43" i="7"/>
  <c r="R43" i="7"/>
  <c r="S43" i="7"/>
  <c r="T43" i="7"/>
  <c r="U43" i="7"/>
  <c r="V43" i="7"/>
  <c r="W43" i="7"/>
  <c r="X43" i="7"/>
  <c r="Y43" i="7"/>
  <c r="Z43" i="7"/>
  <c r="AA43" i="7"/>
  <c r="AB43" i="7"/>
  <c r="Q44" i="7"/>
  <c r="R44" i="7"/>
  <c r="S44" i="7"/>
  <c r="T44" i="7"/>
  <c r="U44" i="7"/>
  <c r="V44" i="7"/>
  <c r="W44" i="7"/>
  <c r="X44" i="7"/>
  <c r="Y44" i="7"/>
  <c r="Z44" i="7"/>
  <c r="AA44" i="7"/>
  <c r="AB44" i="7"/>
  <c r="Q45" i="7"/>
  <c r="R45" i="7"/>
  <c r="S45" i="7"/>
  <c r="T45" i="7"/>
  <c r="U45" i="7"/>
  <c r="V45" i="7"/>
  <c r="W45" i="7"/>
  <c r="X45" i="7"/>
  <c r="Y45" i="7"/>
  <c r="Z45" i="7"/>
  <c r="AA45" i="7"/>
  <c r="AB45" i="7"/>
  <c r="Q46" i="7"/>
  <c r="R46" i="7"/>
  <c r="S46" i="7"/>
  <c r="T46" i="7"/>
  <c r="U46" i="7"/>
  <c r="V46" i="7"/>
  <c r="W46" i="7"/>
  <c r="X46" i="7"/>
  <c r="Y46" i="7"/>
  <c r="Z46" i="7"/>
  <c r="AA46" i="7"/>
  <c r="AB46" i="7"/>
  <c r="Q47" i="7"/>
  <c r="R47" i="7"/>
  <c r="S47" i="7"/>
  <c r="T47" i="7"/>
  <c r="U47" i="7"/>
  <c r="V47" i="7"/>
  <c r="W47" i="7"/>
  <c r="X47" i="7"/>
  <c r="AN47" i="7" s="1"/>
  <c r="Y47" i="7"/>
  <c r="AO47" i="7" s="1"/>
  <c r="Z47" i="7"/>
  <c r="AP47" i="7" s="1"/>
  <c r="AA47" i="7"/>
  <c r="AB47" i="7"/>
  <c r="Q48" i="7"/>
  <c r="AG48" i="7" s="1"/>
  <c r="R48" i="7"/>
  <c r="AH48" i="7" s="1"/>
  <c r="S48" i="7"/>
  <c r="AI48" i="7" s="1"/>
  <c r="T48" i="7"/>
  <c r="AJ48" i="7" s="1"/>
  <c r="U48" i="7"/>
  <c r="V48" i="7"/>
  <c r="W48" i="7"/>
  <c r="X48" i="7"/>
  <c r="Y48" i="7"/>
  <c r="AO48" i="7" s="1"/>
  <c r="Z48" i="7"/>
  <c r="AP48" i="7" s="1"/>
  <c r="AA48" i="7"/>
  <c r="AE49" i="7" s="1"/>
  <c r="AB48" i="7"/>
  <c r="Q49" i="7"/>
  <c r="R49" i="7"/>
  <c r="S49" i="7"/>
  <c r="T49" i="7"/>
  <c r="U49" i="7"/>
  <c r="V49" i="7"/>
  <c r="W49" i="7"/>
  <c r="X49" i="7"/>
  <c r="Y49" i="7"/>
  <c r="Z49" i="7"/>
  <c r="AA49" i="7"/>
  <c r="AB49" i="7"/>
  <c r="Q50" i="7"/>
  <c r="R50" i="7"/>
  <c r="S50" i="7"/>
  <c r="T50" i="7"/>
  <c r="U50" i="7"/>
  <c r="V50" i="7"/>
  <c r="W50" i="7"/>
  <c r="X50" i="7"/>
  <c r="Y50" i="7"/>
  <c r="Z50" i="7"/>
  <c r="AA50" i="7"/>
  <c r="R3" i="7"/>
  <c r="AH3" i="7" s="1"/>
  <c r="S3" i="7"/>
  <c r="AI3" i="7" s="1"/>
  <c r="T3" i="7"/>
  <c r="AJ3" i="7" s="1"/>
  <c r="U3" i="7"/>
  <c r="AK3" i="7" s="1"/>
  <c r="V3" i="7"/>
  <c r="AL3" i="7" s="1"/>
  <c r="W3" i="7"/>
  <c r="AM3" i="7" s="1"/>
  <c r="X3" i="7"/>
  <c r="AN3" i="7" s="1"/>
  <c r="Y3" i="7"/>
  <c r="AO3" i="7" s="1"/>
  <c r="AB3" i="7"/>
  <c r="AF4" i="7" s="1"/>
  <c r="AA3" i="7"/>
  <c r="AE4" i="7" s="1"/>
  <c r="Z3" i="7"/>
  <c r="AP3" i="7" s="1"/>
  <c r="Q3" i="7"/>
  <c r="AG3" i="7" s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Q4" i="5"/>
  <c r="R4" i="5"/>
  <c r="S4" i="5"/>
  <c r="T4" i="5"/>
  <c r="U4" i="5"/>
  <c r="V4" i="5"/>
  <c r="W4" i="5"/>
  <c r="X4" i="5"/>
  <c r="Y4" i="5"/>
  <c r="Z4" i="5"/>
  <c r="AB4" i="5"/>
  <c r="Q5" i="5"/>
  <c r="R5" i="5"/>
  <c r="S5" i="5"/>
  <c r="T5" i="5"/>
  <c r="U5" i="5"/>
  <c r="V5" i="5"/>
  <c r="W5" i="5"/>
  <c r="X5" i="5"/>
  <c r="Y5" i="5"/>
  <c r="Z5" i="5"/>
  <c r="AB5" i="5"/>
  <c r="Q6" i="5"/>
  <c r="R6" i="5"/>
  <c r="S6" i="5"/>
  <c r="T6" i="5"/>
  <c r="U6" i="5"/>
  <c r="V6" i="5"/>
  <c r="W6" i="5"/>
  <c r="X6" i="5"/>
  <c r="Y6" i="5"/>
  <c r="Z6" i="5"/>
  <c r="AB6" i="5"/>
  <c r="Q7" i="5"/>
  <c r="R7" i="5"/>
  <c r="S7" i="5"/>
  <c r="T7" i="5"/>
  <c r="U7" i="5"/>
  <c r="V7" i="5"/>
  <c r="W7" i="5"/>
  <c r="X7" i="5"/>
  <c r="Y7" i="5"/>
  <c r="Z7" i="5"/>
  <c r="AB7" i="5"/>
  <c r="Q8" i="5"/>
  <c r="R8" i="5"/>
  <c r="S8" i="5"/>
  <c r="T8" i="5"/>
  <c r="U8" i="5"/>
  <c r="V8" i="5"/>
  <c r="W8" i="5"/>
  <c r="X8" i="5"/>
  <c r="Y8" i="5"/>
  <c r="Z8" i="5"/>
  <c r="AB8" i="5"/>
  <c r="Q9" i="5"/>
  <c r="R9" i="5"/>
  <c r="S9" i="5"/>
  <c r="T9" i="5"/>
  <c r="U9" i="5"/>
  <c r="V9" i="5"/>
  <c r="W9" i="5"/>
  <c r="X9" i="5"/>
  <c r="Y9" i="5"/>
  <c r="Z9" i="5"/>
  <c r="AB9" i="5"/>
  <c r="Q10" i="5"/>
  <c r="R10" i="5"/>
  <c r="S10" i="5"/>
  <c r="T10" i="5"/>
  <c r="U10" i="5"/>
  <c r="V10" i="5"/>
  <c r="W10" i="5"/>
  <c r="X10" i="5"/>
  <c r="Y10" i="5"/>
  <c r="Z10" i="5"/>
  <c r="AB10" i="5"/>
  <c r="Q11" i="5"/>
  <c r="R11" i="5"/>
  <c r="S11" i="5"/>
  <c r="T11" i="5"/>
  <c r="U11" i="5"/>
  <c r="V11" i="5"/>
  <c r="W11" i="5"/>
  <c r="X11" i="5"/>
  <c r="Y11" i="5"/>
  <c r="Z11" i="5"/>
  <c r="AB11" i="5"/>
  <c r="Q12" i="5"/>
  <c r="R12" i="5"/>
  <c r="S12" i="5"/>
  <c r="T12" i="5"/>
  <c r="U12" i="5"/>
  <c r="V12" i="5"/>
  <c r="W12" i="5"/>
  <c r="X12" i="5"/>
  <c r="Y12" i="5"/>
  <c r="Z12" i="5"/>
  <c r="AB12" i="5"/>
  <c r="Q13" i="5"/>
  <c r="R13" i="5"/>
  <c r="S13" i="5"/>
  <c r="T13" i="5"/>
  <c r="U13" i="5"/>
  <c r="V13" i="5"/>
  <c r="W13" i="5"/>
  <c r="X13" i="5"/>
  <c r="Y13" i="5"/>
  <c r="Z13" i="5"/>
  <c r="AB13" i="5"/>
  <c r="Q14" i="5"/>
  <c r="R14" i="5"/>
  <c r="S14" i="5"/>
  <c r="T14" i="5"/>
  <c r="U14" i="5"/>
  <c r="V14" i="5"/>
  <c r="W14" i="5"/>
  <c r="X14" i="5"/>
  <c r="Y14" i="5"/>
  <c r="Z14" i="5"/>
  <c r="AB14" i="5"/>
  <c r="Q15" i="5"/>
  <c r="R15" i="5"/>
  <c r="S15" i="5"/>
  <c r="T15" i="5"/>
  <c r="U15" i="5"/>
  <c r="V15" i="5"/>
  <c r="W15" i="5"/>
  <c r="X15" i="5"/>
  <c r="Y15" i="5"/>
  <c r="Z15" i="5"/>
  <c r="AB15" i="5"/>
  <c r="Q16" i="5"/>
  <c r="R16" i="5"/>
  <c r="S16" i="5"/>
  <c r="T16" i="5"/>
  <c r="U16" i="5"/>
  <c r="V16" i="5"/>
  <c r="W16" i="5"/>
  <c r="X16" i="5"/>
  <c r="Y16" i="5"/>
  <c r="Z16" i="5"/>
  <c r="AB16" i="5"/>
  <c r="Q17" i="5"/>
  <c r="R17" i="5"/>
  <c r="S17" i="5"/>
  <c r="T17" i="5"/>
  <c r="U17" i="5"/>
  <c r="V17" i="5"/>
  <c r="W17" i="5"/>
  <c r="X17" i="5"/>
  <c r="Y17" i="5"/>
  <c r="Z17" i="5"/>
  <c r="AB17" i="5"/>
  <c r="Q18" i="5"/>
  <c r="R18" i="5"/>
  <c r="S18" i="5"/>
  <c r="T18" i="5"/>
  <c r="U18" i="5"/>
  <c r="V18" i="5"/>
  <c r="W18" i="5"/>
  <c r="X18" i="5"/>
  <c r="Y18" i="5"/>
  <c r="Z18" i="5"/>
  <c r="AB18" i="5"/>
  <c r="Q19" i="5"/>
  <c r="R19" i="5"/>
  <c r="S19" i="5"/>
  <c r="T19" i="5"/>
  <c r="U19" i="5"/>
  <c r="V19" i="5"/>
  <c r="W19" i="5"/>
  <c r="X19" i="5"/>
  <c r="Y19" i="5"/>
  <c r="Z19" i="5"/>
  <c r="AB19" i="5"/>
  <c r="Q20" i="5"/>
  <c r="R20" i="5"/>
  <c r="S20" i="5"/>
  <c r="T20" i="5"/>
  <c r="U20" i="5"/>
  <c r="V20" i="5"/>
  <c r="W20" i="5"/>
  <c r="X20" i="5"/>
  <c r="Y20" i="5"/>
  <c r="Z20" i="5"/>
  <c r="AB20" i="5"/>
  <c r="Q21" i="5"/>
  <c r="R21" i="5"/>
  <c r="S21" i="5"/>
  <c r="T21" i="5"/>
  <c r="U21" i="5"/>
  <c r="V21" i="5"/>
  <c r="W21" i="5"/>
  <c r="X21" i="5"/>
  <c r="Y21" i="5"/>
  <c r="Z21" i="5"/>
  <c r="AB21" i="5"/>
  <c r="Q22" i="5"/>
  <c r="R22" i="5"/>
  <c r="S22" i="5"/>
  <c r="T22" i="5"/>
  <c r="U22" i="5"/>
  <c r="V22" i="5"/>
  <c r="W22" i="5"/>
  <c r="X22" i="5"/>
  <c r="Y22" i="5"/>
  <c r="Z22" i="5"/>
  <c r="AB22" i="5"/>
  <c r="Q23" i="5"/>
  <c r="R23" i="5"/>
  <c r="S23" i="5"/>
  <c r="T23" i="5"/>
  <c r="U23" i="5"/>
  <c r="V23" i="5"/>
  <c r="W23" i="5"/>
  <c r="X23" i="5"/>
  <c r="Y23" i="5"/>
  <c r="Z23" i="5"/>
  <c r="AB23" i="5"/>
  <c r="Q24" i="5"/>
  <c r="R24" i="5"/>
  <c r="S24" i="5"/>
  <c r="T24" i="5"/>
  <c r="U24" i="5"/>
  <c r="V24" i="5"/>
  <c r="W24" i="5"/>
  <c r="X24" i="5"/>
  <c r="Y24" i="5"/>
  <c r="Z24" i="5"/>
  <c r="AB24" i="5"/>
  <c r="Q25" i="5"/>
  <c r="R25" i="5"/>
  <c r="S25" i="5"/>
  <c r="T25" i="5"/>
  <c r="U25" i="5"/>
  <c r="V25" i="5"/>
  <c r="W25" i="5"/>
  <c r="X25" i="5"/>
  <c r="Y25" i="5"/>
  <c r="Z25" i="5"/>
  <c r="AB25" i="5"/>
  <c r="Q26" i="5"/>
  <c r="R26" i="5"/>
  <c r="S26" i="5"/>
  <c r="T26" i="5"/>
  <c r="U26" i="5"/>
  <c r="V26" i="5"/>
  <c r="W26" i="5"/>
  <c r="X26" i="5"/>
  <c r="Y26" i="5"/>
  <c r="Z26" i="5"/>
  <c r="AB26" i="5"/>
  <c r="Q27" i="5"/>
  <c r="R27" i="5"/>
  <c r="S27" i="5"/>
  <c r="T27" i="5"/>
  <c r="U27" i="5"/>
  <c r="V27" i="5"/>
  <c r="W27" i="5"/>
  <c r="X27" i="5"/>
  <c r="Y27" i="5"/>
  <c r="Z27" i="5"/>
  <c r="AB27" i="5"/>
  <c r="Q28" i="5"/>
  <c r="R28" i="5"/>
  <c r="S28" i="5"/>
  <c r="T28" i="5"/>
  <c r="U28" i="5"/>
  <c r="V28" i="5"/>
  <c r="W28" i="5"/>
  <c r="X28" i="5"/>
  <c r="Y28" i="5"/>
  <c r="Z28" i="5"/>
  <c r="AB28" i="5"/>
  <c r="Q29" i="5"/>
  <c r="R29" i="5"/>
  <c r="S29" i="5"/>
  <c r="T29" i="5"/>
  <c r="U29" i="5"/>
  <c r="V29" i="5"/>
  <c r="W29" i="5"/>
  <c r="X29" i="5"/>
  <c r="Y29" i="5"/>
  <c r="Z29" i="5"/>
  <c r="AB29" i="5"/>
  <c r="Q30" i="5"/>
  <c r="R30" i="5"/>
  <c r="S30" i="5"/>
  <c r="T30" i="5"/>
  <c r="U30" i="5"/>
  <c r="V30" i="5"/>
  <c r="W30" i="5"/>
  <c r="X30" i="5"/>
  <c r="Y30" i="5"/>
  <c r="Z30" i="5"/>
  <c r="AB30" i="5"/>
  <c r="Q31" i="5"/>
  <c r="R31" i="5"/>
  <c r="S31" i="5"/>
  <c r="T31" i="5"/>
  <c r="U31" i="5"/>
  <c r="V31" i="5"/>
  <c r="W31" i="5"/>
  <c r="X31" i="5"/>
  <c r="Y31" i="5"/>
  <c r="Z31" i="5"/>
  <c r="AB31" i="5"/>
  <c r="Q32" i="5"/>
  <c r="R32" i="5"/>
  <c r="S32" i="5"/>
  <c r="T32" i="5"/>
  <c r="U32" i="5"/>
  <c r="V32" i="5"/>
  <c r="W32" i="5"/>
  <c r="X32" i="5"/>
  <c r="Y32" i="5"/>
  <c r="Z32" i="5"/>
  <c r="AB32" i="5"/>
  <c r="Q33" i="5"/>
  <c r="R33" i="5"/>
  <c r="S33" i="5"/>
  <c r="T33" i="5"/>
  <c r="U33" i="5"/>
  <c r="V33" i="5"/>
  <c r="W33" i="5"/>
  <c r="X33" i="5"/>
  <c r="Y33" i="5"/>
  <c r="Z33" i="5"/>
  <c r="AB33" i="5"/>
  <c r="Q34" i="5"/>
  <c r="R34" i="5"/>
  <c r="S34" i="5"/>
  <c r="T34" i="5"/>
  <c r="U34" i="5"/>
  <c r="V34" i="5"/>
  <c r="W34" i="5"/>
  <c r="X34" i="5"/>
  <c r="Y34" i="5"/>
  <c r="Z34" i="5"/>
  <c r="AB34" i="5"/>
  <c r="Q35" i="5"/>
  <c r="R35" i="5"/>
  <c r="S35" i="5"/>
  <c r="T35" i="5"/>
  <c r="U35" i="5"/>
  <c r="V35" i="5"/>
  <c r="W35" i="5"/>
  <c r="X35" i="5"/>
  <c r="Y35" i="5"/>
  <c r="Z35" i="5"/>
  <c r="AB35" i="5"/>
  <c r="Q36" i="5"/>
  <c r="R36" i="5"/>
  <c r="S36" i="5"/>
  <c r="T36" i="5"/>
  <c r="U36" i="5"/>
  <c r="V36" i="5"/>
  <c r="W36" i="5"/>
  <c r="X36" i="5"/>
  <c r="Y36" i="5"/>
  <c r="Z36" i="5"/>
  <c r="AB36" i="5"/>
  <c r="Q37" i="5"/>
  <c r="R37" i="5"/>
  <c r="S37" i="5"/>
  <c r="T37" i="5"/>
  <c r="U37" i="5"/>
  <c r="V37" i="5"/>
  <c r="W37" i="5"/>
  <c r="X37" i="5"/>
  <c r="Y37" i="5"/>
  <c r="Z37" i="5"/>
  <c r="AB37" i="5"/>
  <c r="Q38" i="5"/>
  <c r="R38" i="5"/>
  <c r="S38" i="5"/>
  <c r="T38" i="5"/>
  <c r="U38" i="5"/>
  <c r="V38" i="5"/>
  <c r="W38" i="5"/>
  <c r="X38" i="5"/>
  <c r="Y38" i="5"/>
  <c r="Z38" i="5"/>
  <c r="AB38" i="5"/>
  <c r="Q39" i="5"/>
  <c r="R39" i="5"/>
  <c r="S39" i="5"/>
  <c r="T39" i="5"/>
  <c r="U39" i="5"/>
  <c r="V39" i="5"/>
  <c r="W39" i="5"/>
  <c r="X39" i="5"/>
  <c r="Y39" i="5"/>
  <c r="Z39" i="5"/>
  <c r="AB39" i="5"/>
  <c r="Q40" i="5"/>
  <c r="R40" i="5"/>
  <c r="S40" i="5"/>
  <c r="T40" i="5"/>
  <c r="U40" i="5"/>
  <c r="V40" i="5"/>
  <c r="W40" i="5"/>
  <c r="X40" i="5"/>
  <c r="Y40" i="5"/>
  <c r="Z40" i="5"/>
  <c r="AB40" i="5"/>
  <c r="Q41" i="5"/>
  <c r="R41" i="5"/>
  <c r="S41" i="5"/>
  <c r="T41" i="5"/>
  <c r="U41" i="5"/>
  <c r="V41" i="5"/>
  <c r="Z41" i="5"/>
  <c r="AB41" i="5"/>
  <c r="Q42" i="5"/>
  <c r="R42" i="5"/>
  <c r="S42" i="5"/>
  <c r="T42" i="5"/>
  <c r="U42" i="5"/>
  <c r="V42" i="5"/>
  <c r="W42" i="5"/>
  <c r="X42" i="5"/>
  <c r="Y42" i="5"/>
  <c r="Z42" i="5"/>
  <c r="AB42" i="5"/>
  <c r="Q43" i="5"/>
  <c r="R43" i="5"/>
  <c r="S43" i="5"/>
  <c r="T43" i="5"/>
  <c r="U43" i="5"/>
  <c r="V43" i="5"/>
  <c r="W43" i="5"/>
  <c r="X43" i="5"/>
  <c r="Y43" i="5"/>
  <c r="Z43" i="5"/>
  <c r="AB43" i="5"/>
  <c r="Q44" i="5"/>
  <c r="R44" i="5"/>
  <c r="S44" i="5"/>
  <c r="T44" i="5"/>
  <c r="U44" i="5"/>
  <c r="V44" i="5"/>
  <c r="W44" i="5"/>
  <c r="X44" i="5"/>
  <c r="Y44" i="5"/>
  <c r="Z44" i="5"/>
  <c r="AB44" i="5"/>
  <c r="Q45" i="5"/>
  <c r="R45" i="5"/>
  <c r="S45" i="5"/>
  <c r="T45" i="5"/>
  <c r="U45" i="5"/>
  <c r="V45" i="5"/>
  <c r="W45" i="5"/>
  <c r="X45" i="5"/>
  <c r="Y45" i="5"/>
  <c r="Z45" i="5"/>
  <c r="AB45" i="5"/>
  <c r="Q46" i="5"/>
  <c r="R46" i="5"/>
  <c r="S46" i="5"/>
  <c r="T46" i="5"/>
  <c r="U46" i="5"/>
  <c r="V46" i="5"/>
  <c r="W46" i="5"/>
  <c r="X46" i="5"/>
  <c r="Y46" i="5"/>
  <c r="Z46" i="5"/>
  <c r="AB46" i="5"/>
  <c r="Q47" i="5"/>
  <c r="R47" i="5"/>
  <c r="S47" i="5"/>
  <c r="T47" i="5"/>
  <c r="U47" i="5"/>
  <c r="V47" i="5"/>
  <c r="W47" i="5"/>
  <c r="X47" i="5"/>
  <c r="Y47" i="5"/>
  <c r="Z47" i="5"/>
  <c r="AB47" i="5"/>
  <c r="Q48" i="5"/>
  <c r="R48" i="5"/>
  <c r="S48" i="5"/>
  <c r="T48" i="5"/>
  <c r="U48" i="5"/>
  <c r="V48" i="5"/>
  <c r="W48" i="5"/>
  <c r="X48" i="5"/>
  <c r="Y48" i="5"/>
  <c r="Z48" i="5"/>
  <c r="AB48" i="5"/>
  <c r="Q49" i="5"/>
  <c r="R49" i="5"/>
  <c r="S49" i="5"/>
  <c r="T49" i="5"/>
  <c r="U49" i="5"/>
  <c r="V49" i="5"/>
  <c r="W49" i="5"/>
  <c r="X49" i="5"/>
  <c r="Y49" i="5"/>
  <c r="Z49" i="5"/>
  <c r="AB49" i="5"/>
  <c r="Q50" i="5"/>
  <c r="R50" i="5"/>
  <c r="S50" i="5"/>
  <c r="T50" i="5"/>
  <c r="U50" i="5"/>
  <c r="V50" i="5"/>
  <c r="W50" i="5"/>
  <c r="X50" i="5"/>
  <c r="Y50" i="5"/>
  <c r="Z3" i="5"/>
  <c r="R3" i="5"/>
  <c r="S3" i="5"/>
  <c r="T3" i="5"/>
  <c r="U3" i="5"/>
  <c r="V3" i="5"/>
  <c r="W3" i="5"/>
  <c r="X3" i="5"/>
  <c r="Y3" i="5"/>
  <c r="Q3" i="5"/>
  <c r="V51" i="9" l="1"/>
  <c r="V51" i="6"/>
  <c r="V51" i="8"/>
  <c r="V51" i="4"/>
  <c r="AL51" i="4" s="1"/>
  <c r="W51" i="3"/>
  <c r="V51" i="2"/>
  <c r="W51" i="1"/>
  <c r="V51" i="7"/>
  <c r="Z50" i="6"/>
  <c r="AA50" i="6"/>
  <c r="AA46" i="6"/>
  <c r="AB50" i="6"/>
  <c r="AB50" i="8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4" i="21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4" i="17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4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4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4" i="14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4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4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4" i="19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4" i="20"/>
  <c r="W51" i="9" l="1"/>
  <c r="W51" i="6"/>
  <c r="W51" i="8"/>
  <c r="W51" i="4"/>
  <c r="AM51" i="4" s="1"/>
  <c r="X51" i="3"/>
  <c r="W51" i="2"/>
  <c r="X51" i="1"/>
  <c r="W51" i="7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4" i="20"/>
  <c r="X51" i="9" l="1"/>
  <c r="X51" i="6"/>
  <c r="X51" i="8"/>
  <c r="X51" i="4"/>
  <c r="AN51" i="4" s="1"/>
  <c r="X51" i="2"/>
  <c r="Y51" i="1"/>
  <c r="X51" i="7"/>
  <c r="J47" i="19"/>
  <c r="B5" i="17"/>
  <c r="C5" i="17"/>
  <c r="D5" i="17"/>
  <c r="F5" i="17"/>
  <c r="G5" i="17"/>
  <c r="H5" i="17"/>
  <c r="J5" i="17"/>
  <c r="B6" i="17"/>
  <c r="C6" i="17"/>
  <c r="D6" i="17"/>
  <c r="F6" i="17"/>
  <c r="G6" i="17"/>
  <c r="H6" i="17"/>
  <c r="J6" i="17"/>
  <c r="B7" i="17"/>
  <c r="C7" i="17"/>
  <c r="D7" i="17"/>
  <c r="F7" i="17"/>
  <c r="G7" i="17"/>
  <c r="H7" i="17"/>
  <c r="J7" i="17"/>
  <c r="B8" i="17"/>
  <c r="C8" i="17"/>
  <c r="D8" i="17"/>
  <c r="F8" i="17"/>
  <c r="G8" i="17"/>
  <c r="H8" i="17"/>
  <c r="J8" i="17"/>
  <c r="B9" i="17"/>
  <c r="C9" i="17"/>
  <c r="D9" i="17"/>
  <c r="F9" i="17"/>
  <c r="G9" i="17"/>
  <c r="H9" i="17"/>
  <c r="J9" i="17"/>
  <c r="B10" i="17"/>
  <c r="C10" i="17"/>
  <c r="D10" i="17"/>
  <c r="F10" i="17"/>
  <c r="G10" i="17"/>
  <c r="H10" i="17"/>
  <c r="J10" i="17"/>
  <c r="B11" i="17"/>
  <c r="C11" i="17"/>
  <c r="D11" i="17"/>
  <c r="F11" i="17"/>
  <c r="G11" i="17"/>
  <c r="H11" i="17"/>
  <c r="J11" i="17"/>
  <c r="B12" i="17"/>
  <c r="C12" i="17"/>
  <c r="D12" i="17"/>
  <c r="F12" i="17"/>
  <c r="G12" i="17"/>
  <c r="H12" i="17"/>
  <c r="J12" i="17"/>
  <c r="B13" i="17"/>
  <c r="C13" i="17"/>
  <c r="D13" i="17"/>
  <c r="F13" i="17"/>
  <c r="G13" i="17"/>
  <c r="H13" i="17"/>
  <c r="J13" i="17"/>
  <c r="B14" i="17"/>
  <c r="C14" i="17"/>
  <c r="D14" i="17"/>
  <c r="F14" i="17"/>
  <c r="G14" i="17"/>
  <c r="H14" i="17"/>
  <c r="J14" i="17"/>
  <c r="B15" i="17"/>
  <c r="C15" i="17"/>
  <c r="D15" i="17"/>
  <c r="F15" i="17"/>
  <c r="G15" i="17"/>
  <c r="H15" i="17"/>
  <c r="J15" i="17"/>
  <c r="B16" i="17"/>
  <c r="C16" i="17"/>
  <c r="D16" i="17"/>
  <c r="F16" i="17"/>
  <c r="G16" i="17"/>
  <c r="H16" i="17"/>
  <c r="J16" i="17"/>
  <c r="B17" i="17"/>
  <c r="C17" i="17"/>
  <c r="D17" i="17"/>
  <c r="F17" i="17"/>
  <c r="G17" i="17"/>
  <c r="H17" i="17"/>
  <c r="J17" i="17"/>
  <c r="B18" i="17"/>
  <c r="C18" i="17"/>
  <c r="D18" i="17"/>
  <c r="F18" i="17"/>
  <c r="G18" i="17"/>
  <c r="H18" i="17"/>
  <c r="J18" i="17"/>
  <c r="B19" i="17"/>
  <c r="C19" i="17"/>
  <c r="D19" i="17"/>
  <c r="F19" i="17"/>
  <c r="G19" i="17"/>
  <c r="H19" i="17"/>
  <c r="J19" i="17"/>
  <c r="B20" i="17"/>
  <c r="C20" i="17"/>
  <c r="D20" i="17"/>
  <c r="F20" i="17"/>
  <c r="G20" i="17"/>
  <c r="H20" i="17"/>
  <c r="J20" i="17"/>
  <c r="B21" i="17"/>
  <c r="C21" i="17"/>
  <c r="D21" i="17"/>
  <c r="F21" i="17"/>
  <c r="G21" i="17"/>
  <c r="H21" i="17"/>
  <c r="J21" i="17"/>
  <c r="B22" i="17"/>
  <c r="C22" i="17"/>
  <c r="D22" i="17"/>
  <c r="F22" i="17"/>
  <c r="G22" i="17"/>
  <c r="H22" i="17"/>
  <c r="J22" i="17"/>
  <c r="B23" i="17"/>
  <c r="C23" i="17"/>
  <c r="D23" i="17"/>
  <c r="F23" i="17"/>
  <c r="G23" i="17"/>
  <c r="H23" i="17"/>
  <c r="J23" i="17"/>
  <c r="B24" i="17"/>
  <c r="C24" i="17"/>
  <c r="D24" i="17"/>
  <c r="F24" i="17"/>
  <c r="G24" i="17"/>
  <c r="H24" i="17"/>
  <c r="J24" i="17"/>
  <c r="B25" i="17"/>
  <c r="C25" i="17"/>
  <c r="D25" i="17"/>
  <c r="F25" i="17"/>
  <c r="G25" i="17"/>
  <c r="H25" i="17"/>
  <c r="J25" i="17"/>
  <c r="B26" i="17"/>
  <c r="C26" i="17"/>
  <c r="D26" i="17"/>
  <c r="F26" i="17"/>
  <c r="G26" i="17"/>
  <c r="H26" i="17"/>
  <c r="J26" i="17"/>
  <c r="B27" i="17"/>
  <c r="C27" i="17"/>
  <c r="D27" i="17"/>
  <c r="F27" i="17"/>
  <c r="G27" i="17"/>
  <c r="H27" i="17"/>
  <c r="J27" i="17"/>
  <c r="B28" i="17"/>
  <c r="C28" i="17"/>
  <c r="D28" i="17"/>
  <c r="F28" i="17"/>
  <c r="G28" i="17"/>
  <c r="H28" i="17"/>
  <c r="J28" i="17"/>
  <c r="B29" i="17"/>
  <c r="C29" i="17"/>
  <c r="D29" i="17"/>
  <c r="F29" i="17"/>
  <c r="G29" i="17"/>
  <c r="H29" i="17"/>
  <c r="J29" i="17"/>
  <c r="B30" i="17"/>
  <c r="C30" i="17"/>
  <c r="D30" i="17"/>
  <c r="F30" i="17"/>
  <c r="G30" i="17"/>
  <c r="H30" i="17"/>
  <c r="J30" i="17"/>
  <c r="B31" i="17"/>
  <c r="C31" i="17"/>
  <c r="D31" i="17"/>
  <c r="F31" i="17"/>
  <c r="G31" i="17"/>
  <c r="H31" i="17"/>
  <c r="J31" i="17"/>
  <c r="B32" i="17"/>
  <c r="C32" i="17"/>
  <c r="D32" i="17"/>
  <c r="F32" i="17"/>
  <c r="G32" i="17"/>
  <c r="H32" i="17"/>
  <c r="J32" i="17"/>
  <c r="B33" i="17"/>
  <c r="C33" i="17"/>
  <c r="D33" i="17"/>
  <c r="F33" i="17"/>
  <c r="G33" i="17"/>
  <c r="H33" i="17"/>
  <c r="J33" i="17"/>
  <c r="B34" i="17"/>
  <c r="C34" i="17"/>
  <c r="D34" i="17"/>
  <c r="F34" i="17"/>
  <c r="G34" i="17"/>
  <c r="H34" i="17"/>
  <c r="J34" i="17"/>
  <c r="B35" i="17"/>
  <c r="C35" i="17"/>
  <c r="D35" i="17"/>
  <c r="F35" i="17"/>
  <c r="G35" i="17"/>
  <c r="H35" i="17"/>
  <c r="J35" i="17"/>
  <c r="B36" i="17"/>
  <c r="C36" i="17"/>
  <c r="D36" i="17"/>
  <c r="F36" i="17"/>
  <c r="G36" i="17"/>
  <c r="H36" i="17"/>
  <c r="J36" i="17"/>
  <c r="B37" i="17"/>
  <c r="C37" i="17"/>
  <c r="D37" i="17"/>
  <c r="F37" i="17"/>
  <c r="G37" i="17"/>
  <c r="H37" i="17"/>
  <c r="J37" i="17"/>
  <c r="B38" i="17"/>
  <c r="C38" i="17"/>
  <c r="D38" i="17"/>
  <c r="F38" i="17"/>
  <c r="G38" i="17"/>
  <c r="H38" i="17"/>
  <c r="J38" i="17"/>
  <c r="B39" i="17"/>
  <c r="C39" i="17"/>
  <c r="D39" i="17"/>
  <c r="F39" i="17"/>
  <c r="G39" i="17"/>
  <c r="H39" i="17"/>
  <c r="J39" i="17"/>
  <c r="B40" i="17"/>
  <c r="C40" i="17"/>
  <c r="D40" i="17"/>
  <c r="F40" i="17"/>
  <c r="G40" i="17"/>
  <c r="H40" i="17"/>
  <c r="J40" i="17"/>
  <c r="B41" i="17"/>
  <c r="C41" i="17"/>
  <c r="D41" i="17"/>
  <c r="F41" i="17"/>
  <c r="G41" i="17"/>
  <c r="H41" i="17"/>
  <c r="J41" i="17"/>
  <c r="C42" i="17"/>
  <c r="D42" i="17"/>
  <c r="F42" i="17"/>
  <c r="G42" i="17"/>
  <c r="H42" i="17"/>
  <c r="J42" i="17"/>
  <c r="B43" i="17"/>
  <c r="C43" i="17"/>
  <c r="D43" i="17"/>
  <c r="F43" i="17"/>
  <c r="G43" i="17"/>
  <c r="H43" i="17"/>
  <c r="J43" i="17"/>
  <c r="B44" i="17"/>
  <c r="C44" i="17"/>
  <c r="D44" i="17"/>
  <c r="F44" i="17"/>
  <c r="G44" i="17"/>
  <c r="H44" i="17"/>
  <c r="J44" i="17"/>
  <c r="B45" i="17"/>
  <c r="C45" i="17"/>
  <c r="D45" i="17"/>
  <c r="F45" i="17"/>
  <c r="G45" i="17"/>
  <c r="H45" i="17"/>
  <c r="J45" i="17"/>
  <c r="B46" i="17"/>
  <c r="C46" i="17"/>
  <c r="D46" i="17"/>
  <c r="F46" i="17"/>
  <c r="G46" i="17"/>
  <c r="H46" i="17"/>
  <c r="J46" i="17"/>
  <c r="B47" i="17"/>
  <c r="C47" i="17"/>
  <c r="D47" i="17"/>
  <c r="F47" i="17"/>
  <c r="G47" i="17"/>
  <c r="H47" i="17"/>
  <c r="J47" i="17"/>
  <c r="B48" i="17"/>
  <c r="C48" i="17"/>
  <c r="D48" i="17"/>
  <c r="F48" i="17"/>
  <c r="G48" i="17"/>
  <c r="H48" i="17"/>
  <c r="J48" i="17"/>
  <c r="B49" i="17"/>
  <c r="C49" i="17"/>
  <c r="D49" i="17"/>
  <c r="F49" i="17"/>
  <c r="G49" i="17"/>
  <c r="H49" i="17"/>
  <c r="J49" i="17"/>
  <c r="B50" i="17"/>
  <c r="C50" i="17"/>
  <c r="D50" i="17"/>
  <c r="F50" i="17"/>
  <c r="G50" i="17"/>
  <c r="H50" i="17"/>
  <c r="J50" i="17"/>
  <c r="B51" i="17"/>
  <c r="C51" i="17"/>
  <c r="D51" i="17"/>
  <c r="F51" i="17"/>
  <c r="G51" i="17"/>
  <c r="H51" i="17"/>
  <c r="J51" i="17"/>
  <c r="B5" i="21"/>
  <c r="C5" i="21"/>
  <c r="D5" i="21"/>
  <c r="F5" i="21"/>
  <c r="G5" i="21"/>
  <c r="H5" i="21"/>
  <c r="J5" i="21"/>
  <c r="B6" i="21"/>
  <c r="C6" i="21"/>
  <c r="D6" i="21"/>
  <c r="F6" i="21"/>
  <c r="G6" i="21"/>
  <c r="H6" i="21"/>
  <c r="J6" i="21"/>
  <c r="B7" i="21"/>
  <c r="C7" i="21"/>
  <c r="D7" i="21"/>
  <c r="F7" i="21"/>
  <c r="G7" i="21"/>
  <c r="H7" i="21"/>
  <c r="J7" i="21"/>
  <c r="B8" i="21"/>
  <c r="C8" i="21"/>
  <c r="D8" i="21"/>
  <c r="F8" i="21"/>
  <c r="G8" i="21"/>
  <c r="H8" i="21"/>
  <c r="J8" i="21"/>
  <c r="B9" i="21"/>
  <c r="C9" i="21"/>
  <c r="D9" i="21"/>
  <c r="F9" i="21"/>
  <c r="G9" i="21"/>
  <c r="H9" i="21"/>
  <c r="J9" i="21"/>
  <c r="B10" i="21"/>
  <c r="C10" i="21"/>
  <c r="D10" i="21"/>
  <c r="F10" i="21"/>
  <c r="G10" i="21"/>
  <c r="H10" i="21"/>
  <c r="J10" i="21"/>
  <c r="B11" i="21"/>
  <c r="C11" i="21"/>
  <c r="D11" i="21"/>
  <c r="F11" i="21"/>
  <c r="G11" i="21"/>
  <c r="H11" i="21"/>
  <c r="J11" i="21"/>
  <c r="B12" i="21"/>
  <c r="C12" i="21"/>
  <c r="D12" i="21"/>
  <c r="F12" i="21"/>
  <c r="G12" i="21"/>
  <c r="H12" i="21"/>
  <c r="J12" i="21"/>
  <c r="B13" i="21"/>
  <c r="C13" i="21"/>
  <c r="D13" i="21"/>
  <c r="F13" i="21"/>
  <c r="G13" i="21"/>
  <c r="H13" i="21"/>
  <c r="J13" i="21"/>
  <c r="B14" i="21"/>
  <c r="C14" i="21"/>
  <c r="D14" i="21"/>
  <c r="F14" i="21"/>
  <c r="G14" i="21"/>
  <c r="H14" i="21"/>
  <c r="J14" i="21"/>
  <c r="B15" i="21"/>
  <c r="C15" i="21"/>
  <c r="D15" i="21"/>
  <c r="F15" i="21"/>
  <c r="G15" i="21"/>
  <c r="H15" i="21"/>
  <c r="J15" i="21"/>
  <c r="B16" i="21"/>
  <c r="C16" i="21"/>
  <c r="D16" i="21"/>
  <c r="F16" i="21"/>
  <c r="G16" i="21"/>
  <c r="H16" i="21"/>
  <c r="J16" i="21"/>
  <c r="B17" i="21"/>
  <c r="C17" i="21"/>
  <c r="D17" i="21"/>
  <c r="F17" i="21"/>
  <c r="G17" i="21"/>
  <c r="H17" i="21"/>
  <c r="J17" i="21"/>
  <c r="B18" i="21"/>
  <c r="C18" i="21"/>
  <c r="D18" i="21"/>
  <c r="F18" i="21"/>
  <c r="G18" i="21"/>
  <c r="H18" i="21"/>
  <c r="J18" i="21"/>
  <c r="B19" i="21"/>
  <c r="C19" i="21"/>
  <c r="D19" i="21"/>
  <c r="F19" i="21"/>
  <c r="G19" i="21"/>
  <c r="H19" i="21"/>
  <c r="J19" i="21"/>
  <c r="B20" i="21"/>
  <c r="C20" i="21"/>
  <c r="D20" i="21"/>
  <c r="F20" i="21"/>
  <c r="G20" i="21"/>
  <c r="H20" i="21"/>
  <c r="J20" i="21"/>
  <c r="B21" i="21"/>
  <c r="C21" i="21"/>
  <c r="D21" i="21"/>
  <c r="F21" i="21"/>
  <c r="G21" i="21"/>
  <c r="H21" i="21"/>
  <c r="J21" i="21"/>
  <c r="B22" i="21"/>
  <c r="C22" i="21"/>
  <c r="D22" i="21"/>
  <c r="F22" i="21"/>
  <c r="G22" i="21"/>
  <c r="H22" i="21"/>
  <c r="J22" i="21"/>
  <c r="B23" i="21"/>
  <c r="C23" i="21"/>
  <c r="D23" i="21"/>
  <c r="F23" i="21"/>
  <c r="G23" i="21"/>
  <c r="H23" i="21"/>
  <c r="J23" i="21"/>
  <c r="B24" i="21"/>
  <c r="C24" i="21"/>
  <c r="D24" i="21"/>
  <c r="F24" i="21"/>
  <c r="G24" i="21"/>
  <c r="H24" i="21"/>
  <c r="J24" i="21"/>
  <c r="B25" i="21"/>
  <c r="C25" i="21"/>
  <c r="D25" i="21"/>
  <c r="F25" i="21"/>
  <c r="G25" i="21"/>
  <c r="H25" i="21"/>
  <c r="J25" i="21"/>
  <c r="B26" i="21"/>
  <c r="C26" i="21"/>
  <c r="D26" i="21"/>
  <c r="F26" i="21"/>
  <c r="G26" i="21"/>
  <c r="H26" i="21"/>
  <c r="J26" i="21"/>
  <c r="B27" i="21"/>
  <c r="D27" i="21"/>
  <c r="F27" i="21"/>
  <c r="G27" i="21"/>
  <c r="H27" i="21"/>
  <c r="J27" i="21"/>
  <c r="B28" i="21"/>
  <c r="D28" i="21"/>
  <c r="F28" i="21"/>
  <c r="G28" i="21"/>
  <c r="H28" i="21"/>
  <c r="J28" i="21"/>
  <c r="B29" i="21"/>
  <c r="D29" i="21"/>
  <c r="F29" i="21"/>
  <c r="G29" i="21"/>
  <c r="H29" i="21"/>
  <c r="J29" i="21"/>
  <c r="B30" i="21"/>
  <c r="D30" i="21"/>
  <c r="F30" i="21"/>
  <c r="G30" i="21"/>
  <c r="H30" i="21"/>
  <c r="J30" i="21"/>
  <c r="B31" i="21"/>
  <c r="D31" i="21"/>
  <c r="F31" i="21"/>
  <c r="G31" i="21"/>
  <c r="H31" i="21"/>
  <c r="J31" i="21"/>
  <c r="B32" i="21"/>
  <c r="D32" i="21"/>
  <c r="F32" i="21"/>
  <c r="G32" i="21"/>
  <c r="H32" i="21"/>
  <c r="J32" i="21"/>
  <c r="B33" i="21"/>
  <c r="D33" i="21"/>
  <c r="F33" i="21"/>
  <c r="G33" i="21"/>
  <c r="H33" i="21"/>
  <c r="J33" i="21"/>
  <c r="B34" i="21"/>
  <c r="D34" i="21"/>
  <c r="F34" i="21"/>
  <c r="G34" i="21"/>
  <c r="H34" i="21"/>
  <c r="J34" i="21"/>
  <c r="B35" i="21"/>
  <c r="D35" i="21"/>
  <c r="F35" i="21"/>
  <c r="G35" i="21"/>
  <c r="H35" i="21"/>
  <c r="J35" i="21"/>
  <c r="B36" i="21"/>
  <c r="D36" i="21"/>
  <c r="F36" i="21"/>
  <c r="G36" i="21"/>
  <c r="H36" i="21"/>
  <c r="J36" i="21"/>
  <c r="B37" i="21"/>
  <c r="D37" i="21"/>
  <c r="F37" i="21"/>
  <c r="G37" i="21"/>
  <c r="H37" i="21"/>
  <c r="J37" i="21"/>
  <c r="B38" i="21"/>
  <c r="D38" i="21"/>
  <c r="F38" i="21"/>
  <c r="G38" i="21"/>
  <c r="H38" i="21"/>
  <c r="J38" i="21"/>
  <c r="B39" i="21"/>
  <c r="D39" i="21"/>
  <c r="F39" i="21"/>
  <c r="G39" i="21"/>
  <c r="H39" i="21"/>
  <c r="J39" i="21"/>
  <c r="B40" i="21"/>
  <c r="D40" i="21"/>
  <c r="F40" i="21"/>
  <c r="G40" i="21"/>
  <c r="H40" i="21"/>
  <c r="J40" i="21"/>
  <c r="B41" i="21"/>
  <c r="D41" i="21"/>
  <c r="F41" i="21"/>
  <c r="G41" i="21"/>
  <c r="H41" i="21"/>
  <c r="J41" i="21"/>
  <c r="B42" i="21"/>
  <c r="D42" i="21"/>
  <c r="F42" i="21"/>
  <c r="G42" i="21"/>
  <c r="H42" i="21"/>
  <c r="J42" i="21"/>
  <c r="B43" i="21"/>
  <c r="D43" i="21"/>
  <c r="F43" i="21"/>
  <c r="G43" i="21"/>
  <c r="H43" i="21"/>
  <c r="J43" i="21"/>
  <c r="B44" i="21"/>
  <c r="D44" i="21"/>
  <c r="F44" i="21"/>
  <c r="G44" i="21"/>
  <c r="H44" i="21"/>
  <c r="J44" i="21"/>
  <c r="B45" i="21"/>
  <c r="D45" i="21"/>
  <c r="F45" i="21"/>
  <c r="G45" i="21"/>
  <c r="H45" i="21"/>
  <c r="J45" i="21"/>
  <c r="B46" i="21"/>
  <c r="D46" i="21"/>
  <c r="F46" i="21"/>
  <c r="G46" i="21"/>
  <c r="H46" i="21"/>
  <c r="J46" i="21"/>
  <c r="B47" i="21"/>
  <c r="D47" i="21"/>
  <c r="F47" i="21"/>
  <c r="G47" i="21"/>
  <c r="H47" i="21"/>
  <c r="J47" i="21"/>
  <c r="B48" i="21"/>
  <c r="D48" i="21"/>
  <c r="F48" i="21"/>
  <c r="G48" i="21"/>
  <c r="H48" i="21"/>
  <c r="J48" i="21"/>
  <c r="B49" i="21"/>
  <c r="D49" i="21"/>
  <c r="F49" i="21"/>
  <c r="G49" i="21"/>
  <c r="H49" i="21"/>
  <c r="J49" i="21"/>
  <c r="B50" i="21"/>
  <c r="D50" i="21"/>
  <c r="F50" i="21"/>
  <c r="G50" i="21"/>
  <c r="H50" i="21"/>
  <c r="J50" i="21"/>
  <c r="H4" i="21"/>
  <c r="G4" i="21"/>
  <c r="F4" i="21"/>
  <c r="D4" i="21"/>
  <c r="C4" i="21"/>
  <c r="B5" i="20"/>
  <c r="D5" i="20"/>
  <c r="F5" i="20"/>
  <c r="G5" i="20"/>
  <c r="H5" i="20"/>
  <c r="J5" i="20"/>
  <c r="B6" i="20"/>
  <c r="D6" i="20"/>
  <c r="F6" i="20"/>
  <c r="G6" i="20"/>
  <c r="H6" i="20"/>
  <c r="J6" i="20"/>
  <c r="B7" i="20"/>
  <c r="D7" i="20"/>
  <c r="F7" i="20"/>
  <c r="G7" i="20"/>
  <c r="H7" i="20"/>
  <c r="J7" i="20"/>
  <c r="B8" i="20"/>
  <c r="D8" i="20"/>
  <c r="F8" i="20"/>
  <c r="G8" i="20"/>
  <c r="H8" i="20"/>
  <c r="J8" i="20"/>
  <c r="B9" i="20"/>
  <c r="D9" i="20"/>
  <c r="F9" i="20"/>
  <c r="G9" i="20"/>
  <c r="H9" i="20"/>
  <c r="J9" i="20"/>
  <c r="B10" i="20"/>
  <c r="D10" i="20"/>
  <c r="F10" i="20"/>
  <c r="G10" i="20"/>
  <c r="H10" i="20"/>
  <c r="J10" i="20"/>
  <c r="B11" i="20"/>
  <c r="D11" i="20"/>
  <c r="F11" i="20"/>
  <c r="G11" i="20"/>
  <c r="H11" i="20"/>
  <c r="J11" i="20"/>
  <c r="B12" i="20"/>
  <c r="D12" i="20"/>
  <c r="F12" i="20"/>
  <c r="G12" i="20"/>
  <c r="H12" i="20"/>
  <c r="J12" i="20"/>
  <c r="B13" i="20"/>
  <c r="D13" i="20"/>
  <c r="F13" i="20"/>
  <c r="G13" i="20"/>
  <c r="H13" i="20"/>
  <c r="J13" i="20"/>
  <c r="B14" i="20"/>
  <c r="D14" i="20"/>
  <c r="F14" i="20"/>
  <c r="G14" i="20"/>
  <c r="H14" i="20"/>
  <c r="J14" i="20"/>
  <c r="B15" i="20"/>
  <c r="D15" i="20"/>
  <c r="F15" i="20"/>
  <c r="G15" i="20"/>
  <c r="H15" i="20"/>
  <c r="J15" i="20"/>
  <c r="B16" i="20"/>
  <c r="D16" i="20"/>
  <c r="F16" i="20"/>
  <c r="G16" i="20"/>
  <c r="H16" i="20"/>
  <c r="J16" i="20"/>
  <c r="B17" i="20"/>
  <c r="D17" i="20"/>
  <c r="F17" i="20"/>
  <c r="G17" i="20"/>
  <c r="H17" i="20"/>
  <c r="J17" i="20"/>
  <c r="B18" i="20"/>
  <c r="D18" i="20"/>
  <c r="F18" i="20"/>
  <c r="G18" i="20"/>
  <c r="H18" i="20"/>
  <c r="J18" i="20"/>
  <c r="B19" i="20"/>
  <c r="D19" i="20"/>
  <c r="F19" i="20"/>
  <c r="G19" i="20"/>
  <c r="H19" i="20"/>
  <c r="J19" i="20"/>
  <c r="B20" i="20"/>
  <c r="D20" i="20"/>
  <c r="F20" i="20"/>
  <c r="G20" i="20"/>
  <c r="H20" i="20"/>
  <c r="J20" i="20"/>
  <c r="B21" i="20"/>
  <c r="D21" i="20"/>
  <c r="F21" i="20"/>
  <c r="G21" i="20"/>
  <c r="H21" i="20"/>
  <c r="J21" i="20"/>
  <c r="B22" i="20"/>
  <c r="D22" i="20"/>
  <c r="F22" i="20"/>
  <c r="G22" i="20"/>
  <c r="H22" i="20"/>
  <c r="J22" i="20"/>
  <c r="B23" i="20"/>
  <c r="D23" i="20"/>
  <c r="F23" i="20"/>
  <c r="G23" i="20"/>
  <c r="H23" i="20"/>
  <c r="J23" i="20"/>
  <c r="B24" i="20"/>
  <c r="D24" i="20"/>
  <c r="F24" i="20"/>
  <c r="G24" i="20"/>
  <c r="H24" i="20"/>
  <c r="J24" i="20"/>
  <c r="B25" i="20"/>
  <c r="D25" i="20"/>
  <c r="F25" i="20"/>
  <c r="G25" i="20"/>
  <c r="H25" i="20"/>
  <c r="J25" i="20"/>
  <c r="B26" i="20"/>
  <c r="D26" i="20"/>
  <c r="F26" i="20"/>
  <c r="G26" i="20"/>
  <c r="H26" i="20"/>
  <c r="J26" i="20"/>
  <c r="B27" i="20"/>
  <c r="D27" i="20"/>
  <c r="F27" i="20"/>
  <c r="G27" i="20"/>
  <c r="H27" i="20"/>
  <c r="J27" i="20"/>
  <c r="B28" i="20"/>
  <c r="D28" i="20"/>
  <c r="F28" i="20"/>
  <c r="G28" i="20"/>
  <c r="H28" i="20"/>
  <c r="J28" i="20"/>
  <c r="B29" i="20"/>
  <c r="D29" i="20"/>
  <c r="F29" i="20"/>
  <c r="G29" i="20"/>
  <c r="H29" i="20"/>
  <c r="J29" i="20"/>
  <c r="B30" i="20"/>
  <c r="D30" i="20"/>
  <c r="F30" i="20"/>
  <c r="G30" i="20"/>
  <c r="H30" i="20"/>
  <c r="J30" i="20"/>
  <c r="B31" i="20"/>
  <c r="D31" i="20"/>
  <c r="F31" i="20"/>
  <c r="G31" i="20"/>
  <c r="H31" i="20"/>
  <c r="J31" i="20"/>
  <c r="B32" i="20"/>
  <c r="D32" i="20"/>
  <c r="F32" i="20"/>
  <c r="G32" i="20"/>
  <c r="H32" i="20"/>
  <c r="J32" i="20"/>
  <c r="B33" i="20"/>
  <c r="D33" i="20"/>
  <c r="F33" i="20"/>
  <c r="G33" i="20"/>
  <c r="H33" i="20"/>
  <c r="J33" i="20"/>
  <c r="B34" i="20"/>
  <c r="D34" i="20"/>
  <c r="F34" i="20"/>
  <c r="G34" i="20"/>
  <c r="H34" i="20"/>
  <c r="J34" i="20"/>
  <c r="B35" i="20"/>
  <c r="D35" i="20"/>
  <c r="F35" i="20"/>
  <c r="G35" i="20"/>
  <c r="H35" i="20"/>
  <c r="J35" i="20"/>
  <c r="B36" i="20"/>
  <c r="D36" i="20"/>
  <c r="F36" i="20"/>
  <c r="G36" i="20"/>
  <c r="H36" i="20"/>
  <c r="J36" i="20"/>
  <c r="B37" i="20"/>
  <c r="D37" i="20"/>
  <c r="F37" i="20"/>
  <c r="G37" i="20"/>
  <c r="H37" i="20"/>
  <c r="J37" i="20"/>
  <c r="B38" i="20"/>
  <c r="D38" i="20"/>
  <c r="F38" i="20"/>
  <c r="G38" i="20"/>
  <c r="H38" i="20"/>
  <c r="J38" i="20"/>
  <c r="B39" i="20"/>
  <c r="D39" i="20"/>
  <c r="F39" i="20"/>
  <c r="G39" i="20"/>
  <c r="H39" i="20"/>
  <c r="J39" i="20"/>
  <c r="B40" i="20"/>
  <c r="D40" i="20"/>
  <c r="F40" i="20"/>
  <c r="G40" i="20"/>
  <c r="H40" i="20"/>
  <c r="J40" i="20"/>
  <c r="B41" i="20"/>
  <c r="D41" i="20"/>
  <c r="F41" i="20"/>
  <c r="G41" i="20"/>
  <c r="H41" i="20"/>
  <c r="J41" i="20"/>
  <c r="B42" i="20"/>
  <c r="D42" i="20"/>
  <c r="F42" i="20"/>
  <c r="G42" i="20"/>
  <c r="H42" i="20"/>
  <c r="J42" i="20"/>
  <c r="B43" i="20"/>
  <c r="D43" i="20"/>
  <c r="F43" i="20"/>
  <c r="G43" i="20"/>
  <c r="H43" i="20"/>
  <c r="J43" i="20"/>
  <c r="B44" i="20"/>
  <c r="D44" i="20"/>
  <c r="F44" i="20"/>
  <c r="G44" i="20"/>
  <c r="H44" i="20"/>
  <c r="J44" i="20"/>
  <c r="B45" i="20"/>
  <c r="D45" i="20"/>
  <c r="F45" i="20"/>
  <c r="G45" i="20"/>
  <c r="H45" i="20"/>
  <c r="J45" i="20"/>
  <c r="B46" i="20"/>
  <c r="D46" i="20"/>
  <c r="F46" i="20"/>
  <c r="G46" i="20"/>
  <c r="H46" i="20"/>
  <c r="J46" i="20"/>
  <c r="B47" i="20"/>
  <c r="D47" i="20"/>
  <c r="F47" i="20"/>
  <c r="G47" i="20"/>
  <c r="H47" i="20"/>
  <c r="J47" i="20"/>
  <c r="B48" i="20"/>
  <c r="D48" i="20"/>
  <c r="F48" i="20"/>
  <c r="G48" i="20"/>
  <c r="H48" i="20"/>
  <c r="J48" i="20"/>
  <c r="B49" i="20"/>
  <c r="D49" i="20"/>
  <c r="F49" i="20"/>
  <c r="G49" i="20"/>
  <c r="H49" i="20"/>
  <c r="J49" i="20"/>
  <c r="B50" i="20"/>
  <c r="D50" i="20"/>
  <c r="F50" i="20"/>
  <c r="G50" i="20"/>
  <c r="H50" i="20"/>
  <c r="J50" i="20"/>
  <c r="H4" i="20"/>
  <c r="G4" i="20"/>
  <c r="F4" i="20"/>
  <c r="D4" i="20"/>
  <c r="B4" i="20"/>
  <c r="B5" i="19"/>
  <c r="C5" i="19"/>
  <c r="D5" i="19"/>
  <c r="F5" i="19"/>
  <c r="G5" i="19"/>
  <c r="H5" i="19"/>
  <c r="J5" i="19"/>
  <c r="B6" i="19"/>
  <c r="C6" i="19"/>
  <c r="D6" i="19"/>
  <c r="F6" i="19"/>
  <c r="G6" i="19"/>
  <c r="H6" i="19"/>
  <c r="J6" i="19"/>
  <c r="B7" i="19"/>
  <c r="C7" i="19"/>
  <c r="D7" i="19"/>
  <c r="F7" i="19"/>
  <c r="G7" i="19"/>
  <c r="H7" i="19"/>
  <c r="J7" i="19"/>
  <c r="B8" i="19"/>
  <c r="C8" i="19"/>
  <c r="D8" i="19"/>
  <c r="F8" i="19"/>
  <c r="G8" i="19"/>
  <c r="H8" i="19"/>
  <c r="J8" i="19"/>
  <c r="B9" i="19"/>
  <c r="C9" i="19"/>
  <c r="D9" i="19"/>
  <c r="F9" i="19"/>
  <c r="G9" i="19"/>
  <c r="H9" i="19"/>
  <c r="J9" i="19"/>
  <c r="B10" i="19"/>
  <c r="C10" i="19"/>
  <c r="D10" i="19"/>
  <c r="F10" i="19"/>
  <c r="G10" i="19"/>
  <c r="H10" i="19"/>
  <c r="J10" i="19"/>
  <c r="B11" i="19"/>
  <c r="C11" i="19"/>
  <c r="D11" i="19"/>
  <c r="F11" i="19"/>
  <c r="G11" i="19"/>
  <c r="H11" i="19"/>
  <c r="J11" i="19"/>
  <c r="B12" i="19"/>
  <c r="C12" i="19"/>
  <c r="D12" i="19"/>
  <c r="F12" i="19"/>
  <c r="G12" i="19"/>
  <c r="H12" i="19"/>
  <c r="J12" i="19"/>
  <c r="B13" i="19"/>
  <c r="C13" i="19"/>
  <c r="D13" i="19"/>
  <c r="F13" i="19"/>
  <c r="G13" i="19"/>
  <c r="H13" i="19"/>
  <c r="J13" i="19"/>
  <c r="B14" i="19"/>
  <c r="C14" i="19"/>
  <c r="D14" i="19"/>
  <c r="F14" i="19"/>
  <c r="G14" i="19"/>
  <c r="H14" i="19"/>
  <c r="J14" i="19"/>
  <c r="B15" i="19"/>
  <c r="C15" i="19"/>
  <c r="D15" i="19"/>
  <c r="F15" i="19"/>
  <c r="G15" i="19"/>
  <c r="H15" i="19"/>
  <c r="J15" i="19"/>
  <c r="B16" i="19"/>
  <c r="C16" i="19"/>
  <c r="D16" i="19"/>
  <c r="F16" i="19"/>
  <c r="G16" i="19"/>
  <c r="H16" i="19"/>
  <c r="J16" i="19"/>
  <c r="B17" i="19"/>
  <c r="C17" i="19"/>
  <c r="D17" i="19"/>
  <c r="F17" i="19"/>
  <c r="G17" i="19"/>
  <c r="H17" i="19"/>
  <c r="J17" i="19"/>
  <c r="B18" i="19"/>
  <c r="C18" i="19"/>
  <c r="D18" i="19"/>
  <c r="F18" i="19"/>
  <c r="G18" i="19"/>
  <c r="H18" i="19"/>
  <c r="J18" i="19"/>
  <c r="B19" i="19"/>
  <c r="C19" i="19"/>
  <c r="D19" i="19"/>
  <c r="F19" i="19"/>
  <c r="G19" i="19"/>
  <c r="H19" i="19"/>
  <c r="J19" i="19"/>
  <c r="B20" i="19"/>
  <c r="C20" i="19"/>
  <c r="D20" i="19"/>
  <c r="F20" i="19"/>
  <c r="G20" i="19"/>
  <c r="H20" i="19"/>
  <c r="J20" i="19"/>
  <c r="B21" i="19"/>
  <c r="C21" i="19"/>
  <c r="D21" i="19"/>
  <c r="F21" i="19"/>
  <c r="G21" i="19"/>
  <c r="H21" i="19"/>
  <c r="J21" i="19"/>
  <c r="B22" i="19"/>
  <c r="C22" i="19"/>
  <c r="D22" i="19"/>
  <c r="F22" i="19"/>
  <c r="G22" i="19"/>
  <c r="H22" i="19"/>
  <c r="J22" i="19"/>
  <c r="B23" i="19"/>
  <c r="C23" i="19"/>
  <c r="D23" i="19"/>
  <c r="F23" i="19"/>
  <c r="G23" i="19"/>
  <c r="H23" i="19"/>
  <c r="J23" i="19"/>
  <c r="B24" i="19"/>
  <c r="C24" i="19"/>
  <c r="D24" i="19"/>
  <c r="F24" i="19"/>
  <c r="G24" i="19"/>
  <c r="H24" i="19"/>
  <c r="J24" i="19"/>
  <c r="B25" i="19"/>
  <c r="C25" i="19"/>
  <c r="D25" i="19"/>
  <c r="F25" i="19"/>
  <c r="G25" i="19"/>
  <c r="H25" i="19"/>
  <c r="J25" i="19"/>
  <c r="B26" i="19"/>
  <c r="D26" i="19"/>
  <c r="F26" i="19"/>
  <c r="G26" i="19"/>
  <c r="H26" i="19"/>
  <c r="J26" i="19"/>
  <c r="B27" i="19"/>
  <c r="D27" i="19"/>
  <c r="F27" i="19"/>
  <c r="G27" i="19"/>
  <c r="H27" i="19"/>
  <c r="J27" i="19"/>
  <c r="B28" i="19"/>
  <c r="D28" i="19"/>
  <c r="F28" i="19"/>
  <c r="G28" i="19"/>
  <c r="H28" i="19"/>
  <c r="J28" i="19"/>
  <c r="B29" i="19"/>
  <c r="D29" i="19"/>
  <c r="F29" i="19"/>
  <c r="G29" i="19"/>
  <c r="H29" i="19"/>
  <c r="J29" i="19"/>
  <c r="B30" i="19"/>
  <c r="D30" i="19"/>
  <c r="F30" i="19"/>
  <c r="G30" i="19"/>
  <c r="H30" i="19"/>
  <c r="J30" i="19"/>
  <c r="B31" i="19"/>
  <c r="D31" i="19"/>
  <c r="F31" i="19"/>
  <c r="G31" i="19"/>
  <c r="H31" i="19"/>
  <c r="J31" i="19"/>
  <c r="B32" i="19"/>
  <c r="D32" i="19"/>
  <c r="F32" i="19"/>
  <c r="G32" i="19"/>
  <c r="H32" i="19"/>
  <c r="J32" i="19"/>
  <c r="B33" i="19"/>
  <c r="D33" i="19"/>
  <c r="F33" i="19"/>
  <c r="G33" i="19"/>
  <c r="H33" i="19"/>
  <c r="J33" i="19"/>
  <c r="B34" i="19"/>
  <c r="D34" i="19"/>
  <c r="F34" i="19"/>
  <c r="G34" i="19"/>
  <c r="H34" i="19"/>
  <c r="J34" i="19"/>
  <c r="B35" i="19"/>
  <c r="D35" i="19"/>
  <c r="F35" i="19"/>
  <c r="G35" i="19"/>
  <c r="H35" i="19"/>
  <c r="J35" i="19"/>
  <c r="B36" i="19"/>
  <c r="D36" i="19"/>
  <c r="F36" i="19"/>
  <c r="G36" i="19"/>
  <c r="H36" i="19"/>
  <c r="J36" i="19"/>
  <c r="B37" i="19"/>
  <c r="D37" i="19"/>
  <c r="F37" i="19"/>
  <c r="G37" i="19"/>
  <c r="H37" i="19"/>
  <c r="J37" i="19"/>
  <c r="B38" i="19"/>
  <c r="D38" i="19"/>
  <c r="F38" i="19"/>
  <c r="G38" i="19"/>
  <c r="H38" i="19"/>
  <c r="J38" i="19"/>
  <c r="B39" i="19"/>
  <c r="D39" i="19"/>
  <c r="F39" i="19"/>
  <c r="G39" i="19"/>
  <c r="H39" i="19"/>
  <c r="J39" i="19"/>
  <c r="B40" i="19"/>
  <c r="D40" i="19"/>
  <c r="F40" i="19"/>
  <c r="G40" i="19"/>
  <c r="H40" i="19"/>
  <c r="J40" i="19"/>
  <c r="B41" i="19"/>
  <c r="D41" i="19"/>
  <c r="F41" i="19"/>
  <c r="G41" i="19"/>
  <c r="H41" i="19"/>
  <c r="J41" i="19"/>
  <c r="D42" i="19"/>
  <c r="F42" i="19"/>
  <c r="G42" i="19"/>
  <c r="H42" i="19"/>
  <c r="J42" i="19"/>
  <c r="B43" i="19"/>
  <c r="D43" i="19"/>
  <c r="F43" i="19"/>
  <c r="G43" i="19"/>
  <c r="H43" i="19"/>
  <c r="J43" i="19"/>
  <c r="B44" i="19"/>
  <c r="D44" i="19"/>
  <c r="F44" i="19"/>
  <c r="G44" i="19"/>
  <c r="H44" i="19"/>
  <c r="J44" i="19"/>
  <c r="B45" i="19"/>
  <c r="D45" i="19"/>
  <c r="F45" i="19"/>
  <c r="G45" i="19"/>
  <c r="H45" i="19"/>
  <c r="J45" i="19"/>
  <c r="B46" i="19"/>
  <c r="D46" i="19"/>
  <c r="F46" i="19"/>
  <c r="G46" i="19"/>
  <c r="H46" i="19"/>
  <c r="J46" i="19"/>
  <c r="B47" i="19"/>
  <c r="D47" i="19"/>
  <c r="F47" i="19"/>
  <c r="G47" i="19"/>
  <c r="H47" i="19"/>
  <c r="B48" i="19"/>
  <c r="D48" i="19"/>
  <c r="F48" i="19"/>
  <c r="G48" i="19"/>
  <c r="H48" i="19"/>
  <c r="J48" i="19"/>
  <c r="B49" i="19"/>
  <c r="D49" i="19"/>
  <c r="F49" i="19"/>
  <c r="G49" i="19"/>
  <c r="H49" i="19"/>
  <c r="J49" i="19"/>
  <c r="B50" i="19"/>
  <c r="D50" i="19"/>
  <c r="F50" i="19"/>
  <c r="G50" i="19"/>
  <c r="H50" i="19"/>
  <c r="J50" i="19"/>
  <c r="H4" i="19"/>
  <c r="G4" i="19"/>
  <c r="F4" i="19"/>
  <c r="D4" i="19"/>
  <c r="B4" i="19"/>
  <c r="C4" i="19"/>
  <c r="B5" i="18"/>
  <c r="C5" i="18"/>
  <c r="D5" i="18"/>
  <c r="F5" i="18"/>
  <c r="G5" i="18"/>
  <c r="H5" i="18"/>
  <c r="J5" i="18"/>
  <c r="B6" i="18"/>
  <c r="C6" i="18"/>
  <c r="D6" i="18"/>
  <c r="F6" i="18"/>
  <c r="G6" i="18"/>
  <c r="H6" i="18"/>
  <c r="J6" i="18"/>
  <c r="B7" i="18"/>
  <c r="C7" i="18"/>
  <c r="D7" i="18"/>
  <c r="F7" i="18"/>
  <c r="G7" i="18"/>
  <c r="H7" i="18"/>
  <c r="J7" i="18"/>
  <c r="B8" i="18"/>
  <c r="C8" i="18"/>
  <c r="D8" i="18"/>
  <c r="F8" i="18"/>
  <c r="G8" i="18"/>
  <c r="H8" i="18"/>
  <c r="J8" i="18"/>
  <c r="B9" i="18"/>
  <c r="C9" i="18"/>
  <c r="D9" i="18"/>
  <c r="F9" i="18"/>
  <c r="G9" i="18"/>
  <c r="H9" i="18"/>
  <c r="J9" i="18"/>
  <c r="B10" i="18"/>
  <c r="C10" i="18"/>
  <c r="D10" i="18"/>
  <c r="F10" i="18"/>
  <c r="G10" i="18"/>
  <c r="H10" i="18"/>
  <c r="J10" i="18"/>
  <c r="B11" i="18"/>
  <c r="C11" i="18"/>
  <c r="D11" i="18"/>
  <c r="F11" i="18"/>
  <c r="G11" i="18"/>
  <c r="H11" i="18"/>
  <c r="J11" i="18"/>
  <c r="B12" i="18"/>
  <c r="C12" i="18"/>
  <c r="D12" i="18"/>
  <c r="F12" i="18"/>
  <c r="G12" i="18"/>
  <c r="H12" i="18"/>
  <c r="J12" i="18"/>
  <c r="B13" i="18"/>
  <c r="C13" i="18"/>
  <c r="D13" i="18"/>
  <c r="F13" i="18"/>
  <c r="G13" i="18"/>
  <c r="H13" i="18"/>
  <c r="J13" i="18"/>
  <c r="B14" i="18"/>
  <c r="C14" i="18"/>
  <c r="D14" i="18"/>
  <c r="F14" i="18"/>
  <c r="G14" i="18"/>
  <c r="H14" i="18"/>
  <c r="J14" i="18"/>
  <c r="B15" i="18"/>
  <c r="C15" i="18"/>
  <c r="D15" i="18"/>
  <c r="F15" i="18"/>
  <c r="G15" i="18"/>
  <c r="H15" i="18"/>
  <c r="J15" i="18"/>
  <c r="B16" i="18"/>
  <c r="C16" i="18"/>
  <c r="D16" i="18"/>
  <c r="F16" i="18"/>
  <c r="G16" i="18"/>
  <c r="H16" i="18"/>
  <c r="J16" i="18"/>
  <c r="B17" i="18"/>
  <c r="C17" i="18"/>
  <c r="D17" i="18"/>
  <c r="F17" i="18"/>
  <c r="G17" i="18"/>
  <c r="H17" i="18"/>
  <c r="J17" i="18"/>
  <c r="B18" i="18"/>
  <c r="C18" i="18"/>
  <c r="D18" i="18"/>
  <c r="F18" i="18"/>
  <c r="G18" i="18"/>
  <c r="H18" i="18"/>
  <c r="J18" i="18"/>
  <c r="B19" i="18"/>
  <c r="C19" i="18"/>
  <c r="D19" i="18"/>
  <c r="F19" i="18"/>
  <c r="G19" i="18"/>
  <c r="H19" i="18"/>
  <c r="J19" i="18"/>
  <c r="B20" i="18"/>
  <c r="C20" i="18"/>
  <c r="D20" i="18"/>
  <c r="F20" i="18"/>
  <c r="G20" i="18"/>
  <c r="H20" i="18"/>
  <c r="J20" i="18"/>
  <c r="B21" i="18"/>
  <c r="C21" i="18"/>
  <c r="D21" i="18"/>
  <c r="F21" i="18"/>
  <c r="G21" i="18"/>
  <c r="H21" i="18"/>
  <c r="J21" i="18"/>
  <c r="B22" i="18"/>
  <c r="C22" i="18"/>
  <c r="D22" i="18"/>
  <c r="F22" i="18"/>
  <c r="G22" i="18"/>
  <c r="H22" i="18"/>
  <c r="J22" i="18"/>
  <c r="B23" i="18"/>
  <c r="C23" i="18"/>
  <c r="D23" i="18"/>
  <c r="F23" i="18"/>
  <c r="G23" i="18"/>
  <c r="H23" i="18"/>
  <c r="J23" i="18"/>
  <c r="B24" i="18"/>
  <c r="C24" i="18"/>
  <c r="D24" i="18"/>
  <c r="F24" i="18"/>
  <c r="G24" i="18"/>
  <c r="H24" i="18"/>
  <c r="J24" i="18"/>
  <c r="B25" i="18"/>
  <c r="C25" i="18"/>
  <c r="D25" i="18"/>
  <c r="F25" i="18"/>
  <c r="G25" i="18"/>
  <c r="H25" i="18"/>
  <c r="J25" i="18"/>
  <c r="B26" i="18"/>
  <c r="D26" i="18"/>
  <c r="F26" i="18"/>
  <c r="G26" i="18"/>
  <c r="H26" i="18"/>
  <c r="J26" i="18"/>
  <c r="B27" i="18"/>
  <c r="D27" i="18"/>
  <c r="F27" i="18"/>
  <c r="G27" i="18"/>
  <c r="H27" i="18"/>
  <c r="J27" i="18"/>
  <c r="B28" i="18"/>
  <c r="D28" i="18"/>
  <c r="F28" i="18"/>
  <c r="G28" i="18"/>
  <c r="H28" i="18"/>
  <c r="J28" i="18"/>
  <c r="B29" i="18"/>
  <c r="D29" i="18"/>
  <c r="F29" i="18"/>
  <c r="G29" i="18"/>
  <c r="H29" i="18"/>
  <c r="J29" i="18"/>
  <c r="B30" i="18"/>
  <c r="D30" i="18"/>
  <c r="F30" i="18"/>
  <c r="G30" i="18"/>
  <c r="H30" i="18"/>
  <c r="J30" i="18"/>
  <c r="B31" i="18"/>
  <c r="D31" i="18"/>
  <c r="F31" i="18"/>
  <c r="G31" i="18"/>
  <c r="H31" i="18"/>
  <c r="J31" i="18"/>
  <c r="B32" i="18"/>
  <c r="D32" i="18"/>
  <c r="F32" i="18"/>
  <c r="G32" i="18"/>
  <c r="H32" i="18"/>
  <c r="J32" i="18"/>
  <c r="B33" i="18"/>
  <c r="D33" i="18"/>
  <c r="F33" i="18"/>
  <c r="G33" i="18"/>
  <c r="H33" i="18"/>
  <c r="J33" i="18"/>
  <c r="B34" i="18"/>
  <c r="D34" i="18"/>
  <c r="F34" i="18"/>
  <c r="G34" i="18"/>
  <c r="H34" i="18"/>
  <c r="J34" i="18"/>
  <c r="B35" i="18"/>
  <c r="D35" i="18"/>
  <c r="F35" i="18"/>
  <c r="G35" i="18"/>
  <c r="H35" i="18"/>
  <c r="J35" i="18"/>
  <c r="B36" i="18"/>
  <c r="D36" i="18"/>
  <c r="F36" i="18"/>
  <c r="G36" i="18"/>
  <c r="H36" i="18"/>
  <c r="J36" i="18"/>
  <c r="B37" i="18"/>
  <c r="D37" i="18"/>
  <c r="F37" i="18"/>
  <c r="G37" i="18"/>
  <c r="H37" i="18"/>
  <c r="J37" i="18"/>
  <c r="B38" i="18"/>
  <c r="D38" i="18"/>
  <c r="F38" i="18"/>
  <c r="G38" i="18"/>
  <c r="H38" i="18"/>
  <c r="J38" i="18"/>
  <c r="B39" i="18"/>
  <c r="D39" i="18"/>
  <c r="F39" i="18"/>
  <c r="G39" i="18"/>
  <c r="H39" i="18"/>
  <c r="J39" i="18"/>
  <c r="B40" i="18"/>
  <c r="D40" i="18"/>
  <c r="F40" i="18"/>
  <c r="G40" i="18"/>
  <c r="H40" i="18"/>
  <c r="J40" i="18"/>
  <c r="B41" i="18"/>
  <c r="D41" i="18"/>
  <c r="F41" i="18"/>
  <c r="G41" i="18"/>
  <c r="H41" i="18"/>
  <c r="J41" i="18"/>
  <c r="D42" i="18"/>
  <c r="F42" i="18"/>
  <c r="G42" i="18"/>
  <c r="H42" i="18"/>
  <c r="J42" i="18"/>
  <c r="B43" i="18"/>
  <c r="D43" i="18"/>
  <c r="F43" i="18"/>
  <c r="G43" i="18"/>
  <c r="H43" i="18"/>
  <c r="J43" i="18"/>
  <c r="B44" i="18"/>
  <c r="D44" i="18"/>
  <c r="F44" i="18"/>
  <c r="G44" i="18"/>
  <c r="H44" i="18"/>
  <c r="J44" i="18"/>
  <c r="B45" i="18"/>
  <c r="D45" i="18"/>
  <c r="F45" i="18"/>
  <c r="G45" i="18"/>
  <c r="H45" i="18"/>
  <c r="J45" i="18"/>
  <c r="B46" i="18"/>
  <c r="D46" i="18"/>
  <c r="F46" i="18"/>
  <c r="G46" i="18"/>
  <c r="H46" i="18"/>
  <c r="J46" i="18"/>
  <c r="B47" i="18"/>
  <c r="D47" i="18"/>
  <c r="F47" i="18"/>
  <c r="G47" i="18"/>
  <c r="H47" i="18"/>
  <c r="J47" i="18"/>
  <c r="B48" i="18"/>
  <c r="D48" i="18"/>
  <c r="F48" i="18"/>
  <c r="G48" i="18"/>
  <c r="H48" i="18"/>
  <c r="J48" i="18"/>
  <c r="B49" i="18"/>
  <c r="D49" i="18"/>
  <c r="F49" i="18"/>
  <c r="G49" i="18"/>
  <c r="H49" i="18"/>
  <c r="J49" i="18"/>
  <c r="B50" i="18"/>
  <c r="D50" i="18"/>
  <c r="F50" i="18"/>
  <c r="G50" i="18"/>
  <c r="H50" i="18"/>
  <c r="J50" i="18"/>
  <c r="H4" i="18"/>
  <c r="G4" i="18"/>
  <c r="F4" i="18"/>
  <c r="D4" i="18"/>
  <c r="C4" i="18"/>
  <c r="H4" i="17"/>
  <c r="G4" i="17"/>
  <c r="F4" i="17"/>
  <c r="D4" i="17"/>
  <c r="B4" i="17"/>
  <c r="C4" i="17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B5" i="16"/>
  <c r="C5" i="16"/>
  <c r="D5" i="16"/>
  <c r="F5" i="16"/>
  <c r="G5" i="16"/>
  <c r="H5" i="16"/>
  <c r="B6" i="16"/>
  <c r="C6" i="16"/>
  <c r="D6" i="16"/>
  <c r="F6" i="16"/>
  <c r="G6" i="16"/>
  <c r="H6" i="16"/>
  <c r="B7" i="16"/>
  <c r="C7" i="16"/>
  <c r="D7" i="16"/>
  <c r="F7" i="16"/>
  <c r="G7" i="16"/>
  <c r="H7" i="16"/>
  <c r="B8" i="16"/>
  <c r="C8" i="16"/>
  <c r="D8" i="16"/>
  <c r="F8" i="16"/>
  <c r="G8" i="16"/>
  <c r="H8" i="16"/>
  <c r="B9" i="16"/>
  <c r="C9" i="16"/>
  <c r="D9" i="16"/>
  <c r="F9" i="16"/>
  <c r="G9" i="16"/>
  <c r="H9" i="16"/>
  <c r="B10" i="16"/>
  <c r="C10" i="16"/>
  <c r="D10" i="16"/>
  <c r="F10" i="16"/>
  <c r="G10" i="16"/>
  <c r="H10" i="16"/>
  <c r="B11" i="16"/>
  <c r="C11" i="16"/>
  <c r="D11" i="16"/>
  <c r="F11" i="16"/>
  <c r="G11" i="16"/>
  <c r="H11" i="16"/>
  <c r="B12" i="16"/>
  <c r="C12" i="16"/>
  <c r="D12" i="16"/>
  <c r="F12" i="16"/>
  <c r="G12" i="16"/>
  <c r="H12" i="16"/>
  <c r="B13" i="16"/>
  <c r="C13" i="16"/>
  <c r="D13" i="16"/>
  <c r="F13" i="16"/>
  <c r="G13" i="16"/>
  <c r="H13" i="16"/>
  <c r="B14" i="16"/>
  <c r="C14" i="16"/>
  <c r="D14" i="16"/>
  <c r="F14" i="16"/>
  <c r="G14" i="16"/>
  <c r="H14" i="16"/>
  <c r="B15" i="16"/>
  <c r="C15" i="16"/>
  <c r="D15" i="16"/>
  <c r="F15" i="16"/>
  <c r="G15" i="16"/>
  <c r="H15" i="16"/>
  <c r="B16" i="16"/>
  <c r="C16" i="16"/>
  <c r="D16" i="16"/>
  <c r="F16" i="16"/>
  <c r="G16" i="16"/>
  <c r="H16" i="16"/>
  <c r="B17" i="16"/>
  <c r="C17" i="16"/>
  <c r="D17" i="16"/>
  <c r="F17" i="16"/>
  <c r="G17" i="16"/>
  <c r="H17" i="16"/>
  <c r="B18" i="16"/>
  <c r="C18" i="16"/>
  <c r="D18" i="16"/>
  <c r="F18" i="16"/>
  <c r="G18" i="16"/>
  <c r="H18" i="16"/>
  <c r="B19" i="16"/>
  <c r="C19" i="16"/>
  <c r="D19" i="16"/>
  <c r="F19" i="16"/>
  <c r="G19" i="16"/>
  <c r="H19" i="16"/>
  <c r="B20" i="16"/>
  <c r="C20" i="16"/>
  <c r="D20" i="16"/>
  <c r="F20" i="16"/>
  <c r="G20" i="16"/>
  <c r="H20" i="16"/>
  <c r="B21" i="16"/>
  <c r="C21" i="16"/>
  <c r="D21" i="16"/>
  <c r="F21" i="16"/>
  <c r="G21" i="16"/>
  <c r="H21" i="16"/>
  <c r="B22" i="16"/>
  <c r="C22" i="16"/>
  <c r="D22" i="16"/>
  <c r="F22" i="16"/>
  <c r="G22" i="16"/>
  <c r="H22" i="16"/>
  <c r="B23" i="16"/>
  <c r="C23" i="16"/>
  <c r="D23" i="16"/>
  <c r="F23" i="16"/>
  <c r="G23" i="16"/>
  <c r="H23" i="16"/>
  <c r="B24" i="16"/>
  <c r="C24" i="16"/>
  <c r="D24" i="16"/>
  <c r="F24" i="16"/>
  <c r="G24" i="16"/>
  <c r="H24" i="16"/>
  <c r="B25" i="16"/>
  <c r="C25" i="16"/>
  <c r="D25" i="16"/>
  <c r="F25" i="16"/>
  <c r="G25" i="16"/>
  <c r="H25" i="16"/>
  <c r="B26" i="16"/>
  <c r="D26" i="16"/>
  <c r="F26" i="16"/>
  <c r="G26" i="16"/>
  <c r="H26" i="16"/>
  <c r="B27" i="16"/>
  <c r="C27" i="16"/>
  <c r="D27" i="16"/>
  <c r="F27" i="16"/>
  <c r="G27" i="16"/>
  <c r="H27" i="16"/>
  <c r="B28" i="16"/>
  <c r="C28" i="16"/>
  <c r="D28" i="16"/>
  <c r="F28" i="16"/>
  <c r="G28" i="16"/>
  <c r="H28" i="16"/>
  <c r="B29" i="16"/>
  <c r="C29" i="16"/>
  <c r="D29" i="16"/>
  <c r="F29" i="16"/>
  <c r="G29" i="16"/>
  <c r="H29" i="16"/>
  <c r="B30" i="16"/>
  <c r="C30" i="16"/>
  <c r="D30" i="16"/>
  <c r="F30" i="16"/>
  <c r="G30" i="16"/>
  <c r="H30" i="16"/>
  <c r="B31" i="16"/>
  <c r="C31" i="16"/>
  <c r="D31" i="16"/>
  <c r="F31" i="16"/>
  <c r="G31" i="16"/>
  <c r="H31" i="16"/>
  <c r="B32" i="16"/>
  <c r="C32" i="16"/>
  <c r="D32" i="16"/>
  <c r="F32" i="16"/>
  <c r="G32" i="16"/>
  <c r="H32" i="16"/>
  <c r="B33" i="16"/>
  <c r="C33" i="16"/>
  <c r="D33" i="16"/>
  <c r="F33" i="16"/>
  <c r="G33" i="16"/>
  <c r="H33" i="16"/>
  <c r="B34" i="16"/>
  <c r="C34" i="16"/>
  <c r="D34" i="16"/>
  <c r="F34" i="16"/>
  <c r="G34" i="16"/>
  <c r="H34" i="16"/>
  <c r="B35" i="16"/>
  <c r="C35" i="16"/>
  <c r="D35" i="16"/>
  <c r="F35" i="16"/>
  <c r="G35" i="16"/>
  <c r="H35" i="16"/>
  <c r="B36" i="16"/>
  <c r="C36" i="16"/>
  <c r="D36" i="16"/>
  <c r="F36" i="16"/>
  <c r="G36" i="16"/>
  <c r="H36" i="16"/>
  <c r="B37" i="16"/>
  <c r="C37" i="16"/>
  <c r="D37" i="16"/>
  <c r="F37" i="16"/>
  <c r="G37" i="16"/>
  <c r="H37" i="16"/>
  <c r="B38" i="16"/>
  <c r="C38" i="16"/>
  <c r="D38" i="16"/>
  <c r="F38" i="16"/>
  <c r="G38" i="16"/>
  <c r="H38" i="16"/>
  <c r="B39" i="16"/>
  <c r="C39" i="16"/>
  <c r="D39" i="16"/>
  <c r="F39" i="16"/>
  <c r="G39" i="16"/>
  <c r="H39" i="16"/>
  <c r="B40" i="16"/>
  <c r="C40" i="16"/>
  <c r="D40" i="16"/>
  <c r="F40" i="16"/>
  <c r="G40" i="16"/>
  <c r="H40" i="16"/>
  <c r="B41" i="16"/>
  <c r="C41" i="16"/>
  <c r="D41" i="16"/>
  <c r="F41" i="16"/>
  <c r="G41" i="16"/>
  <c r="H41" i="16"/>
  <c r="C42" i="16"/>
  <c r="D42" i="16"/>
  <c r="F42" i="16"/>
  <c r="G42" i="16"/>
  <c r="H42" i="16"/>
  <c r="B43" i="16"/>
  <c r="C43" i="16"/>
  <c r="D43" i="16"/>
  <c r="F43" i="16"/>
  <c r="G43" i="16"/>
  <c r="H43" i="16"/>
  <c r="B44" i="16"/>
  <c r="C44" i="16"/>
  <c r="D44" i="16"/>
  <c r="F44" i="16"/>
  <c r="G44" i="16"/>
  <c r="H44" i="16"/>
  <c r="B45" i="16"/>
  <c r="C45" i="16"/>
  <c r="D45" i="16"/>
  <c r="F45" i="16"/>
  <c r="G45" i="16"/>
  <c r="H45" i="16"/>
  <c r="B46" i="16"/>
  <c r="C46" i="16"/>
  <c r="D46" i="16"/>
  <c r="F46" i="16"/>
  <c r="G46" i="16"/>
  <c r="H46" i="16"/>
  <c r="B47" i="16"/>
  <c r="C47" i="16"/>
  <c r="D47" i="16"/>
  <c r="F47" i="16"/>
  <c r="G47" i="16"/>
  <c r="H47" i="16"/>
  <c r="B48" i="16"/>
  <c r="C48" i="16"/>
  <c r="D48" i="16"/>
  <c r="F48" i="16"/>
  <c r="G48" i="16"/>
  <c r="H48" i="16"/>
  <c r="B49" i="16"/>
  <c r="C49" i="16"/>
  <c r="D49" i="16"/>
  <c r="F49" i="16"/>
  <c r="G49" i="16"/>
  <c r="H49" i="16"/>
  <c r="B50" i="16"/>
  <c r="C50" i="16"/>
  <c r="D50" i="16"/>
  <c r="F50" i="16"/>
  <c r="G50" i="16"/>
  <c r="H50" i="16"/>
  <c r="B51" i="16"/>
  <c r="C51" i="16"/>
  <c r="D51" i="16"/>
  <c r="F51" i="16"/>
  <c r="G51" i="16"/>
  <c r="H51" i="16"/>
  <c r="H4" i="16"/>
  <c r="G4" i="16"/>
  <c r="F4" i="16"/>
  <c r="D4" i="16"/>
  <c r="C4" i="16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B5" i="15"/>
  <c r="C5" i="15"/>
  <c r="D5" i="15"/>
  <c r="F5" i="15"/>
  <c r="G5" i="15"/>
  <c r="H5" i="15"/>
  <c r="B6" i="15"/>
  <c r="C6" i="15"/>
  <c r="D6" i="15"/>
  <c r="F6" i="15"/>
  <c r="G6" i="15"/>
  <c r="H6" i="15"/>
  <c r="B7" i="15"/>
  <c r="C7" i="15"/>
  <c r="D7" i="15"/>
  <c r="F7" i="15"/>
  <c r="G7" i="15"/>
  <c r="H7" i="15"/>
  <c r="B8" i="15"/>
  <c r="C8" i="15"/>
  <c r="D8" i="15"/>
  <c r="F8" i="15"/>
  <c r="G8" i="15"/>
  <c r="H8" i="15"/>
  <c r="B9" i="15"/>
  <c r="C9" i="15"/>
  <c r="D9" i="15"/>
  <c r="F9" i="15"/>
  <c r="G9" i="15"/>
  <c r="H9" i="15"/>
  <c r="B10" i="15"/>
  <c r="C10" i="15"/>
  <c r="D10" i="15"/>
  <c r="F10" i="15"/>
  <c r="G10" i="15"/>
  <c r="H10" i="15"/>
  <c r="B11" i="15"/>
  <c r="C11" i="15"/>
  <c r="D11" i="15"/>
  <c r="F11" i="15"/>
  <c r="G11" i="15"/>
  <c r="H11" i="15"/>
  <c r="B12" i="15"/>
  <c r="C12" i="15"/>
  <c r="D12" i="15"/>
  <c r="F12" i="15"/>
  <c r="G12" i="15"/>
  <c r="H12" i="15"/>
  <c r="B13" i="15"/>
  <c r="C13" i="15"/>
  <c r="D13" i="15"/>
  <c r="F13" i="15"/>
  <c r="G13" i="15"/>
  <c r="H13" i="15"/>
  <c r="B14" i="15"/>
  <c r="C14" i="15"/>
  <c r="D14" i="15"/>
  <c r="F14" i="15"/>
  <c r="G14" i="15"/>
  <c r="H14" i="15"/>
  <c r="B15" i="15"/>
  <c r="C15" i="15"/>
  <c r="D15" i="15"/>
  <c r="F15" i="15"/>
  <c r="G15" i="15"/>
  <c r="H15" i="15"/>
  <c r="B16" i="15"/>
  <c r="C16" i="15"/>
  <c r="D16" i="15"/>
  <c r="F16" i="15"/>
  <c r="G16" i="15"/>
  <c r="H16" i="15"/>
  <c r="B17" i="15"/>
  <c r="C17" i="15"/>
  <c r="D17" i="15"/>
  <c r="F17" i="15"/>
  <c r="G17" i="15"/>
  <c r="H17" i="15"/>
  <c r="B18" i="15"/>
  <c r="C18" i="15"/>
  <c r="D18" i="15"/>
  <c r="F18" i="15"/>
  <c r="G18" i="15"/>
  <c r="H18" i="15"/>
  <c r="B19" i="15"/>
  <c r="C19" i="15"/>
  <c r="D19" i="15"/>
  <c r="F19" i="15"/>
  <c r="G19" i="15"/>
  <c r="H19" i="15"/>
  <c r="B20" i="15"/>
  <c r="C20" i="15"/>
  <c r="D20" i="15"/>
  <c r="F20" i="15"/>
  <c r="G20" i="15"/>
  <c r="H20" i="15"/>
  <c r="B21" i="15"/>
  <c r="C21" i="15"/>
  <c r="D21" i="15"/>
  <c r="F21" i="15"/>
  <c r="G21" i="15"/>
  <c r="H21" i="15"/>
  <c r="B22" i="15"/>
  <c r="C22" i="15"/>
  <c r="D22" i="15"/>
  <c r="F22" i="15"/>
  <c r="G22" i="15"/>
  <c r="H22" i="15"/>
  <c r="B23" i="15"/>
  <c r="C23" i="15"/>
  <c r="D23" i="15"/>
  <c r="F23" i="15"/>
  <c r="G23" i="15"/>
  <c r="H23" i="15"/>
  <c r="B24" i="15"/>
  <c r="C24" i="15"/>
  <c r="D24" i="15"/>
  <c r="F24" i="15"/>
  <c r="G24" i="15"/>
  <c r="H24" i="15"/>
  <c r="B25" i="15"/>
  <c r="C25" i="15"/>
  <c r="D25" i="15"/>
  <c r="F25" i="15"/>
  <c r="G25" i="15"/>
  <c r="H25" i="15"/>
  <c r="B26" i="15"/>
  <c r="C26" i="15"/>
  <c r="D26" i="15"/>
  <c r="F26" i="15"/>
  <c r="G26" i="15"/>
  <c r="H26" i="15"/>
  <c r="B27" i="15"/>
  <c r="C27" i="15"/>
  <c r="D27" i="15"/>
  <c r="F27" i="15"/>
  <c r="G27" i="15"/>
  <c r="H27" i="15"/>
  <c r="B28" i="15"/>
  <c r="C28" i="15"/>
  <c r="D28" i="15"/>
  <c r="F28" i="15"/>
  <c r="G28" i="15"/>
  <c r="H28" i="15"/>
  <c r="B29" i="15"/>
  <c r="C29" i="15"/>
  <c r="D29" i="15"/>
  <c r="F29" i="15"/>
  <c r="G29" i="15"/>
  <c r="H29" i="15"/>
  <c r="B30" i="15"/>
  <c r="C30" i="15"/>
  <c r="D30" i="15"/>
  <c r="F30" i="15"/>
  <c r="G30" i="15"/>
  <c r="H30" i="15"/>
  <c r="B31" i="15"/>
  <c r="C31" i="15"/>
  <c r="D31" i="15"/>
  <c r="F31" i="15"/>
  <c r="G31" i="15"/>
  <c r="H31" i="15"/>
  <c r="B32" i="15"/>
  <c r="C32" i="15"/>
  <c r="D32" i="15"/>
  <c r="F32" i="15"/>
  <c r="G32" i="15"/>
  <c r="H32" i="15"/>
  <c r="B33" i="15"/>
  <c r="C33" i="15"/>
  <c r="D33" i="15"/>
  <c r="F33" i="15"/>
  <c r="G33" i="15"/>
  <c r="H33" i="15"/>
  <c r="B34" i="15"/>
  <c r="C34" i="15"/>
  <c r="D34" i="15"/>
  <c r="F34" i="15"/>
  <c r="G34" i="15"/>
  <c r="H34" i="15"/>
  <c r="B35" i="15"/>
  <c r="C35" i="15"/>
  <c r="D35" i="15"/>
  <c r="F35" i="15"/>
  <c r="G35" i="15"/>
  <c r="H35" i="15"/>
  <c r="B36" i="15"/>
  <c r="C36" i="15"/>
  <c r="D36" i="15"/>
  <c r="F36" i="15"/>
  <c r="G36" i="15"/>
  <c r="H36" i="15"/>
  <c r="B37" i="15"/>
  <c r="C37" i="15"/>
  <c r="D37" i="15"/>
  <c r="F37" i="15"/>
  <c r="G37" i="15"/>
  <c r="H37" i="15"/>
  <c r="B38" i="15"/>
  <c r="C38" i="15"/>
  <c r="D38" i="15"/>
  <c r="F38" i="15"/>
  <c r="G38" i="15"/>
  <c r="H38" i="15"/>
  <c r="B39" i="15"/>
  <c r="C39" i="15"/>
  <c r="D39" i="15"/>
  <c r="F39" i="15"/>
  <c r="G39" i="15"/>
  <c r="H39" i="15"/>
  <c r="B40" i="15"/>
  <c r="C40" i="15"/>
  <c r="D40" i="15"/>
  <c r="F40" i="15"/>
  <c r="G40" i="15"/>
  <c r="H40" i="15"/>
  <c r="B41" i="15"/>
  <c r="C41" i="15"/>
  <c r="D41" i="15"/>
  <c r="F41" i="15"/>
  <c r="G41" i="15"/>
  <c r="H41" i="15"/>
  <c r="B42" i="15"/>
  <c r="C42" i="15"/>
  <c r="D42" i="15"/>
  <c r="F42" i="15"/>
  <c r="G42" i="15"/>
  <c r="H42" i="15"/>
  <c r="B43" i="15"/>
  <c r="C43" i="15"/>
  <c r="D43" i="15"/>
  <c r="F43" i="15"/>
  <c r="G43" i="15"/>
  <c r="H43" i="15"/>
  <c r="B44" i="15"/>
  <c r="C44" i="15"/>
  <c r="D44" i="15"/>
  <c r="F44" i="15"/>
  <c r="G44" i="15"/>
  <c r="H44" i="15"/>
  <c r="B45" i="15"/>
  <c r="C45" i="15"/>
  <c r="D45" i="15"/>
  <c r="F45" i="15"/>
  <c r="G45" i="15"/>
  <c r="H45" i="15"/>
  <c r="B46" i="15"/>
  <c r="C46" i="15"/>
  <c r="D46" i="15"/>
  <c r="F46" i="15"/>
  <c r="G46" i="15"/>
  <c r="H46" i="15"/>
  <c r="B47" i="15"/>
  <c r="C47" i="15"/>
  <c r="D47" i="15"/>
  <c r="F47" i="15"/>
  <c r="G47" i="15"/>
  <c r="H47" i="15"/>
  <c r="B48" i="15"/>
  <c r="C48" i="15"/>
  <c r="D48" i="15"/>
  <c r="F48" i="15"/>
  <c r="G48" i="15"/>
  <c r="H48" i="15"/>
  <c r="B49" i="15"/>
  <c r="C49" i="15"/>
  <c r="D49" i="15"/>
  <c r="F49" i="15"/>
  <c r="G49" i="15"/>
  <c r="H49" i="15"/>
  <c r="B50" i="15"/>
  <c r="C50" i="15"/>
  <c r="D50" i="15"/>
  <c r="F50" i="15"/>
  <c r="G50" i="15"/>
  <c r="H50" i="15"/>
  <c r="B51" i="15"/>
  <c r="C51" i="15"/>
  <c r="D51" i="15"/>
  <c r="F51" i="15"/>
  <c r="G51" i="15"/>
  <c r="H51" i="15"/>
  <c r="H4" i="15"/>
  <c r="B4" i="15"/>
  <c r="C4" i="15"/>
  <c r="D4" i="15"/>
  <c r="B5" i="14"/>
  <c r="C5" i="14"/>
  <c r="D5" i="14"/>
  <c r="F5" i="14"/>
  <c r="G5" i="14"/>
  <c r="H5" i="14"/>
  <c r="J5" i="14"/>
  <c r="B6" i="14"/>
  <c r="C6" i="14"/>
  <c r="D6" i="14"/>
  <c r="F6" i="14"/>
  <c r="G6" i="14"/>
  <c r="H6" i="14"/>
  <c r="J6" i="14"/>
  <c r="B7" i="14"/>
  <c r="C7" i="14"/>
  <c r="D7" i="14"/>
  <c r="F7" i="14"/>
  <c r="G7" i="14"/>
  <c r="H7" i="14"/>
  <c r="J7" i="14"/>
  <c r="B8" i="14"/>
  <c r="C8" i="14"/>
  <c r="D8" i="14"/>
  <c r="F8" i="14"/>
  <c r="G8" i="14"/>
  <c r="H8" i="14"/>
  <c r="J8" i="14"/>
  <c r="B9" i="14"/>
  <c r="C9" i="14"/>
  <c r="D9" i="14"/>
  <c r="F9" i="14"/>
  <c r="G9" i="14"/>
  <c r="H9" i="14"/>
  <c r="J9" i="14"/>
  <c r="B10" i="14"/>
  <c r="C10" i="14"/>
  <c r="D10" i="14"/>
  <c r="F10" i="14"/>
  <c r="G10" i="14"/>
  <c r="H10" i="14"/>
  <c r="J10" i="14"/>
  <c r="B11" i="14"/>
  <c r="C11" i="14"/>
  <c r="D11" i="14"/>
  <c r="F11" i="14"/>
  <c r="G11" i="14"/>
  <c r="H11" i="14"/>
  <c r="J11" i="14"/>
  <c r="B12" i="14"/>
  <c r="C12" i="14"/>
  <c r="D12" i="14"/>
  <c r="F12" i="14"/>
  <c r="G12" i="14"/>
  <c r="H12" i="14"/>
  <c r="J12" i="14"/>
  <c r="B13" i="14"/>
  <c r="C13" i="14"/>
  <c r="D13" i="14"/>
  <c r="F13" i="14"/>
  <c r="G13" i="14"/>
  <c r="H13" i="14"/>
  <c r="J13" i="14"/>
  <c r="B14" i="14"/>
  <c r="C14" i="14"/>
  <c r="D14" i="14"/>
  <c r="F14" i="14"/>
  <c r="G14" i="14"/>
  <c r="H14" i="14"/>
  <c r="J14" i="14"/>
  <c r="B15" i="14"/>
  <c r="C15" i="14"/>
  <c r="D15" i="14"/>
  <c r="F15" i="14"/>
  <c r="G15" i="14"/>
  <c r="H15" i="14"/>
  <c r="J15" i="14"/>
  <c r="B16" i="14"/>
  <c r="C16" i="14"/>
  <c r="D16" i="14"/>
  <c r="F16" i="14"/>
  <c r="G16" i="14"/>
  <c r="H16" i="14"/>
  <c r="J16" i="14"/>
  <c r="B17" i="14"/>
  <c r="C17" i="14"/>
  <c r="D17" i="14"/>
  <c r="F17" i="14"/>
  <c r="G17" i="14"/>
  <c r="H17" i="14"/>
  <c r="J17" i="14"/>
  <c r="B18" i="14"/>
  <c r="C18" i="14"/>
  <c r="D18" i="14"/>
  <c r="F18" i="14"/>
  <c r="G18" i="14"/>
  <c r="H18" i="14"/>
  <c r="J18" i="14"/>
  <c r="B19" i="14"/>
  <c r="C19" i="14"/>
  <c r="D19" i="14"/>
  <c r="F19" i="14"/>
  <c r="G19" i="14"/>
  <c r="H19" i="14"/>
  <c r="J19" i="14"/>
  <c r="B20" i="14"/>
  <c r="C20" i="14"/>
  <c r="D20" i="14"/>
  <c r="F20" i="14"/>
  <c r="G20" i="14"/>
  <c r="H20" i="14"/>
  <c r="J20" i="14"/>
  <c r="B21" i="14"/>
  <c r="C21" i="14"/>
  <c r="D21" i="14"/>
  <c r="F21" i="14"/>
  <c r="G21" i="14"/>
  <c r="H21" i="14"/>
  <c r="J21" i="14"/>
  <c r="B22" i="14"/>
  <c r="C22" i="14"/>
  <c r="D22" i="14"/>
  <c r="F22" i="14"/>
  <c r="G22" i="14"/>
  <c r="H22" i="14"/>
  <c r="J22" i="14"/>
  <c r="B23" i="14"/>
  <c r="C23" i="14"/>
  <c r="D23" i="14"/>
  <c r="F23" i="14"/>
  <c r="G23" i="14"/>
  <c r="H23" i="14"/>
  <c r="J23" i="14"/>
  <c r="B24" i="14"/>
  <c r="C24" i="14"/>
  <c r="D24" i="14"/>
  <c r="F24" i="14"/>
  <c r="G24" i="14"/>
  <c r="H24" i="14"/>
  <c r="J24" i="14"/>
  <c r="B25" i="14"/>
  <c r="C25" i="14"/>
  <c r="D25" i="14"/>
  <c r="F25" i="14"/>
  <c r="G25" i="14"/>
  <c r="H25" i="14"/>
  <c r="J25" i="14"/>
  <c r="B26" i="14"/>
  <c r="C26" i="14"/>
  <c r="D26" i="14"/>
  <c r="F26" i="14"/>
  <c r="G26" i="14"/>
  <c r="H26" i="14"/>
  <c r="J26" i="14"/>
  <c r="B27" i="14"/>
  <c r="C27" i="14"/>
  <c r="D27" i="14"/>
  <c r="F27" i="14"/>
  <c r="G27" i="14"/>
  <c r="H27" i="14"/>
  <c r="J27" i="14"/>
  <c r="B28" i="14"/>
  <c r="C28" i="14"/>
  <c r="D28" i="14"/>
  <c r="F28" i="14"/>
  <c r="G28" i="14"/>
  <c r="H28" i="14"/>
  <c r="J28" i="14"/>
  <c r="B29" i="14"/>
  <c r="C29" i="14"/>
  <c r="D29" i="14"/>
  <c r="F29" i="14"/>
  <c r="G29" i="14"/>
  <c r="H29" i="14"/>
  <c r="J29" i="14"/>
  <c r="B30" i="14"/>
  <c r="C30" i="14"/>
  <c r="D30" i="14"/>
  <c r="F30" i="14"/>
  <c r="G30" i="14"/>
  <c r="H30" i="14"/>
  <c r="J30" i="14"/>
  <c r="B31" i="14"/>
  <c r="C31" i="14"/>
  <c r="D31" i="14"/>
  <c r="F31" i="14"/>
  <c r="G31" i="14"/>
  <c r="H31" i="14"/>
  <c r="J31" i="14"/>
  <c r="B32" i="14"/>
  <c r="C32" i="14"/>
  <c r="D32" i="14"/>
  <c r="F32" i="14"/>
  <c r="G32" i="14"/>
  <c r="H32" i="14"/>
  <c r="J32" i="14"/>
  <c r="B33" i="14"/>
  <c r="C33" i="14"/>
  <c r="D33" i="14"/>
  <c r="F33" i="14"/>
  <c r="G33" i="14"/>
  <c r="H33" i="14"/>
  <c r="J33" i="14"/>
  <c r="B34" i="14"/>
  <c r="C34" i="14"/>
  <c r="D34" i="14"/>
  <c r="F34" i="14"/>
  <c r="G34" i="14"/>
  <c r="H34" i="14"/>
  <c r="J34" i="14"/>
  <c r="B35" i="14"/>
  <c r="C35" i="14"/>
  <c r="D35" i="14"/>
  <c r="F35" i="14"/>
  <c r="G35" i="14"/>
  <c r="H35" i="14"/>
  <c r="J35" i="14"/>
  <c r="B36" i="14"/>
  <c r="C36" i="14"/>
  <c r="D36" i="14"/>
  <c r="F36" i="14"/>
  <c r="G36" i="14"/>
  <c r="H36" i="14"/>
  <c r="J36" i="14"/>
  <c r="B37" i="14"/>
  <c r="C37" i="14"/>
  <c r="D37" i="14"/>
  <c r="F37" i="14"/>
  <c r="G37" i="14"/>
  <c r="H37" i="14"/>
  <c r="J37" i="14"/>
  <c r="B38" i="14"/>
  <c r="C38" i="14"/>
  <c r="D38" i="14"/>
  <c r="F38" i="14"/>
  <c r="G38" i="14"/>
  <c r="H38" i="14"/>
  <c r="J38" i="14"/>
  <c r="B39" i="14"/>
  <c r="C39" i="14"/>
  <c r="D39" i="14"/>
  <c r="F39" i="14"/>
  <c r="G39" i="14"/>
  <c r="H39" i="14"/>
  <c r="J39" i="14"/>
  <c r="B40" i="14"/>
  <c r="C40" i="14"/>
  <c r="D40" i="14"/>
  <c r="F40" i="14"/>
  <c r="G40" i="14"/>
  <c r="H40" i="14"/>
  <c r="J40" i="14"/>
  <c r="B41" i="14"/>
  <c r="C41" i="14"/>
  <c r="D41" i="14"/>
  <c r="F41" i="14"/>
  <c r="G41" i="14"/>
  <c r="H41" i="14"/>
  <c r="J41" i="14"/>
  <c r="B42" i="14"/>
  <c r="D42" i="14"/>
  <c r="F42" i="14"/>
  <c r="G42" i="14"/>
  <c r="H42" i="14"/>
  <c r="J42" i="14"/>
  <c r="B43" i="14"/>
  <c r="C43" i="14"/>
  <c r="D43" i="14"/>
  <c r="F43" i="14"/>
  <c r="G43" i="14"/>
  <c r="H43" i="14"/>
  <c r="J43" i="14"/>
  <c r="B44" i="14"/>
  <c r="C44" i="14"/>
  <c r="D44" i="14"/>
  <c r="F44" i="14"/>
  <c r="G44" i="14"/>
  <c r="H44" i="14"/>
  <c r="J44" i="14"/>
  <c r="B45" i="14"/>
  <c r="C45" i="14"/>
  <c r="D45" i="14"/>
  <c r="F45" i="14"/>
  <c r="G45" i="14"/>
  <c r="H45" i="14"/>
  <c r="J45" i="14"/>
  <c r="B46" i="14"/>
  <c r="C46" i="14"/>
  <c r="D46" i="14"/>
  <c r="F46" i="14"/>
  <c r="G46" i="14"/>
  <c r="H46" i="14"/>
  <c r="J46" i="14"/>
  <c r="B47" i="14"/>
  <c r="C47" i="14"/>
  <c r="D47" i="14"/>
  <c r="F47" i="14"/>
  <c r="G47" i="14"/>
  <c r="H47" i="14"/>
  <c r="J47" i="14"/>
  <c r="B48" i="14"/>
  <c r="C48" i="14"/>
  <c r="D48" i="14"/>
  <c r="F48" i="14"/>
  <c r="G48" i="14"/>
  <c r="H48" i="14"/>
  <c r="J48" i="14"/>
  <c r="B49" i="14"/>
  <c r="C49" i="14"/>
  <c r="D49" i="14"/>
  <c r="F49" i="14"/>
  <c r="G49" i="14"/>
  <c r="H49" i="14"/>
  <c r="J49" i="14"/>
  <c r="B50" i="14"/>
  <c r="C50" i="14"/>
  <c r="D50" i="14"/>
  <c r="F50" i="14"/>
  <c r="G50" i="14"/>
  <c r="H50" i="14"/>
  <c r="J50" i="14"/>
  <c r="B51" i="14"/>
  <c r="C51" i="14"/>
  <c r="D51" i="14"/>
  <c r="F51" i="14"/>
  <c r="G51" i="14"/>
  <c r="H51" i="14"/>
  <c r="J51" i="14"/>
  <c r="H4" i="14"/>
  <c r="G4" i="14"/>
  <c r="F4" i="14"/>
  <c r="D4" i="14"/>
  <c r="C4" i="14"/>
  <c r="B4" i="14"/>
  <c r="B5" i="13"/>
  <c r="C5" i="13"/>
  <c r="D5" i="13"/>
  <c r="F5" i="13"/>
  <c r="G5" i="13"/>
  <c r="H5" i="13"/>
  <c r="J5" i="13"/>
  <c r="B6" i="13"/>
  <c r="C6" i="13"/>
  <c r="D6" i="13"/>
  <c r="F6" i="13"/>
  <c r="G6" i="13"/>
  <c r="H6" i="13"/>
  <c r="J6" i="13"/>
  <c r="B7" i="13"/>
  <c r="C7" i="13"/>
  <c r="D7" i="13"/>
  <c r="F7" i="13"/>
  <c r="G7" i="13"/>
  <c r="H7" i="13"/>
  <c r="J7" i="13"/>
  <c r="B8" i="13"/>
  <c r="C8" i="13"/>
  <c r="D8" i="13"/>
  <c r="F8" i="13"/>
  <c r="G8" i="13"/>
  <c r="H8" i="13"/>
  <c r="J8" i="13"/>
  <c r="B9" i="13"/>
  <c r="C9" i="13"/>
  <c r="D9" i="13"/>
  <c r="F9" i="13"/>
  <c r="G9" i="13"/>
  <c r="H9" i="13"/>
  <c r="J9" i="13"/>
  <c r="B10" i="13"/>
  <c r="C10" i="13"/>
  <c r="D10" i="13"/>
  <c r="F10" i="13"/>
  <c r="G10" i="13"/>
  <c r="H10" i="13"/>
  <c r="J10" i="13"/>
  <c r="B11" i="13"/>
  <c r="C11" i="13"/>
  <c r="D11" i="13"/>
  <c r="F11" i="13"/>
  <c r="G11" i="13"/>
  <c r="H11" i="13"/>
  <c r="J11" i="13"/>
  <c r="B12" i="13"/>
  <c r="C12" i="13"/>
  <c r="D12" i="13"/>
  <c r="F12" i="13"/>
  <c r="G12" i="13"/>
  <c r="H12" i="13"/>
  <c r="J12" i="13"/>
  <c r="B13" i="13"/>
  <c r="C13" i="13"/>
  <c r="D13" i="13"/>
  <c r="F13" i="13"/>
  <c r="G13" i="13"/>
  <c r="H13" i="13"/>
  <c r="J13" i="13"/>
  <c r="B14" i="13"/>
  <c r="C14" i="13"/>
  <c r="D14" i="13"/>
  <c r="F14" i="13"/>
  <c r="G14" i="13"/>
  <c r="H14" i="13"/>
  <c r="J14" i="13"/>
  <c r="B15" i="13"/>
  <c r="C15" i="13"/>
  <c r="D15" i="13"/>
  <c r="F15" i="13"/>
  <c r="G15" i="13"/>
  <c r="H15" i="13"/>
  <c r="J15" i="13"/>
  <c r="B16" i="13"/>
  <c r="C16" i="13"/>
  <c r="D16" i="13"/>
  <c r="F16" i="13"/>
  <c r="G16" i="13"/>
  <c r="H16" i="13"/>
  <c r="J16" i="13"/>
  <c r="B17" i="13"/>
  <c r="C17" i="13"/>
  <c r="D17" i="13"/>
  <c r="F17" i="13"/>
  <c r="G17" i="13"/>
  <c r="H17" i="13"/>
  <c r="J17" i="13"/>
  <c r="B18" i="13"/>
  <c r="C18" i="13"/>
  <c r="D18" i="13"/>
  <c r="F18" i="13"/>
  <c r="G18" i="13"/>
  <c r="H18" i="13"/>
  <c r="J18" i="13"/>
  <c r="B19" i="13"/>
  <c r="C19" i="13"/>
  <c r="D19" i="13"/>
  <c r="F19" i="13"/>
  <c r="G19" i="13"/>
  <c r="H19" i="13"/>
  <c r="J19" i="13"/>
  <c r="B20" i="13"/>
  <c r="C20" i="13"/>
  <c r="D20" i="13"/>
  <c r="F20" i="13"/>
  <c r="G20" i="13"/>
  <c r="H20" i="13"/>
  <c r="J20" i="13"/>
  <c r="B21" i="13"/>
  <c r="C21" i="13"/>
  <c r="D21" i="13"/>
  <c r="F21" i="13"/>
  <c r="G21" i="13"/>
  <c r="H21" i="13"/>
  <c r="J21" i="13"/>
  <c r="B22" i="13"/>
  <c r="C22" i="13"/>
  <c r="D22" i="13"/>
  <c r="F22" i="13"/>
  <c r="G22" i="13"/>
  <c r="H22" i="13"/>
  <c r="J22" i="13"/>
  <c r="B23" i="13"/>
  <c r="C23" i="13"/>
  <c r="D23" i="13"/>
  <c r="F23" i="13"/>
  <c r="G23" i="13"/>
  <c r="H23" i="13"/>
  <c r="J23" i="13"/>
  <c r="B24" i="13"/>
  <c r="C24" i="13"/>
  <c r="D24" i="13"/>
  <c r="F24" i="13"/>
  <c r="G24" i="13"/>
  <c r="H24" i="13"/>
  <c r="J24" i="13"/>
  <c r="B25" i="13"/>
  <c r="C25" i="13"/>
  <c r="D25" i="13"/>
  <c r="F25" i="13"/>
  <c r="G25" i="13"/>
  <c r="H25" i="13"/>
  <c r="J25" i="13"/>
  <c r="B26" i="13"/>
  <c r="C26" i="13"/>
  <c r="D26" i="13"/>
  <c r="F26" i="13"/>
  <c r="G26" i="13"/>
  <c r="H26" i="13"/>
  <c r="J26" i="13"/>
  <c r="B27" i="13"/>
  <c r="C27" i="13"/>
  <c r="D27" i="13"/>
  <c r="F27" i="13"/>
  <c r="G27" i="13"/>
  <c r="H27" i="13"/>
  <c r="J27" i="13"/>
  <c r="B28" i="13"/>
  <c r="C28" i="13"/>
  <c r="D28" i="13"/>
  <c r="F28" i="13"/>
  <c r="G28" i="13"/>
  <c r="H28" i="13"/>
  <c r="J28" i="13"/>
  <c r="B29" i="13"/>
  <c r="C29" i="13"/>
  <c r="D29" i="13"/>
  <c r="F29" i="13"/>
  <c r="G29" i="13"/>
  <c r="H29" i="13"/>
  <c r="J29" i="13"/>
  <c r="B30" i="13"/>
  <c r="C30" i="13"/>
  <c r="D30" i="13"/>
  <c r="F30" i="13"/>
  <c r="G30" i="13"/>
  <c r="H30" i="13"/>
  <c r="J30" i="13"/>
  <c r="B31" i="13"/>
  <c r="C31" i="13"/>
  <c r="D31" i="13"/>
  <c r="F31" i="13"/>
  <c r="G31" i="13"/>
  <c r="H31" i="13"/>
  <c r="J31" i="13"/>
  <c r="B32" i="13"/>
  <c r="C32" i="13"/>
  <c r="D32" i="13"/>
  <c r="F32" i="13"/>
  <c r="G32" i="13"/>
  <c r="H32" i="13"/>
  <c r="J32" i="13"/>
  <c r="B33" i="13"/>
  <c r="C33" i="13"/>
  <c r="D33" i="13"/>
  <c r="F33" i="13"/>
  <c r="G33" i="13"/>
  <c r="H33" i="13"/>
  <c r="J33" i="13"/>
  <c r="B34" i="13"/>
  <c r="C34" i="13"/>
  <c r="D34" i="13"/>
  <c r="F34" i="13"/>
  <c r="G34" i="13"/>
  <c r="H34" i="13"/>
  <c r="J34" i="13"/>
  <c r="B35" i="13"/>
  <c r="C35" i="13"/>
  <c r="D35" i="13"/>
  <c r="F35" i="13"/>
  <c r="G35" i="13"/>
  <c r="H35" i="13"/>
  <c r="J35" i="13"/>
  <c r="B36" i="13"/>
  <c r="C36" i="13"/>
  <c r="D36" i="13"/>
  <c r="F36" i="13"/>
  <c r="G36" i="13"/>
  <c r="H36" i="13"/>
  <c r="J36" i="13"/>
  <c r="B37" i="13"/>
  <c r="C37" i="13"/>
  <c r="D37" i="13"/>
  <c r="F37" i="13"/>
  <c r="G37" i="13"/>
  <c r="H37" i="13"/>
  <c r="J37" i="13"/>
  <c r="B38" i="13"/>
  <c r="C38" i="13"/>
  <c r="D38" i="13"/>
  <c r="F38" i="13"/>
  <c r="G38" i="13"/>
  <c r="H38" i="13"/>
  <c r="J38" i="13"/>
  <c r="B39" i="13"/>
  <c r="C39" i="13"/>
  <c r="D39" i="13"/>
  <c r="F39" i="13"/>
  <c r="G39" i="13"/>
  <c r="H39" i="13"/>
  <c r="J39" i="13"/>
  <c r="B40" i="13"/>
  <c r="C40" i="13"/>
  <c r="D40" i="13"/>
  <c r="F40" i="13"/>
  <c r="G40" i="13"/>
  <c r="H40" i="13"/>
  <c r="J40" i="13"/>
  <c r="B41" i="13"/>
  <c r="C41" i="13"/>
  <c r="D41" i="13"/>
  <c r="F41" i="13"/>
  <c r="G41" i="13"/>
  <c r="H41" i="13"/>
  <c r="J41" i="13"/>
  <c r="B42" i="13"/>
  <c r="D42" i="13"/>
  <c r="F42" i="13"/>
  <c r="G42" i="13"/>
  <c r="H42" i="13"/>
  <c r="J42" i="13"/>
  <c r="B43" i="13"/>
  <c r="C43" i="13"/>
  <c r="D43" i="13"/>
  <c r="F43" i="13"/>
  <c r="G43" i="13"/>
  <c r="H43" i="13"/>
  <c r="J43" i="13"/>
  <c r="B44" i="13"/>
  <c r="C44" i="13"/>
  <c r="D44" i="13"/>
  <c r="F44" i="13"/>
  <c r="G44" i="13"/>
  <c r="H44" i="13"/>
  <c r="J44" i="13"/>
  <c r="B45" i="13"/>
  <c r="C45" i="13"/>
  <c r="D45" i="13"/>
  <c r="F45" i="13"/>
  <c r="G45" i="13"/>
  <c r="H45" i="13"/>
  <c r="J45" i="13"/>
  <c r="B46" i="13"/>
  <c r="C46" i="13"/>
  <c r="D46" i="13"/>
  <c r="F46" i="13"/>
  <c r="G46" i="13"/>
  <c r="H46" i="13"/>
  <c r="J46" i="13"/>
  <c r="B47" i="13"/>
  <c r="C47" i="13"/>
  <c r="D47" i="13"/>
  <c r="F47" i="13"/>
  <c r="G47" i="13"/>
  <c r="H47" i="13"/>
  <c r="J47" i="13"/>
  <c r="B48" i="13"/>
  <c r="C48" i="13"/>
  <c r="D48" i="13"/>
  <c r="F48" i="13"/>
  <c r="G48" i="13"/>
  <c r="H48" i="13"/>
  <c r="J48" i="13"/>
  <c r="B49" i="13"/>
  <c r="D49" i="13"/>
  <c r="F49" i="13"/>
  <c r="G49" i="13"/>
  <c r="H49" i="13"/>
  <c r="J49" i="13"/>
  <c r="B50" i="13"/>
  <c r="C50" i="13"/>
  <c r="D50" i="13"/>
  <c r="F50" i="13"/>
  <c r="G50" i="13"/>
  <c r="H50" i="13"/>
  <c r="J50" i="13"/>
  <c r="B51" i="13"/>
  <c r="C51" i="13"/>
  <c r="D51" i="13"/>
  <c r="F51" i="13"/>
  <c r="G51" i="13"/>
  <c r="H51" i="13"/>
  <c r="J51" i="13"/>
  <c r="H4" i="13"/>
  <c r="G4" i="13"/>
  <c r="F4" i="13"/>
  <c r="D4" i="13"/>
  <c r="C4" i="13"/>
  <c r="B4" i="13"/>
  <c r="B5" i="12"/>
  <c r="C5" i="12"/>
  <c r="D5" i="12"/>
  <c r="F5" i="12"/>
  <c r="G5" i="12"/>
  <c r="H5" i="12"/>
  <c r="J5" i="12"/>
  <c r="B6" i="12"/>
  <c r="C6" i="12"/>
  <c r="D6" i="12"/>
  <c r="F6" i="12"/>
  <c r="G6" i="12"/>
  <c r="H6" i="12"/>
  <c r="J6" i="12"/>
  <c r="B7" i="12"/>
  <c r="C7" i="12"/>
  <c r="D7" i="12"/>
  <c r="F7" i="12"/>
  <c r="G7" i="12"/>
  <c r="H7" i="12"/>
  <c r="J7" i="12"/>
  <c r="B8" i="12"/>
  <c r="C8" i="12"/>
  <c r="D8" i="12"/>
  <c r="F8" i="12"/>
  <c r="G8" i="12"/>
  <c r="H8" i="12"/>
  <c r="J8" i="12"/>
  <c r="B9" i="12"/>
  <c r="C9" i="12"/>
  <c r="D9" i="12"/>
  <c r="F9" i="12"/>
  <c r="G9" i="12"/>
  <c r="H9" i="12"/>
  <c r="J9" i="12"/>
  <c r="B10" i="12"/>
  <c r="C10" i="12"/>
  <c r="D10" i="12"/>
  <c r="F10" i="12"/>
  <c r="G10" i="12"/>
  <c r="H10" i="12"/>
  <c r="J10" i="12"/>
  <c r="B11" i="12"/>
  <c r="C11" i="12"/>
  <c r="D11" i="12"/>
  <c r="F11" i="12"/>
  <c r="G11" i="12"/>
  <c r="H11" i="12"/>
  <c r="J11" i="12"/>
  <c r="B12" i="12"/>
  <c r="C12" i="12"/>
  <c r="D12" i="12"/>
  <c r="F12" i="12"/>
  <c r="G12" i="12"/>
  <c r="H12" i="12"/>
  <c r="J12" i="12"/>
  <c r="B13" i="12"/>
  <c r="C13" i="12"/>
  <c r="D13" i="12"/>
  <c r="F13" i="12"/>
  <c r="G13" i="12"/>
  <c r="H13" i="12"/>
  <c r="J13" i="12"/>
  <c r="B14" i="12"/>
  <c r="C14" i="12"/>
  <c r="D14" i="12"/>
  <c r="F14" i="12"/>
  <c r="G14" i="12"/>
  <c r="H14" i="12"/>
  <c r="J14" i="12"/>
  <c r="B15" i="12"/>
  <c r="C15" i="12"/>
  <c r="D15" i="12"/>
  <c r="F15" i="12"/>
  <c r="G15" i="12"/>
  <c r="H15" i="12"/>
  <c r="J15" i="12"/>
  <c r="B16" i="12"/>
  <c r="C16" i="12"/>
  <c r="D16" i="12"/>
  <c r="F16" i="12"/>
  <c r="G16" i="12"/>
  <c r="H16" i="12"/>
  <c r="J16" i="12"/>
  <c r="B17" i="12"/>
  <c r="C17" i="12"/>
  <c r="D17" i="12"/>
  <c r="F17" i="12"/>
  <c r="G17" i="12"/>
  <c r="H17" i="12"/>
  <c r="J17" i="12"/>
  <c r="B18" i="12"/>
  <c r="C18" i="12"/>
  <c r="D18" i="12"/>
  <c r="F18" i="12"/>
  <c r="G18" i="12"/>
  <c r="H18" i="12"/>
  <c r="J18" i="12"/>
  <c r="B19" i="12"/>
  <c r="C19" i="12"/>
  <c r="D19" i="12"/>
  <c r="F19" i="12"/>
  <c r="G19" i="12"/>
  <c r="H19" i="12"/>
  <c r="J19" i="12"/>
  <c r="B20" i="12"/>
  <c r="C20" i="12"/>
  <c r="D20" i="12"/>
  <c r="F20" i="12"/>
  <c r="G20" i="12"/>
  <c r="H20" i="12"/>
  <c r="J20" i="12"/>
  <c r="B21" i="12"/>
  <c r="C21" i="12"/>
  <c r="D21" i="12"/>
  <c r="F21" i="12"/>
  <c r="G21" i="12"/>
  <c r="H21" i="12"/>
  <c r="J21" i="12"/>
  <c r="B22" i="12"/>
  <c r="C22" i="12"/>
  <c r="D22" i="12"/>
  <c r="F22" i="12"/>
  <c r="G22" i="12"/>
  <c r="H22" i="12"/>
  <c r="J22" i="12"/>
  <c r="B23" i="12"/>
  <c r="C23" i="12"/>
  <c r="D23" i="12"/>
  <c r="F23" i="12"/>
  <c r="G23" i="12"/>
  <c r="H23" i="12"/>
  <c r="J23" i="12"/>
  <c r="B24" i="12"/>
  <c r="C24" i="12"/>
  <c r="D24" i="12"/>
  <c r="F24" i="12"/>
  <c r="G24" i="12"/>
  <c r="H24" i="12"/>
  <c r="J24" i="12"/>
  <c r="B25" i="12"/>
  <c r="C25" i="12"/>
  <c r="D25" i="12"/>
  <c r="F25" i="12"/>
  <c r="G25" i="12"/>
  <c r="H25" i="12"/>
  <c r="J25" i="12"/>
  <c r="B26" i="12"/>
  <c r="C26" i="12"/>
  <c r="D26" i="12"/>
  <c r="F26" i="12"/>
  <c r="G26" i="12"/>
  <c r="H26" i="12"/>
  <c r="J26" i="12"/>
  <c r="B27" i="12"/>
  <c r="C27" i="12"/>
  <c r="D27" i="12"/>
  <c r="F27" i="12"/>
  <c r="G27" i="12"/>
  <c r="H27" i="12"/>
  <c r="J27" i="12"/>
  <c r="B28" i="12"/>
  <c r="C28" i="12"/>
  <c r="D28" i="12"/>
  <c r="F28" i="12"/>
  <c r="G28" i="12"/>
  <c r="H28" i="12"/>
  <c r="J28" i="12"/>
  <c r="B29" i="12"/>
  <c r="C29" i="12"/>
  <c r="D29" i="12"/>
  <c r="F29" i="12"/>
  <c r="G29" i="12"/>
  <c r="H29" i="12"/>
  <c r="J29" i="12"/>
  <c r="B30" i="12"/>
  <c r="C30" i="12"/>
  <c r="D30" i="12"/>
  <c r="F30" i="12"/>
  <c r="G30" i="12"/>
  <c r="H30" i="12"/>
  <c r="J30" i="12"/>
  <c r="B31" i="12"/>
  <c r="C31" i="12"/>
  <c r="D31" i="12"/>
  <c r="F31" i="12"/>
  <c r="G31" i="12"/>
  <c r="H31" i="12"/>
  <c r="J31" i="12"/>
  <c r="B32" i="12"/>
  <c r="C32" i="12"/>
  <c r="D32" i="12"/>
  <c r="F32" i="12"/>
  <c r="G32" i="12"/>
  <c r="H32" i="12"/>
  <c r="J32" i="12"/>
  <c r="B33" i="12"/>
  <c r="C33" i="12"/>
  <c r="D33" i="12"/>
  <c r="F33" i="12"/>
  <c r="G33" i="12"/>
  <c r="H33" i="12"/>
  <c r="J33" i="12"/>
  <c r="B34" i="12"/>
  <c r="C34" i="12"/>
  <c r="D34" i="12"/>
  <c r="F34" i="12"/>
  <c r="G34" i="12"/>
  <c r="H34" i="12"/>
  <c r="J34" i="12"/>
  <c r="B35" i="12"/>
  <c r="C35" i="12"/>
  <c r="D35" i="12"/>
  <c r="F35" i="12"/>
  <c r="G35" i="12"/>
  <c r="H35" i="12"/>
  <c r="J35" i="12"/>
  <c r="B36" i="12"/>
  <c r="C36" i="12"/>
  <c r="D36" i="12"/>
  <c r="F36" i="12"/>
  <c r="G36" i="12"/>
  <c r="H36" i="12"/>
  <c r="J36" i="12"/>
  <c r="B37" i="12"/>
  <c r="C37" i="12"/>
  <c r="D37" i="12"/>
  <c r="F37" i="12"/>
  <c r="G37" i="12"/>
  <c r="H37" i="12"/>
  <c r="J37" i="12"/>
  <c r="B38" i="12"/>
  <c r="C38" i="12"/>
  <c r="D38" i="12"/>
  <c r="F38" i="12"/>
  <c r="G38" i="12"/>
  <c r="H38" i="12"/>
  <c r="J38" i="12"/>
  <c r="B39" i="12"/>
  <c r="C39" i="12"/>
  <c r="D39" i="12"/>
  <c r="F39" i="12"/>
  <c r="G39" i="12"/>
  <c r="H39" i="12"/>
  <c r="J39" i="12"/>
  <c r="B40" i="12"/>
  <c r="C40" i="12"/>
  <c r="D40" i="12"/>
  <c r="F40" i="12"/>
  <c r="G40" i="12"/>
  <c r="H40" i="12"/>
  <c r="J40" i="12"/>
  <c r="B41" i="12"/>
  <c r="C41" i="12"/>
  <c r="D41" i="12"/>
  <c r="F41" i="12"/>
  <c r="G41" i="12"/>
  <c r="H41" i="12"/>
  <c r="J41" i="12"/>
  <c r="B42" i="12"/>
  <c r="D42" i="12"/>
  <c r="F42" i="12"/>
  <c r="G42" i="12"/>
  <c r="H42" i="12"/>
  <c r="J42" i="12"/>
  <c r="B43" i="12"/>
  <c r="C43" i="12"/>
  <c r="D43" i="12"/>
  <c r="F43" i="12"/>
  <c r="G43" i="12"/>
  <c r="H43" i="12"/>
  <c r="J43" i="12"/>
  <c r="B44" i="12"/>
  <c r="C44" i="12"/>
  <c r="D44" i="12"/>
  <c r="F44" i="12"/>
  <c r="G44" i="12"/>
  <c r="H44" i="12"/>
  <c r="J44" i="12"/>
  <c r="B45" i="12"/>
  <c r="C45" i="12"/>
  <c r="D45" i="12"/>
  <c r="F45" i="12"/>
  <c r="G45" i="12"/>
  <c r="H45" i="12"/>
  <c r="J45" i="12"/>
  <c r="B46" i="12"/>
  <c r="C46" i="12"/>
  <c r="D46" i="12"/>
  <c r="F46" i="12"/>
  <c r="G46" i="12"/>
  <c r="H46" i="12"/>
  <c r="J46" i="12"/>
  <c r="B47" i="12"/>
  <c r="C47" i="12"/>
  <c r="D47" i="12"/>
  <c r="F47" i="12"/>
  <c r="G47" i="12"/>
  <c r="H47" i="12"/>
  <c r="J47" i="12"/>
  <c r="B48" i="12"/>
  <c r="C48" i="12"/>
  <c r="D48" i="12"/>
  <c r="F48" i="12"/>
  <c r="G48" i="12"/>
  <c r="H48" i="12"/>
  <c r="J48" i="12"/>
  <c r="B49" i="12"/>
  <c r="D49" i="12"/>
  <c r="F49" i="12"/>
  <c r="G49" i="12"/>
  <c r="H49" i="12"/>
  <c r="J49" i="12"/>
  <c r="B50" i="12"/>
  <c r="C50" i="12"/>
  <c r="D50" i="12"/>
  <c r="F50" i="12"/>
  <c r="G50" i="12"/>
  <c r="H50" i="12"/>
  <c r="J50" i="12"/>
  <c r="B51" i="12"/>
  <c r="C51" i="12"/>
  <c r="D51" i="12"/>
  <c r="F51" i="12"/>
  <c r="G51" i="12"/>
  <c r="H51" i="12"/>
  <c r="J51" i="12"/>
  <c r="B5" i="11"/>
  <c r="C5" i="11"/>
  <c r="D5" i="11"/>
  <c r="F5" i="11"/>
  <c r="G5" i="11"/>
  <c r="H5" i="11"/>
  <c r="J5" i="11"/>
  <c r="B6" i="11"/>
  <c r="C6" i="11"/>
  <c r="D6" i="11"/>
  <c r="F6" i="11"/>
  <c r="G6" i="11"/>
  <c r="H6" i="11"/>
  <c r="J6" i="11"/>
  <c r="B7" i="11"/>
  <c r="C7" i="11"/>
  <c r="D7" i="11"/>
  <c r="F7" i="11"/>
  <c r="G7" i="11"/>
  <c r="H7" i="11"/>
  <c r="J7" i="11"/>
  <c r="B8" i="11"/>
  <c r="C8" i="11"/>
  <c r="D8" i="11"/>
  <c r="F8" i="11"/>
  <c r="G8" i="11"/>
  <c r="H8" i="11"/>
  <c r="J8" i="11"/>
  <c r="B9" i="11"/>
  <c r="C9" i="11"/>
  <c r="D9" i="11"/>
  <c r="F9" i="11"/>
  <c r="G9" i="11"/>
  <c r="H9" i="11"/>
  <c r="J9" i="11"/>
  <c r="B10" i="11"/>
  <c r="C10" i="11"/>
  <c r="D10" i="11"/>
  <c r="F10" i="11"/>
  <c r="G10" i="11"/>
  <c r="H10" i="11"/>
  <c r="J10" i="11"/>
  <c r="B11" i="11"/>
  <c r="C11" i="11"/>
  <c r="D11" i="11"/>
  <c r="F11" i="11"/>
  <c r="G11" i="11"/>
  <c r="H11" i="11"/>
  <c r="J11" i="11"/>
  <c r="B12" i="11"/>
  <c r="C12" i="11"/>
  <c r="D12" i="11"/>
  <c r="F12" i="11"/>
  <c r="G12" i="11"/>
  <c r="H12" i="11"/>
  <c r="J12" i="11"/>
  <c r="B13" i="11"/>
  <c r="C13" i="11"/>
  <c r="D13" i="11"/>
  <c r="F13" i="11"/>
  <c r="G13" i="11"/>
  <c r="H13" i="11"/>
  <c r="J13" i="11"/>
  <c r="B14" i="11"/>
  <c r="C14" i="11"/>
  <c r="D14" i="11"/>
  <c r="F14" i="11"/>
  <c r="G14" i="11"/>
  <c r="H14" i="11"/>
  <c r="J14" i="11"/>
  <c r="B15" i="11"/>
  <c r="C15" i="11"/>
  <c r="D15" i="11"/>
  <c r="F15" i="11"/>
  <c r="G15" i="11"/>
  <c r="H15" i="11"/>
  <c r="J15" i="11"/>
  <c r="B16" i="11"/>
  <c r="C16" i="11"/>
  <c r="D16" i="11"/>
  <c r="F16" i="11"/>
  <c r="G16" i="11"/>
  <c r="H16" i="11"/>
  <c r="J16" i="11"/>
  <c r="B17" i="11"/>
  <c r="C17" i="11"/>
  <c r="D17" i="11"/>
  <c r="F17" i="11"/>
  <c r="G17" i="11"/>
  <c r="H17" i="11"/>
  <c r="J17" i="11"/>
  <c r="B18" i="11"/>
  <c r="C18" i="11"/>
  <c r="D18" i="11"/>
  <c r="F18" i="11"/>
  <c r="G18" i="11"/>
  <c r="H18" i="11"/>
  <c r="J18" i="11"/>
  <c r="B19" i="11"/>
  <c r="C19" i="11"/>
  <c r="D19" i="11"/>
  <c r="F19" i="11"/>
  <c r="G19" i="11"/>
  <c r="H19" i="11"/>
  <c r="J19" i="11"/>
  <c r="B20" i="11"/>
  <c r="C20" i="11"/>
  <c r="D20" i="11"/>
  <c r="F20" i="11"/>
  <c r="G20" i="11"/>
  <c r="H20" i="11"/>
  <c r="J20" i="11"/>
  <c r="B21" i="11"/>
  <c r="C21" i="11"/>
  <c r="D21" i="11"/>
  <c r="F21" i="11"/>
  <c r="G21" i="11"/>
  <c r="H21" i="11"/>
  <c r="J21" i="11"/>
  <c r="B22" i="11"/>
  <c r="C22" i="11"/>
  <c r="D22" i="11"/>
  <c r="F22" i="11"/>
  <c r="G22" i="11"/>
  <c r="H22" i="11"/>
  <c r="J22" i="11"/>
  <c r="B23" i="11"/>
  <c r="C23" i="11"/>
  <c r="D23" i="11"/>
  <c r="F23" i="11"/>
  <c r="G23" i="11"/>
  <c r="H23" i="11"/>
  <c r="J23" i="11"/>
  <c r="B24" i="11"/>
  <c r="C24" i="11"/>
  <c r="D24" i="11"/>
  <c r="F24" i="11"/>
  <c r="G24" i="11"/>
  <c r="H24" i="11"/>
  <c r="J24" i="11"/>
  <c r="B25" i="11"/>
  <c r="C25" i="11"/>
  <c r="D25" i="11"/>
  <c r="F25" i="11"/>
  <c r="G25" i="11"/>
  <c r="H25" i="11"/>
  <c r="J25" i="11"/>
  <c r="B26" i="11"/>
  <c r="C26" i="11"/>
  <c r="D26" i="11"/>
  <c r="F26" i="11"/>
  <c r="G26" i="11"/>
  <c r="H26" i="11"/>
  <c r="J26" i="11"/>
  <c r="B27" i="11"/>
  <c r="C27" i="11"/>
  <c r="D27" i="11"/>
  <c r="F27" i="11"/>
  <c r="G27" i="11"/>
  <c r="H27" i="11"/>
  <c r="J27" i="11"/>
  <c r="B28" i="11"/>
  <c r="C28" i="11"/>
  <c r="D28" i="11"/>
  <c r="F28" i="11"/>
  <c r="G28" i="11"/>
  <c r="H28" i="11"/>
  <c r="J28" i="11"/>
  <c r="B29" i="11"/>
  <c r="C29" i="11"/>
  <c r="D29" i="11"/>
  <c r="F29" i="11"/>
  <c r="G29" i="11"/>
  <c r="H29" i="11"/>
  <c r="J29" i="11"/>
  <c r="B30" i="11"/>
  <c r="C30" i="11"/>
  <c r="D30" i="11"/>
  <c r="F30" i="11"/>
  <c r="G30" i="11"/>
  <c r="H30" i="11"/>
  <c r="J30" i="11"/>
  <c r="B31" i="11"/>
  <c r="C31" i="11"/>
  <c r="D31" i="11"/>
  <c r="F31" i="11"/>
  <c r="G31" i="11"/>
  <c r="H31" i="11"/>
  <c r="J31" i="11"/>
  <c r="B32" i="11"/>
  <c r="C32" i="11"/>
  <c r="D32" i="11"/>
  <c r="F32" i="11"/>
  <c r="G32" i="11"/>
  <c r="H32" i="11"/>
  <c r="J32" i="11"/>
  <c r="B33" i="11"/>
  <c r="C33" i="11"/>
  <c r="D33" i="11"/>
  <c r="F33" i="11"/>
  <c r="G33" i="11"/>
  <c r="H33" i="11"/>
  <c r="J33" i="11"/>
  <c r="B34" i="11"/>
  <c r="C34" i="11"/>
  <c r="D34" i="11"/>
  <c r="F34" i="11"/>
  <c r="G34" i="11"/>
  <c r="H34" i="11"/>
  <c r="J34" i="11"/>
  <c r="B35" i="11"/>
  <c r="C35" i="11"/>
  <c r="D35" i="11"/>
  <c r="F35" i="11"/>
  <c r="G35" i="11"/>
  <c r="H35" i="11"/>
  <c r="J35" i="11"/>
  <c r="B36" i="11"/>
  <c r="C36" i="11"/>
  <c r="D36" i="11"/>
  <c r="F36" i="11"/>
  <c r="G36" i="11"/>
  <c r="H36" i="11"/>
  <c r="J36" i="11"/>
  <c r="B37" i="11"/>
  <c r="C37" i="11"/>
  <c r="D37" i="11"/>
  <c r="F37" i="11"/>
  <c r="G37" i="11"/>
  <c r="H37" i="11"/>
  <c r="J37" i="11"/>
  <c r="B38" i="11"/>
  <c r="C38" i="11"/>
  <c r="D38" i="11"/>
  <c r="F38" i="11"/>
  <c r="G38" i="11"/>
  <c r="H38" i="11"/>
  <c r="J38" i="11"/>
  <c r="B39" i="11"/>
  <c r="C39" i="11"/>
  <c r="D39" i="11"/>
  <c r="F39" i="11"/>
  <c r="G39" i="11"/>
  <c r="H39" i="11"/>
  <c r="J39" i="11"/>
  <c r="B40" i="11"/>
  <c r="C40" i="11"/>
  <c r="D40" i="11"/>
  <c r="F40" i="11"/>
  <c r="G40" i="11"/>
  <c r="H40" i="11"/>
  <c r="J40" i="11"/>
  <c r="B41" i="11"/>
  <c r="C41" i="11"/>
  <c r="D41" i="11"/>
  <c r="F41" i="11"/>
  <c r="G41" i="11"/>
  <c r="H41" i="11"/>
  <c r="J41" i="11"/>
  <c r="B42" i="11"/>
  <c r="C42" i="11"/>
  <c r="D42" i="11"/>
  <c r="F42" i="11"/>
  <c r="G42" i="11"/>
  <c r="H42" i="11"/>
  <c r="J42" i="11"/>
  <c r="B43" i="11"/>
  <c r="C43" i="11"/>
  <c r="D43" i="11"/>
  <c r="F43" i="11"/>
  <c r="G43" i="11"/>
  <c r="H43" i="11"/>
  <c r="J43" i="11"/>
  <c r="B44" i="11"/>
  <c r="C44" i="11"/>
  <c r="D44" i="11"/>
  <c r="F44" i="11"/>
  <c r="G44" i="11"/>
  <c r="H44" i="11"/>
  <c r="J44" i="11"/>
  <c r="B45" i="11"/>
  <c r="C45" i="11"/>
  <c r="D45" i="11"/>
  <c r="F45" i="11"/>
  <c r="G45" i="11"/>
  <c r="H45" i="11"/>
  <c r="J45" i="11"/>
  <c r="B46" i="11"/>
  <c r="C46" i="11"/>
  <c r="D46" i="11"/>
  <c r="F46" i="11"/>
  <c r="G46" i="11"/>
  <c r="H46" i="11"/>
  <c r="J46" i="11"/>
  <c r="B47" i="11"/>
  <c r="C47" i="11"/>
  <c r="D47" i="11"/>
  <c r="F47" i="11"/>
  <c r="G47" i="11"/>
  <c r="H47" i="11"/>
  <c r="J47" i="11"/>
  <c r="B48" i="11"/>
  <c r="C48" i="11"/>
  <c r="D48" i="11"/>
  <c r="F48" i="11"/>
  <c r="G48" i="11"/>
  <c r="H48" i="11"/>
  <c r="J48" i="11"/>
  <c r="B49" i="11"/>
  <c r="D49" i="11"/>
  <c r="F49" i="11"/>
  <c r="G49" i="11"/>
  <c r="H49" i="11"/>
  <c r="J49" i="11"/>
  <c r="B50" i="11"/>
  <c r="C50" i="11"/>
  <c r="D50" i="11"/>
  <c r="F50" i="11"/>
  <c r="G50" i="11"/>
  <c r="H50" i="11"/>
  <c r="J50" i="11"/>
  <c r="B51" i="11"/>
  <c r="C51" i="11"/>
  <c r="D51" i="11"/>
  <c r="F51" i="11"/>
  <c r="G51" i="11"/>
  <c r="H51" i="11"/>
  <c r="J51" i="11"/>
  <c r="B5" i="10"/>
  <c r="C5" i="10"/>
  <c r="D5" i="10"/>
  <c r="E5" i="10"/>
  <c r="F5" i="10"/>
  <c r="G5" i="10"/>
  <c r="H5" i="10"/>
  <c r="J5" i="10"/>
  <c r="B6" i="10"/>
  <c r="C6" i="10"/>
  <c r="D6" i="10"/>
  <c r="E6" i="10"/>
  <c r="F6" i="10"/>
  <c r="G6" i="10"/>
  <c r="H6" i="10"/>
  <c r="J6" i="10"/>
  <c r="B7" i="10"/>
  <c r="C7" i="10"/>
  <c r="D7" i="10"/>
  <c r="E7" i="10"/>
  <c r="F7" i="10"/>
  <c r="G7" i="10"/>
  <c r="H7" i="10"/>
  <c r="J7" i="10"/>
  <c r="B8" i="10"/>
  <c r="C8" i="10"/>
  <c r="D8" i="10"/>
  <c r="E8" i="10"/>
  <c r="F8" i="10"/>
  <c r="G8" i="10"/>
  <c r="H8" i="10"/>
  <c r="J8" i="10"/>
  <c r="B9" i="10"/>
  <c r="C9" i="10"/>
  <c r="D9" i="10"/>
  <c r="E9" i="10"/>
  <c r="F9" i="10"/>
  <c r="G9" i="10"/>
  <c r="H9" i="10"/>
  <c r="J9" i="10"/>
  <c r="B10" i="10"/>
  <c r="C10" i="10"/>
  <c r="D10" i="10"/>
  <c r="E10" i="10"/>
  <c r="F10" i="10"/>
  <c r="G10" i="10"/>
  <c r="H10" i="10"/>
  <c r="J10" i="10"/>
  <c r="B11" i="10"/>
  <c r="C11" i="10"/>
  <c r="D11" i="10"/>
  <c r="E11" i="10"/>
  <c r="F11" i="10"/>
  <c r="G11" i="10"/>
  <c r="H11" i="10"/>
  <c r="J11" i="10"/>
  <c r="B12" i="10"/>
  <c r="C12" i="10"/>
  <c r="D12" i="10"/>
  <c r="E12" i="10"/>
  <c r="F12" i="10"/>
  <c r="G12" i="10"/>
  <c r="H12" i="10"/>
  <c r="J12" i="10"/>
  <c r="B13" i="10"/>
  <c r="C13" i="10"/>
  <c r="D13" i="10"/>
  <c r="E13" i="10"/>
  <c r="F13" i="10"/>
  <c r="G13" i="10"/>
  <c r="H13" i="10"/>
  <c r="J13" i="10"/>
  <c r="B14" i="10"/>
  <c r="C14" i="10"/>
  <c r="D14" i="10"/>
  <c r="E14" i="10"/>
  <c r="F14" i="10"/>
  <c r="G14" i="10"/>
  <c r="H14" i="10"/>
  <c r="J14" i="10"/>
  <c r="B15" i="10"/>
  <c r="C15" i="10"/>
  <c r="D15" i="10"/>
  <c r="E15" i="10"/>
  <c r="F15" i="10"/>
  <c r="G15" i="10"/>
  <c r="H15" i="10"/>
  <c r="J15" i="10"/>
  <c r="B16" i="10"/>
  <c r="C16" i="10"/>
  <c r="D16" i="10"/>
  <c r="E16" i="10"/>
  <c r="F16" i="10"/>
  <c r="G16" i="10"/>
  <c r="H16" i="10"/>
  <c r="J16" i="10"/>
  <c r="B17" i="10"/>
  <c r="C17" i="10"/>
  <c r="D17" i="10"/>
  <c r="E17" i="10"/>
  <c r="F17" i="10"/>
  <c r="G17" i="10"/>
  <c r="H17" i="10"/>
  <c r="J17" i="10"/>
  <c r="B18" i="10"/>
  <c r="C18" i="10"/>
  <c r="D18" i="10"/>
  <c r="E18" i="10"/>
  <c r="F18" i="10"/>
  <c r="G18" i="10"/>
  <c r="H18" i="10"/>
  <c r="J18" i="10"/>
  <c r="B19" i="10"/>
  <c r="C19" i="10"/>
  <c r="D19" i="10"/>
  <c r="E19" i="10"/>
  <c r="F19" i="10"/>
  <c r="G19" i="10"/>
  <c r="H19" i="10"/>
  <c r="J19" i="10"/>
  <c r="B20" i="10"/>
  <c r="C20" i="10"/>
  <c r="D20" i="10"/>
  <c r="E20" i="10"/>
  <c r="F20" i="10"/>
  <c r="G20" i="10"/>
  <c r="H20" i="10"/>
  <c r="J20" i="10"/>
  <c r="B21" i="10"/>
  <c r="C21" i="10"/>
  <c r="D21" i="10"/>
  <c r="E21" i="10"/>
  <c r="F21" i="10"/>
  <c r="G21" i="10"/>
  <c r="H21" i="10"/>
  <c r="J21" i="10"/>
  <c r="B22" i="10"/>
  <c r="C22" i="10"/>
  <c r="D22" i="10"/>
  <c r="E22" i="10"/>
  <c r="F22" i="10"/>
  <c r="G22" i="10"/>
  <c r="H22" i="10"/>
  <c r="J22" i="10"/>
  <c r="B23" i="10"/>
  <c r="C23" i="10"/>
  <c r="D23" i="10"/>
  <c r="E23" i="10"/>
  <c r="F23" i="10"/>
  <c r="G23" i="10"/>
  <c r="H23" i="10"/>
  <c r="J23" i="10"/>
  <c r="B24" i="10"/>
  <c r="C24" i="10"/>
  <c r="D24" i="10"/>
  <c r="E24" i="10"/>
  <c r="F24" i="10"/>
  <c r="G24" i="10"/>
  <c r="H24" i="10"/>
  <c r="J24" i="10"/>
  <c r="B25" i="10"/>
  <c r="C25" i="10"/>
  <c r="D25" i="10"/>
  <c r="E25" i="10"/>
  <c r="F25" i="10"/>
  <c r="G25" i="10"/>
  <c r="H25" i="10"/>
  <c r="J25" i="10"/>
  <c r="B26" i="10"/>
  <c r="C26" i="10"/>
  <c r="D26" i="10"/>
  <c r="E26" i="10"/>
  <c r="F26" i="10"/>
  <c r="G26" i="10"/>
  <c r="H26" i="10"/>
  <c r="J26" i="10"/>
  <c r="B27" i="10"/>
  <c r="C27" i="10"/>
  <c r="D27" i="10"/>
  <c r="E27" i="10"/>
  <c r="F27" i="10"/>
  <c r="G27" i="10"/>
  <c r="H27" i="10"/>
  <c r="J27" i="10"/>
  <c r="B28" i="10"/>
  <c r="C28" i="10"/>
  <c r="D28" i="10"/>
  <c r="E28" i="10"/>
  <c r="F28" i="10"/>
  <c r="G28" i="10"/>
  <c r="H28" i="10"/>
  <c r="J28" i="10"/>
  <c r="B29" i="10"/>
  <c r="C29" i="10"/>
  <c r="D29" i="10"/>
  <c r="E29" i="10"/>
  <c r="F29" i="10"/>
  <c r="G29" i="10"/>
  <c r="H29" i="10"/>
  <c r="J29" i="10"/>
  <c r="B30" i="10"/>
  <c r="C30" i="10"/>
  <c r="D30" i="10"/>
  <c r="E30" i="10"/>
  <c r="F30" i="10"/>
  <c r="G30" i="10"/>
  <c r="H30" i="10"/>
  <c r="J30" i="10"/>
  <c r="B31" i="10"/>
  <c r="C31" i="10"/>
  <c r="D31" i="10"/>
  <c r="E31" i="10"/>
  <c r="F31" i="10"/>
  <c r="G31" i="10"/>
  <c r="H31" i="10"/>
  <c r="J31" i="10"/>
  <c r="B32" i="10"/>
  <c r="C32" i="10"/>
  <c r="D32" i="10"/>
  <c r="E32" i="10"/>
  <c r="F32" i="10"/>
  <c r="G32" i="10"/>
  <c r="H32" i="10"/>
  <c r="J32" i="10"/>
  <c r="B33" i="10"/>
  <c r="C33" i="10"/>
  <c r="D33" i="10"/>
  <c r="E33" i="10"/>
  <c r="F33" i="10"/>
  <c r="G33" i="10"/>
  <c r="H33" i="10"/>
  <c r="J33" i="10"/>
  <c r="B34" i="10"/>
  <c r="C34" i="10"/>
  <c r="D34" i="10"/>
  <c r="E34" i="10"/>
  <c r="F34" i="10"/>
  <c r="G34" i="10"/>
  <c r="H34" i="10"/>
  <c r="J34" i="10"/>
  <c r="B35" i="10"/>
  <c r="C35" i="10"/>
  <c r="D35" i="10"/>
  <c r="E35" i="10"/>
  <c r="F35" i="10"/>
  <c r="G35" i="10"/>
  <c r="H35" i="10"/>
  <c r="J35" i="10"/>
  <c r="B36" i="10"/>
  <c r="C36" i="10"/>
  <c r="D36" i="10"/>
  <c r="E36" i="10"/>
  <c r="F36" i="10"/>
  <c r="G36" i="10"/>
  <c r="H36" i="10"/>
  <c r="J36" i="10"/>
  <c r="B37" i="10"/>
  <c r="C37" i="10"/>
  <c r="D37" i="10"/>
  <c r="E37" i="10"/>
  <c r="F37" i="10"/>
  <c r="G37" i="10"/>
  <c r="H37" i="10"/>
  <c r="J37" i="10"/>
  <c r="B38" i="10"/>
  <c r="C38" i="10"/>
  <c r="D38" i="10"/>
  <c r="E38" i="10"/>
  <c r="F38" i="10"/>
  <c r="G38" i="10"/>
  <c r="H38" i="10"/>
  <c r="J38" i="10"/>
  <c r="B39" i="10"/>
  <c r="C39" i="10"/>
  <c r="D39" i="10"/>
  <c r="E39" i="10"/>
  <c r="F39" i="10"/>
  <c r="G39" i="10"/>
  <c r="H39" i="10"/>
  <c r="J39" i="10"/>
  <c r="B40" i="10"/>
  <c r="C40" i="10"/>
  <c r="D40" i="10"/>
  <c r="E40" i="10"/>
  <c r="F40" i="10"/>
  <c r="G40" i="10"/>
  <c r="H40" i="10"/>
  <c r="J40" i="10"/>
  <c r="B41" i="10"/>
  <c r="C41" i="10"/>
  <c r="D41" i="10"/>
  <c r="E41" i="10"/>
  <c r="F41" i="10"/>
  <c r="G41" i="10"/>
  <c r="H41" i="10"/>
  <c r="J41" i="10"/>
  <c r="B42" i="10"/>
  <c r="C42" i="10"/>
  <c r="D42" i="10"/>
  <c r="E42" i="10"/>
  <c r="F42" i="10"/>
  <c r="G42" i="10"/>
  <c r="H42" i="10"/>
  <c r="J42" i="10"/>
  <c r="B43" i="10"/>
  <c r="C43" i="10"/>
  <c r="D43" i="10"/>
  <c r="E43" i="10"/>
  <c r="F43" i="10"/>
  <c r="G43" i="10"/>
  <c r="H43" i="10"/>
  <c r="J43" i="10"/>
  <c r="B44" i="10"/>
  <c r="C44" i="10"/>
  <c r="D44" i="10"/>
  <c r="E44" i="10"/>
  <c r="F44" i="10"/>
  <c r="G44" i="10"/>
  <c r="H44" i="10"/>
  <c r="J44" i="10"/>
  <c r="B45" i="10"/>
  <c r="C45" i="10"/>
  <c r="D45" i="10"/>
  <c r="E45" i="10"/>
  <c r="F45" i="10"/>
  <c r="G45" i="10"/>
  <c r="H45" i="10"/>
  <c r="J45" i="10"/>
  <c r="B46" i="10"/>
  <c r="C46" i="10"/>
  <c r="D46" i="10"/>
  <c r="E46" i="10"/>
  <c r="F46" i="10"/>
  <c r="G46" i="10"/>
  <c r="H46" i="10"/>
  <c r="J46" i="10"/>
  <c r="B47" i="10"/>
  <c r="C47" i="10"/>
  <c r="D47" i="10"/>
  <c r="E47" i="10"/>
  <c r="F47" i="10"/>
  <c r="G47" i="10"/>
  <c r="H47" i="10"/>
  <c r="J47" i="10"/>
  <c r="B48" i="10"/>
  <c r="C48" i="10"/>
  <c r="D48" i="10"/>
  <c r="E48" i="10"/>
  <c r="F48" i="10"/>
  <c r="G48" i="10"/>
  <c r="H48" i="10"/>
  <c r="J48" i="10"/>
  <c r="B49" i="10"/>
  <c r="D49" i="10"/>
  <c r="E49" i="10"/>
  <c r="F49" i="10"/>
  <c r="G49" i="10"/>
  <c r="H49" i="10"/>
  <c r="J49" i="10"/>
  <c r="B50" i="10"/>
  <c r="C50" i="10"/>
  <c r="D50" i="10"/>
  <c r="E50" i="10"/>
  <c r="F50" i="10"/>
  <c r="G50" i="10"/>
  <c r="H50" i="10"/>
  <c r="J50" i="10"/>
  <c r="B51" i="10"/>
  <c r="C51" i="10"/>
  <c r="D51" i="10"/>
  <c r="E51" i="10"/>
  <c r="F51" i="10"/>
  <c r="G51" i="10"/>
  <c r="H51" i="10"/>
  <c r="J51" i="10"/>
  <c r="H4" i="12"/>
  <c r="G4" i="12"/>
  <c r="F4" i="12"/>
  <c r="D4" i="12"/>
  <c r="C4" i="12"/>
  <c r="B4" i="12"/>
  <c r="H4" i="11"/>
  <c r="G4" i="11"/>
  <c r="F4" i="11"/>
  <c r="C4" i="11"/>
  <c r="C4" i="10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D4" i="11"/>
  <c r="B4" i="11"/>
  <c r="H4" i="10"/>
  <c r="G4" i="10"/>
  <c r="F4" i="10"/>
  <c r="E4" i="10"/>
  <c r="D4" i="10"/>
  <c r="B4" i="10"/>
  <c r="J4" i="21"/>
  <c r="J4" i="20"/>
  <c r="J4" i="19"/>
  <c r="J4" i="18"/>
  <c r="J4" i="17"/>
  <c r="J4" i="16"/>
  <c r="J4" i="15"/>
  <c r="J4" i="14"/>
  <c r="J4" i="13"/>
  <c r="J51" i="18"/>
  <c r="J51" i="19"/>
  <c r="J51" i="20"/>
  <c r="J51" i="21"/>
  <c r="R3" i="8"/>
  <c r="S3" i="8"/>
  <c r="T3" i="8"/>
  <c r="U3" i="8"/>
  <c r="V3" i="8"/>
  <c r="W3" i="8"/>
  <c r="X3" i="8"/>
  <c r="Y3" i="8"/>
  <c r="H51" i="18"/>
  <c r="H51" i="19"/>
  <c r="H51" i="20"/>
  <c r="H51" i="21"/>
  <c r="I4" i="10"/>
  <c r="I4" i="11"/>
  <c r="I4" i="12"/>
  <c r="I4" i="13"/>
  <c r="I4" i="14"/>
  <c r="I4" i="15"/>
  <c r="I4" i="16"/>
  <c r="I4" i="17"/>
  <c r="I4" i="18"/>
  <c r="I4" i="19"/>
  <c r="I4" i="20"/>
  <c r="I4" i="21"/>
  <c r="I5" i="10"/>
  <c r="I5" i="11"/>
  <c r="I5" i="12"/>
  <c r="I5" i="13"/>
  <c r="I5" i="14"/>
  <c r="I5" i="15"/>
  <c r="I5" i="16"/>
  <c r="I5" i="17"/>
  <c r="I5" i="18"/>
  <c r="I5" i="19"/>
  <c r="I5" i="20"/>
  <c r="I5" i="21"/>
  <c r="I6" i="10"/>
  <c r="I6" i="11"/>
  <c r="I6" i="12"/>
  <c r="I6" i="13"/>
  <c r="I6" i="14"/>
  <c r="I6" i="15"/>
  <c r="I6" i="16"/>
  <c r="I6" i="17"/>
  <c r="I6" i="18"/>
  <c r="I6" i="19"/>
  <c r="I6" i="20"/>
  <c r="I6" i="21"/>
  <c r="I7" i="10"/>
  <c r="I7" i="11"/>
  <c r="I7" i="12"/>
  <c r="I7" i="13"/>
  <c r="I7" i="14"/>
  <c r="I7" i="15"/>
  <c r="I7" i="16"/>
  <c r="I7" i="17"/>
  <c r="I7" i="18"/>
  <c r="I7" i="19"/>
  <c r="I7" i="20"/>
  <c r="I7" i="21"/>
  <c r="I8" i="10"/>
  <c r="I8" i="11"/>
  <c r="I8" i="12"/>
  <c r="I8" i="13"/>
  <c r="I8" i="14"/>
  <c r="I8" i="15"/>
  <c r="I8" i="16"/>
  <c r="I8" i="17"/>
  <c r="I8" i="18"/>
  <c r="I8" i="19"/>
  <c r="I8" i="20"/>
  <c r="I8" i="21"/>
  <c r="I9" i="10"/>
  <c r="I9" i="11"/>
  <c r="I9" i="12"/>
  <c r="I9" i="13"/>
  <c r="I9" i="14"/>
  <c r="I9" i="15"/>
  <c r="I9" i="16"/>
  <c r="I9" i="17"/>
  <c r="I9" i="18"/>
  <c r="I9" i="19"/>
  <c r="I9" i="20"/>
  <c r="I9" i="21"/>
  <c r="I10" i="10"/>
  <c r="I10" i="11"/>
  <c r="I10" i="12"/>
  <c r="I10" i="13"/>
  <c r="I10" i="14"/>
  <c r="I10" i="15"/>
  <c r="I10" i="16"/>
  <c r="I10" i="17"/>
  <c r="I10" i="18"/>
  <c r="I10" i="19"/>
  <c r="I10" i="20"/>
  <c r="I10" i="21"/>
  <c r="I11" i="10"/>
  <c r="I11" i="11"/>
  <c r="I11" i="12"/>
  <c r="I11" i="13"/>
  <c r="I11" i="14"/>
  <c r="I11" i="15"/>
  <c r="I11" i="16"/>
  <c r="I11" i="17"/>
  <c r="I11" i="18"/>
  <c r="I11" i="19"/>
  <c r="I11" i="20"/>
  <c r="I11" i="21"/>
  <c r="I12" i="10"/>
  <c r="I12" i="11"/>
  <c r="I12" i="12"/>
  <c r="I12" i="13"/>
  <c r="I12" i="14"/>
  <c r="I12" i="15"/>
  <c r="I12" i="16"/>
  <c r="I12" i="17"/>
  <c r="I12" i="18"/>
  <c r="I12" i="19"/>
  <c r="I12" i="20"/>
  <c r="I12" i="21"/>
  <c r="I13" i="10"/>
  <c r="I13" i="11"/>
  <c r="I13" i="12"/>
  <c r="I13" i="13"/>
  <c r="I13" i="14"/>
  <c r="I13" i="15"/>
  <c r="I13" i="16"/>
  <c r="I13" i="17"/>
  <c r="I13" i="18"/>
  <c r="I13" i="19"/>
  <c r="I13" i="20"/>
  <c r="I13" i="21"/>
  <c r="I14" i="10"/>
  <c r="I14" i="11"/>
  <c r="I14" i="12"/>
  <c r="I14" i="13"/>
  <c r="I14" i="14"/>
  <c r="I14" i="15"/>
  <c r="I14" i="16"/>
  <c r="I14" i="17"/>
  <c r="I14" i="18"/>
  <c r="I14" i="19"/>
  <c r="I14" i="20"/>
  <c r="I14" i="21"/>
  <c r="I15" i="10"/>
  <c r="I15" i="11"/>
  <c r="I15" i="12"/>
  <c r="I15" i="13"/>
  <c r="I15" i="14"/>
  <c r="I15" i="15"/>
  <c r="I15" i="16"/>
  <c r="I15" i="17"/>
  <c r="I15" i="18"/>
  <c r="I15" i="19"/>
  <c r="I15" i="20"/>
  <c r="I15" i="21"/>
  <c r="I16" i="10"/>
  <c r="I16" i="11"/>
  <c r="I16" i="12"/>
  <c r="I16" i="13"/>
  <c r="I16" i="14"/>
  <c r="I16" i="15"/>
  <c r="I16" i="16"/>
  <c r="I16" i="17"/>
  <c r="I16" i="18"/>
  <c r="I16" i="19"/>
  <c r="I16" i="20"/>
  <c r="I16" i="21"/>
  <c r="I17" i="10"/>
  <c r="I17" i="11"/>
  <c r="I17" i="12"/>
  <c r="I17" i="13"/>
  <c r="I17" i="14"/>
  <c r="I17" i="15"/>
  <c r="I17" i="16"/>
  <c r="I17" i="17"/>
  <c r="I17" i="18"/>
  <c r="I17" i="19"/>
  <c r="I17" i="20"/>
  <c r="I17" i="21"/>
  <c r="I18" i="10"/>
  <c r="I18" i="11"/>
  <c r="I18" i="12"/>
  <c r="I18" i="13"/>
  <c r="I18" i="14"/>
  <c r="I18" i="15"/>
  <c r="I18" i="16"/>
  <c r="I18" i="17"/>
  <c r="I18" i="18"/>
  <c r="I18" i="19"/>
  <c r="I18" i="20"/>
  <c r="I18" i="21"/>
  <c r="I19" i="10"/>
  <c r="I19" i="11"/>
  <c r="I19" i="12"/>
  <c r="I19" i="13"/>
  <c r="I19" i="14"/>
  <c r="I19" i="15"/>
  <c r="I19" i="16"/>
  <c r="I19" i="17"/>
  <c r="I19" i="18"/>
  <c r="I19" i="19"/>
  <c r="I19" i="20"/>
  <c r="I19" i="21"/>
  <c r="I20" i="10"/>
  <c r="I20" i="11"/>
  <c r="I20" i="12"/>
  <c r="I20" i="13"/>
  <c r="I20" i="14"/>
  <c r="I20" i="15"/>
  <c r="I20" i="16"/>
  <c r="I20" i="17"/>
  <c r="I20" i="18"/>
  <c r="I20" i="19"/>
  <c r="I20" i="20"/>
  <c r="I20" i="21"/>
  <c r="I21" i="10"/>
  <c r="I21" i="11"/>
  <c r="I21" i="12"/>
  <c r="I21" i="13"/>
  <c r="I21" i="14"/>
  <c r="I21" i="15"/>
  <c r="I21" i="16"/>
  <c r="I21" i="17"/>
  <c r="I21" i="18"/>
  <c r="I21" i="19"/>
  <c r="I21" i="20"/>
  <c r="I21" i="21"/>
  <c r="I22" i="10"/>
  <c r="I22" i="11"/>
  <c r="I22" i="12"/>
  <c r="I22" i="13"/>
  <c r="I22" i="14"/>
  <c r="I22" i="15"/>
  <c r="I22" i="16"/>
  <c r="I22" i="17"/>
  <c r="I22" i="18"/>
  <c r="I22" i="19"/>
  <c r="I22" i="20"/>
  <c r="I22" i="21"/>
  <c r="I23" i="10"/>
  <c r="I23" i="11"/>
  <c r="I23" i="12"/>
  <c r="I23" i="13"/>
  <c r="I23" i="14"/>
  <c r="I23" i="15"/>
  <c r="I23" i="16"/>
  <c r="I23" i="17"/>
  <c r="I23" i="18"/>
  <c r="I23" i="19"/>
  <c r="I23" i="20"/>
  <c r="I23" i="21"/>
  <c r="I24" i="10"/>
  <c r="I24" i="11"/>
  <c r="I24" i="12"/>
  <c r="I24" i="13"/>
  <c r="I24" i="14"/>
  <c r="I24" i="15"/>
  <c r="I24" i="16"/>
  <c r="I24" i="17"/>
  <c r="I24" i="18"/>
  <c r="I24" i="19"/>
  <c r="I24" i="20"/>
  <c r="I24" i="21"/>
  <c r="I25" i="10"/>
  <c r="I25" i="11"/>
  <c r="I25" i="12"/>
  <c r="I25" i="13"/>
  <c r="I25" i="14"/>
  <c r="I25" i="15"/>
  <c r="I25" i="16"/>
  <c r="I25" i="17"/>
  <c r="I25" i="18"/>
  <c r="I25" i="19"/>
  <c r="I25" i="20"/>
  <c r="I25" i="21"/>
  <c r="I26" i="10"/>
  <c r="I26" i="11"/>
  <c r="I26" i="12"/>
  <c r="I26" i="13"/>
  <c r="I26" i="14"/>
  <c r="I26" i="15"/>
  <c r="I26" i="16"/>
  <c r="I26" i="17"/>
  <c r="I26" i="18"/>
  <c r="I26" i="19"/>
  <c r="I26" i="20"/>
  <c r="I26" i="21"/>
  <c r="I27" i="10"/>
  <c r="I27" i="11"/>
  <c r="I27" i="12"/>
  <c r="I27" i="13"/>
  <c r="I27" i="14"/>
  <c r="I27" i="15"/>
  <c r="I27" i="16"/>
  <c r="I27" i="17"/>
  <c r="I27" i="18"/>
  <c r="I27" i="19"/>
  <c r="I27" i="20"/>
  <c r="I27" i="21"/>
  <c r="I28" i="10"/>
  <c r="I28" i="11"/>
  <c r="I28" i="12"/>
  <c r="I28" i="13"/>
  <c r="I28" i="14"/>
  <c r="I28" i="15"/>
  <c r="I28" i="16"/>
  <c r="I28" i="17"/>
  <c r="I28" i="18"/>
  <c r="I28" i="19"/>
  <c r="I28" i="20"/>
  <c r="I28" i="21"/>
  <c r="I29" i="10"/>
  <c r="I29" i="11"/>
  <c r="I29" i="12"/>
  <c r="I29" i="13"/>
  <c r="I29" i="14"/>
  <c r="I29" i="15"/>
  <c r="I29" i="16"/>
  <c r="I29" i="17"/>
  <c r="I29" i="18"/>
  <c r="I29" i="19"/>
  <c r="I29" i="20"/>
  <c r="I29" i="21"/>
  <c r="I30" i="10"/>
  <c r="I30" i="11"/>
  <c r="I30" i="12"/>
  <c r="I30" i="13"/>
  <c r="I30" i="14"/>
  <c r="I30" i="15"/>
  <c r="I30" i="16"/>
  <c r="I30" i="17"/>
  <c r="I30" i="18"/>
  <c r="I30" i="19"/>
  <c r="I30" i="20"/>
  <c r="I30" i="21"/>
  <c r="I31" i="10"/>
  <c r="I31" i="11"/>
  <c r="I31" i="12"/>
  <c r="I31" i="13"/>
  <c r="I31" i="14"/>
  <c r="I31" i="15"/>
  <c r="I31" i="16"/>
  <c r="I31" i="17"/>
  <c r="I31" i="18"/>
  <c r="I31" i="19"/>
  <c r="I31" i="20"/>
  <c r="I31" i="21"/>
  <c r="I32" i="10"/>
  <c r="I32" i="11"/>
  <c r="I32" i="12"/>
  <c r="I32" i="13"/>
  <c r="I32" i="14"/>
  <c r="I32" i="15"/>
  <c r="I32" i="16"/>
  <c r="I32" i="17"/>
  <c r="I32" i="18"/>
  <c r="I32" i="19"/>
  <c r="I32" i="20"/>
  <c r="I32" i="21"/>
  <c r="I33" i="10"/>
  <c r="I33" i="11"/>
  <c r="I33" i="12"/>
  <c r="I33" i="13"/>
  <c r="I33" i="14"/>
  <c r="I33" i="15"/>
  <c r="I33" i="16"/>
  <c r="I33" i="17"/>
  <c r="I33" i="18"/>
  <c r="I33" i="19"/>
  <c r="I33" i="20"/>
  <c r="I33" i="21"/>
  <c r="I34" i="10"/>
  <c r="I34" i="11"/>
  <c r="I34" i="12"/>
  <c r="I34" i="13"/>
  <c r="I34" i="14"/>
  <c r="I34" i="15"/>
  <c r="I34" i="16"/>
  <c r="I34" i="17"/>
  <c r="I34" i="18"/>
  <c r="I34" i="19"/>
  <c r="I34" i="20"/>
  <c r="I34" i="21"/>
  <c r="I35" i="10"/>
  <c r="I35" i="11"/>
  <c r="I35" i="12"/>
  <c r="I35" i="13"/>
  <c r="I35" i="14"/>
  <c r="I35" i="15"/>
  <c r="I35" i="16"/>
  <c r="I35" i="17"/>
  <c r="I35" i="18"/>
  <c r="I35" i="19"/>
  <c r="I35" i="20"/>
  <c r="I35" i="21"/>
  <c r="I36" i="10"/>
  <c r="I36" i="11"/>
  <c r="I36" i="12"/>
  <c r="I36" i="13"/>
  <c r="I36" i="14"/>
  <c r="I36" i="15"/>
  <c r="I36" i="16"/>
  <c r="I36" i="17"/>
  <c r="I36" i="18"/>
  <c r="I36" i="19"/>
  <c r="I36" i="20"/>
  <c r="I36" i="21"/>
  <c r="I37" i="10"/>
  <c r="I37" i="11"/>
  <c r="I37" i="12"/>
  <c r="I37" i="13"/>
  <c r="I37" i="14"/>
  <c r="I37" i="15"/>
  <c r="I37" i="16"/>
  <c r="I37" i="17"/>
  <c r="I37" i="18"/>
  <c r="I37" i="19"/>
  <c r="I37" i="20"/>
  <c r="I37" i="21"/>
  <c r="I38" i="10"/>
  <c r="I38" i="11"/>
  <c r="I38" i="12"/>
  <c r="I38" i="13"/>
  <c r="I38" i="14"/>
  <c r="I38" i="15"/>
  <c r="I38" i="16"/>
  <c r="I38" i="17"/>
  <c r="I38" i="18"/>
  <c r="I38" i="19"/>
  <c r="I38" i="20"/>
  <c r="I38" i="21"/>
  <c r="I39" i="10"/>
  <c r="I39" i="11"/>
  <c r="I39" i="12"/>
  <c r="I39" i="13"/>
  <c r="I39" i="14"/>
  <c r="I39" i="15"/>
  <c r="I39" i="16"/>
  <c r="I39" i="17"/>
  <c r="I39" i="18"/>
  <c r="I39" i="19"/>
  <c r="I39" i="20"/>
  <c r="I39" i="21"/>
  <c r="I40" i="10"/>
  <c r="I40" i="11"/>
  <c r="I40" i="12"/>
  <c r="I40" i="13"/>
  <c r="I40" i="14"/>
  <c r="I40" i="15"/>
  <c r="I40" i="16"/>
  <c r="I40" i="17"/>
  <c r="I40" i="18"/>
  <c r="I40" i="19"/>
  <c r="I40" i="20"/>
  <c r="I40" i="21"/>
  <c r="I41" i="10"/>
  <c r="I41" i="11"/>
  <c r="I41" i="12"/>
  <c r="I41" i="13"/>
  <c r="I41" i="14"/>
  <c r="I41" i="15"/>
  <c r="I41" i="16"/>
  <c r="I41" i="17"/>
  <c r="I41" i="18"/>
  <c r="I41" i="19"/>
  <c r="I41" i="20"/>
  <c r="I41" i="21"/>
  <c r="I42" i="10"/>
  <c r="I42" i="11"/>
  <c r="I42" i="12"/>
  <c r="I42" i="13"/>
  <c r="I42" i="14"/>
  <c r="I42" i="15"/>
  <c r="I42" i="16"/>
  <c r="I42" i="17"/>
  <c r="I42" i="18"/>
  <c r="I42" i="19"/>
  <c r="I42" i="20"/>
  <c r="I42" i="21"/>
  <c r="I43" i="10"/>
  <c r="I43" i="11"/>
  <c r="I43" i="12"/>
  <c r="I43" i="13"/>
  <c r="I43" i="14"/>
  <c r="I43" i="15"/>
  <c r="I43" i="16"/>
  <c r="I43" i="17"/>
  <c r="I43" i="18"/>
  <c r="I43" i="19"/>
  <c r="I43" i="20"/>
  <c r="I43" i="21"/>
  <c r="I44" i="10"/>
  <c r="I44" i="11"/>
  <c r="I44" i="12"/>
  <c r="I44" i="13"/>
  <c r="I44" i="14"/>
  <c r="I44" i="15"/>
  <c r="I44" i="16"/>
  <c r="I44" i="17"/>
  <c r="I44" i="18"/>
  <c r="I44" i="19"/>
  <c r="I44" i="20"/>
  <c r="I44" i="21"/>
  <c r="I45" i="10"/>
  <c r="I45" i="11"/>
  <c r="I45" i="12"/>
  <c r="I45" i="13"/>
  <c r="I45" i="14"/>
  <c r="I45" i="15"/>
  <c r="I45" i="16"/>
  <c r="I45" i="17"/>
  <c r="I45" i="18"/>
  <c r="I45" i="19"/>
  <c r="I45" i="20"/>
  <c r="I45" i="21"/>
  <c r="I46" i="10"/>
  <c r="I46" i="11"/>
  <c r="I46" i="12"/>
  <c r="I46" i="13"/>
  <c r="I46" i="14"/>
  <c r="I46" i="15"/>
  <c r="I46" i="16"/>
  <c r="I46" i="17"/>
  <c r="I46" i="18"/>
  <c r="I46" i="19"/>
  <c r="I46" i="20"/>
  <c r="I46" i="21"/>
  <c r="I47" i="10"/>
  <c r="I47" i="11"/>
  <c r="I47" i="12"/>
  <c r="I47" i="13"/>
  <c r="I47" i="14"/>
  <c r="I47" i="15"/>
  <c r="I47" i="16"/>
  <c r="I47" i="17"/>
  <c r="I47" i="18"/>
  <c r="I47" i="19"/>
  <c r="I47" i="20"/>
  <c r="I47" i="21"/>
  <c r="I48" i="10"/>
  <c r="I48" i="11"/>
  <c r="I48" i="12"/>
  <c r="I48" i="13"/>
  <c r="I48" i="14"/>
  <c r="I48" i="15"/>
  <c r="I48" i="16"/>
  <c r="I48" i="17"/>
  <c r="I48" i="18"/>
  <c r="I48" i="19"/>
  <c r="I48" i="20"/>
  <c r="I48" i="21"/>
  <c r="I49" i="10"/>
  <c r="I49" i="11"/>
  <c r="I49" i="12"/>
  <c r="I49" i="13"/>
  <c r="I49" i="14"/>
  <c r="I49" i="15"/>
  <c r="I49" i="16"/>
  <c r="I49" i="17"/>
  <c r="I49" i="18"/>
  <c r="I49" i="19"/>
  <c r="I49" i="20"/>
  <c r="I49" i="21"/>
  <c r="I50" i="10"/>
  <c r="I50" i="11"/>
  <c r="I50" i="12"/>
  <c r="I50" i="13"/>
  <c r="I50" i="14"/>
  <c r="I50" i="15"/>
  <c r="I50" i="16"/>
  <c r="I50" i="17"/>
  <c r="I50" i="18"/>
  <c r="I50" i="19"/>
  <c r="I50" i="20"/>
  <c r="I50" i="21"/>
  <c r="I51" i="10"/>
  <c r="I51" i="11"/>
  <c r="I51" i="12"/>
  <c r="I51" i="13"/>
  <c r="I51" i="14"/>
  <c r="I51" i="15"/>
  <c r="I51" i="16"/>
  <c r="I51" i="17"/>
  <c r="I51" i="18"/>
  <c r="I51" i="19"/>
  <c r="I51" i="20"/>
  <c r="I51" i="21"/>
  <c r="G4" i="15"/>
  <c r="G51" i="18"/>
  <c r="G51" i="19"/>
  <c r="G51" i="20"/>
  <c r="G51" i="21"/>
  <c r="F4" i="15"/>
  <c r="F51" i="18"/>
  <c r="F51" i="19"/>
  <c r="F51" i="20"/>
  <c r="F51" i="21"/>
  <c r="C27" i="18"/>
  <c r="C27" i="19"/>
  <c r="C27" i="21"/>
  <c r="C28" i="18"/>
  <c r="C28" i="19"/>
  <c r="C28" i="21"/>
  <c r="C29" i="18"/>
  <c r="C29" i="19"/>
  <c r="C29" i="21"/>
  <c r="C30" i="18"/>
  <c r="C30" i="19"/>
  <c r="C30" i="21"/>
  <c r="C31" i="18"/>
  <c r="C31" i="19"/>
  <c r="C31" i="21"/>
  <c r="C32" i="18"/>
  <c r="C32" i="19"/>
  <c r="C32" i="21"/>
  <c r="C33" i="18"/>
  <c r="C33" i="19"/>
  <c r="C33" i="21"/>
  <c r="C34" i="18"/>
  <c r="C34" i="19"/>
  <c r="C34" i="21"/>
  <c r="C35" i="18"/>
  <c r="C35" i="19"/>
  <c r="C35" i="21"/>
  <c r="C36" i="18"/>
  <c r="C36" i="19"/>
  <c r="C36" i="21"/>
  <c r="C37" i="18"/>
  <c r="C37" i="19"/>
  <c r="C37" i="21"/>
  <c r="C38" i="18"/>
  <c r="C38" i="19"/>
  <c r="C38" i="21"/>
  <c r="C39" i="18"/>
  <c r="C39" i="19"/>
  <c r="C39" i="21"/>
  <c r="C40" i="18"/>
  <c r="C40" i="19"/>
  <c r="C40" i="21"/>
  <c r="C41" i="18"/>
  <c r="C41" i="19"/>
  <c r="C41" i="21"/>
  <c r="C42" i="12"/>
  <c r="C42" i="13"/>
  <c r="C42" i="14"/>
  <c r="C42" i="18"/>
  <c r="C42" i="19"/>
  <c r="C42" i="21"/>
  <c r="C43" i="18"/>
  <c r="C43" i="19"/>
  <c r="C43" i="21"/>
  <c r="C44" i="18"/>
  <c r="C44" i="19"/>
  <c r="C44" i="21"/>
  <c r="C45" i="18"/>
  <c r="C45" i="19"/>
  <c r="C45" i="21"/>
  <c r="C46" i="18"/>
  <c r="C46" i="19"/>
  <c r="C46" i="21"/>
  <c r="C47" i="18"/>
  <c r="C47" i="19"/>
  <c r="C47" i="21"/>
  <c r="C48" i="18"/>
  <c r="C48" i="19"/>
  <c r="C48" i="21"/>
  <c r="C49" i="10"/>
  <c r="C49" i="11"/>
  <c r="C49" i="12"/>
  <c r="C49" i="13"/>
  <c r="C49" i="18"/>
  <c r="C49" i="19"/>
  <c r="C49" i="21"/>
  <c r="C50" i="18"/>
  <c r="C50" i="19"/>
  <c r="C50" i="21"/>
  <c r="C51" i="18"/>
  <c r="C51" i="19"/>
  <c r="C51" i="21"/>
  <c r="B4" i="16"/>
  <c r="B4" i="18"/>
  <c r="B4" i="21"/>
  <c r="B42" i="19"/>
  <c r="B51" i="18"/>
  <c r="B51" i="19"/>
  <c r="J4" i="12"/>
  <c r="J4" i="11"/>
  <c r="J4" i="10"/>
  <c r="C26" i="19"/>
  <c r="C26" i="18"/>
  <c r="C26" i="16"/>
  <c r="D51" i="21"/>
  <c r="D51" i="20"/>
  <c r="D51" i="18"/>
  <c r="D51" i="19"/>
  <c r="Y51" i="9" l="1"/>
  <c r="Y51" i="6"/>
  <c r="Y51" i="8"/>
  <c r="Y51" i="4"/>
  <c r="AO51" i="4" s="1"/>
  <c r="Y51" i="2"/>
  <c r="Y51" i="7"/>
  <c r="Y41" i="5"/>
  <c r="B42" i="18" s="1"/>
  <c r="X41" i="5"/>
  <c r="B42" i="17" s="1"/>
  <c r="W41" i="5"/>
  <c r="B42" i="16" s="1"/>
  <c r="AB50" i="5"/>
  <c r="B51" i="21" s="1"/>
  <c r="AA50" i="5"/>
  <c r="B51" i="20" s="1"/>
</calcChain>
</file>

<file path=xl/sharedStrings.xml><?xml version="1.0" encoding="utf-8"?>
<sst xmlns="http://schemas.openxmlformats.org/spreadsheetml/2006/main" count="1644" uniqueCount="171">
  <si>
    <t>PSW00040309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</si>
  <si>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</si>
  <si>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</si>
  <si>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</si>
  <si>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</si>
  <si>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</si>
  <si>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</si>
  <si>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</si>
  <si>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</si>
  <si>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</si>
  <si>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</si>
  <si>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</si>
  <si>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</si>
  <si>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FMW00040308</t>
  </si>
  <si>
    <t>FMW00040505</t>
  </si>
  <si>
    <t>FMW00040504</t>
  </si>
  <si>
    <t>GQW00041415</t>
  </si>
  <si>
    <t>CQC00914855</t>
  </si>
  <si>
    <t>RMW00040604</t>
  </si>
  <si>
    <t>RMW00040710</t>
  </si>
  <si>
    <t>AQW00061705</t>
  </si>
  <si>
    <t>PRCP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</si>
  <si>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</si>
  <si>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</si>
  <si>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</si>
  <si>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</si>
  <si>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</si>
  <si>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</si>
  <si>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</si>
  <si>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</si>
  <si>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</si>
  <si>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</si>
  <si>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</si>
  <si>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DJF</t>
  </si>
  <si>
    <t>Yap_jfm</t>
  </si>
  <si>
    <t>Poh_jfm</t>
  </si>
  <si>
    <t>Kor_jfm</t>
  </si>
  <si>
    <t>Chu_jfm</t>
  </si>
  <si>
    <t>Maj_jfm</t>
  </si>
  <si>
    <t>Station</t>
  </si>
  <si>
    <t>Lat</t>
  </si>
  <si>
    <t>Long</t>
  </si>
  <si>
    <t>Kor_fma</t>
  </si>
  <si>
    <t>Yap_fma</t>
  </si>
  <si>
    <t>Chu_fma</t>
  </si>
  <si>
    <t>Poh_fma</t>
  </si>
  <si>
    <t>Maj_fma</t>
  </si>
  <si>
    <t>Kor_mam</t>
  </si>
  <si>
    <t>Yap_mam</t>
  </si>
  <si>
    <t>Chu_mam</t>
  </si>
  <si>
    <t>Poh_mam</t>
  </si>
  <si>
    <t>Maj_mam</t>
  </si>
  <si>
    <t>Kor_amj</t>
  </si>
  <si>
    <t>Yap_amj</t>
  </si>
  <si>
    <t>Chu_amj</t>
  </si>
  <si>
    <t>Poh_amj</t>
  </si>
  <si>
    <t>Maj_amj</t>
  </si>
  <si>
    <t>Kor_mjj</t>
  </si>
  <si>
    <t>Yap_mjj</t>
  </si>
  <si>
    <t>Chu_mjj</t>
  </si>
  <si>
    <t>Poh_mjj</t>
  </si>
  <si>
    <t>Maj_mjj</t>
  </si>
  <si>
    <t>Kor_jja</t>
  </si>
  <si>
    <t>Yap_jja</t>
  </si>
  <si>
    <t>Chu_jja</t>
  </si>
  <si>
    <t>Poh_jja</t>
  </si>
  <si>
    <t>Maj_jja</t>
  </si>
  <si>
    <t>Kor_jas</t>
  </si>
  <si>
    <t>Yap_jas</t>
  </si>
  <si>
    <t>Chu_jas</t>
  </si>
  <si>
    <t>Poh_jas</t>
  </si>
  <si>
    <t>Maj_jas</t>
  </si>
  <si>
    <t>Kor_aso</t>
  </si>
  <si>
    <t>Yap_aso</t>
  </si>
  <si>
    <t>Chu_aso</t>
  </si>
  <si>
    <t>Poh_aso</t>
  </si>
  <si>
    <t>Maj_aso</t>
  </si>
  <si>
    <t>Kor_son</t>
  </si>
  <si>
    <t>Yap_son</t>
  </si>
  <si>
    <t>Chu_son</t>
  </si>
  <si>
    <t>Poh_son</t>
  </si>
  <si>
    <t>Maj_son</t>
  </si>
  <si>
    <t>Kor_ond</t>
  </si>
  <si>
    <t>Yap_ond</t>
  </si>
  <si>
    <t>Chu_ond</t>
  </si>
  <si>
    <t>Poh_ond</t>
  </si>
  <si>
    <t>Maj_ond</t>
  </si>
  <si>
    <t>Kor_ndj</t>
  </si>
  <si>
    <t>Yap_ndj</t>
  </si>
  <si>
    <t>Chu_ndj</t>
  </si>
  <si>
    <t>Poh_ndj</t>
  </si>
  <si>
    <t>Maj_ndj</t>
  </si>
  <si>
    <t>Kor_djf</t>
  </si>
  <si>
    <t>Yap_djf</t>
  </si>
  <si>
    <t>Chu_djf</t>
  </si>
  <si>
    <t>Poh_djf</t>
  </si>
  <si>
    <t>Maj_djf</t>
  </si>
  <si>
    <t>CQC00914856</t>
  </si>
  <si>
    <t>CQC00914857</t>
  </si>
  <si>
    <t>CQC00914858</t>
  </si>
  <si>
    <t>CQC00914859</t>
  </si>
  <si>
    <t>CQC00914860</t>
  </si>
  <si>
    <t>CQC00914861</t>
  </si>
  <si>
    <t>CQC00914862</t>
  </si>
  <si>
    <t>CQC00914863</t>
  </si>
  <si>
    <t>CQC00914864</t>
  </si>
  <si>
    <t>CQC00914865</t>
  </si>
  <si>
    <t>CQC00914866</t>
  </si>
  <si>
    <t>CQC00914867</t>
  </si>
  <si>
    <t>CQC00914868</t>
  </si>
  <si>
    <t>CQC00914869</t>
  </si>
  <si>
    <t>CQC00914870</t>
  </si>
  <si>
    <t>CQC00914871</t>
  </si>
  <si>
    <t>CQC00914872</t>
  </si>
  <si>
    <t>CQC00914873</t>
  </si>
  <si>
    <t>CQC00914874</t>
  </si>
  <si>
    <t>CQC00914875</t>
  </si>
  <si>
    <t>CQC00914876</t>
  </si>
  <si>
    <t>Gua_ond</t>
  </si>
  <si>
    <t>Kwj_ond</t>
  </si>
  <si>
    <t>Pgo_ond</t>
  </si>
  <si>
    <t>Gua_jfm</t>
  </si>
  <si>
    <t>Kwj_jfm</t>
  </si>
  <si>
    <t>Pgo_jfm</t>
  </si>
  <si>
    <t>Gua_fma</t>
  </si>
  <si>
    <t>Kwj_fma</t>
  </si>
  <si>
    <t>Pgo_fma</t>
  </si>
  <si>
    <t>Gua_mam</t>
  </si>
  <si>
    <t>Kwj_mam</t>
  </si>
  <si>
    <t>Pgo_mam</t>
  </si>
  <si>
    <t>Gua_amj</t>
  </si>
  <si>
    <t>Kwj_amj</t>
  </si>
  <si>
    <t>Pgo_amj</t>
  </si>
  <si>
    <t>Gua_mjj</t>
  </si>
  <si>
    <t>Sai_jfm</t>
  </si>
  <si>
    <t>Sai_fma</t>
  </si>
  <si>
    <t>Sai_mam</t>
  </si>
  <si>
    <t>Sai_amj</t>
  </si>
  <si>
    <t>Sai_mjj</t>
  </si>
  <si>
    <t>Sai_jja</t>
  </si>
  <si>
    <t>Sai_jas</t>
  </si>
  <si>
    <t>Sai_aso</t>
  </si>
  <si>
    <t>Sai_son</t>
  </si>
  <si>
    <t>Sai_ond</t>
  </si>
  <si>
    <t>Sai_djf</t>
  </si>
  <si>
    <t>Kwj_mjj</t>
  </si>
  <si>
    <t>Pgo_mjj</t>
  </si>
  <si>
    <t>Gua_jja</t>
  </si>
  <si>
    <t>Kwj_jja</t>
  </si>
  <si>
    <t>Pgo_jja</t>
  </si>
  <si>
    <t>Kwj_jas</t>
  </si>
  <si>
    <t>Pgo_jas</t>
  </si>
  <si>
    <t>Gua_jas</t>
  </si>
  <si>
    <t>Gua_aso</t>
  </si>
  <si>
    <t>Kwj_aso</t>
  </si>
  <si>
    <t>Pgo_aso</t>
  </si>
  <si>
    <t>Kwj_son</t>
  </si>
  <si>
    <t>Pgo_son</t>
  </si>
  <si>
    <t>Kwj_ndj</t>
  </si>
  <si>
    <t>Pgo_ndj</t>
  </si>
  <si>
    <t>Kwj_djf</t>
  </si>
  <si>
    <t>Pgo_djf</t>
  </si>
  <si>
    <t>Gua_djf</t>
  </si>
  <si>
    <t>Gua_ndj</t>
  </si>
  <si>
    <t>Gua_son</t>
  </si>
  <si>
    <t>Average</t>
  </si>
  <si>
    <t>Sai_ndj</t>
  </si>
  <si>
    <t>unit converter</t>
  </si>
  <si>
    <t>rain in inches</t>
  </si>
  <si>
    <t>rain in mm</t>
  </si>
  <si>
    <t>rain in mm*10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</si>
</sst>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1" fontId="5" fillId="0" borderId="0" xfId="0" applyNumberFormat="1" applyFont="1"/>
    <xf numFmtId="1" fontId="0" fillId="0" borderId="0" xfId="0" applyNumberFormat="1"/>
    <xf numFmtId="0" fontId="3" fillId="0" borderId="0" xfId="0" applyFont="1"/>
    <xf numFmtId="0" fontId="0" fillId="0" borderId="0" xfId="0" quotePrefix="1"/>
    <xf numFmtId="0" fontId="3" fillId="0" borderId="0" xfId="0" quotePrefix="1" applyFont="1"/>
    <xf numFmtId="164" fontId="3" fillId="0" borderId="0" xfId="0" applyNumberFormat="1" applyFont="1"/>
    <xf numFmtId="0" fontId="2" fillId="0" borderId="0" xfId="0" quotePrefix="1" applyFont="1"/>
    <xf numFmtId="0" fontId="0" fillId="0" borderId="0" xfId="0" applyFill="1"/>
    <xf numFmtId="164" fontId="0" fillId="0" borderId="0" xfId="0" applyNumberFormat="1" applyFill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0" borderId="0" xfId="0" applyFill="1" applyBorder="1"/>
    <xf numFmtId="164" fontId="6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6" fillId="0" borderId="0" xfId="0" applyFont="1"/>
    <xf numFmtId="1" fontId="6" fillId="0" borderId="0" xfId="0" applyNumberFormat="1" applyFont="1"/>
    <xf numFmtId="1" fontId="3" fillId="0" borderId="0" xfId="0" applyNumberFormat="1" applyFont="1"/>
    <xf numFmtId="1" fontId="3" fillId="0" borderId="0" xfId="0" quotePrefix="1" applyNumberFormat="1" applyFont="1"/>
    <xf numFmtId="1" fontId="2" fillId="0" borderId="0" xfId="0" quotePrefix="1" applyNumberFormat="1" applyFont="1"/>
    <xf numFmtId="164" fontId="9" fillId="2" borderId="1" xfId="0" applyNumberFormat="1" applyFont="1" applyFill="1" applyBorder="1"/>
    <xf numFmtId="0" fontId="9" fillId="2" borderId="1" xfId="0" applyFont="1" applyFill="1" applyBorder="1"/>
    <xf numFmtId="1" fontId="0" fillId="2" borderId="1" xfId="0" applyNumberFormat="1" applyFill="1" applyBorder="1"/>
    <xf numFmtId="0" fontId="0" fillId="0" borderId="0" xfId="0" quotePrefix="1" applyFont="1"/>
    <xf numFmtId="1" fontId="2" fillId="0" borderId="0" xfId="0" applyNumberFormat="1" applyFont="1"/>
    <xf numFmtId="1" fontId="8" fillId="0" borderId="0" xfId="0" applyNumberFormat="1" applyFont="1"/>
    <xf numFmtId="0" fontId="0" fillId="0" borderId="0" xfId="0" applyBorder="1"/>
    <xf numFmtId="0" fontId="4" fillId="0" borderId="0" xfId="0" applyFont="1" applyBorder="1"/>
    <xf numFmtId="2" fontId="10" fillId="0" borderId="0" xfId="2" applyNumberFormat="1" applyBorder="1"/>
    <xf numFmtId="2" fontId="10" fillId="0" borderId="0" xfId="1" applyNumberFormat="1" applyFont="1" applyBorder="1"/>
    <xf numFmtId="1" fontId="11" fillId="0" borderId="0" xfId="0" applyNumberFormat="1" applyFont="1"/>
    <xf numFmtId="0" fontId="5" fillId="0" borderId="0" xfId="0" applyFont="1" applyFill="1"/>
    <xf numFmtId="2" fontId="10" fillId="0" borderId="0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0" fontId="2" fillId="0" borderId="0" xfId="0" applyFont="1" applyBorder="1"/>
    <xf numFmtId="2" fontId="10" fillId="0" borderId="0" xfId="2" applyNumberFormat="1" applyBorder="1"/>
    <xf numFmtId="2" fontId="10" fillId="0" borderId="0" xfId="2" applyNumberFormat="1" applyFont="1" applyBorder="1"/>
    <xf numFmtId="2" fontId="10" fillId="0" borderId="0" xfId="2" applyNumberFormat="1" applyBorder="1"/>
    <xf numFmtId="2" fontId="10" fillId="0" borderId="0" xfId="2" applyNumberFormat="1" applyBorder="1"/>
    <xf numFmtId="2" fontId="10" fillId="0" borderId="0" xfId="2" applyNumberFormat="1" applyBorder="1"/>
    <xf numFmtId="2" fontId="10" fillId="0" borderId="0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Border="1"/>
    <xf numFmtId="2" fontId="10" fillId="0" borderId="2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Border="1"/>
    <xf numFmtId="2" fontId="10" fillId="0" borderId="2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Border="1"/>
    <xf numFmtId="2" fontId="10" fillId="0" borderId="2" xfId="2" applyNumberFormat="1" applyBorder="1"/>
    <xf numFmtId="2" fontId="10" fillId="0" borderId="4" xfId="2" applyNumberFormat="1" applyBorder="1"/>
    <xf numFmtId="2" fontId="10" fillId="0" borderId="5" xfId="2" applyNumberFormat="1" applyBorder="1"/>
    <xf numFmtId="2" fontId="10" fillId="0" borderId="6" xfId="2" applyNumberFormat="1" applyBorder="1"/>
    <xf numFmtId="2" fontId="10" fillId="0" borderId="5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Font="1" applyBorder="1"/>
    <xf numFmtId="2" fontId="10" fillId="0" borderId="2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Border="1"/>
    <xf numFmtId="2" fontId="10" fillId="0" borderId="2" xfId="2" applyNumberFormat="1" applyBorder="1"/>
    <xf numFmtId="2" fontId="10" fillId="0" borderId="0" xfId="2" applyNumberFormat="1" applyBorder="1"/>
    <xf numFmtId="2" fontId="10" fillId="0" borderId="2" xfId="2" applyNumberFormat="1" applyBorder="1"/>
    <xf numFmtId="2" fontId="10" fillId="0" borderId="0" xfId="2" applyNumberFormat="1" applyBorder="1"/>
    <xf numFmtId="2" fontId="10" fillId="0" borderId="2" xfId="2" applyNumberFormat="1" applyBorder="1"/>
    <xf numFmtId="0" fontId="0" fillId="0" borderId="0" xfId="0"/>
    <xf numFmtId="2" fontId="10" fillId="0" borderId="6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2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4" xfId="2" applyNumberFormat="1" applyBorder="1"/>
    <xf numFmtId="2" fontId="10" fillId="0" borderId="5" xfId="2" applyNumberFormat="1" applyFill="1" applyBorder="1"/>
    <xf numFmtId="2" fontId="10" fillId="0" borderId="0" xfId="2" applyNumberFormat="1"/>
    <xf numFmtId="2" fontId="10" fillId="0" borderId="3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3" xfId="2" applyNumberFormat="1" applyBorder="1"/>
    <xf numFmtId="2" fontId="10" fillId="0" borderId="0" xfId="2" applyNumberFormat="1" applyFill="1" applyBorder="1"/>
    <xf numFmtId="2" fontId="10" fillId="0" borderId="0" xfId="2" applyNumberFormat="1" applyBorder="1"/>
    <xf numFmtId="2" fontId="10" fillId="0" borderId="3" xfId="2" applyNumberFormat="1" applyBorder="1"/>
    <xf numFmtId="2" fontId="10" fillId="0" borderId="0" xfId="2" applyNumberFormat="1"/>
    <xf numFmtId="2" fontId="10" fillId="0" borderId="3" xfId="2" applyNumberFormat="1" applyBorder="1"/>
    <xf numFmtId="2" fontId="10" fillId="0" borderId="0" xfId="2" applyNumberFormat="1" applyBorder="1"/>
    <xf numFmtId="2" fontId="10" fillId="0" borderId="3" xfId="2" applyNumberFormat="1" applyBorder="1"/>
    <xf numFmtId="1" fontId="9" fillId="2" borderId="1" xfId="0" applyNumberFormat="1" applyFont="1" applyFill="1" applyBorder="1"/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0" fillId="0" borderId="0" xfId="0" quotePrefix="1" applyFont="1"/>
  </cellXfs>
  <cellStyles count="3">
    <cellStyle name="Normal" xfId="0" builtinId="0"/>
    <cellStyle name="Normal 2" xfId="1"/>
    <cellStyle name="Normal_ICU teleconference 2005-200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zoomScale="64" zoomScaleNormal="64" workbookViewId="0">
      <selection activeCell="D55" sqref="D55:O55"/>
    </sheetView>
  </sheetViews>
  <sheetFormatPr defaultColWidth="6.42578125" defaultRowHeight="15" x14ac:dyDescent="0.25"/>
  <cols>
    <col min="1" max="1" width="7.7109375" customWidth="1"/>
    <col min="4" max="5" width="8.42578125" bestFit="1" customWidth="1"/>
    <col min="7" max="7" width="8.42578125" bestFit="1" customWidth="1"/>
    <col min="17" max="17" width="8.140625" customWidth="1"/>
    <col min="18" max="19" width="7.28515625" customWidth="1"/>
    <col min="20" max="20" width="8.28515625" customWidth="1"/>
    <col min="21" max="21" width="8" customWidth="1"/>
    <col min="22" max="22" width="8.85546875" customWidth="1"/>
    <col min="23" max="23" width="8.5703125" customWidth="1"/>
    <col min="24" max="25" width="8.28515625" customWidth="1"/>
    <col min="26" max="26" width="8.140625" customWidth="1"/>
    <col min="27" max="27" width="8.85546875" customWidth="1"/>
    <col min="28" max="29" width="7.85546875" customWidth="1"/>
    <col min="31" max="31" width="7.7109375" customWidth="1"/>
  </cols>
  <sheetData>
    <row r="1" spans="1:42" x14ac:dyDescent="0.25">
      <c r="AE1" s="3" t="s">
        <v>32</v>
      </c>
      <c r="AF1" s="3" t="s">
        <v>33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/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25">
      <c r="A3" t="s">
        <v>16</v>
      </c>
      <c r="B3">
        <v>1966</v>
      </c>
      <c r="C3" t="s">
        <v>21</v>
      </c>
      <c r="D3">
        <v>541</v>
      </c>
      <c r="E3">
        <v>428</v>
      </c>
      <c r="F3">
        <v>434</v>
      </c>
      <c r="G3">
        <v>334</v>
      </c>
      <c r="H3">
        <v>639</v>
      </c>
      <c r="I3">
        <v>1454</v>
      </c>
      <c r="J3">
        <v>1712</v>
      </c>
      <c r="K3">
        <v>2896</v>
      </c>
      <c r="L3">
        <v>5659</v>
      </c>
      <c r="M3">
        <v>1766</v>
      </c>
      <c r="N3">
        <v>1847</v>
      </c>
      <c r="O3">
        <v>1209</v>
      </c>
      <c r="Q3" s="7">
        <f>SUM(D3:F3)</f>
        <v>1403</v>
      </c>
      <c r="R3" s="7">
        <f t="shared" ref="R3:Z3" si="0">SUM(E3:G3)</f>
        <v>1196</v>
      </c>
      <c r="S3" s="7">
        <f t="shared" si="0"/>
        <v>1407</v>
      </c>
      <c r="T3" s="7">
        <f t="shared" si="0"/>
        <v>2427</v>
      </c>
      <c r="U3" s="7">
        <f t="shared" si="0"/>
        <v>3805</v>
      </c>
      <c r="V3" s="7">
        <f t="shared" si="0"/>
        <v>6062</v>
      </c>
      <c r="W3" s="7">
        <f t="shared" si="0"/>
        <v>10267</v>
      </c>
      <c r="X3" s="7">
        <f t="shared" si="0"/>
        <v>10321</v>
      </c>
      <c r="Y3" s="7">
        <f t="shared" si="0"/>
        <v>9272</v>
      </c>
      <c r="Z3" s="7">
        <f t="shared" si="0"/>
        <v>4822</v>
      </c>
      <c r="AA3" s="7">
        <f>SUM(N3:O3,D4)</f>
        <v>4393</v>
      </c>
      <c r="AB3" s="7">
        <f>SUM(O3,D4,E4)</f>
        <v>3677</v>
      </c>
      <c r="AC3" s="7"/>
      <c r="AD3">
        <v>1966</v>
      </c>
      <c r="AG3" s="7">
        <f>Q3</f>
        <v>1403</v>
      </c>
      <c r="AH3" s="7">
        <f t="shared" ref="AH3:AP3" si="1">R3</f>
        <v>1196</v>
      </c>
      <c r="AI3" s="7">
        <f t="shared" si="1"/>
        <v>1407</v>
      </c>
      <c r="AJ3" s="7">
        <f t="shared" si="1"/>
        <v>2427</v>
      </c>
      <c r="AK3" s="7">
        <f t="shared" si="1"/>
        <v>3805</v>
      </c>
      <c r="AL3" s="7">
        <f t="shared" si="1"/>
        <v>6062</v>
      </c>
      <c r="AM3" s="7">
        <f t="shared" si="1"/>
        <v>10267</v>
      </c>
      <c r="AN3" s="7">
        <f t="shared" si="1"/>
        <v>10321</v>
      </c>
      <c r="AO3" s="7">
        <f t="shared" si="1"/>
        <v>9272</v>
      </c>
      <c r="AP3" s="7">
        <f t="shared" si="1"/>
        <v>4822</v>
      </c>
    </row>
    <row r="4" spans="1:42" x14ac:dyDescent="0.25">
      <c r="A4" t="s">
        <v>16</v>
      </c>
      <c r="B4">
        <v>1967</v>
      </c>
      <c r="C4" t="s">
        <v>21</v>
      </c>
      <c r="D4">
        <v>1337</v>
      </c>
      <c r="E4">
        <v>1131</v>
      </c>
      <c r="F4">
        <v>2868</v>
      </c>
      <c r="G4">
        <v>2281</v>
      </c>
      <c r="H4">
        <v>955</v>
      </c>
      <c r="I4">
        <v>2128</v>
      </c>
      <c r="J4">
        <v>3205</v>
      </c>
      <c r="K4">
        <v>5861</v>
      </c>
      <c r="L4">
        <v>5153</v>
      </c>
      <c r="M4">
        <v>3609</v>
      </c>
      <c r="N4">
        <v>2986</v>
      </c>
      <c r="O4">
        <v>635</v>
      </c>
      <c r="Q4" s="7">
        <f t="shared" ref="Q4:Q50" si="2">SUM(D4:F4)</f>
        <v>5336</v>
      </c>
      <c r="R4" s="7">
        <f t="shared" ref="R4:R50" si="3">SUM(E4:G4)</f>
        <v>6280</v>
      </c>
      <c r="S4" s="7">
        <f t="shared" ref="S4:S52" si="4">SUM(F4:H4)</f>
        <v>6104</v>
      </c>
      <c r="T4" s="7">
        <f t="shared" ref="T4:T52" si="5">SUM(G4:I4)</f>
        <v>5364</v>
      </c>
      <c r="U4" s="7">
        <f t="shared" ref="U4:U52" si="6">SUM(H4:J4)</f>
        <v>6288</v>
      </c>
      <c r="V4" s="7">
        <f t="shared" ref="V4:V52" si="7">SUM(I4:K4)</f>
        <v>11194</v>
      </c>
      <c r="W4" s="7">
        <f t="shared" ref="W4:W52" si="8">SUM(J4:L4)</f>
        <v>14219</v>
      </c>
      <c r="X4" s="7">
        <f t="shared" ref="X4:X51" si="9">SUM(K4:M4)</f>
        <v>14623</v>
      </c>
      <c r="Y4" s="7">
        <f t="shared" ref="Y4:Y51" si="10">SUM(L4:N4)</f>
        <v>11748</v>
      </c>
      <c r="Z4" s="7">
        <f t="shared" ref="Z4:Z49" si="11">SUM(M4:O4)</f>
        <v>7230</v>
      </c>
      <c r="AA4" s="7">
        <f t="shared" ref="AA4:AA49" si="12">SUM(N4:O4,D5)</f>
        <v>5084</v>
      </c>
      <c r="AB4" s="7">
        <f t="shared" ref="AB4:AB49" si="13">SUM(O4,D5,E5)</f>
        <v>4253</v>
      </c>
      <c r="AC4" s="7"/>
      <c r="AD4">
        <v>1967</v>
      </c>
      <c r="AE4" s="7">
        <f>AA3</f>
        <v>4393</v>
      </c>
      <c r="AF4" s="7">
        <f>AB3</f>
        <v>3677</v>
      </c>
      <c r="AG4" s="7">
        <f t="shared" ref="AG4:AG52" si="14">Q4</f>
        <v>5336</v>
      </c>
      <c r="AH4" s="7">
        <f t="shared" ref="AH4:AH52" si="15">R4</f>
        <v>6280</v>
      </c>
      <c r="AI4" s="7">
        <f t="shared" ref="AI4:AI52" si="16">S4</f>
        <v>6104</v>
      </c>
      <c r="AJ4" s="7">
        <f t="shared" ref="AJ4:AJ52" si="17">T4</f>
        <v>5364</v>
      </c>
      <c r="AK4" s="7">
        <f t="shared" ref="AK4:AK52" si="18">U4</f>
        <v>6288</v>
      </c>
      <c r="AL4" s="7">
        <f t="shared" ref="AL4:AL52" si="19">V4</f>
        <v>11194</v>
      </c>
      <c r="AM4" s="7">
        <f t="shared" ref="AM4:AM52" si="20">W4</f>
        <v>14219</v>
      </c>
      <c r="AN4" s="7">
        <f t="shared" ref="AN4:AN52" si="21">X4</f>
        <v>14623</v>
      </c>
      <c r="AO4" s="7">
        <f t="shared" ref="AO4:AO52" si="22">Y4</f>
        <v>11748</v>
      </c>
      <c r="AP4" s="7">
        <f t="shared" ref="AP4:AP52" si="23">Z4</f>
        <v>7230</v>
      </c>
    </row>
    <row r="5" spans="1:42" x14ac:dyDescent="0.25">
      <c r="A5" t="s">
        <v>16</v>
      </c>
      <c r="B5">
        <v>1968</v>
      </c>
      <c r="C5" t="s">
        <v>21</v>
      </c>
      <c r="D5">
        <v>1463</v>
      </c>
      <c r="E5">
        <v>2155</v>
      </c>
      <c r="F5">
        <v>941</v>
      </c>
      <c r="G5">
        <v>431</v>
      </c>
      <c r="H5">
        <v>804</v>
      </c>
      <c r="I5">
        <v>1567</v>
      </c>
      <c r="J5">
        <v>3141</v>
      </c>
      <c r="K5">
        <v>3711</v>
      </c>
      <c r="L5">
        <v>3003</v>
      </c>
      <c r="M5">
        <v>3381</v>
      </c>
      <c r="N5">
        <v>3029</v>
      </c>
      <c r="O5">
        <v>853</v>
      </c>
      <c r="Q5" s="7">
        <f t="shared" si="2"/>
        <v>4559</v>
      </c>
      <c r="R5" s="7">
        <f t="shared" si="3"/>
        <v>3527</v>
      </c>
      <c r="S5" s="7">
        <f t="shared" si="4"/>
        <v>2176</v>
      </c>
      <c r="T5" s="7">
        <f t="shared" si="5"/>
        <v>2802</v>
      </c>
      <c r="U5" s="7">
        <f t="shared" si="6"/>
        <v>5512</v>
      </c>
      <c r="V5" s="7">
        <f t="shared" si="7"/>
        <v>8419</v>
      </c>
      <c r="W5" s="7">
        <f t="shared" si="8"/>
        <v>9855</v>
      </c>
      <c r="X5" s="7">
        <f t="shared" si="9"/>
        <v>10095</v>
      </c>
      <c r="Y5" s="7">
        <f t="shared" si="10"/>
        <v>9413</v>
      </c>
      <c r="Z5" s="7">
        <f t="shared" si="11"/>
        <v>7263</v>
      </c>
      <c r="AA5" s="7">
        <f t="shared" si="12"/>
        <v>4592</v>
      </c>
      <c r="AB5" s="7">
        <f t="shared" si="13"/>
        <v>1849</v>
      </c>
      <c r="AC5" s="7"/>
      <c r="AD5">
        <v>1968</v>
      </c>
      <c r="AE5" s="7">
        <f t="shared" ref="AE5:AE51" si="24">AA4</f>
        <v>5084</v>
      </c>
      <c r="AF5" s="7">
        <f t="shared" ref="AF5:AF52" si="25">AB4</f>
        <v>4253</v>
      </c>
      <c r="AG5" s="7">
        <f t="shared" si="14"/>
        <v>4559</v>
      </c>
      <c r="AH5" s="7">
        <f t="shared" si="15"/>
        <v>3527</v>
      </c>
      <c r="AI5" s="7">
        <f t="shared" si="16"/>
        <v>2176</v>
      </c>
      <c r="AJ5" s="7">
        <f t="shared" si="17"/>
        <v>2802</v>
      </c>
      <c r="AK5" s="7">
        <f t="shared" si="18"/>
        <v>5512</v>
      </c>
      <c r="AL5" s="7">
        <f t="shared" si="19"/>
        <v>8419</v>
      </c>
      <c r="AM5" s="7">
        <f t="shared" si="20"/>
        <v>9855</v>
      </c>
      <c r="AN5" s="7">
        <f t="shared" si="21"/>
        <v>10095</v>
      </c>
      <c r="AO5" s="7">
        <f t="shared" si="22"/>
        <v>9413</v>
      </c>
      <c r="AP5" s="7">
        <f t="shared" si="23"/>
        <v>7263</v>
      </c>
    </row>
    <row r="6" spans="1:42" x14ac:dyDescent="0.25">
      <c r="A6" t="s">
        <v>16</v>
      </c>
      <c r="B6">
        <v>1969</v>
      </c>
      <c r="C6" t="s">
        <v>21</v>
      </c>
      <c r="D6">
        <v>710</v>
      </c>
      <c r="E6">
        <v>286</v>
      </c>
      <c r="F6">
        <v>247</v>
      </c>
      <c r="G6">
        <v>346</v>
      </c>
      <c r="H6">
        <v>693</v>
      </c>
      <c r="I6">
        <v>386</v>
      </c>
      <c r="J6">
        <v>3512</v>
      </c>
      <c r="K6">
        <v>2364</v>
      </c>
      <c r="L6">
        <v>1729</v>
      </c>
      <c r="M6">
        <v>6432</v>
      </c>
      <c r="N6">
        <v>2565</v>
      </c>
      <c r="O6">
        <v>2570</v>
      </c>
      <c r="Q6" s="7">
        <f t="shared" si="2"/>
        <v>1243</v>
      </c>
      <c r="R6" s="7">
        <f t="shared" si="3"/>
        <v>879</v>
      </c>
      <c r="S6" s="7">
        <f t="shared" si="4"/>
        <v>1286</v>
      </c>
      <c r="T6" s="7">
        <f t="shared" si="5"/>
        <v>1425</v>
      </c>
      <c r="U6" s="7">
        <f t="shared" si="6"/>
        <v>4591</v>
      </c>
      <c r="V6" s="7">
        <f t="shared" si="7"/>
        <v>6262</v>
      </c>
      <c r="W6" s="7">
        <f t="shared" si="8"/>
        <v>7605</v>
      </c>
      <c r="X6" s="7">
        <f t="shared" si="9"/>
        <v>10525</v>
      </c>
      <c r="Y6" s="7">
        <f t="shared" si="10"/>
        <v>10726</v>
      </c>
      <c r="Z6" s="7">
        <f t="shared" si="11"/>
        <v>11567</v>
      </c>
      <c r="AA6" s="7">
        <f t="shared" si="12"/>
        <v>8166</v>
      </c>
      <c r="AB6" s="7">
        <f t="shared" si="13"/>
        <v>6517</v>
      </c>
      <c r="AC6" s="7"/>
      <c r="AD6">
        <v>1969</v>
      </c>
      <c r="AE6" s="7">
        <f t="shared" si="24"/>
        <v>4592</v>
      </c>
      <c r="AF6" s="7">
        <f t="shared" si="25"/>
        <v>1849</v>
      </c>
      <c r="AG6" s="7">
        <f t="shared" si="14"/>
        <v>1243</v>
      </c>
      <c r="AH6" s="7">
        <f t="shared" si="15"/>
        <v>879</v>
      </c>
      <c r="AI6" s="7">
        <f t="shared" si="16"/>
        <v>1286</v>
      </c>
      <c r="AJ6" s="7">
        <f t="shared" si="17"/>
        <v>1425</v>
      </c>
      <c r="AK6" s="7">
        <f t="shared" si="18"/>
        <v>4591</v>
      </c>
      <c r="AL6" s="7">
        <f t="shared" si="19"/>
        <v>6262</v>
      </c>
      <c r="AM6" s="7">
        <f t="shared" si="20"/>
        <v>7605</v>
      </c>
      <c r="AN6" s="7">
        <f t="shared" si="21"/>
        <v>10525</v>
      </c>
      <c r="AO6" s="7">
        <f t="shared" si="22"/>
        <v>10726</v>
      </c>
      <c r="AP6" s="7">
        <f t="shared" si="23"/>
        <v>11567</v>
      </c>
    </row>
    <row r="7" spans="1:42" x14ac:dyDescent="0.25">
      <c r="A7" t="s">
        <v>16</v>
      </c>
      <c r="B7">
        <v>1970</v>
      </c>
      <c r="C7" t="s">
        <v>21</v>
      </c>
      <c r="D7">
        <v>3031</v>
      </c>
      <c r="E7">
        <v>916</v>
      </c>
      <c r="F7">
        <v>683</v>
      </c>
      <c r="G7">
        <v>310</v>
      </c>
      <c r="H7">
        <v>754</v>
      </c>
      <c r="I7">
        <v>1422</v>
      </c>
      <c r="J7">
        <v>2286</v>
      </c>
      <c r="K7">
        <v>2649</v>
      </c>
      <c r="L7">
        <v>3481</v>
      </c>
      <c r="M7">
        <v>2959</v>
      </c>
      <c r="N7">
        <v>2481</v>
      </c>
      <c r="O7">
        <v>1450</v>
      </c>
      <c r="Q7" s="7">
        <f t="shared" si="2"/>
        <v>4630</v>
      </c>
      <c r="R7" s="7">
        <f t="shared" si="3"/>
        <v>1909</v>
      </c>
      <c r="S7" s="7">
        <f t="shared" si="4"/>
        <v>1747</v>
      </c>
      <c r="T7" s="7">
        <f t="shared" si="5"/>
        <v>2486</v>
      </c>
      <c r="U7" s="7">
        <f t="shared" si="6"/>
        <v>4462</v>
      </c>
      <c r="V7" s="7">
        <f t="shared" si="7"/>
        <v>6357</v>
      </c>
      <c r="W7" s="7">
        <f t="shared" si="8"/>
        <v>8416</v>
      </c>
      <c r="X7" s="7">
        <f t="shared" si="9"/>
        <v>9089</v>
      </c>
      <c r="Y7" s="7">
        <f t="shared" si="10"/>
        <v>8921</v>
      </c>
      <c r="Z7" s="7">
        <f t="shared" si="11"/>
        <v>6890</v>
      </c>
      <c r="AA7" s="7">
        <f t="shared" si="12"/>
        <v>5264</v>
      </c>
      <c r="AB7" s="7">
        <f t="shared" si="13"/>
        <v>4252</v>
      </c>
      <c r="AC7" s="7"/>
      <c r="AD7">
        <v>1970</v>
      </c>
      <c r="AE7" s="7">
        <f t="shared" si="24"/>
        <v>8166</v>
      </c>
      <c r="AF7" s="7">
        <f t="shared" si="25"/>
        <v>6517</v>
      </c>
      <c r="AG7" s="7">
        <f t="shared" si="14"/>
        <v>4630</v>
      </c>
      <c r="AH7" s="7">
        <f t="shared" si="15"/>
        <v>1909</v>
      </c>
      <c r="AI7" s="7">
        <f t="shared" si="16"/>
        <v>1747</v>
      </c>
      <c r="AJ7" s="7">
        <f t="shared" si="17"/>
        <v>2486</v>
      </c>
      <c r="AK7" s="7">
        <f t="shared" si="18"/>
        <v>4462</v>
      </c>
      <c r="AL7" s="7">
        <f t="shared" si="19"/>
        <v>6357</v>
      </c>
      <c r="AM7" s="7">
        <f t="shared" si="20"/>
        <v>8416</v>
      </c>
      <c r="AN7" s="7">
        <f t="shared" si="21"/>
        <v>9089</v>
      </c>
      <c r="AO7" s="7">
        <f t="shared" si="22"/>
        <v>8921</v>
      </c>
      <c r="AP7" s="7">
        <f t="shared" si="23"/>
        <v>6890</v>
      </c>
    </row>
    <row r="8" spans="1:42" x14ac:dyDescent="0.25">
      <c r="A8" t="s">
        <v>16</v>
      </c>
      <c r="B8">
        <v>1971</v>
      </c>
      <c r="C8" t="s">
        <v>21</v>
      </c>
      <c r="D8">
        <v>1333</v>
      </c>
      <c r="E8">
        <v>1469</v>
      </c>
      <c r="F8">
        <v>4304</v>
      </c>
      <c r="G8">
        <v>1459</v>
      </c>
      <c r="H8">
        <v>3255</v>
      </c>
      <c r="I8">
        <v>1286</v>
      </c>
      <c r="J8">
        <v>4079</v>
      </c>
      <c r="K8">
        <v>5314</v>
      </c>
      <c r="L8">
        <v>3104</v>
      </c>
      <c r="M8">
        <v>2193</v>
      </c>
      <c r="N8">
        <v>1716</v>
      </c>
      <c r="O8">
        <v>801</v>
      </c>
      <c r="Q8" s="7">
        <f t="shared" si="2"/>
        <v>7106</v>
      </c>
      <c r="R8" s="7">
        <f t="shared" si="3"/>
        <v>7232</v>
      </c>
      <c r="S8" s="7">
        <f t="shared" si="4"/>
        <v>9018</v>
      </c>
      <c r="T8" s="7">
        <f t="shared" si="5"/>
        <v>6000</v>
      </c>
      <c r="U8" s="7">
        <f t="shared" si="6"/>
        <v>8620</v>
      </c>
      <c r="V8" s="7">
        <f t="shared" si="7"/>
        <v>10679</v>
      </c>
      <c r="W8" s="7">
        <f t="shared" si="8"/>
        <v>12497</v>
      </c>
      <c r="X8" s="7">
        <f t="shared" si="9"/>
        <v>10611</v>
      </c>
      <c r="Y8" s="7">
        <f t="shared" si="10"/>
        <v>7013</v>
      </c>
      <c r="Z8" s="7">
        <f t="shared" si="11"/>
        <v>4710</v>
      </c>
      <c r="AA8" s="7">
        <f t="shared" si="12"/>
        <v>3752</v>
      </c>
      <c r="AB8" s="7">
        <f t="shared" si="13"/>
        <v>3664</v>
      </c>
      <c r="AC8" s="7"/>
      <c r="AD8">
        <v>1971</v>
      </c>
      <c r="AE8" s="7">
        <f t="shared" si="24"/>
        <v>5264</v>
      </c>
      <c r="AF8" s="7">
        <f t="shared" si="25"/>
        <v>4252</v>
      </c>
      <c r="AG8" s="7">
        <f t="shared" si="14"/>
        <v>7106</v>
      </c>
      <c r="AH8" s="7">
        <f t="shared" si="15"/>
        <v>7232</v>
      </c>
      <c r="AI8" s="7">
        <f t="shared" si="16"/>
        <v>9018</v>
      </c>
      <c r="AJ8" s="7">
        <f t="shared" si="17"/>
        <v>6000</v>
      </c>
      <c r="AK8" s="7">
        <f t="shared" si="18"/>
        <v>8620</v>
      </c>
      <c r="AL8" s="7">
        <f t="shared" si="19"/>
        <v>10679</v>
      </c>
      <c r="AM8" s="7">
        <f t="shared" si="20"/>
        <v>12497</v>
      </c>
      <c r="AN8" s="7">
        <f t="shared" si="21"/>
        <v>10611</v>
      </c>
      <c r="AO8" s="7">
        <f t="shared" si="22"/>
        <v>7013</v>
      </c>
      <c r="AP8" s="7">
        <f t="shared" si="23"/>
        <v>4710</v>
      </c>
    </row>
    <row r="9" spans="1:42" x14ac:dyDescent="0.25">
      <c r="A9" t="s">
        <v>16</v>
      </c>
      <c r="B9">
        <v>1972</v>
      </c>
      <c r="C9" t="s">
        <v>21</v>
      </c>
      <c r="D9">
        <v>1235</v>
      </c>
      <c r="E9">
        <v>1628</v>
      </c>
      <c r="F9">
        <v>2867</v>
      </c>
      <c r="G9">
        <v>851</v>
      </c>
      <c r="H9">
        <v>767</v>
      </c>
      <c r="I9">
        <v>2019</v>
      </c>
      <c r="J9">
        <v>5081</v>
      </c>
      <c r="K9">
        <v>4596</v>
      </c>
      <c r="L9">
        <v>4087</v>
      </c>
      <c r="M9">
        <v>1803</v>
      </c>
      <c r="N9">
        <v>1225</v>
      </c>
      <c r="O9">
        <v>1616</v>
      </c>
      <c r="Q9" s="7">
        <f t="shared" si="2"/>
        <v>5730</v>
      </c>
      <c r="R9" s="7">
        <f t="shared" si="3"/>
        <v>5346</v>
      </c>
      <c r="S9" s="7">
        <f t="shared" si="4"/>
        <v>4485</v>
      </c>
      <c r="T9" s="7">
        <f t="shared" si="5"/>
        <v>3637</v>
      </c>
      <c r="U9" s="7">
        <f t="shared" si="6"/>
        <v>7867</v>
      </c>
      <c r="V9" s="7">
        <f t="shared" si="7"/>
        <v>11696</v>
      </c>
      <c r="W9" s="7">
        <f t="shared" si="8"/>
        <v>13764</v>
      </c>
      <c r="X9" s="7">
        <f t="shared" si="9"/>
        <v>10486</v>
      </c>
      <c r="Y9" s="7">
        <f t="shared" si="10"/>
        <v>7115</v>
      </c>
      <c r="Z9" s="7">
        <f t="shared" si="11"/>
        <v>4644</v>
      </c>
      <c r="AA9" s="7">
        <f t="shared" si="12"/>
        <v>3376</v>
      </c>
      <c r="AB9" s="7">
        <f t="shared" si="13"/>
        <v>2900</v>
      </c>
      <c r="AC9" s="7"/>
      <c r="AD9">
        <v>1972</v>
      </c>
      <c r="AE9" s="7">
        <f t="shared" si="24"/>
        <v>3752</v>
      </c>
      <c r="AF9" s="7">
        <f t="shared" si="25"/>
        <v>3664</v>
      </c>
      <c r="AG9" s="7">
        <f t="shared" si="14"/>
        <v>5730</v>
      </c>
      <c r="AH9" s="7">
        <f t="shared" si="15"/>
        <v>5346</v>
      </c>
      <c r="AI9" s="7">
        <f t="shared" si="16"/>
        <v>4485</v>
      </c>
      <c r="AJ9" s="7">
        <f t="shared" si="17"/>
        <v>3637</v>
      </c>
      <c r="AK9" s="7">
        <f t="shared" si="18"/>
        <v>7867</v>
      </c>
      <c r="AL9" s="7">
        <f t="shared" si="19"/>
        <v>11696</v>
      </c>
      <c r="AM9" s="7">
        <f t="shared" si="20"/>
        <v>13764</v>
      </c>
      <c r="AN9" s="7">
        <f t="shared" si="21"/>
        <v>10486</v>
      </c>
      <c r="AO9" s="7">
        <f t="shared" si="22"/>
        <v>7115</v>
      </c>
      <c r="AP9" s="7">
        <f t="shared" si="23"/>
        <v>4644</v>
      </c>
    </row>
    <row r="10" spans="1:42" x14ac:dyDescent="0.25">
      <c r="A10" t="s">
        <v>16</v>
      </c>
      <c r="B10">
        <v>1973</v>
      </c>
      <c r="C10" t="s">
        <v>21</v>
      </c>
      <c r="D10">
        <v>535</v>
      </c>
      <c r="E10">
        <v>749</v>
      </c>
      <c r="F10">
        <v>402</v>
      </c>
      <c r="G10">
        <v>483</v>
      </c>
      <c r="H10">
        <v>767</v>
      </c>
      <c r="I10">
        <v>1235</v>
      </c>
      <c r="J10">
        <v>2426</v>
      </c>
      <c r="K10">
        <v>1689</v>
      </c>
      <c r="L10">
        <v>2298</v>
      </c>
      <c r="M10">
        <v>4526</v>
      </c>
      <c r="N10">
        <v>530</v>
      </c>
      <c r="O10">
        <v>1361</v>
      </c>
      <c r="Q10" s="7">
        <f t="shared" si="2"/>
        <v>1686</v>
      </c>
      <c r="R10" s="7">
        <f t="shared" si="3"/>
        <v>1634</v>
      </c>
      <c r="S10" s="7">
        <f t="shared" si="4"/>
        <v>1652</v>
      </c>
      <c r="T10" s="7">
        <f t="shared" si="5"/>
        <v>2485</v>
      </c>
      <c r="U10" s="7">
        <f t="shared" si="6"/>
        <v>4428</v>
      </c>
      <c r="V10" s="7">
        <f t="shared" si="7"/>
        <v>5350</v>
      </c>
      <c r="W10" s="7">
        <f t="shared" si="8"/>
        <v>6413</v>
      </c>
      <c r="X10" s="7">
        <f t="shared" si="9"/>
        <v>8513</v>
      </c>
      <c r="Y10" s="7">
        <f t="shared" si="10"/>
        <v>7354</v>
      </c>
      <c r="Z10" s="7">
        <f t="shared" si="11"/>
        <v>6417</v>
      </c>
      <c r="AA10" s="7">
        <f t="shared" si="12"/>
        <v>2978</v>
      </c>
      <c r="AB10" s="7">
        <f t="shared" si="13"/>
        <v>3244</v>
      </c>
      <c r="AC10" s="7"/>
      <c r="AD10">
        <v>1973</v>
      </c>
      <c r="AE10" s="7">
        <f t="shared" si="24"/>
        <v>3376</v>
      </c>
      <c r="AF10" s="7">
        <f t="shared" si="25"/>
        <v>2900</v>
      </c>
      <c r="AG10" s="7">
        <f t="shared" si="14"/>
        <v>1686</v>
      </c>
      <c r="AH10" s="7">
        <f t="shared" si="15"/>
        <v>1634</v>
      </c>
      <c r="AI10" s="7">
        <f t="shared" si="16"/>
        <v>1652</v>
      </c>
      <c r="AJ10" s="7">
        <f t="shared" si="17"/>
        <v>2485</v>
      </c>
      <c r="AK10" s="7">
        <f t="shared" si="18"/>
        <v>4428</v>
      </c>
      <c r="AL10" s="7">
        <f t="shared" si="19"/>
        <v>5350</v>
      </c>
      <c r="AM10" s="7">
        <f t="shared" si="20"/>
        <v>6413</v>
      </c>
      <c r="AN10" s="7">
        <f t="shared" si="21"/>
        <v>8513</v>
      </c>
      <c r="AO10" s="7">
        <f t="shared" si="22"/>
        <v>7354</v>
      </c>
      <c r="AP10" s="7">
        <f t="shared" si="23"/>
        <v>6417</v>
      </c>
    </row>
    <row r="11" spans="1:42" x14ac:dyDescent="0.25">
      <c r="A11" t="s">
        <v>16</v>
      </c>
      <c r="B11">
        <v>1974</v>
      </c>
      <c r="C11" t="s">
        <v>21</v>
      </c>
      <c r="D11">
        <v>1087</v>
      </c>
      <c r="E11">
        <v>796</v>
      </c>
      <c r="F11">
        <v>3112</v>
      </c>
      <c r="G11">
        <v>3767</v>
      </c>
      <c r="H11">
        <v>3049</v>
      </c>
      <c r="I11">
        <v>2655</v>
      </c>
      <c r="J11">
        <v>2367</v>
      </c>
      <c r="K11">
        <v>6519</v>
      </c>
      <c r="L11">
        <v>2533</v>
      </c>
      <c r="M11">
        <v>2542</v>
      </c>
      <c r="N11">
        <v>2041</v>
      </c>
      <c r="O11">
        <v>1576</v>
      </c>
      <c r="Q11" s="7">
        <f t="shared" si="2"/>
        <v>4995</v>
      </c>
      <c r="R11" s="7">
        <f t="shared" si="3"/>
        <v>7675</v>
      </c>
      <c r="S11" s="7">
        <f t="shared" si="4"/>
        <v>9928</v>
      </c>
      <c r="T11" s="7">
        <f t="shared" si="5"/>
        <v>9471</v>
      </c>
      <c r="U11" s="7">
        <f t="shared" si="6"/>
        <v>8071</v>
      </c>
      <c r="V11" s="7">
        <f t="shared" si="7"/>
        <v>11541</v>
      </c>
      <c r="W11" s="7">
        <f t="shared" si="8"/>
        <v>11419</v>
      </c>
      <c r="X11" s="7">
        <f t="shared" si="9"/>
        <v>11594</v>
      </c>
      <c r="Y11" s="7">
        <f t="shared" si="10"/>
        <v>7116</v>
      </c>
      <c r="Z11" s="7">
        <f t="shared" si="11"/>
        <v>6159</v>
      </c>
      <c r="AA11" s="7">
        <f t="shared" si="12"/>
        <v>6075</v>
      </c>
      <c r="AB11" s="7">
        <f t="shared" si="13"/>
        <v>4328</v>
      </c>
      <c r="AC11" s="7"/>
      <c r="AD11">
        <v>1974</v>
      </c>
      <c r="AE11" s="7">
        <f t="shared" si="24"/>
        <v>2978</v>
      </c>
      <c r="AF11" s="7">
        <f t="shared" si="25"/>
        <v>3244</v>
      </c>
      <c r="AG11" s="7">
        <f t="shared" si="14"/>
        <v>4995</v>
      </c>
      <c r="AH11" s="7">
        <f t="shared" si="15"/>
        <v>7675</v>
      </c>
      <c r="AI11" s="7">
        <f t="shared" si="16"/>
        <v>9928</v>
      </c>
      <c r="AJ11" s="7">
        <f t="shared" si="17"/>
        <v>9471</v>
      </c>
      <c r="AK11" s="7">
        <f t="shared" si="18"/>
        <v>8071</v>
      </c>
      <c r="AL11" s="7">
        <f t="shared" si="19"/>
        <v>11541</v>
      </c>
      <c r="AM11" s="7">
        <f t="shared" si="20"/>
        <v>11419</v>
      </c>
      <c r="AN11" s="7">
        <f t="shared" si="21"/>
        <v>11594</v>
      </c>
      <c r="AO11" s="7">
        <f t="shared" si="22"/>
        <v>7116</v>
      </c>
      <c r="AP11" s="7">
        <f t="shared" si="23"/>
        <v>6159</v>
      </c>
    </row>
    <row r="12" spans="1:42" x14ac:dyDescent="0.25">
      <c r="A12" t="s">
        <v>16</v>
      </c>
      <c r="B12">
        <v>1975</v>
      </c>
      <c r="C12" t="s">
        <v>21</v>
      </c>
      <c r="D12">
        <v>2458</v>
      </c>
      <c r="E12">
        <v>294</v>
      </c>
      <c r="F12">
        <v>572</v>
      </c>
      <c r="G12">
        <v>935</v>
      </c>
      <c r="H12">
        <v>339</v>
      </c>
      <c r="I12">
        <v>628</v>
      </c>
      <c r="J12">
        <v>2826</v>
      </c>
      <c r="K12">
        <v>5726</v>
      </c>
      <c r="L12">
        <v>2252</v>
      </c>
      <c r="M12">
        <v>2714</v>
      </c>
      <c r="N12">
        <v>3135</v>
      </c>
      <c r="O12">
        <v>1633</v>
      </c>
      <c r="Q12" s="7">
        <f t="shared" si="2"/>
        <v>3324</v>
      </c>
      <c r="R12" s="7">
        <f t="shared" si="3"/>
        <v>1801</v>
      </c>
      <c r="S12" s="7">
        <f t="shared" si="4"/>
        <v>1846</v>
      </c>
      <c r="T12" s="7">
        <f t="shared" si="5"/>
        <v>1902</v>
      </c>
      <c r="U12" s="7">
        <f t="shared" si="6"/>
        <v>3793</v>
      </c>
      <c r="V12" s="7">
        <f t="shared" si="7"/>
        <v>9180</v>
      </c>
      <c r="W12" s="7">
        <f t="shared" si="8"/>
        <v>10804</v>
      </c>
      <c r="X12" s="7">
        <f t="shared" si="9"/>
        <v>10692</v>
      </c>
      <c r="Y12" s="7">
        <f t="shared" si="10"/>
        <v>8101</v>
      </c>
      <c r="Z12" s="7">
        <f t="shared" si="11"/>
        <v>7482</v>
      </c>
      <c r="AA12" s="7">
        <f t="shared" si="12"/>
        <v>9947</v>
      </c>
      <c r="AB12" s="7">
        <f t="shared" si="13"/>
        <v>10258</v>
      </c>
      <c r="AC12" s="7"/>
      <c r="AD12">
        <v>1975</v>
      </c>
      <c r="AE12" s="7">
        <f t="shared" si="24"/>
        <v>6075</v>
      </c>
      <c r="AF12" s="7">
        <f t="shared" si="25"/>
        <v>4328</v>
      </c>
      <c r="AG12" s="7">
        <f t="shared" si="14"/>
        <v>3324</v>
      </c>
      <c r="AH12" s="7">
        <f t="shared" si="15"/>
        <v>1801</v>
      </c>
      <c r="AI12" s="7">
        <f t="shared" si="16"/>
        <v>1846</v>
      </c>
      <c r="AJ12" s="7">
        <f t="shared" si="17"/>
        <v>1902</v>
      </c>
      <c r="AK12" s="7">
        <f t="shared" si="18"/>
        <v>3793</v>
      </c>
      <c r="AL12" s="7">
        <f t="shared" si="19"/>
        <v>9180</v>
      </c>
      <c r="AM12" s="7">
        <f t="shared" si="20"/>
        <v>10804</v>
      </c>
      <c r="AN12" s="7">
        <f t="shared" si="21"/>
        <v>10692</v>
      </c>
      <c r="AO12" s="7">
        <f t="shared" si="22"/>
        <v>8101</v>
      </c>
      <c r="AP12" s="7">
        <f t="shared" si="23"/>
        <v>7482</v>
      </c>
    </row>
    <row r="13" spans="1:42" x14ac:dyDescent="0.25">
      <c r="A13" t="s">
        <v>16</v>
      </c>
      <c r="B13">
        <v>1976</v>
      </c>
      <c r="C13" t="s">
        <v>21</v>
      </c>
      <c r="D13">
        <v>5179</v>
      </c>
      <c r="E13">
        <v>3446</v>
      </c>
      <c r="F13">
        <v>2299</v>
      </c>
      <c r="G13">
        <v>1114</v>
      </c>
      <c r="H13">
        <v>2502</v>
      </c>
      <c r="I13">
        <v>1624</v>
      </c>
      <c r="J13">
        <v>3396</v>
      </c>
      <c r="K13">
        <v>6201</v>
      </c>
      <c r="L13">
        <v>2743</v>
      </c>
      <c r="M13">
        <v>1685</v>
      </c>
      <c r="N13">
        <v>2010</v>
      </c>
      <c r="O13">
        <v>2263</v>
      </c>
      <c r="Q13" s="7">
        <f t="shared" si="2"/>
        <v>10924</v>
      </c>
      <c r="R13" s="7">
        <f t="shared" si="3"/>
        <v>6859</v>
      </c>
      <c r="S13" s="7">
        <f t="shared" si="4"/>
        <v>5915</v>
      </c>
      <c r="T13" s="7">
        <f t="shared" si="5"/>
        <v>5240</v>
      </c>
      <c r="U13" s="7">
        <f t="shared" si="6"/>
        <v>7522</v>
      </c>
      <c r="V13" s="7">
        <f t="shared" si="7"/>
        <v>11221</v>
      </c>
      <c r="W13" s="7">
        <f t="shared" si="8"/>
        <v>12340</v>
      </c>
      <c r="X13" s="7">
        <f t="shared" si="9"/>
        <v>10629</v>
      </c>
      <c r="Y13" s="7">
        <f t="shared" si="10"/>
        <v>6438</v>
      </c>
      <c r="Z13" s="7">
        <f t="shared" si="11"/>
        <v>5958</v>
      </c>
      <c r="AA13" s="7">
        <f t="shared" si="12"/>
        <v>5065</v>
      </c>
      <c r="AB13" s="7">
        <f t="shared" si="13"/>
        <v>3820</v>
      </c>
      <c r="AC13" s="7"/>
      <c r="AD13">
        <v>1976</v>
      </c>
      <c r="AE13" s="7">
        <f t="shared" si="24"/>
        <v>9947</v>
      </c>
      <c r="AF13" s="7">
        <f t="shared" si="25"/>
        <v>10258</v>
      </c>
      <c r="AG13" s="7">
        <f t="shared" si="14"/>
        <v>10924</v>
      </c>
      <c r="AH13" s="7">
        <f t="shared" si="15"/>
        <v>6859</v>
      </c>
      <c r="AI13" s="7">
        <f t="shared" si="16"/>
        <v>5915</v>
      </c>
      <c r="AJ13" s="7">
        <f t="shared" si="17"/>
        <v>5240</v>
      </c>
      <c r="AK13" s="7">
        <f t="shared" si="18"/>
        <v>7522</v>
      </c>
      <c r="AL13" s="7">
        <f t="shared" si="19"/>
        <v>11221</v>
      </c>
      <c r="AM13" s="7">
        <f t="shared" si="20"/>
        <v>12340</v>
      </c>
      <c r="AN13" s="7">
        <f t="shared" si="21"/>
        <v>10629</v>
      </c>
      <c r="AO13" s="7">
        <f t="shared" si="22"/>
        <v>6438</v>
      </c>
      <c r="AP13" s="7">
        <f t="shared" si="23"/>
        <v>5958</v>
      </c>
    </row>
    <row r="14" spans="1:42" x14ac:dyDescent="0.25">
      <c r="A14" t="s">
        <v>16</v>
      </c>
      <c r="B14">
        <v>1977</v>
      </c>
      <c r="C14" t="s">
        <v>21</v>
      </c>
      <c r="D14">
        <v>792</v>
      </c>
      <c r="E14">
        <v>765</v>
      </c>
      <c r="F14">
        <v>1268</v>
      </c>
      <c r="G14">
        <v>584</v>
      </c>
      <c r="H14">
        <v>1748</v>
      </c>
      <c r="I14">
        <v>1297</v>
      </c>
      <c r="J14">
        <v>1840</v>
      </c>
      <c r="K14">
        <v>1549</v>
      </c>
      <c r="L14">
        <v>4402</v>
      </c>
      <c r="M14">
        <v>4235</v>
      </c>
      <c r="N14">
        <v>3144</v>
      </c>
      <c r="O14">
        <v>567</v>
      </c>
      <c r="Q14" s="7">
        <f t="shared" si="2"/>
        <v>2825</v>
      </c>
      <c r="R14" s="7">
        <f t="shared" si="3"/>
        <v>2617</v>
      </c>
      <c r="S14" s="7">
        <f t="shared" si="4"/>
        <v>3600</v>
      </c>
      <c r="T14" s="7">
        <f t="shared" si="5"/>
        <v>3629</v>
      </c>
      <c r="U14" s="7">
        <f t="shared" si="6"/>
        <v>4885</v>
      </c>
      <c r="V14" s="7">
        <f t="shared" si="7"/>
        <v>4686</v>
      </c>
      <c r="W14" s="7">
        <f t="shared" si="8"/>
        <v>7791</v>
      </c>
      <c r="X14" s="7">
        <f t="shared" si="9"/>
        <v>10186</v>
      </c>
      <c r="Y14" s="7">
        <f t="shared" si="10"/>
        <v>11781</v>
      </c>
      <c r="Z14" s="7">
        <f t="shared" si="11"/>
        <v>7946</v>
      </c>
      <c r="AA14" s="7">
        <f t="shared" si="12"/>
        <v>4329</v>
      </c>
      <c r="AB14" s="7">
        <f t="shared" si="13"/>
        <v>2454</v>
      </c>
      <c r="AC14" s="7"/>
      <c r="AD14">
        <v>1977</v>
      </c>
      <c r="AE14" s="7">
        <f t="shared" si="24"/>
        <v>5065</v>
      </c>
      <c r="AF14" s="7">
        <f t="shared" si="25"/>
        <v>3820</v>
      </c>
      <c r="AG14" s="7">
        <f t="shared" si="14"/>
        <v>2825</v>
      </c>
      <c r="AH14" s="7">
        <f t="shared" si="15"/>
        <v>2617</v>
      </c>
      <c r="AI14" s="7">
        <f t="shared" si="16"/>
        <v>3600</v>
      </c>
      <c r="AJ14" s="7">
        <f t="shared" si="17"/>
        <v>3629</v>
      </c>
      <c r="AK14" s="7">
        <f t="shared" si="18"/>
        <v>4885</v>
      </c>
      <c r="AL14" s="7">
        <f t="shared" si="19"/>
        <v>4686</v>
      </c>
      <c r="AM14" s="7">
        <f t="shared" si="20"/>
        <v>7791</v>
      </c>
      <c r="AN14" s="7">
        <f t="shared" si="21"/>
        <v>10186</v>
      </c>
      <c r="AO14" s="7">
        <f t="shared" si="22"/>
        <v>11781</v>
      </c>
      <c r="AP14" s="7">
        <f t="shared" si="23"/>
        <v>7946</v>
      </c>
    </row>
    <row r="15" spans="1:42" x14ac:dyDescent="0.25">
      <c r="A15" t="s">
        <v>16</v>
      </c>
      <c r="B15">
        <v>1978</v>
      </c>
      <c r="C15" t="s">
        <v>21</v>
      </c>
      <c r="D15">
        <v>618</v>
      </c>
      <c r="E15">
        <v>1269</v>
      </c>
      <c r="F15">
        <v>216</v>
      </c>
      <c r="G15">
        <v>674</v>
      </c>
      <c r="H15">
        <v>883</v>
      </c>
      <c r="I15">
        <v>2007</v>
      </c>
      <c r="J15">
        <v>2264</v>
      </c>
      <c r="K15">
        <v>4988</v>
      </c>
      <c r="L15">
        <v>2545</v>
      </c>
      <c r="M15">
        <v>2666</v>
      </c>
      <c r="N15">
        <v>3582</v>
      </c>
      <c r="O15">
        <v>1221</v>
      </c>
      <c r="Q15" s="7">
        <f t="shared" si="2"/>
        <v>2103</v>
      </c>
      <c r="R15" s="7">
        <f t="shared" si="3"/>
        <v>2159</v>
      </c>
      <c r="S15" s="7">
        <f t="shared" si="4"/>
        <v>1773</v>
      </c>
      <c r="T15" s="7">
        <f t="shared" si="5"/>
        <v>3564</v>
      </c>
      <c r="U15" s="7">
        <f t="shared" si="6"/>
        <v>5154</v>
      </c>
      <c r="V15" s="7">
        <f t="shared" si="7"/>
        <v>9259</v>
      </c>
      <c r="W15" s="7">
        <f t="shared" si="8"/>
        <v>9797</v>
      </c>
      <c r="X15" s="7">
        <f t="shared" si="9"/>
        <v>10199</v>
      </c>
      <c r="Y15" s="7">
        <f t="shared" si="10"/>
        <v>8793</v>
      </c>
      <c r="Z15" s="7">
        <f t="shared" si="11"/>
        <v>7469</v>
      </c>
      <c r="AA15" s="7">
        <f t="shared" si="12"/>
        <v>6227</v>
      </c>
      <c r="AB15" s="7">
        <f t="shared" si="13"/>
        <v>3117</v>
      </c>
      <c r="AC15" s="7"/>
      <c r="AD15">
        <v>1978</v>
      </c>
      <c r="AE15" s="7">
        <f t="shared" si="24"/>
        <v>4329</v>
      </c>
      <c r="AF15" s="7">
        <f t="shared" si="25"/>
        <v>2454</v>
      </c>
      <c r="AG15" s="7">
        <f t="shared" si="14"/>
        <v>2103</v>
      </c>
      <c r="AH15" s="7">
        <f t="shared" si="15"/>
        <v>2159</v>
      </c>
      <c r="AI15" s="7">
        <f t="shared" si="16"/>
        <v>1773</v>
      </c>
      <c r="AJ15" s="7">
        <f t="shared" si="17"/>
        <v>3564</v>
      </c>
      <c r="AK15" s="7">
        <f t="shared" si="18"/>
        <v>5154</v>
      </c>
      <c r="AL15" s="7">
        <f t="shared" si="19"/>
        <v>9259</v>
      </c>
      <c r="AM15" s="7">
        <f t="shared" si="20"/>
        <v>9797</v>
      </c>
      <c r="AN15" s="7">
        <f t="shared" si="21"/>
        <v>10199</v>
      </c>
      <c r="AO15" s="7">
        <f t="shared" si="22"/>
        <v>8793</v>
      </c>
      <c r="AP15" s="7">
        <f t="shared" si="23"/>
        <v>7469</v>
      </c>
    </row>
    <row r="16" spans="1:42" x14ac:dyDescent="0.25">
      <c r="A16" t="s">
        <v>16</v>
      </c>
      <c r="B16">
        <v>1979</v>
      </c>
      <c r="C16" t="s">
        <v>21</v>
      </c>
      <c r="D16">
        <v>1424</v>
      </c>
      <c r="E16">
        <v>472</v>
      </c>
      <c r="F16">
        <v>1068</v>
      </c>
      <c r="G16">
        <v>482</v>
      </c>
      <c r="H16">
        <v>379</v>
      </c>
      <c r="I16">
        <v>1091</v>
      </c>
      <c r="J16">
        <v>3006</v>
      </c>
      <c r="K16">
        <v>3239</v>
      </c>
      <c r="L16">
        <v>2119</v>
      </c>
      <c r="M16">
        <v>6617</v>
      </c>
      <c r="N16">
        <v>1723</v>
      </c>
      <c r="O16">
        <v>1441</v>
      </c>
      <c r="Q16" s="7">
        <f t="shared" si="2"/>
        <v>2964</v>
      </c>
      <c r="R16" s="7">
        <f t="shared" si="3"/>
        <v>2022</v>
      </c>
      <c r="S16" s="7">
        <f t="shared" si="4"/>
        <v>1929</v>
      </c>
      <c r="T16" s="7">
        <f t="shared" si="5"/>
        <v>1952</v>
      </c>
      <c r="U16" s="7">
        <f t="shared" si="6"/>
        <v>4476</v>
      </c>
      <c r="V16" s="7">
        <f t="shared" si="7"/>
        <v>7336</v>
      </c>
      <c r="W16" s="7">
        <f t="shared" si="8"/>
        <v>8364</v>
      </c>
      <c r="X16" s="7">
        <f t="shared" si="9"/>
        <v>11975</v>
      </c>
      <c r="Y16" s="7">
        <f t="shared" si="10"/>
        <v>10459</v>
      </c>
      <c r="Z16" s="7">
        <f t="shared" si="11"/>
        <v>9781</v>
      </c>
      <c r="AA16" s="7">
        <f t="shared" si="12"/>
        <v>3691</v>
      </c>
      <c r="AB16" s="7">
        <f t="shared" si="13"/>
        <v>3634</v>
      </c>
      <c r="AC16" s="7"/>
      <c r="AD16">
        <v>1979</v>
      </c>
      <c r="AE16" s="7">
        <f t="shared" si="24"/>
        <v>6227</v>
      </c>
      <c r="AF16" s="7">
        <f t="shared" si="25"/>
        <v>3117</v>
      </c>
      <c r="AG16" s="7">
        <f t="shared" si="14"/>
        <v>2964</v>
      </c>
      <c r="AH16" s="7">
        <f t="shared" si="15"/>
        <v>2022</v>
      </c>
      <c r="AI16" s="7">
        <f t="shared" si="16"/>
        <v>1929</v>
      </c>
      <c r="AJ16" s="7">
        <f t="shared" si="17"/>
        <v>1952</v>
      </c>
      <c r="AK16" s="7">
        <f t="shared" si="18"/>
        <v>4476</v>
      </c>
      <c r="AL16" s="7">
        <f t="shared" si="19"/>
        <v>7336</v>
      </c>
      <c r="AM16" s="7">
        <f t="shared" si="20"/>
        <v>8364</v>
      </c>
      <c r="AN16" s="7">
        <f t="shared" si="21"/>
        <v>11975</v>
      </c>
      <c r="AO16" s="7">
        <f t="shared" si="22"/>
        <v>10459</v>
      </c>
      <c r="AP16" s="7">
        <f t="shared" si="23"/>
        <v>9781</v>
      </c>
    </row>
    <row r="17" spans="1:42" x14ac:dyDescent="0.25">
      <c r="A17" t="s">
        <v>16</v>
      </c>
      <c r="B17">
        <v>1980</v>
      </c>
      <c r="C17" t="s">
        <v>21</v>
      </c>
      <c r="D17">
        <v>527</v>
      </c>
      <c r="E17">
        <v>1666</v>
      </c>
      <c r="F17">
        <v>870</v>
      </c>
      <c r="G17">
        <v>743</v>
      </c>
      <c r="H17">
        <v>2184</v>
      </c>
      <c r="I17">
        <v>2022</v>
      </c>
      <c r="J17">
        <v>2778</v>
      </c>
      <c r="K17">
        <v>2394</v>
      </c>
      <c r="L17">
        <v>6183</v>
      </c>
      <c r="M17">
        <v>3055</v>
      </c>
      <c r="N17">
        <v>1971</v>
      </c>
      <c r="O17">
        <v>1560</v>
      </c>
      <c r="Q17" s="7">
        <f t="shared" si="2"/>
        <v>3063</v>
      </c>
      <c r="R17" s="7">
        <f t="shared" si="3"/>
        <v>3279</v>
      </c>
      <c r="S17" s="7">
        <f t="shared" si="4"/>
        <v>3797</v>
      </c>
      <c r="T17" s="7">
        <f t="shared" si="5"/>
        <v>4949</v>
      </c>
      <c r="U17" s="7">
        <f t="shared" si="6"/>
        <v>6984</v>
      </c>
      <c r="V17" s="7">
        <f t="shared" si="7"/>
        <v>7194</v>
      </c>
      <c r="W17" s="7">
        <f t="shared" si="8"/>
        <v>11355</v>
      </c>
      <c r="X17" s="7">
        <f t="shared" si="9"/>
        <v>11632</v>
      </c>
      <c r="Y17" s="7">
        <f t="shared" si="10"/>
        <v>11209</v>
      </c>
      <c r="Z17" s="7">
        <f t="shared" si="11"/>
        <v>6586</v>
      </c>
      <c r="AA17" s="7">
        <f t="shared" si="12"/>
        <v>5829</v>
      </c>
      <c r="AB17" s="7">
        <f t="shared" si="13"/>
        <v>4479</v>
      </c>
      <c r="AC17" s="7"/>
      <c r="AD17">
        <v>1980</v>
      </c>
      <c r="AE17" s="7">
        <f t="shared" si="24"/>
        <v>3691</v>
      </c>
      <c r="AF17" s="7">
        <f t="shared" si="25"/>
        <v>3634</v>
      </c>
      <c r="AG17" s="7">
        <f t="shared" si="14"/>
        <v>3063</v>
      </c>
      <c r="AH17" s="7">
        <f t="shared" si="15"/>
        <v>3279</v>
      </c>
      <c r="AI17" s="7">
        <f t="shared" si="16"/>
        <v>3797</v>
      </c>
      <c r="AJ17" s="7">
        <f t="shared" si="17"/>
        <v>4949</v>
      </c>
      <c r="AK17" s="7">
        <f t="shared" si="18"/>
        <v>6984</v>
      </c>
      <c r="AL17" s="7">
        <f t="shared" si="19"/>
        <v>7194</v>
      </c>
      <c r="AM17" s="7">
        <f t="shared" si="20"/>
        <v>11355</v>
      </c>
      <c r="AN17" s="7">
        <f t="shared" si="21"/>
        <v>11632</v>
      </c>
      <c r="AO17" s="7">
        <f t="shared" si="22"/>
        <v>11209</v>
      </c>
      <c r="AP17" s="7">
        <f t="shared" si="23"/>
        <v>6586</v>
      </c>
    </row>
    <row r="18" spans="1:42" x14ac:dyDescent="0.25">
      <c r="A18" t="s">
        <v>16</v>
      </c>
      <c r="B18">
        <v>1981</v>
      </c>
      <c r="C18" t="s">
        <v>21</v>
      </c>
      <c r="D18">
        <v>2298</v>
      </c>
      <c r="E18">
        <v>621</v>
      </c>
      <c r="F18">
        <v>986</v>
      </c>
      <c r="G18">
        <v>1681</v>
      </c>
      <c r="H18">
        <v>1444</v>
      </c>
      <c r="I18">
        <v>1555</v>
      </c>
      <c r="J18">
        <v>3347</v>
      </c>
      <c r="K18">
        <v>4395</v>
      </c>
      <c r="L18">
        <v>2474</v>
      </c>
      <c r="M18">
        <v>3794</v>
      </c>
      <c r="N18">
        <v>3957</v>
      </c>
      <c r="O18">
        <v>1833</v>
      </c>
      <c r="Q18" s="7">
        <f t="shared" si="2"/>
        <v>3905</v>
      </c>
      <c r="R18" s="7">
        <f t="shared" si="3"/>
        <v>3288</v>
      </c>
      <c r="S18" s="7">
        <f t="shared" si="4"/>
        <v>4111</v>
      </c>
      <c r="T18" s="7">
        <f t="shared" si="5"/>
        <v>4680</v>
      </c>
      <c r="U18" s="7">
        <f t="shared" si="6"/>
        <v>6346</v>
      </c>
      <c r="V18" s="7">
        <f t="shared" si="7"/>
        <v>9297</v>
      </c>
      <c r="W18" s="7">
        <f t="shared" si="8"/>
        <v>10216</v>
      </c>
      <c r="X18" s="7">
        <f t="shared" si="9"/>
        <v>10663</v>
      </c>
      <c r="Y18" s="7">
        <f t="shared" si="10"/>
        <v>10225</v>
      </c>
      <c r="Z18" s="7">
        <f t="shared" si="11"/>
        <v>9584</v>
      </c>
      <c r="AA18" s="7">
        <f t="shared" si="12"/>
        <v>6534</v>
      </c>
      <c r="AB18" s="7">
        <f t="shared" si="13"/>
        <v>4805</v>
      </c>
      <c r="AC18" s="7"/>
      <c r="AD18">
        <v>1981</v>
      </c>
      <c r="AE18" s="7">
        <f t="shared" si="24"/>
        <v>5829</v>
      </c>
      <c r="AF18" s="7">
        <f t="shared" si="25"/>
        <v>4479</v>
      </c>
      <c r="AG18" s="7">
        <f t="shared" si="14"/>
        <v>3905</v>
      </c>
      <c r="AH18" s="7">
        <f t="shared" si="15"/>
        <v>3288</v>
      </c>
      <c r="AI18" s="7">
        <f t="shared" si="16"/>
        <v>4111</v>
      </c>
      <c r="AJ18" s="7">
        <f t="shared" si="17"/>
        <v>4680</v>
      </c>
      <c r="AK18" s="7">
        <f t="shared" si="18"/>
        <v>6346</v>
      </c>
      <c r="AL18" s="7">
        <f t="shared" si="19"/>
        <v>9297</v>
      </c>
      <c r="AM18" s="7">
        <f t="shared" si="20"/>
        <v>10216</v>
      </c>
      <c r="AN18" s="7">
        <f t="shared" si="21"/>
        <v>10663</v>
      </c>
      <c r="AO18" s="7">
        <f t="shared" si="22"/>
        <v>10225</v>
      </c>
      <c r="AP18" s="7">
        <f t="shared" si="23"/>
        <v>9584</v>
      </c>
    </row>
    <row r="19" spans="1:42" x14ac:dyDescent="0.25">
      <c r="A19" t="s">
        <v>16</v>
      </c>
      <c r="B19">
        <v>1982</v>
      </c>
      <c r="C19" t="s">
        <v>21</v>
      </c>
      <c r="D19">
        <v>744</v>
      </c>
      <c r="E19">
        <v>2228</v>
      </c>
      <c r="F19">
        <v>625</v>
      </c>
      <c r="G19">
        <v>255</v>
      </c>
      <c r="H19">
        <v>1614</v>
      </c>
      <c r="I19">
        <v>2228</v>
      </c>
      <c r="J19">
        <v>3459</v>
      </c>
      <c r="K19">
        <v>1605</v>
      </c>
      <c r="L19">
        <v>6892</v>
      </c>
      <c r="M19">
        <v>3014</v>
      </c>
      <c r="N19">
        <v>2372</v>
      </c>
      <c r="O19">
        <v>1609</v>
      </c>
      <c r="Q19" s="7">
        <f t="shared" si="2"/>
        <v>3597</v>
      </c>
      <c r="R19" s="7">
        <f t="shared" si="3"/>
        <v>3108</v>
      </c>
      <c r="S19" s="7">
        <f t="shared" si="4"/>
        <v>2494</v>
      </c>
      <c r="T19" s="7">
        <f t="shared" si="5"/>
        <v>4097</v>
      </c>
      <c r="U19" s="7">
        <f t="shared" si="6"/>
        <v>7301</v>
      </c>
      <c r="V19" s="7">
        <f t="shared" si="7"/>
        <v>7292</v>
      </c>
      <c r="W19" s="7">
        <f t="shared" si="8"/>
        <v>11956</v>
      </c>
      <c r="X19" s="7">
        <f t="shared" si="9"/>
        <v>11511</v>
      </c>
      <c r="Y19" s="7">
        <f t="shared" si="10"/>
        <v>12278</v>
      </c>
      <c r="Z19" s="7">
        <f t="shared" si="11"/>
        <v>6995</v>
      </c>
      <c r="AA19" s="7">
        <f t="shared" si="12"/>
        <v>4316</v>
      </c>
      <c r="AB19" s="7">
        <f t="shared" si="13"/>
        <v>2252</v>
      </c>
      <c r="AC19" s="7"/>
      <c r="AD19">
        <v>1982</v>
      </c>
      <c r="AE19" s="7">
        <f t="shared" si="24"/>
        <v>6534</v>
      </c>
      <c r="AF19" s="7">
        <f t="shared" si="25"/>
        <v>4805</v>
      </c>
      <c r="AG19" s="7">
        <f t="shared" si="14"/>
        <v>3597</v>
      </c>
      <c r="AH19" s="7">
        <f t="shared" si="15"/>
        <v>3108</v>
      </c>
      <c r="AI19" s="7">
        <f t="shared" si="16"/>
        <v>2494</v>
      </c>
      <c r="AJ19" s="7">
        <f t="shared" si="17"/>
        <v>4097</v>
      </c>
      <c r="AK19" s="7">
        <f t="shared" si="18"/>
        <v>7301</v>
      </c>
      <c r="AL19" s="7">
        <f t="shared" si="19"/>
        <v>7292</v>
      </c>
      <c r="AM19" s="7">
        <f t="shared" si="20"/>
        <v>11956</v>
      </c>
      <c r="AN19" s="7">
        <f t="shared" si="21"/>
        <v>11511</v>
      </c>
      <c r="AO19" s="7">
        <f t="shared" si="22"/>
        <v>12278</v>
      </c>
      <c r="AP19" s="7">
        <f t="shared" si="23"/>
        <v>6995</v>
      </c>
    </row>
    <row r="20" spans="1:42" x14ac:dyDescent="0.25">
      <c r="A20" t="s">
        <v>16</v>
      </c>
      <c r="B20">
        <v>1983</v>
      </c>
      <c r="C20" t="s">
        <v>21</v>
      </c>
      <c r="D20">
        <v>335</v>
      </c>
      <c r="E20">
        <v>308</v>
      </c>
      <c r="F20">
        <v>850</v>
      </c>
      <c r="G20">
        <v>469</v>
      </c>
      <c r="H20">
        <v>281</v>
      </c>
      <c r="I20">
        <v>205</v>
      </c>
      <c r="J20">
        <v>1565</v>
      </c>
      <c r="K20">
        <v>2766</v>
      </c>
      <c r="L20">
        <v>3714</v>
      </c>
      <c r="M20">
        <v>2584</v>
      </c>
      <c r="N20">
        <v>2671</v>
      </c>
      <c r="O20">
        <v>1305</v>
      </c>
      <c r="Q20" s="7">
        <f t="shared" si="2"/>
        <v>1493</v>
      </c>
      <c r="R20" s="7">
        <f t="shared" si="3"/>
        <v>1627</v>
      </c>
      <c r="S20" s="7">
        <f t="shared" si="4"/>
        <v>1600</v>
      </c>
      <c r="T20" s="7">
        <f t="shared" si="5"/>
        <v>955</v>
      </c>
      <c r="U20" s="7">
        <f t="shared" si="6"/>
        <v>2051</v>
      </c>
      <c r="V20" s="7">
        <f t="shared" si="7"/>
        <v>4536</v>
      </c>
      <c r="W20" s="7">
        <f t="shared" si="8"/>
        <v>8045</v>
      </c>
      <c r="X20" s="7">
        <f t="shared" si="9"/>
        <v>9064</v>
      </c>
      <c r="Y20" s="7">
        <f t="shared" si="10"/>
        <v>8969</v>
      </c>
      <c r="Z20" s="7">
        <f t="shared" si="11"/>
        <v>6560</v>
      </c>
      <c r="AA20" s="7">
        <f t="shared" si="12"/>
        <v>4789</v>
      </c>
      <c r="AB20" s="7">
        <f t="shared" si="13"/>
        <v>3182</v>
      </c>
      <c r="AC20" s="7"/>
      <c r="AD20">
        <v>1983</v>
      </c>
      <c r="AE20" s="7">
        <f t="shared" si="24"/>
        <v>4316</v>
      </c>
      <c r="AF20" s="7">
        <f t="shared" si="25"/>
        <v>2252</v>
      </c>
      <c r="AG20" s="7">
        <f t="shared" si="14"/>
        <v>1493</v>
      </c>
      <c r="AH20" s="7">
        <f t="shared" si="15"/>
        <v>1627</v>
      </c>
      <c r="AI20" s="7">
        <f t="shared" si="16"/>
        <v>1600</v>
      </c>
      <c r="AJ20" s="7">
        <f t="shared" si="17"/>
        <v>955</v>
      </c>
      <c r="AK20" s="7">
        <f t="shared" si="18"/>
        <v>2051</v>
      </c>
      <c r="AL20" s="7">
        <f t="shared" si="19"/>
        <v>4536</v>
      </c>
      <c r="AM20" s="7">
        <f t="shared" si="20"/>
        <v>8045</v>
      </c>
      <c r="AN20" s="7">
        <f t="shared" si="21"/>
        <v>9064</v>
      </c>
      <c r="AO20" s="7">
        <f t="shared" si="22"/>
        <v>8969</v>
      </c>
      <c r="AP20" s="7">
        <f t="shared" si="23"/>
        <v>6560</v>
      </c>
    </row>
    <row r="21" spans="1:42" x14ac:dyDescent="0.25">
      <c r="A21" t="s">
        <v>16</v>
      </c>
      <c r="B21">
        <v>1984</v>
      </c>
      <c r="C21" t="s">
        <v>21</v>
      </c>
      <c r="D21">
        <v>813</v>
      </c>
      <c r="E21">
        <v>1064</v>
      </c>
      <c r="F21">
        <v>1025</v>
      </c>
      <c r="G21">
        <v>397</v>
      </c>
      <c r="H21">
        <v>789</v>
      </c>
      <c r="I21">
        <v>1701</v>
      </c>
      <c r="J21">
        <v>1672</v>
      </c>
      <c r="K21">
        <v>6112</v>
      </c>
      <c r="L21">
        <v>4424</v>
      </c>
      <c r="M21">
        <v>2390</v>
      </c>
      <c r="N21">
        <v>3285</v>
      </c>
      <c r="O21">
        <v>1497</v>
      </c>
      <c r="Q21" s="7">
        <f t="shared" si="2"/>
        <v>2902</v>
      </c>
      <c r="R21" s="7">
        <f t="shared" si="3"/>
        <v>2486</v>
      </c>
      <c r="S21" s="7">
        <f t="shared" si="4"/>
        <v>2211</v>
      </c>
      <c r="T21" s="7">
        <f t="shared" si="5"/>
        <v>2887</v>
      </c>
      <c r="U21" s="7">
        <f t="shared" si="6"/>
        <v>4162</v>
      </c>
      <c r="V21" s="7">
        <f t="shared" si="7"/>
        <v>9485</v>
      </c>
      <c r="W21" s="7">
        <f t="shared" si="8"/>
        <v>12208</v>
      </c>
      <c r="X21" s="7">
        <f t="shared" si="9"/>
        <v>12926</v>
      </c>
      <c r="Y21" s="7">
        <f t="shared" si="10"/>
        <v>10099</v>
      </c>
      <c r="Z21" s="7">
        <f t="shared" si="11"/>
        <v>7172</v>
      </c>
      <c r="AA21" s="7">
        <f t="shared" si="12"/>
        <v>6856</v>
      </c>
      <c r="AB21" s="7">
        <f t="shared" si="13"/>
        <v>4510</v>
      </c>
      <c r="AC21" s="7"/>
      <c r="AD21">
        <v>1984</v>
      </c>
      <c r="AE21" s="7">
        <f t="shared" si="24"/>
        <v>4789</v>
      </c>
      <c r="AF21" s="7">
        <f t="shared" si="25"/>
        <v>3182</v>
      </c>
      <c r="AG21" s="7">
        <f t="shared" si="14"/>
        <v>2902</v>
      </c>
      <c r="AH21" s="7">
        <f t="shared" si="15"/>
        <v>2486</v>
      </c>
      <c r="AI21" s="7">
        <f t="shared" si="16"/>
        <v>2211</v>
      </c>
      <c r="AJ21" s="7">
        <f t="shared" si="17"/>
        <v>2887</v>
      </c>
      <c r="AK21" s="7">
        <f t="shared" si="18"/>
        <v>4162</v>
      </c>
      <c r="AL21" s="7">
        <f t="shared" si="19"/>
        <v>9485</v>
      </c>
      <c r="AM21" s="7">
        <f t="shared" si="20"/>
        <v>12208</v>
      </c>
      <c r="AN21" s="7">
        <f t="shared" si="21"/>
        <v>12926</v>
      </c>
      <c r="AO21" s="7">
        <f t="shared" si="22"/>
        <v>10099</v>
      </c>
      <c r="AP21" s="7">
        <f t="shared" si="23"/>
        <v>7172</v>
      </c>
    </row>
    <row r="22" spans="1:42" x14ac:dyDescent="0.25">
      <c r="A22" t="s">
        <v>16</v>
      </c>
      <c r="B22">
        <v>1985</v>
      </c>
      <c r="C22" t="s">
        <v>21</v>
      </c>
      <c r="D22">
        <v>2074</v>
      </c>
      <c r="E22">
        <v>939</v>
      </c>
      <c r="F22">
        <v>1406</v>
      </c>
      <c r="G22">
        <v>1429</v>
      </c>
      <c r="H22">
        <v>3033</v>
      </c>
      <c r="I22">
        <v>3711</v>
      </c>
      <c r="J22">
        <v>3362</v>
      </c>
      <c r="K22">
        <v>4058</v>
      </c>
      <c r="L22">
        <v>4586</v>
      </c>
      <c r="M22">
        <v>2117</v>
      </c>
      <c r="N22">
        <v>1262</v>
      </c>
      <c r="O22">
        <v>2134</v>
      </c>
      <c r="Q22" s="7">
        <f t="shared" si="2"/>
        <v>4419</v>
      </c>
      <c r="R22" s="7">
        <f t="shared" si="3"/>
        <v>3774</v>
      </c>
      <c r="S22" s="7">
        <f t="shared" si="4"/>
        <v>5868</v>
      </c>
      <c r="T22" s="7">
        <f t="shared" si="5"/>
        <v>8173</v>
      </c>
      <c r="U22" s="7">
        <f t="shared" si="6"/>
        <v>10106</v>
      </c>
      <c r="V22" s="7">
        <f t="shared" si="7"/>
        <v>11131</v>
      </c>
      <c r="W22" s="7">
        <f t="shared" si="8"/>
        <v>12006</v>
      </c>
      <c r="X22" s="7">
        <f t="shared" si="9"/>
        <v>10761</v>
      </c>
      <c r="Y22" s="7">
        <f t="shared" si="10"/>
        <v>7965</v>
      </c>
      <c r="Z22" s="7">
        <f t="shared" si="11"/>
        <v>5513</v>
      </c>
      <c r="AA22" s="7">
        <f t="shared" si="12"/>
        <v>3909</v>
      </c>
      <c r="AB22" s="7">
        <f t="shared" si="13"/>
        <v>4859</v>
      </c>
      <c r="AC22" s="7"/>
      <c r="AD22">
        <v>1985</v>
      </c>
      <c r="AE22" s="7">
        <f t="shared" si="24"/>
        <v>6856</v>
      </c>
      <c r="AF22" s="7">
        <f t="shared" si="25"/>
        <v>4510</v>
      </c>
      <c r="AG22" s="7">
        <f t="shared" si="14"/>
        <v>4419</v>
      </c>
      <c r="AH22" s="7">
        <f t="shared" si="15"/>
        <v>3774</v>
      </c>
      <c r="AI22" s="7">
        <f t="shared" si="16"/>
        <v>5868</v>
      </c>
      <c r="AJ22" s="7">
        <f t="shared" si="17"/>
        <v>8173</v>
      </c>
      <c r="AK22" s="7">
        <f t="shared" si="18"/>
        <v>10106</v>
      </c>
      <c r="AL22" s="7">
        <f t="shared" si="19"/>
        <v>11131</v>
      </c>
      <c r="AM22" s="7">
        <f t="shared" si="20"/>
        <v>12006</v>
      </c>
      <c r="AN22" s="7">
        <f t="shared" si="21"/>
        <v>10761</v>
      </c>
      <c r="AO22" s="7">
        <f t="shared" si="22"/>
        <v>7965</v>
      </c>
      <c r="AP22" s="7">
        <f t="shared" si="23"/>
        <v>5513</v>
      </c>
    </row>
    <row r="23" spans="1:42" x14ac:dyDescent="0.25">
      <c r="A23" t="s">
        <v>16</v>
      </c>
      <c r="B23">
        <v>1986</v>
      </c>
      <c r="C23" t="s">
        <v>21</v>
      </c>
      <c r="D23">
        <v>513</v>
      </c>
      <c r="E23">
        <v>2212</v>
      </c>
      <c r="F23">
        <v>1423</v>
      </c>
      <c r="G23">
        <v>2128</v>
      </c>
      <c r="H23">
        <v>1976</v>
      </c>
      <c r="I23">
        <v>2308</v>
      </c>
      <c r="J23">
        <v>4424</v>
      </c>
      <c r="K23">
        <v>6320</v>
      </c>
      <c r="L23">
        <v>2040</v>
      </c>
      <c r="M23">
        <v>5010</v>
      </c>
      <c r="N23">
        <v>1537</v>
      </c>
      <c r="O23">
        <v>3157</v>
      </c>
      <c r="Q23" s="7">
        <f t="shared" si="2"/>
        <v>4148</v>
      </c>
      <c r="R23" s="7">
        <f t="shared" si="3"/>
        <v>5763</v>
      </c>
      <c r="S23" s="7">
        <f t="shared" si="4"/>
        <v>5527</v>
      </c>
      <c r="T23" s="7">
        <f t="shared" si="5"/>
        <v>6412</v>
      </c>
      <c r="U23" s="7">
        <f t="shared" si="6"/>
        <v>8708</v>
      </c>
      <c r="V23" s="7">
        <f t="shared" si="7"/>
        <v>13052</v>
      </c>
      <c r="W23" s="7">
        <f t="shared" si="8"/>
        <v>12784</v>
      </c>
      <c r="X23" s="7">
        <f t="shared" si="9"/>
        <v>13370</v>
      </c>
      <c r="Y23" s="7">
        <f t="shared" si="10"/>
        <v>8587</v>
      </c>
      <c r="Z23" s="7">
        <f t="shared" si="11"/>
        <v>9704</v>
      </c>
      <c r="AA23" s="7">
        <f t="shared" si="12"/>
        <v>5362</v>
      </c>
      <c r="AB23" s="7">
        <f t="shared" si="13"/>
        <v>5336</v>
      </c>
      <c r="AC23" s="7"/>
      <c r="AD23">
        <v>1986</v>
      </c>
      <c r="AE23" s="7">
        <f t="shared" si="24"/>
        <v>3909</v>
      </c>
      <c r="AF23" s="7">
        <f t="shared" si="25"/>
        <v>4859</v>
      </c>
      <c r="AG23" s="7">
        <f t="shared" si="14"/>
        <v>4148</v>
      </c>
      <c r="AH23" s="7">
        <f t="shared" si="15"/>
        <v>5763</v>
      </c>
      <c r="AI23" s="7">
        <f t="shared" si="16"/>
        <v>5527</v>
      </c>
      <c r="AJ23" s="7">
        <f t="shared" si="17"/>
        <v>6412</v>
      </c>
      <c r="AK23" s="7">
        <f t="shared" si="18"/>
        <v>8708</v>
      </c>
      <c r="AL23" s="7">
        <f t="shared" si="19"/>
        <v>13052</v>
      </c>
      <c r="AM23" s="7">
        <f t="shared" si="20"/>
        <v>12784</v>
      </c>
      <c r="AN23" s="7">
        <f t="shared" si="21"/>
        <v>13370</v>
      </c>
      <c r="AO23" s="7">
        <f t="shared" si="22"/>
        <v>8587</v>
      </c>
      <c r="AP23" s="7">
        <f t="shared" si="23"/>
        <v>9704</v>
      </c>
    </row>
    <row r="24" spans="1:42" x14ac:dyDescent="0.25">
      <c r="A24" t="s">
        <v>16</v>
      </c>
      <c r="B24">
        <v>1987</v>
      </c>
      <c r="C24" t="s">
        <v>21</v>
      </c>
      <c r="D24">
        <v>668</v>
      </c>
      <c r="E24">
        <v>1511</v>
      </c>
      <c r="F24">
        <v>603</v>
      </c>
      <c r="G24">
        <v>345</v>
      </c>
      <c r="H24">
        <v>167</v>
      </c>
      <c r="I24">
        <v>411</v>
      </c>
      <c r="J24">
        <v>3126</v>
      </c>
      <c r="K24">
        <v>2160</v>
      </c>
      <c r="L24">
        <v>3662</v>
      </c>
      <c r="M24">
        <v>3095</v>
      </c>
      <c r="N24">
        <v>2009</v>
      </c>
      <c r="O24">
        <v>1688</v>
      </c>
      <c r="Q24" s="7">
        <f t="shared" si="2"/>
        <v>2782</v>
      </c>
      <c r="R24" s="7">
        <f t="shared" si="3"/>
        <v>2459</v>
      </c>
      <c r="S24" s="7">
        <f t="shared" si="4"/>
        <v>1115</v>
      </c>
      <c r="T24" s="7">
        <f t="shared" si="5"/>
        <v>923</v>
      </c>
      <c r="U24" s="7">
        <f t="shared" si="6"/>
        <v>3704</v>
      </c>
      <c r="V24" s="7">
        <f t="shared" si="7"/>
        <v>5697</v>
      </c>
      <c r="W24" s="7">
        <f t="shared" si="8"/>
        <v>8948</v>
      </c>
      <c r="X24" s="7">
        <f t="shared" si="9"/>
        <v>8917</v>
      </c>
      <c r="Y24" s="7">
        <f t="shared" si="10"/>
        <v>8766</v>
      </c>
      <c r="Z24" s="7">
        <f t="shared" si="11"/>
        <v>6792</v>
      </c>
      <c r="AA24" s="7">
        <f t="shared" si="12"/>
        <v>5911</v>
      </c>
      <c r="AB24" s="7">
        <f t="shared" si="13"/>
        <v>4234</v>
      </c>
      <c r="AC24" s="7"/>
      <c r="AD24">
        <v>1987</v>
      </c>
      <c r="AE24" s="7">
        <f t="shared" si="24"/>
        <v>5362</v>
      </c>
      <c r="AF24" s="7">
        <f t="shared" si="25"/>
        <v>5336</v>
      </c>
      <c r="AG24" s="7">
        <f t="shared" si="14"/>
        <v>2782</v>
      </c>
      <c r="AH24" s="7">
        <f t="shared" si="15"/>
        <v>2459</v>
      </c>
      <c r="AI24" s="7">
        <f t="shared" si="16"/>
        <v>1115</v>
      </c>
      <c r="AJ24" s="7">
        <f t="shared" si="17"/>
        <v>923</v>
      </c>
      <c r="AK24" s="7">
        <f t="shared" si="18"/>
        <v>3704</v>
      </c>
      <c r="AL24" s="7">
        <f t="shared" si="19"/>
        <v>5697</v>
      </c>
      <c r="AM24" s="7">
        <f t="shared" si="20"/>
        <v>8948</v>
      </c>
      <c r="AN24" s="7">
        <f t="shared" si="21"/>
        <v>8917</v>
      </c>
      <c r="AO24" s="7">
        <f t="shared" si="22"/>
        <v>8766</v>
      </c>
      <c r="AP24" s="7">
        <f t="shared" si="23"/>
        <v>6792</v>
      </c>
    </row>
    <row r="25" spans="1:42" x14ac:dyDescent="0.25">
      <c r="A25" t="s">
        <v>16</v>
      </c>
      <c r="B25">
        <v>1988</v>
      </c>
      <c r="C25" t="s">
        <v>21</v>
      </c>
      <c r="D25">
        <v>2214</v>
      </c>
      <c r="E25">
        <v>332</v>
      </c>
      <c r="F25">
        <v>384</v>
      </c>
      <c r="G25">
        <v>750</v>
      </c>
      <c r="H25">
        <v>593</v>
      </c>
      <c r="I25">
        <v>2016</v>
      </c>
      <c r="J25">
        <v>3652</v>
      </c>
      <c r="K25">
        <v>2339</v>
      </c>
      <c r="L25">
        <v>2711</v>
      </c>
      <c r="M25">
        <v>3699</v>
      </c>
      <c r="N25">
        <v>1409</v>
      </c>
      <c r="O25">
        <v>1099</v>
      </c>
      <c r="Q25" s="7">
        <f t="shared" si="2"/>
        <v>2930</v>
      </c>
      <c r="R25" s="7">
        <f t="shared" si="3"/>
        <v>1466</v>
      </c>
      <c r="S25" s="7">
        <f t="shared" si="4"/>
        <v>1727</v>
      </c>
      <c r="T25" s="7">
        <f t="shared" si="5"/>
        <v>3359</v>
      </c>
      <c r="U25" s="7">
        <f t="shared" si="6"/>
        <v>6261</v>
      </c>
      <c r="V25" s="7">
        <f t="shared" si="7"/>
        <v>8007</v>
      </c>
      <c r="W25" s="7">
        <f t="shared" si="8"/>
        <v>8702</v>
      </c>
      <c r="X25" s="7">
        <f t="shared" si="9"/>
        <v>8749</v>
      </c>
      <c r="Y25" s="7">
        <f t="shared" si="10"/>
        <v>7819</v>
      </c>
      <c r="Z25" s="7">
        <f t="shared" si="11"/>
        <v>6207</v>
      </c>
      <c r="AA25" s="7">
        <f t="shared" si="12"/>
        <v>3351</v>
      </c>
      <c r="AB25" s="7">
        <f t="shared" si="13"/>
        <v>4470</v>
      </c>
      <c r="AC25" s="7"/>
      <c r="AD25">
        <v>1988</v>
      </c>
      <c r="AE25" s="7">
        <f t="shared" si="24"/>
        <v>5911</v>
      </c>
      <c r="AF25" s="7">
        <f t="shared" si="25"/>
        <v>4234</v>
      </c>
      <c r="AG25" s="7">
        <f t="shared" si="14"/>
        <v>2930</v>
      </c>
      <c r="AH25" s="7">
        <f t="shared" si="15"/>
        <v>1466</v>
      </c>
      <c r="AI25" s="7">
        <f t="shared" si="16"/>
        <v>1727</v>
      </c>
      <c r="AJ25" s="7">
        <f t="shared" si="17"/>
        <v>3359</v>
      </c>
      <c r="AK25" s="7">
        <f t="shared" si="18"/>
        <v>6261</v>
      </c>
      <c r="AL25" s="7">
        <f t="shared" si="19"/>
        <v>8007</v>
      </c>
      <c r="AM25" s="7">
        <f t="shared" si="20"/>
        <v>8702</v>
      </c>
      <c r="AN25" s="7">
        <f t="shared" si="21"/>
        <v>8749</v>
      </c>
      <c r="AO25" s="7">
        <f t="shared" si="22"/>
        <v>7819</v>
      </c>
      <c r="AP25" s="7">
        <f t="shared" si="23"/>
        <v>6207</v>
      </c>
    </row>
    <row r="26" spans="1:42" x14ac:dyDescent="0.25">
      <c r="A26" t="s">
        <v>16</v>
      </c>
      <c r="B26">
        <v>1989</v>
      </c>
      <c r="C26" t="s">
        <v>21</v>
      </c>
      <c r="D26">
        <v>843</v>
      </c>
      <c r="E26">
        <v>2528</v>
      </c>
      <c r="F26">
        <v>259</v>
      </c>
      <c r="G26">
        <v>2779</v>
      </c>
      <c r="H26">
        <v>1096</v>
      </c>
      <c r="I26">
        <v>2358</v>
      </c>
      <c r="J26">
        <v>2959</v>
      </c>
      <c r="K26">
        <v>3373</v>
      </c>
      <c r="L26">
        <v>3656</v>
      </c>
      <c r="M26">
        <v>3237</v>
      </c>
      <c r="N26">
        <v>2674</v>
      </c>
      <c r="O26">
        <v>1035</v>
      </c>
      <c r="Q26" s="7">
        <f t="shared" si="2"/>
        <v>3630</v>
      </c>
      <c r="R26" s="7">
        <f t="shared" si="3"/>
        <v>5566</v>
      </c>
      <c r="S26" s="7">
        <f t="shared" si="4"/>
        <v>4134</v>
      </c>
      <c r="T26" s="7">
        <f t="shared" si="5"/>
        <v>6233</v>
      </c>
      <c r="U26" s="7">
        <f t="shared" si="6"/>
        <v>6413</v>
      </c>
      <c r="V26" s="7">
        <f t="shared" si="7"/>
        <v>8690</v>
      </c>
      <c r="W26" s="7">
        <f t="shared" si="8"/>
        <v>9988</v>
      </c>
      <c r="X26" s="7">
        <f t="shared" si="9"/>
        <v>10266</v>
      </c>
      <c r="Y26" s="7">
        <f t="shared" si="10"/>
        <v>9567</v>
      </c>
      <c r="Z26" s="7">
        <f t="shared" si="11"/>
        <v>6946</v>
      </c>
      <c r="AA26" s="7">
        <f t="shared" si="12"/>
        <v>5217</v>
      </c>
      <c r="AB26" s="7">
        <f t="shared" si="13"/>
        <v>3488</v>
      </c>
      <c r="AC26" s="7"/>
      <c r="AD26">
        <v>1989</v>
      </c>
      <c r="AE26" s="7">
        <f t="shared" si="24"/>
        <v>3351</v>
      </c>
      <c r="AF26" s="7">
        <f t="shared" si="25"/>
        <v>4470</v>
      </c>
      <c r="AG26" s="7">
        <f t="shared" si="14"/>
        <v>3630</v>
      </c>
      <c r="AH26" s="7">
        <f t="shared" si="15"/>
        <v>5566</v>
      </c>
      <c r="AI26" s="7">
        <f t="shared" si="16"/>
        <v>4134</v>
      </c>
      <c r="AJ26" s="7">
        <f t="shared" si="17"/>
        <v>6233</v>
      </c>
      <c r="AK26" s="7">
        <f t="shared" si="18"/>
        <v>6413</v>
      </c>
      <c r="AL26" s="7">
        <f t="shared" si="19"/>
        <v>8690</v>
      </c>
      <c r="AM26" s="7">
        <f t="shared" si="20"/>
        <v>9988</v>
      </c>
      <c r="AN26" s="7">
        <f t="shared" si="21"/>
        <v>10266</v>
      </c>
      <c r="AO26" s="7">
        <f t="shared" si="22"/>
        <v>9567</v>
      </c>
      <c r="AP26" s="7">
        <f t="shared" si="23"/>
        <v>6946</v>
      </c>
    </row>
    <row r="27" spans="1:42" x14ac:dyDescent="0.25">
      <c r="A27" t="s">
        <v>16</v>
      </c>
      <c r="B27">
        <v>1990</v>
      </c>
      <c r="C27" t="s">
        <v>21</v>
      </c>
      <c r="D27">
        <v>1508</v>
      </c>
      <c r="E27">
        <v>945</v>
      </c>
      <c r="F27">
        <v>671</v>
      </c>
      <c r="G27">
        <v>641</v>
      </c>
      <c r="H27">
        <v>1256</v>
      </c>
      <c r="I27">
        <v>1599</v>
      </c>
      <c r="J27">
        <v>3681</v>
      </c>
      <c r="K27">
        <v>4380</v>
      </c>
      <c r="L27">
        <v>5587</v>
      </c>
      <c r="M27">
        <v>2151</v>
      </c>
      <c r="N27">
        <v>4169</v>
      </c>
      <c r="O27">
        <v>1866</v>
      </c>
      <c r="Q27" s="7">
        <f t="shared" si="2"/>
        <v>3124</v>
      </c>
      <c r="R27" s="7">
        <f t="shared" si="3"/>
        <v>2257</v>
      </c>
      <c r="S27" s="7">
        <f t="shared" si="4"/>
        <v>2568</v>
      </c>
      <c r="T27" s="7">
        <f t="shared" si="5"/>
        <v>3496</v>
      </c>
      <c r="U27" s="7">
        <f t="shared" si="6"/>
        <v>6536</v>
      </c>
      <c r="V27" s="7">
        <f t="shared" si="7"/>
        <v>9660</v>
      </c>
      <c r="W27" s="7">
        <f t="shared" si="8"/>
        <v>13648</v>
      </c>
      <c r="X27" s="7">
        <f t="shared" si="9"/>
        <v>12118</v>
      </c>
      <c r="Y27" s="7">
        <f t="shared" si="10"/>
        <v>11907</v>
      </c>
      <c r="Z27" s="7">
        <f t="shared" si="11"/>
        <v>8186</v>
      </c>
      <c r="AA27" s="7">
        <f t="shared" si="12"/>
        <v>7268</v>
      </c>
      <c r="AB27" s="7">
        <f t="shared" si="13"/>
        <v>4264</v>
      </c>
      <c r="AC27" s="7"/>
      <c r="AD27">
        <v>1990</v>
      </c>
      <c r="AE27" s="7">
        <f t="shared" si="24"/>
        <v>5217</v>
      </c>
      <c r="AF27" s="7">
        <f t="shared" si="25"/>
        <v>3488</v>
      </c>
      <c r="AG27" s="7">
        <f t="shared" si="14"/>
        <v>3124</v>
      </c>
      <c r="AH27" s="7">
        <f t="shared" si="15"/>
        <v>2257</v>
      </c>
      <c r="AI27" s="7">
        <f t="shared" si="16"/>
        <v>2568</v>
      </c>
      <c r="AJ27" s="7">
        <f t="shared" si="17"/>
        <v>3496</v>
      </c>
      <c r="AK27" s="7">
        <f t="shared" si="18"/>
        <v>6536</v>
      </c>
      <c r="AL27" s="7">
        <f t="shared" si="19"/>
        <v>9660</v>
      </c>
      <c r="AM27" s="7">
        <f t="shared" si="20"/>
        <v>13648</v>
      </c>
      <c r="AN27" s="7">
        <f t="shared" si="21"/>
        <v>12118</v>
      </c>
      <c r="AO27" s="7">
        <f t="shared" si="22"/>
        <v>11907</v>
      </c>
      <c r="AP27" s="7">
        <f t="shared" si="23"/>
        <v>8186</v>
      </c>
    </row>
    <row r="28" spans="1:42" x14ac:dyDescent="0.25">
      <c r="A28" t="s">
        <v>16</v>
      </c>
      <c r="B28">
        <v>1991</v>
      </c>
      <c r="C28" t="s">
        <v>21</v>
      </c>
      <c r="D28">
        <v>1233</v>
      </c>
      <c r="E28">
        <v>1165</v>
      </c>
      <c r="F28">
        <v>457</v>
      </c>
      <c r="G28">
        <v>1608</v>
      </c>
      <c r="H28">
        <v>1123</v>
      </c>
      <c r="I28">
        <v>1849</v>
      </c>
      <c r="J28">
        <v>3386</v>
      </c>
      <c r="K28">
        <v>4729</v>
      </c>
      <c r="L28">
        <v>2865</v>
      </c>
      <c r="M28">
        <v>3680</v>
      </c>
      <c r="N28">
        <v>3485</v>
      </c>
      <c r="O28">
        <v>839</v>
      </c>
      <c r="Q28" s="7">
        <f t="shared" si="2"/>
        <v>2855</v>
      </c>
      <c r="R28" s="7">
        <f t="shared" si="3"/>
        <v>3230</v>
      </c>
      <c r="S28" s="7">
        <f t="shared" si="4"/>
        <v>3188</v>
      </c>
      <c r="T28" s="7">
        <f t="shared" si="5"/>
        <v>4580</v>
      </c>
      <c r="U28" s="7">
        <f t="shared" si="6"/>
        <v>6358</v>
      </c>
      <c r="V28" s="7">
        <f t="shared" si="7"/>
        <v>9964</v>
      </c>
      <c r="W28" s="7">
        <f t="shared" si="8"/>
        <v>10980</v>
      </c>
      <c r="X28" s="7">
        <f t="shared" si="9"/>
        <v>11274</v>
      </c>
      <c r="Y28" s="7">
        <f t="shared" si="10"/>
        <v>10030</v>
      </c>
      <c r="Z28" s="7">
        <f t="shared" si="11"/>
        <v>8004</v>
      </c>
      <c r="AA28" s="7">
        <f t="shared" si="12"/>
        <v>6815</v>
      </c>
      <c r="AB28" s="7">
        <f t="shared" si="13"/>
        <v>3776</v>
      </c>
      <c r="AC28" s="7"/>
      <c r="AD28">
        <v>1991</v>
      </c>
      <c r="AE28" s="7">
        <f t="shared" si="24"/>
        <v>7268</v>
      </c>
      <c r="AF28" s="7">
        <f t="shared" si="25"/>
        <v>4264</v>
      </c>
      <c r="AG28" s="7">
        <f t="shared" si="14"/>
        <v>2855</v>
      </c>
      <c r="AH28" s="7">
        <f t="shared" si="15"/>
        <v>3230</v>
      </c>
      <c r="AI28" s="7">
        <f t="shared" si="16"/>
        <v>3188</v>
      </c>
      <c r="AJ28" s="7">
        <f t="shared" si="17"/>
        <v>4580</v>
      </c>
      <c r="AK28" s="7">
        <f t="shared" si="18"/>
        <v>6358</v>
      </c>
      <c r="AL28" s="7">
        <f t="shared" si="19"/>
        <v>9964</v>
      </c>
      <c r="AM28" s="7">
        <f t="shared" si="20"/>
        <v>10980</v>
      </c>
      <c r="AN28" s="7">
        <f t="shared" si="21"/>
        <v>11274</v>
      </c>
      <c r="AO28" s="7">
        <f t="shared" si="22"/>
        <v>10030</v>
      </c>
      <c r="AP28" s="7">
        <f t="shared" si="23"/>
        <v>8004</v>
      </c>
    </row>
    <row r="29" spans="1:42" x14ac:dyDescent="0.25">
      <c r="A29" t="s">
        <v>16</v>
      </c>
      <c r="B29">
        <v>1992</v>
      </c>
      <c r="C29" t="s">
        <v>21</v>
      </c>
      <c r="D29">
        <v>2491</v>
      </c>
      <c r="E29">
        <v>446</v>
      </c>
      <c r="F29">
        <v>582</v>
      </c>
      <c r="G29">
        <v>655</v>
      </c>
      <c r="H29">
        <v>1584</v>
      </c>
      <c r="I29">
        <v>862</v>
      </c>
      <c r="J29">
        <v>2563</v>
      </c>
      <c r="K29">
        <v>9686</v>
      </c>
      <c r="L29">
        <v>1512</v>
      </c>
      <c r="M29">
        <v>3813</v>
      </c>
      <c r="N29">
        <v>3280</v>
      </c>
      <c r="O29">
        <v>552</v>
      </c>
      <c r="Q29" s="7">
        <f t="shared" si="2"/>
        <v>3519</v>
      </c>
      <c r="R29" s="7">
        <f t="shared" si="3"/>
        <v>1683</v>
      </c>
      <c r="S29" s="7">
        <f t="shared" si="4"/>
        <v>2821</v>
      </c>
      <c r="T29" s="7">
        <f t="shared" si="5"/>
        <v>3101</v>
      </c>
      <c r="U29" s="7">
        <f t="shared" si="6"/>
        <v>5009</v>
      </c>
      <c r="V29" s="7">
        <f t="shared" si="7"/>
        <v>13111</v>
      </c>
      <c r="W29" s="7">
        <f t="shared" si="8"/>
        <v>13761</v>
      </c>
      <c r="X29" s="7">
        <f t="shared" si="9"/>
        <v>15011</v>
      </c>
      <c r="Y29" s="7">
        <f t="shared" si="10"/>
        <v>8605</v>
      </c>
      <c r="Z29" s="7">
        <f t="shared" si="11"/>
        <v>7645</v>
      </c>
      <c r="AA29" s="7">
        <f t="shared" si="12"/>
        <v>4132</v>
      </c>
      <c r="AB29" s="7">
        <f t="shared" si="13"/>
        <v>2026</v>
      </c>
      <c r="AC29" s="7"/>
      <c r="AD29">
        <v>1992</v>
      </c>
      <c r="AE29" s="7">
        <f t="shared" si="24"/>
        <v>6815</v>
      </c>
      <c r="AF29" s="7">
        <f t="shared" si="25"/>
        <v>3776</v>
      </c>
      <c r="AG29" s="7">
        <f t="shared" si="14"/>
        <v>3519</v>
      </c>
      <c r="AH29" s="7">
        <f t="shared" si="15"/>
        <v>1683</v>
      </c>
      <c r="AI29" s="7">
        <f t="shared" si="16"/>
        <v>2821</v>
      </c>
      <c r="AJ29" s="7">
        <f t="shared" si="17"/>
        <v>3101</v>
      </c>
      <c r="AK29" s="7">
        <f t="shared" si="18"/>
        <v>5009</v>
      </c>
      <c r="AL29" s="7">
        <f t="shared" si="19"/>
        <v>13111</v>
      </c>
      <c r="AM29" s="7">
        <f t="shared" si="20"/>
        <v>13761</v>
      </c>
      <c r="AN29" s="7">
        <f t="shared" si="21"/>
        <v>15011</v>
      </c>
      <c r="AO29" s="7">
        <f t="shared" si="22"/>
        <v>8605</v>
      </c>
      <c r="AP29" s="7">
        <f t="shared" si="23"/>
        <v>7645</v>
      </c>
    </row>
    <row r="30" spans="1:42" x14ac:dyDescent="0.25">
      <c r="A30" t="s">
        <v>16</v>
      </c>
      <c r="B30">
        <v>1993</v>
      </c>
      <c r="C30" t="s">
        <v>21</v>
      </c>
      <c r="D30">
        <v>300</v>
      </c>
      <c r="E30">
        <v>1174</v>
      </c>
      <c r="F30">
        <v>388</v>
      </c>
      <c r="G30">
        <v>291</v>
      </c>
      <c r="H30">
        <v>472</v>
      </c>
      <c r="I30">
        <v>773</v>
      </c>
      <c r="J30">
        <v>1772</v>
      </c>
      <c r="K30">
        <v>3746</v>
      </c>
      <c r="L30">
        <v>3059</v>
      </c>
      <c r="M30">
        <v>2461</v>
      </c>
      <c r="N30">
        <v>2042</v>
      </c>
      <c r="O30">
        <v>1430</v>
      </c>
      <c r="Q30" s="7">
        <f t="shared" si="2"/>
        <v>1862</v>
      </c>
      <c r="R30" s="7">
        <f t="shared" si="3"/>
        <v>1853</v>
      </c>
      <c r="S30" s="7">
        <f t="shared" si="4"/>
        <v>1151</v>
      </c>
      <c r="T30" s="7">
        <f t="shared" si="5"/>
        <v>1536</v>
      </c>
      <c r="U30" s="7">
        <f t="shared" si="6"/>
        <v>3017</v>
      </c>
      <c r="V30" s="7">
        <f t="shared" si="7"/>
        <v>6291</v>
      </c>
      <c r="W30" s="7">
        <f t="shared" si="8"/>
        <v>8577</v>
      </c>
      <c r="X30" s="7">
        <f t="shared" si="9"/>
        <v>9266</v>
      </c>
      <c r="Y30" s="7">
        <f t="shared" si="10"/>
        <v>7562</v>
      </c>
      <c r="Z30" s="7">
        <f t="shared" si="11"/>
        <v>5933</v>
      </c>
      <c r="AA30" s="7">
        <f t="shared" si="12"/>
        <v>4800</v>
      </c>
      <c r="AB30" s="7">
        <f t="shared" si="13"/>
        <v>3478</v>
      </c>
      <c r="AC30" s="7"/>
      <c r="AD30">
        <v>1993</v>
      </c>
      <c r="AE30" s="7">
        <f t="shared" si="24"/>
        <v>4132</v>
      </c>
      <c r="AF30" s="7">
        <f t="shared" si="25"/>
        <v>2026</v>
      </c>
      <c r="AG30" s="7">
        <f t="shared" si="14"/>
        <v>1862</v>
      </c>
      <c r="AH30" s="7">
        <f t="shared" si="15"/>
        <v>1853</v>
      </c>
      <c r="AI30" s="7">
        <f t="shared" si="16"/>
        <v>1151</v>
      </c>
      <c r="AJ30" s="7">
        <f t="shared" si="17"/>
        <v>1536</v>
      </c>
      <c r="AK30" s="7">
        <f t="shared" si="18"/>
        <v>3017</v>
      </c>
      <c r="AL30" s="7">
        <f t="shared" si="19"/>
        <v>6291</v>
      </c>
      <c r="AM30" s="7">
        <f t="shared" si="20"/>
        <v>8577</v>
      </c>
      <c r="AN30" s="7">
        <f t="shared" si="21"/>
        <v>9266</v>
      </c>
      <c r="AO30" s="7">
        <f t="shared" si="22"/>
        <v>7562</v>
      </c>
      <c r="AP30" s="7">
        <f t="shared" si="23"/>
        <v>5933</v>
      </c>
    </row>
    <row r="31" spans="1:42" x14ac:dyDescent="0.25">
      <c r="A31" t="s">
        <v>16</v>
      </c>
      <c r="B31">
        <v>1994</v>
      </c>
      <c r="C31" t="s">
        <v>21</v>
      </c>
      <c r="D31">
        <v>1328</v>
      </c>
      <c r="E31">
        <v>720</v>
      </c>
      <c r="F31">
        <v>1195</v>
      </c>
      <c r="G31">
        <v>838</v>
      </c>
      <c r="H31">
        <v>1885</v>
      </c>
      <c r="I31">
        <v>1066</v>
      </c>
      <c r="J31">
        <v>3647</v>
      </c>
      <c r="K31">
        <v>2347</v>
      </c>
      <c r="L31">
        <v>5437</v>
      </c>
      <c r="M31">
        <v>3080</v>
      </c>
      <c r="N31">
        <v>1119</v>
      </c>
      <c r="O31">
        <v>1922</v>
      </c>
      <c r="Q31" s="7">
        <f t="shared" si="2"/>
        <v>3243</v>
      </c>
      <c r="R31" s="7">
        <f t="shared" si="3"/>
        <v>2753</v>
      </c>
      <c r="S31" s="7">
        <f t="shared" si="4"/>
        <v>3918</v>
      </c>
      <c r="T31" s="7">
        <f t="shared" si="5"/>
        <v>3789</v>
      </c>
      <c r="U31" s="7">
        <f t="shared" si="6"/>
        <v>6598</v>
      </c>
      <c r="V31" s="7">
        <f t="shared" si="7"/>
        <v>7060</v>
      </c>
      <c r="W31" s="7">
        <f t="shared" si="8"/>
        <v>11431</v>
      </c>
      <c r="X31" s="7">
        <f t="shared" si="9"/>
        <v>10864</v>
      </c>
      <c r="Y31" s="7">
        <f t="shared" si="10"/>
        <v>9636</v>
      </c>
      <c r="Z31" s="7">
        <f t="shared" si="11"/>
        <v>6121</v>
      </c>
      <c r="AA31" s="7">
        <f t="shared" si="12"/>
        <v>4076</v>
      </c>
      <c r="AB31" s="7">
        <f t="shared" si="13"/>
        <v>3441</v>
      </c>
      <c r="AC31" s="7"/>
      <c r="AD31">
        <v>1994</v>
      </c>
      <c r="AE31" s="7">
        <f t="shared" si="24"/>
        <v>4800</v>
      </c>
      <c r="AF31" s="7">
        <f t="shared" si="25"/>
        <v>3478</v>
      </c>
      <c r="AG31" s="7">
        <f t="shared" si="14"/>
        <v>3243</v>
      </c>
      <c r="AH31" s="7">
        <f t="shared" si="15"/>
        <v>2753</v>
      </c>
      <c r="AI31" s="7">
        <f t="shared" si="16"/>
        <v>3918</v>
      </c>
      <c r="AJ31" s="7">
        <f t="shared" si="17"/>
        <v>3789</v>
      </c>
      <c r="AK31" s="7">
        <f t="shared" si="18"/>
        <v>6598</v>
      </c>
      <c r="AL31" s="7">
        <f t="shared" si="19"/>
        <v>7060</v>
      </c>
      <c r="AM31" s="7">
        <f t="shared" si="20"/>
        <v>11431</v>
      </c>
      <c r="AN31" s="7">
        <f t="shared" si="21"/>
        <v>10864</v>
      </c>
      <c r="AO31" s="7">
        <f t="shared" si="22"/>
        <v>9636</v>
      </c>
      <c r="AP31" s="7">
        <f t="shared" si="23"/>
        <v>6121</v>
      </c>
    </row>
    <row r="32" spans="1:42" x14ac:dyDescent="0.25">
      <c r="A32" t="s">
        <v>16</v>
      </c>
      <c r="B32">
        <v>1995</v>
      </c>
      <c r="C32" t="s">
        <v>21</v>
      </c>
      <c r="D32">
        <v>1035</v>
      </c>
      <c r="E32">
        <v>484</v>
      </c>
      <c r="F32">
        <v>367</v>
      </c>
      <c r="G32">
        <v>786</v>
      </c>
      <c r="H32">
        <v>1695</v>
      </c>
      <c r="I32">
        <v>1576</v>
      </c>
      <c r="J32">
        <v>1787</v>
      </c>
      <c r="K32">
        <v>3623</v>
      </c>
      <c r="L32">
        <v>4736</v>
      </c>
      <c r="M32">
        <v>4504</v>
      </c>
      <c r="N32">
        <v>2064</v>
      </c>
      <c r="O32">
        <v>1487</v>
      </c>
      <c r="Q32" s="7">
        <f t="shared" si="2"/>
        <v>1886</v>
      </c>
      <c r="R32" s="7">
        <f t="shared" si="3"/>
        <v>1637</v>
      </c>
      <c r="S32" s="7">
        <f t="shared" si="4"/>
        <v>2848</v>
      </c>
      <c r="T32" s="7">
        <f t="shared" si="5"/>
        <v>4057</v>
      </c>
      <c r="U32" s="7">
        <f t="shared" si="6"/>
        <v>5058</v>
      </c>
      <c r="V32" s="7">
        <f t="shared" si="7"/>
        <v>6986</v>
      </c>
      <c r="W32" s="7">
        <f t="shared" si="8"/>
        <v>10146</v>
      </c>
      <c r="X32" s="7">
        <f t="shared" si="9"/>
        <v>12863</v>
      </c>
      <c r="Y32" s="7">
        <f t="shared" si="10"/>
        <v>11304</v>
      </c>
      <c r="Z32" s="7">
        <f t="shared" si="11"/>
        <v>8055</v>
      </c>
      <c r="AA32" s="7">
        <f t="shared" si="12"/>
        <v>6566</v>
      </c>
      <c r="AB32" s="7">
        <f t="shared" si="13"/>
        <v>6336</v>
      </c>
      <c r="AC32" s="7"/>
      <c r="AD32">
        <v>1995</v>
      </c>
      <c r="AE32" s="7">
        <f t="shared" si="24"/>
        <v>4076</v>
      </c>
      <c r="AF32" s="7">
        <f t="shared" si="25"/>
        <v>3441</v>
      </c>
      <c r="AG32" s="7">
        <f t="shared" si="14"/>
        <v>1886</v>
      </c>
      <c r="AH32" s="7">
        <f t="shared" si="15"/>
        <v>1637</v>
      </c>
      <c r="AI32" s="7">
        <f t="shared" si="16"/>
        <v>2848</v>
      </c>
      <c r="AJ32" s="7">
        <f t="shared" si="17"/>
        <v>4057</v>
      </c>
      <c r="AK32" s="7">
        <f t="shared" si="18"/>
        <v>5058</v>
      </c>
      <c r="AL32" s="7">
        <f t="shared" si="19"/>
        <v>6986</v>
      </c>
      <c r="AM32" s="7">
        <f t="shared" si="20"/>
        <v>10146</v>
      </c>
      <c r="AN32" s="7">
        <f t="shared" si="21"/>
        <v>12863</v>
      </c>
      <c r="AO32" s="7">
        <f t="shared" si="22"/>
        <v>11304</v>
      </c>
      <c r="AP32" s="7">
        <f t="shared" si="23"/>
        <v>8055</v>
      </c>
    </row>
    <row r="33" spans="1:42" x14ac:dyDescent="0.25">
      <c r="A33" t="s">
        <v>16</v>
      </c>
      <c r="B33">
        <v>1996</v>
      </c>
      <c r="C33" t="s">
        <v>21</v>
      </c>
      <c r="D33">
        <v>3015</v>
      </c>
      <c r="E33">
        <v>1834</v>
      </c>
      <c r="F33">
        <v>867</v>
      </c>
      <c r="G33">
        <v>1308</v>
      </c>
      <c r="H33">
        <v>834</v>
      </c>
      <c r="I33">
        <v>1359</v>
      </c>
      <c r="J33">
        <v>4169</v>
      </c>
      <c r="K33">
        <v>3173</v>
      </c>
      <c r="L33">
        <v>4924</v>
      </c>
      <c r="M33">
        <v>2380</v>
      </c>
      <c r="N33">
        <v>4081</v>
      </c>
      <c r="O33">
        <v>1855</v>
      </c>
      <c r="Q33" s="7">
        <f t="shared" si="2"/>
        <v>5716</v>
      </c>
      <c r="R33" s="7">
        <f t="shared" si="3"/>
        <v>4009</v>
      </c>
      <c r="S33" s="7">
        <f t="shared" si="4"/>
        <v>3009</v>
      </c>
      <c r="T33" s="7">
        <f t="shared" si="5"/>
        <v>3501</v>
      </c>
      <c r="U33" s="7">
        <f t="shared" si="6"/>
        <v>6362</v>
      </c>
      <c r="V33" s="7">
        <f t="shared" si="7"/>
        <v>8701</v>
      </c>
      <c r="W33" s="7">
        <f t="shared" si="8"/>
        <v>12266</v>
      </c>
      <c r="X33" s="7">
        <f t="shared" si="9"/>
        <v>10477</v>
      </c>
      <c r="Y33" s="7">
        <f t="shared" si="10"/>
        <v>11385</v>
      </c>
      <c r="Z33" s="7">
        <f t="shared" si="11"/>
        <v>8316</v>
      </c>
      <c r="AA33" s="7">
        <f t="shared" si="12"/>
        <v>7865</v>
      </c>
      <c r="AB33" s="7">
        <f t="shared" si="13"/>
        <v>4393</v>
      </c>
      <c r="AC33" s="7"/>
      <c r="AD33">
        <v>1996</v>
      </c>
      <c r="AE33" s="7">
        <f t="shared" si="24"/>
        <v>6566</v>
      </c>
      <c r="AF33" s="7">
        <f t="shared" si="25"/>
        <v>6336</v>
      </c>
      <c r="AG33" s="7">
        <f t="shared" si="14"/>
        <v>5716</v>
      </c>
      <c r="AH33" s="7">
        <f t="shared" si="15"/>
        <v>4009</v>
      </c>
      <c r="AI33" s="7">
        <f t="shared" si="16"/>
        <v>3009</v>
      </c>
      <c r="AJ33" s="7">
        <f t="shared" si="17"/>
        <v>3501</v>
      </c>
      <c r="AK33" s="7">
        <f t="shared" si="18"/>
        <v>6362</v>
      </c>
      <c r="AL33" s="7">
        <f t="shared" si="19"/>
        <v>8701</v>
      </c>
      <c r="AM33" s="7">
        <f t="shared" si="20"/>
        <v>12266</v>
      </c>
      <c r="AN33" s="7">
        <f t="shared" si="21"/>
        <v>10477</v>
      </c>
      <c r="AO33" s="7">
        <f t="shared" si="22"/>
        <v>11385</v>
      </c>
      <c r="AP33" s="7">
        <f t="shared" si="23"/>
        <v>8316</v>
      </c>
    </row>
    <row r="34" spans="1:42" x14ac:dyDescent="0.25">
      <c r="A34" t="s">
        <v>16</v>
      </c>
      <c r="B34">
        <v>1997</v>
      </c>
      <c r="C34" t="s">
        <v>21</v>
      </c>
      <c r="D34">
        <v>1929</v>
      </c>
      <c r="E34">
        <v>609</v>
      </c>
      <c r="F34">
        <v>422</v>
      </c>
      <c r="G34">
        <v>967</v>
      </c>
      <c r="H34">
        <v>354</v>
      </c>
      <c r="I34">
        <v>2276</v>
      </c>
      <c r="J34">
        <v>2689</v>
      </c>
      <c r="K34">
        <v>9775</v>
      </c>
      <c r="L34">
        <v>1599</v>
      </c>
      <c r="M34">
        <v>2578</v>
      </c>
      <c r="N34">
        <v>2692</v>
      </c>
      <c r="O34">
        <v>2458</v>
      </c>
      <c r="Q34" s="7">
        <f t="shared" si="2"/>
        <v>2960</v>
      </c>
      <c r="R34" s="7">
        <f t="shared" si="3"/>
        <v>1998</v>
      </c>
      <c r="S34" s="7">
        <f t="shared" si="4"/>
        <v>1743</v>
      </c>
      <c r="T34" s="7">
        <f t="shared" si="5"/>
        <v>3597</v>
      </c>
      <c r="U34" s="7">
        <f t="shared" si="6"/>
        <v>5319</v>
      </c>
      <c r="V34" s="7">
        <f t="shared" si="7"/>
        <v>14740</v>
      </c>
      <c r="W34" s="7">
        <f t="shared" si="8"/>
        <v>14063</v>
      </c>
      <c r="X34" s="7">
        <f t="shared" si="9"/>
        <v>13952</v>
      </c>
      <c r="Y34" s="7">
        <f t="shared" si="10"/>
        <v>6869</v>
      </c>
      <c r="Z34" s="7">
        <f t="shared" si="11"/>
        <v>7728</v>
      </c>
      <c r="AA34" s="7">
        <f t="shared" si="12"/>
        <v>5654</v>
      </c>
      <c r="AB34" s="7">
        <f t="shared" si="13"/>
        <v>3274</v>
      </c>
      <c r="AC34" s="7"/>
      <c r="AD34">
        <v>1997</v>
      </c>
      <c r="AE34" s="7">
        <f t="shared" si="24"/>
        <v>7865</v>
      </c>
      <c r="AF34" s="7">
        <f t="shared" si="25"/>
        <v>4393</v>
      </c>
      <c r="AG34" s="7">
        <f t="shared" si="14"/>
        <v>2960</v>
      </c>
      <c r="AH34" s="7">
        <f t="shared" si="15"/>
        <v>1998</v>
      </c>
      <c r="AI34" s="7">
        <f t="shared" si="16"/>
        <v>1743</v>
      </c>
      <c r="AJ34" s="7">
        <f t="shared" si="17"/>
        <v>3597</v>
      </c>
      <c r="AK34" s="7">
        <f t="shared" si="18"/>
        <v>5319</v>
      </c>
      <c r="AL34" s="7">
        <f t="shared" si="19"/>
        <v>14740</v>
      </c>
      <c r="AM34" s="7">
        <f t="shared" si="20"/>
        <v>14063</v>
      </c>
      <c r="AN34" s="7">
        <f t="shared" si="21"/>
        <v>13952</v>
      </c>
      <c r="AO34" s="7">
        <f t="shared" si="22"/>
        <v>6869</v>
      </c>
      <c r="AP34" s="7">
        <f t="shared" si="23"/>
        <v>7728</v>
      </c>
    </row>
    <row r="35" spans="1:42" x14ac:dyDescent="0.25">
      <c r="A35" t="s">
        <v>16</v>
      </c>
      <c r="B35">
        <v>1998</v>
      </c>
      <c r="C35" t="s">
        <v>21</v>
      </c>
      <c r="D35">
        <v>504</v>
      </c>
      <c r="E35">
        <v>312</v>
      </c>
      <c r="F35">
        <v>246</v>
      </c>
      <c r="G35">
        <v>385</v>
      </c>
      <c r="H35">
        <v>268</v>
      </c>
      <c r="I35">
        <v>1149</v>
      </c>
      <c r="J35">
        <v>1368</v>
      </c>
      <c r="K35">
        <v>1129</v>
      </c>
      <c r="L35">
        <v>4180</v>
      </c>
      <c r="M35">
        <v>2447</v>
      </c>
      <c r="N35">
        <v>1723</v>
      </c>
      <c r="O35">
        <v>1002</v>
      </c>
      <c r="Q35" s="7">
        <f t="shared" si="2"/>
        <v>1062</v>
      </c>
      <c r="R35" s="7">
        <f t="shared" si="3"/>
        <v>943</v>
      </c>
      <c r="S35" s="7">
        <f t="shared" si="4"/>
        <v>899</v>
      </c>
      <c r="T35" s="7">
        <f t="shared" si="5"/>
        <v>1802</v>
      </c>
      <c r="U35" s="7">
        <f t="shared" si="6"/>
        <v>2785</v>
      </c>
      <c r="V35" s="7">
        <f t="shared" si="7"/>
        <v>3646</v>
      </c>
      <c r="W35" s="7">
        <f t="shared" si="8"/>
        <v>6677</v>
      </c>
      <c r="X35" s="7">
        <f t="shared" si="9"/>
        <v>7756</v>
      </c>
      <c r="Y35" s="7">
        <f t="shared" si="10"/>
        <v>8350</v>
      </c>
      <c r="Z35" s="7">
        <f t="shared" si="11"/>
        <v>5172</v>
      </c>
      <c r="AA35" s="7">
        <f t="shared" si="12"/>
        <v>3921</v>
      </c>
      <c r="AB35" s="7">
        <f t="shared" si="13"/>
        <v>5396</v>
      </c>
      <c r="AC35" s="7"/>
      <c r="AD35">
        <v>1998</v>
      </c>
      <c r="AE35" s="7">
        <f t="shared" si="24"/>
        <v>5654</v>
      </c>
      <c r="AF35" s="7">
        <f t="shared" si="25"/>
        <v>3274</v>
      </c>
      <c r="AG35" s="7">
        <f t="shared" si="14"/>
        <v>1062</v>
      </c>
      <c r="AH35" s="7">
        <f t="shared" si="15"/>
        <v>943</v>
      </c>
      <c r="AI35" s="7">
        <f t="shared" si="16"/>
        <v>899</v>
      </c>
      <c r="AJ35" s="7">
        <f t="shared" si="17"/>
        <v>1802</v>
      </c>
      <c r="AK35" s="7">
        <f t="shared" si="18"/>
        <v>2785</v>
      </c>
      <c r="AL35" s="7">
        <f t="shared" si="19"/>
        <v>3646</v>
      </c>
      <c r="AM35" s="7">
        <f t="shared" si="20"/>
        <v>6677</v>
      </c>
      <c r="AN35" s="7">
        <f t="shared" si="21"/>
        <v>7756</v>
      </c>
      <c r="AO35" s="7">
        <f t="shared" si="22"/>
        <v>8350</v>
      </c>
      <c r="AP35" s="7">
        <f t="shared" si="23"/>
        <v>5172</v>
      </c>
    </row>
    <row r="36" spans="1:42" x14ac:dyDescent="0.25">
      <c r="A36" t="s">
        <v>16</v>
      </c>
      <c r="B36">
        <v>1999</v>
      </c>
      <c r="C36" t="s">
        <v>21</v>
      </c>
      <c r="D36">
        <v>1196</v>
      </c>
      <c r="E36">
        <v>3198</v>
      </c>
      <c r="F36">
        <v>488</v>
      </c>
      <c r="G36">
        <v>934</v>
      </c>
      <c r="H36">
        <v>897</v>
      </c>
      <c r="I36">
        <v>2648</v>
      </c>
      <c r="J36">
        <v>3254</v>
      </c>
      <c r="K36">
        <v>2133</v>
      </c>
      <c r="L36">
        <v>3034</v>
      </c>
      <c r="M36">
        <v>2027</v>
      </c>
      <c r="N36">
        <v>1380</v>
      </c>
      <c r="O36">
        <v>892</v>
      </c>
      <c r="Q36" s="7">
        <f t="shared" si="2"/>
        <v>4882</v>
      </c>
      <c r="R36" s="7">
        <f t="shared" si="3"/>
        <v>4620</v>
      </c>
      <c r="S36" s="7">
        <f t="shared" si="4"/>
        <v>2319</v>
      </c>
      <c r="T36" s="7">
        <f t="shared" si="5"/>
        <v>4479</v>
      </c>
      <c r="U36" s="7">
        <f t="shared" si="6"/>
        <v>6799</v>
      </c>
      <c r="V36" s="7">
        <f t="shared" si="7"/>
        <v>8035</v>
      </c>
      <c r="W36" s="7">
        <f t="shared" si="8"/>
        <v>8421</v>
      </c>
      <c r="X36" s="7">
        <f t="shared" si="9"/>
        <v>7194</v>
      </c>
      <c r="Y36" s="7">
        <f t="shared" si="10"/>
        <v>6441</v>
      </c>
      <c r="Z36" s="7">
        <f t="shared" si="11"/>
        <v>4299</v>
      </c>
      <c r="AA36" s="7">
        <f t="shared" si="12"/>
        <v>2981</v>
      </c>
      <c r="AB36" s="7">
        <f t="shared" si="13"/>
        <v>2850</v>
      </c>
      <c r="AC36" s="7"/>
      <c r="AD36">
        <v>1999</v>
      </c>
      <c r="AE36" s="7">
        <f t="shared" si="24"/>
        <v>3921</v>
      </c>
      <c r="AF36" s="7">
        <f t="shared" si="25"/>
        <v>5396</v>
      </c>
      <c r="AG36" s="7">
        <f t="shared" si="14"/>
        <v>4882</v>
      </c>
      <c r="AH36" s="7">
        <f t="shared" si="15"/>
        <v>4620</v>
      </c>
      <c r="AI36" s="7">
        <f t="shared" si="16"/>
        <v>2319</v>
      </c>
      <c r="AJ36" s="7">
        <f t="shared" si="17"/>
        <v>4479</v>
      </c>
      <c r="AK36" s="7">
        <f t="shared" si="18"/>
        <v>6799</v>
      </c>
      <c r="AL36" s="7">
        <f t="shared" si="19"/>
        <v>8035</v>
      </c>
      <c r="AM36" s="7">
        <f t="shared" si="20"/>
        <v>8421</v>
      </c>
      <c r="AN36" s="7">
        <f t="shared" si="21"/>
        <v>7194</v>
      </c>
      <c r="AO36" s="7">
        <f t="shared" si="22"/>
        <v>6441</v>
      </c>
      <c r="AP36" s="7">
        <f t="shared" si="23"/>
        <v>4299</v>
      </c>
    </row>
    <row r="37" spans="1:42" x14ac:dyDescent="0.25">
      <c r="A37" t="s">
        <v>16</v>
      </c>
      <c r="B37">
        <v>2000</v>
      </c>
      <c r="C37" t="s">
        <v>21</v>
      </c>
      <c r="D37">
        <v>709</v>
      </c>
      <c r="E37">
        <v>1249</v>
      </c>
      <c r="F37">
        <v>1024</v>
      </c>
      <c r="G37">
        <v>419</v>
      </c>
      <c r="H37">
        <v>1891</v>
      </c>
      <c r="I37">
        <v>1204</v>
      </c>
      <c r="J37">
        <v>1567</v>
      </c>
      <c r="K37">
        <v>4730</v>
      </c>
      <c r="L37">
        <v>3012</v>
      </c>
      <c r="M37">
        <v>2896</v>
      </c>
      <c r="N37">
        <v>1232</v>
      </c>
      <c r="O37">
        <v>2252</v>
      </c>
      <c r="Q37" s="7">
        <f t="shared" si="2"/>
        <v>2982</v>
      </c>
      <c r="R37" s="7">
        <f t="shared" si="3"/>
        <v>2692</v>
      </c>
      <c r="S37" s="7">
        <f t="shared" si="4"/>
        <v>3334</v>
      </c>
      <c r="T37" s="7">
        <f t="shared" si="5"/>
        <v>3514</v>
      </c>
      <c r="U37" s="7">
        <f t="shared" si="6"/>
        <v>4662</v>
      </c>
      <c r="V37" s="7">
        <f t="shared" si="7"/>
        <v>7501</v>
      </c>
      <c r="W37" s="7">
        <f t="shared" si="8"/>
        <v>9309</v>
      </c>
      <c r="X37" s="7">
        <f t="shared" si="9"/>
        <v>10638</v>
      </c>
      <c r="Y37" s="7">
        <f t="shared" si="10"/>
        <v>7140</v>
      </c>
      <c r="Z37" s="7">
        <f t="shared" si="11"/>
        <v>6380</v>
      </c>
      <c r="AA37" s="7">
        <f t="shared" si="12"/>
        <v>4222</v>
      </c>
      <c r="AB37" s="7">
        <f t="shared" si="13"/>
        <v>3806</v>
      </c>
      <c r="AC37" s="7"/>
      <c r="AD37">
        <v>2000</v>
      </c>
      <c r="AE37" s="7">
        <f t="shared" si="24"/>
        <v>2981</v>
      </c>
      <c r="AF37" s="7">
        <f t="shared" si="25"/>
        <v>2850</v>
      </c>
      <c r="AG37" s="7">
        <f t="shared" si="14"/>
        <v>2982</v>
      </c>
      <c r="AH37" s="7">
        <f t="shared" si="15"/>
        <v>2692</v>
      </c>
      <c r="AI37" s="7">
        <f t="shared" si="16"/>
        <v>3334</v>
      </c>
      <c r="AJ37" s="7">
        <f t="shared" si="17"/>
        <v>3514</v>
      </c>
      <c r="AK37" s="7">
        <f t="shared" si="18"/>
        <v>4662</v>
      </c>
      <c r="AL37" s="7">
        <f t="shared" si="19"/>
        <v>7501</v>
      </c>
      <c r="AM37" s="7">
        <f t="shared" si="20"/>
        <v>9309</v>
      </c>
      <c r="AN37" s="7">
        <f t="shared" si="21"/>
        <v>10638</v>
      </c>
      <c r="AO37" s="7">
        <f t="shared" si="22"/>
        <v>7140</v>
      </c>
      <c r="AP37" s="7">
        <f t="shared" si="23"/>
        <v>6380</v>
      </c>
    </row>
    <row r="38" spans="1:42" x14ac:dyDescent="0.25">
      <c r="A38" t="s">
        <v>16</v>
      </c>
      <c r="B38">
        <v>2001</v>
      </c>
      <c r="C38" t="s">
        <v>21</v>
      </c>
      <c r="D38">
        <v>738</v>
      </c>
      <c r="E38">
        <v>816</v>
      </c>
      <c r="F38">
        <v>540</v>
      </c>
      <c r="G38">
        <v>295</v>
      </c>
      <c r="H38">
        <v>577</v>
      </c>
      <c r="I38">
        <v>3332</v>
      </c>
      <c r="J38">
        <v>3945</v>
      </c>
      <c r="K38">
        <v>6308</v>
      </c>
      <c r="L38">
        <v>1881</v>
      </c>
      <c r="M38">
        <v>2916</v>
      </c>
      <c r="N38">
        <v>3242</v>
      </c>
      <c r="O38">
        <v>1568</v>
      </c>
      <c r="Q38" s="7">
        <f t="shared" si="2"/>
        <v>2094</v>
      </c>
      <c r="R38" s="7">
        <f t="shared" si="3"/>
        <v>1651</v>
      </c>
      <c r="S38" s="7">
        <f t="shared" si="4"/>
        <v>1412</v>
      </c>
      <c r="T38" s="7">
        <f t="shared" si="5"/>
        <v>4204</v>
      </c>
      <c r="U38" s="7">
        <f t="shared" si="6"/>
        <v>7854</v>
      </c>
      <c r="V38" s="7">
        <f t="shared" si="7"/>
        <v>13585</v>
      </c>
      <c r="W38" s="7">
        <f t="shared" si="8"/>
        <v>12134</v>
      </c>
      <c r="X38" s="7">
        <f t="shared" si="9"/>
        <v>11105</v>
      </c>
      <c r="Y38" s="7">
        <f t="shared" si="10"/>
        <v>8039</v>
      </c>
      <c r="Z38" s="7">
        <f t="shared" si="11"/>
        <v>7726</v>
      </c>
      <c r="AA38" s="7">
        <f t="shared" si="12"/>
        <v>6962</v>
      </c>
      <c r="AB38" s="7">
        <f t="shared" si="13"/>
        <v>5131</v>
      </c>
      <c r="AC38" s="7"/>
      <c r="AD38">
        <v>2001</v>
      </c>
      <c r="AE38" s="7">
        <f t="shared" si="24"/>
        <v>4222</v>
      </c>
      <c r="AF38" s="7">
        <f t="shared" si="25"/>
        <v>3806</v>
      </c>
      <c r="AG38" s="7">
        <f t="shared" si="14"/>
        <v>2094</v>
      </c>
      <c r="AH38" s="7">
        <f t="shared" si="15"/>
        <v>1651</v>
      </c>
      <c r="AI38" s="7">
        <f t="shared" si="16"/>
        <v>1412</v>
      </c>
      <c r="AJ38" s="7">
        <f t="shared" si="17"/>
        <v>4204</v>
      </c>
      <c r="AK38" s="7">
        <f t="shared" si="18"/>
        <v>7854</v>
      </c>
      <c r="AL38" s="7">
        <f t="shared" si="19"/>
        <v>13585</v>
      </c>
      <c r="AM38" s="7">
        <f t="shared" si="20"/>
        <v>12134</v>
      </c>
      <c r="AN38" s="7">
        <f t="shared" si="21"/>
        <v>11105</v>
      </c>
      <c r="AO38" s="7">
        <f t="shared" si="22"/>
        <v>8039</v>
      </c>
      <c r="AP38" s="7">
        <f t="shared" si="23"/>
        <v>7726</v>
      </c>
    </row>
    <row r="39" spans="1:42" x14ac:dyDescent="0.25">
      <c r="A39" t="s">
        <v>16</v>
      </c>
      <c r="B39">
        <v>2002</v>
      </c>
      <c r="C39" t="s">
        <v>21</v>
      </c>
      <c r="D39">
        <v>2152</v>
      </c>
      <c r="E39">
        <v>1411</v>
      </c>
      <c r="F39">
        <v>776</v>
      </c>
      <c r="G39">
        <v>342</v>
      </c>
      <c r="H39">
        <v>1605</v>
      </c>
      <c r="I39">
        <v>1811</v>
      </c>
      <c r="J39">
        <v>7570</v>
      </c>
      <c r="K39">
        <v>5216</v>
      </c>
      <c r="L39">
        <v>4365</v>
      </c>
      <c r="M39">
        <v>1783</v>
      </c>
      <c r="N39">
        <v>1763</v>
      </c>
      <c r="O39">
        <v>1444</v>
      </c>
      <c r="Q39" s="7">
        <f t="shared" si="2"/>
        <v>4339</v>
      </c>
      <c r="R39" s="7">
        <f t="shared" si="3"/>
        <v>2529</v>
      </c>
      <c r="S39" s="7">
        <f t="shared" si="4"/>
        <v>2723</v>
      </c>
      <c r="T39" s="7">
        <f t="shared" si="5"/>
        <v>3758</v>
      </c>
      <c r="U39" s="7">
        <f t="shared" si="6"/>
        <v>10986</v>
      </c>
      <c r="V39" s="7">
        <f t="shared" si="7"/>
        <v>14597</v>
      </c>
      <c r="W39" s="7">
        <f t="shared" si="8"/>
        <v>17151</v>
      </c>
      <c r="X39" s="7">
        <f t="shared" si="9"/>
        <v>11364</v>
      </c>
      <c r="Y39" s="7">
        <f t="shared" si="10"/>
        <v>7911</v>
      </c>
      <c r="Z39" s="7">
        <f t="shared" si="11"/>
        <v>4990</v>
      </c>
      <c r="AA39" s="7">
        <f t="shared" si="12"/>
        <v>3832</v>
      </c>
      <c r="AB39" s="7">
        <f t="shared" si="13"/>
        <v>2867</v>
      </c>
      <c r="AC39" s="7"/>
      <c r="AD39">
        <v>2002</v>
      </c>
      <c r="AE39" s="7">
        <f t="shared" si="24"/>
        <v>6962</v>
      </c>
      <c r="AF39" s="7">
        <f t="shared" si="25"/>
        <v>5131</v>
      </c>
      <c r="AG39" s="7">
        <f t="shared" si="14"/>
        <v>4339</v>
      </c>
      <c r="AH39" s="7">
        <f t="shared" si="15"/>
        <v>2529</v>
      </c>
      <c r="AI39" s="7">
        <f t="shared" si="16"/>
        <v>2723</v>
      </c>
      <c r="AJ39" s="7">
        <f t="shared" si="17"/>
        <v>3758</v>
      </c>
      <c r="AK39" s="7">
        <f t="shared" si="18"/>
        <v>10986</v>
      </c>
      <c r="AL39" s="7">
        <f t="shared" si="19"/>
        <v>14597</v>
      </c>
      <c r="AM39" s="7">
        <f t="shared" si="20"/>
        <v>17151</v>
      </c>
      <c r="AN39" s="7">
        <f t="shared" si="21"/>
        <v>11364</v>
      </c>
      <c r="AO39" s="7">
        <f t="shared" si="22"/>
        <v>7911</v>
      </c>
      <c r="AP39" s="7">
        <f t="shared" si="23"/>
        <v>4990</v>
      </c>
    </row>
    <row r="40" spans="1:42" x14ac:dyDescent="0.25">
      <c r="A40" t="s">
        <v>16</v>
      </c>
      <c r="B40">
        <v>2003</v>
      </c>
      <c r="C40" t="s">
        <v>21</v>
      </c>
      <c r="D40">
        <v>625</v>
      </c>
      <c r="E40">
        <v>798</v>
      </c>
      <c r="F40">
        <v>1369</v>
      </c>
      <c r="G40">
        <v>1494</v>
      </c>
      <c r="H40">
        <v>742</v>
      </c>
      <c r="I40">
        <v>1567</v>
      </c>
      <c r="J40">
        <v>2582</v>
      </c>
      <c r="K40">
        <v>2419</v>
      </c>
      <c r="L40">
        <v>5523</v>
      </c>
      <c r="M40">
        <v>3214</v>
      </c>
      <c r="N40">
        <v>5165</v>
      </c>
      <c r="O40">
        <v>3034</v>
      </c>
      <c r="Q40" s="7">
        <f t="shared" si="2"/>
        <v>2792</v>
      </c>
      <c r="R40" s="7">
        <f t="shared" si="3"/>
        <v>3661</v>
      </c>
      <c r="S40" s="7">
        <f t="shared" si="4"/>
        <v>3605</v>
      </c>
      <c r="T40" s="7">
        <f t="shared" si="5"/>
        <v>3803</v>
      </c>
      <c r="U40" s="7">
        <f t="shared" si="6"/>
        <v>4891</v>
      </c>
      <c r="V40" s="7">
        <f t="shared" si="7"/>
        <v>6568</v>
      </c>
      <c r="W40" s="7">
        <f t="shared" si="8"/>
        <v>10524</v>
      </c>
      <c r="X40" s="7">
        <f t="shared" si="9"/>
        <v>11156</v>
      </c>
      <c r="Y40" s="7">
        <f t="shared" si="10"/>
        <v>13902</v>
      </c>
      <c r="Z40" s="7">
        <f t="shared" si="11"/>
        <v>11413</v>
      </c>
      <c r="AA40" s="7">
        <f t="shared" si="12"/>
        <v>9258</v>
      </c>
      <c r="AB40" s="7">
        <f t="shared" si="13"/>
        <v>5858</v>
      </c>
      <c r="AC40" s="7"/>
      <c r="AD40">
        <v>2003</v>
      </c>
      <c r="AE40" s="7">
        <f t="shared" si="24"/>
        <v>3832</v>
      </c>
      <c r="AF40" s="7">
        <f t="shared" si="25"/>
        <v>2867</v>
      </c>
      <c r="AG40" s="7">
        <f t="shared" si="14"/>
        <v>2792</v>
      </c>
      <c r="AH40" s="7">
        <f t="shared" si="15"/>
        <v>3661</v>
      </c>
      <c r="AI40" s="7">
        <f t="shared" si="16"/>
        <v>3605</v>
      </c>
      <c r="AJ40" s="7">
        <f t="shared" si="17"/>
        <v>3803</v>
      </c>
      <c r="AK40" s="7">
        <f t="shared" si="18"/>
        <v>4891</v>
      </c>
      <c r="AL40" s="7">
        <f t="shared" si="19"/>
        <v>6568</v>
      </c>
      <c r="AM40" s="7">
        <f t="shared" si="20"/>
        <v>10524</v>
      </c>
      <c r="AN40" s="7">
        <f t="shared" si="21"/>
        <v>11156</v>
      </c>
      <c r="AO40" s="7">
        <f t="shared" si="22"/>
        <v>13902</v>
      </c>
      <c r="AP40" s="7">
        <f t="shared" si="23"/>
        <v>11413</v>
      </c>
    </row>
    <row r="41" spans="1:42" x14ac:dyDescent="0.25">
      <c r="A41" t="s">
        <v>16</v>
      </c>
      <c r="B41">
        <v>2004</v>
      </c>
      <c r="C41" t="s">
        <v>21</v>
      </c>
      <c r="D41">
        <v>1059</v>
      </c>
      <c r="E41">
        <v>1765</v>
      </c>
      <c r="F41">
        <v>872</v>
      </c>
      <c r="G41">
        <v>861</v>
      </c>
      <c r="H41">
        <v>1400</v>
      </c>
      <c r="I41">
        <v>5598</v>
      </c>
      <c r="J41">
        <v>2571</v>
      </c>
      <c r="K41">
        <v>7477</v>
      </c>
      <c r="L41" s="10">
        <f>AVERAGE(L36,L37,L38,L39,L40,L42,L43,L44,L45,L46)</f>
        <v>3581.1</v>
      </c>
      <c r="M41" s="10">
        <f>AVERAGE(M36,M37,M38,M39,M40,M42,M43,M44,M45,M46)</f>
        <v>2806.9</v>
      </c>
      <c r="N41">
        <v>1641</v>
      </c>
      <c r="O41">
        <v>832</v>
      </c>
      <c r="Q41" s="7">
        <f t="shared" si="2"/>
        <v>3696</v>
      </c>
      <c r="R41" s="7">
        <f t="shared" si="3"/>
        <v>3498</v>
      </c>
      <c r="S41" s="7">
        <f t="shared" si="4"/>
        <v>3133</v>
      </c>
      <c r="T41" s="7">
        <f t="shared" si="5"/>
        <v>7859</v>
      </c>
      <c r="U41" s="7">
        <f t="shared" si="6"/>
        <v>9569</v>
      </c>
      <c r="V41" s="7">
        <f t="shared" si="7"/>
        <v>15646</v>
      </c>
      <c r="W41" s="7">
        <f>SUM(J41:L41)</f>
        <v>13629.1</v>
      </c>
      <c r="X41" s="6">
        <f>SUM(K41:M41)</f>
        <v>13865</v>
      </c>
      <c r="Y41" s="6">
        <f>SUM(L41:N41)</f>
        <v>8029</v>
      </c>
      <c r="Z41" s="6">
        <f>SUM(M41:O41)</f>
        <v>5279.9</v>
      </c>
      <c r="AA41" s="6">
        <f t="shared" si="12"/>
        <v>2868</v>
      </c>
      <c r="AB41" s="7">
        <f t="shared" si="13"/>
        <v>2541</v>
      </c>
      <c r="AC41" s="7"/>
      <c r="AD41">
        <v>2004</v>
      </c>
      <c r="AE41" s="7">
        <f t="shared" si="24"/>
        <v>9258</v>
      </c>
      <c r="AF41" s="7">
        <f t="shared" si="25"/>
        <v>5858</v>
      </c>
      <c r="AG41" s="7">
        <f t="shared" si="14"/>
        <v>3696</v>
      </c>
      <c r="AH41" s="7">
        <f t="shared" si="15"/>
        <v>3498</v>
      </c>
      <c r="AI41" s="7">
        <f t="shared" si="16"/>
        <v>3133</v>
      </c>
      <c r="AJ41" s="7">
        <f t="shared" si="17"/>
        <v>7859</v>
      </c>
      <c r="AK41" s="7">
        <f t="shared" si="18"/>
        <v>9569</v>
      </c>
      <c r="AL41" s="7">
        <f t="shared" si="19"/>
        <v>15646</v>
      </c>
      <c r="AM41" s="7">
        <f t="shared" si="20"/>
        <v>13629.1</v>
      </c>
      <c r="AN41" s="7">
        <f t="shared" si="21"/>
        <v>13865</v>
      </c>
      <c r="AO41" s="7">
        <f t="shared" si="22"/>
        <v>8029</v>
      </c>
      <c r="AP41" s="7">
        <f t="shared" si="23"/>
        <v>5279.9</v>
      </c>
    </row>
    <row r="42" spans="1:42" x14ac:dyDescent="0.25">
      <c r="A42" t="s">
        <v>16</v>
      </c>
      <c r="B42">
        <v>2005</v>
      </c>
      <c r="C42" t="s">
        <v>21</v>
      </c>
      <c r="D42">
        <v>395</v>
      </c>
      <c r="E42">
        <v>1314</v>
      </c>
      <c r="F42">
        <v>627</v>
      </c>
      <c r="G42">
        <v>636</v>
      </c>
      <c r="H42">
        <v>611</v>
      </c>
      <c r="I42">
        <v>2180</v>
      </c>
      <c r="J42">
        <v>2471</v>
      </c>
      <c r="K42">
        <v>4567</v>
      </c>
      <c r="L42">
        <v>4391</v>
      </c>
      <c r="M42">
        <v>2999</v>
      </c>
      <c r="N42">
        <v>1520</v>
      </c>
      <c r="O42">
        <v>855</v>
      </c>
      <c r="Q42" s="7">
        <f t="shared" si="2"/>
        <v>2336</v>
      </c>
      <c r="R42" s="7">
        <f t="shared" si="3"/>
        <v>2577</v>
      </c>
      <c r="S42" s="7">
        <f t="shared" si="4"/>
        <v>1874</v>
      </c>
      <c r="T42" s="7">
        <f t="shared" si="5"/>
        <v>3427</v>
      </c>
      <c r="U42" s="7">
        <f t="shared" si="6"/>
        <v>5262</v>
      </c>
      <c r="V42" s="7">
        <f t="shared" si="7"/>
        <v>9218</v>
      </c>
      <c r="W42" s="7">
        <f t="shared" si="8"/>
        <v>11429</v>
      </c>
      <c r="X42" s="7">
        <f t="shared" si="9"/>
        <v>11957</v>
      </c>
      <c r="Y42" s="7">
        <f t="shared" si="10"/>
        <v>8910</v>
      </c>
      <c r="Z42" s="7">
        <f t="shared" si="11"/>
        <v>5374</v>
      </c>
      <c r="AA42" s="7">
        <f t="shared" si="12"/>
        <v>4101</v>
      </c>
      <c r="AB42" s="7">
        <f t="shared" si="13"/>
        <v>3713</v>
      </c>
      <c r="AC42" s="7"/>
      <c r="AD42">
        <v>2005</v>
      </c>
      <c r="AE42" s="7">
        <f t="shared" si="24"/>
        <v>2868</v>
      </c>
      <c r="AF42" s="7">
        <f t="shared" si="25"/>
        <v>2541</v>
      </c>
      <c r="AG42" s="7">
        <f t="shared" si="14"/>
        <v>2336</v>
      </c>
      <c r="AH42" s="7">
        <f t="shared" si="15"/>
        <v>2577</v>
      </c>
      <c r="AI42" s="7">
        <f t="shared" si="16"/>
        <v>1874</v>
      </c>
      <c r="AJ42" s="7">
        <f t="shared" si="17"/>
        <v>3427</v>
      </c>
      <c r="AK42" s="7">
        <f t="shared" si="18"/>
        <v>5262</v>
      </c>
      <c r="AL42" s="7">
        <f t="shared" si="19"/>
        <v>9218</v>
      </c>
      <c r="AM42" s="7">
        <f t="shared" si="20"/>
        <v>11429</v>
      </c>
      <c r="AN42" s="7">
        <f t="shared" si="21"/>
        <v>11957</v>
      </c>
      <c r="AO42" s="7">
        <f t="shared" si="22"/>
        <v>8910</v>
      </c>
      <c r="AP42" s="7">
        <f t="shared" si="23"/>
        <v>5374</v>
      </c>
    </row>
    <row r="43" spans="1:42" x14ac:dyDescent="0.25">
      <c r="A43" t="s">
        <v>16</v>
      </c>
      <c r="B43">
        <v>2006</v>
      </c>
      <c r="C43" t="s">
        <v>21</v>
      </c>
      <c r="D43">
        <v>1726</v>
      </c>
      <c r="E43">
        <v>1132</v>
      </c>
      <c r="F43">
        <v>251</v>
      </c>
      <c r="G43">
        <v>245</v>
      </c>
      <c r="H43">
        <v>549</v>
      </c>
      <c r="I43">
        <v>2247</v>
      </c>
      <c r="J43">
        <v>5124</v>
      </c>
      <c r="K43">
        <v>3069</v>
      </c>
      <c r="L43">
        <v>2275</v>
      </c>
      <c r="M43">
        <v>3907</v>
      </c>
      <c r="N43">
        <v>1299</v>
      </c>
      <c r="O43">
        <v>1009</v>
      </c>
      <c r="Q43" s="7">
        <f t="shared" si="2"/>
        <v>3109</v>
      </c>
      <c r="R43" s="7">
        <f t="shared" si="3"/>
        <v>1628</v>
      </c>
      <c r="S43" s="7">
        <f t="shared" si="4"/>
        <v>1045</v>
      </c>
      <c r="T43" s="7">
        <f t="shared" si="5"/>
        <v>3041</v>
      </c>
      <c r="U43" s="7">
        <f t="shared" si="6"/>
        <v>7920</v>
      </c>
      <c r="V43" s="7">
        <f t="shared" si="7"/>
        <v>10440</v>
      </c>
      <c r="W43" s="7">
        <f t="shared" si="8"/>
        <v>10468</v>
      </c>
      <c r="X43" s="7">
        <f t="shared" si="9"/>
        <v>9251</v>
      </c>
      <c r="Y43" s="7">
        <f t="shared" si="10"/>
        <v>7481</v>
      </c>
      <c r="Z43" s="7">
        <f t="shared" si="11"/>
        <v>6215</v>
      </c>
      <c r="AA43" s="7">
        <f t="shared" si="12"/>
        <v>3385</v>
      </c>
      <c r="AB43" s="7">
        <f t="shared" si="13"/>
        <v>2433</v>
      </c>
      <c r="AC43" s="7"/>
      <c r="AD43">
        <v>2006</v>
      </c>
      <c r="AE43" s="7">
        <f t="shared" si="24"/>
        <v>4101</v>
      </c>
      <c r="AF43" s="7">
        <f t="shared" si="25"/>
        <v>3713</v>
      </c>
      <c r="AG43" s="7">
        <f t="shared" si="14"/>
        <v>3109</v>
      </c>
      <c r="AH43" s="7">
        <f t="shared" si="15"/>
        <v>1628</v>
      </c>
      <c r="AI43" s="7">
        <f t="shared" si="16"/>
        <v>1045</v>
      </c>
      <c r="AJ43" s="7">
        <f t="shared" si="17"/>
        <v>3041</v>
      </c>
      <c r="AK43" s="7">
        <f t="shared" si="18"/>
        <v>7920</v>
      </c>
      <c r="AL43" s="7">
        <f t="shared" si="19"/>
        <v>10440</v>
      </c>
      <c r="AM43" s="7">
        <f t="shared" si="20"/>
        <v>10468</v>
      </c>
      <c r="AN43" s="7">
        <f t="shared" si="21"/>
        <v>9251</v>
      </c>
      <c r="AO43" s="7">
        <f t="shared" si="22"/>
        <v>7481</v>
      </c>
      <c r="AP43" s="7">
        <f t="shared" si="23"/>
        <v>6215</v>
      </c>
    </row>
    <row r="44" spans="1:42" x14ac:dyDescent="0.25">
      <c r="A44" t="s">
        <v>16</v>
      </c>
      <c r="B44">
        <v>2007</v>
      </c>
      <c r="C44" t="s">
        <v>21</v>
      </c>
      <c r="D44">
        <v>1077</v>
      </c>
      <c r="E44">
        <v>347</v>
      </c>
      <c r="F44">
        <v>605</v>
      </c>
      <c r="G44">
        <v>491</v>
      </c>
      <c r="H44">
        <v>2228</v>
      </c>
      <c r="I44">
        <v>491</v>
      </c>
      <c r="J44">
        <v>1881</v>
      </c>
      <c r="K44">
        <v>4071</v>
      </c>
      <c r="L44">
        <v>3454</v>
      </c>
      <c r="M44">
        <v>3668</v>
      </c>
      <c r="N44">
        <v>3375</v>
      </c>
      <c r="O44">
        <v>679</v>
      </c>
      <c r="Q44" s="7">
        <f t="shared" si="2"/>
        <v>2029</v>
      </c>
      <c r="R44" s="7">
        <f t="shared" si="3"/>
        <v>1443</v>
      </c>
      <c r="S44" s="7">
        <f t="shared" si="4"/>
        <v>3324</v>
      </c>
      <c r="T44" s="7">
        <f t="shared" si="5"/>
        <v>3210</v>
      </c>
      <c r="U44" s="7">
        <f t="shared" si="6"/>
        <v>4600</v>
      </c>
      <c r="V44" s="7">
        <f t="shared" si="7"/>
        <v>6443</v>
      </c>
      <c r="W44" s="7">
        <f t="shared" si="8"/>
        <v>9406</v>
      </c>
      <c r="X44" s="7">
        <f t="shared" si="9"/>
        <v>11193</v>
      </c>
      <c r="Y44" s="7">
        <f t="shared" si="10"/>
        <v>10497</v>
      </c>
      <c r="Z44" s="7">
        <f t="shared" si="11"/>
        <v>7722</v>
      </c>
      <c r="AA44" s="7">
        <f t="shared" si="12"/>
        <v>4836</v>
      </c>
      <c r="AB44" s="7">
        <f t="shared" si="13"/>
        <v>3498</v>
      </c>
      <c r="AC44" s="7"/>
      <c r="AD44">
        <v>2007</v>
      </c>
      <c r="AE44" s="7">
        <f t="shared" si="24"/>
        <v>3385</v>
      </c>
      <c r="AF44" s="7">
        <f t="shared" si="25"/>
        <v>2433</v>
      </c>
      <c r="AG44" s="7">
        <f t="shared" si="14"/>
        <v>2029</v>
      </c>
      <c r="AH44" s="7">
        <f t="shared" si="15"/>
        <v>1443</v>
      </c>
      <c r="AI44" s="7">
        <f t="shared" si="16"/>
        <v>3324</v>
      </c>
      <c r="AJ44" s="7">
        <f t="shared" si="17"/>
        <v>3210</v>
      </c>
      <c r="AK44" s="7">
        <f t="shared" si="18"/>
        <v>4600</v>
      </c>
      <c r="AL44" s="7">
        <f t="shared" si="19"/>
        <v>6443</v>
      </c>
      <c r="AM44" s="7">
        <f t="shared" si="20"/>
        <v>9406</v>
      </c>
      <c r="AN44" s="7">
        <f t="shared" si="21"/>
        <v>11193</v>
      </c>
      <c r="AO44" s="7">
        <f t="shared" si="22"/>
        <v>10497</v>
      </c>
      <c r="AP44" s="7">
        <f t="shared" si="23"/>
        <v>7722</v>
      </c>
    </row>
    <row r="45" spans="1:42" x14ac:dyDescent="0.25">
      <c r="A45" t="s">
        <v>16</v>
      </c>
      <c r="B45">
        <v>2008</v>
      </c>
      <c r="C45" t="s">
        <v>21</v>
      </c>
      <c r="D45">
        <v>782</v>
      </c>
      <c r="E45">
        <v>2037</v>
      </c>
      <c r="F45">
        <v>507</v>
      </c>
      <c r="G45">
        <v>785</v>
      </c>
      <c r="H45">
        <v>711</v>
      </c>
      <c r="I45">
        <v>1371</v>
      </c>
      <c r="J45">
        <v>2648</v>
      </c>
      <c r="K45">
        <v>1992</v>
      </c>
      <c r="L45">
        <v>3929</v>
      </c>
      <c r="M45">
        <v>1832</v>
      </c>
      <c r="N45">
        <v>1220</v>
      </c>
      <c r="O45">
        <v>837</v>
      </c>
      <c r="Q45" s="7">
        <f t="shared" si="2"/>
        <v>3326</v>
      </c>
      <c r="R45" s="7">
        <f t="shared" si="3"/>
        <v>3329</v>
      </c>
      <c r="S45" s="7">
        <f t="shared" si="4"/>
        <v>2003</v>
      </c>
      <c r="T45" s="7">
        <f t="shared" si="5"/>
        <v>2867</v>
      </c>
      <c r="U45" s="7">
        <f t="shared" si="6"/>
        <v>4730</v>
      </c>
      <c r="V45" s="7">
        <f t="shared" si="7"/>
        <v>6011</v>
      </c>
      <c r="W45" s="7">
        <f t="shared" si="8"/>
        <v>8569</v>
      </c>
      <c r="X45" s="7">
        <f t="shared" si="9"/>
        <v>7753</v>
      </c>
      <c r="Y45" s="7">
        <f t="shared" si="10"/>
        <v>6981</v>
      </c>
      <c r="Z45" s="7">
        <f t="shared" si="11"/>
        <v>3889</v>
      </c>
      <c r="AA45" s="7">
        <f t="shared" si="12"/>
        <v>3209</v>
      </c>
      <c r="AB45" s="7">
        <f t="shared" si="13"/>
        <v>2473</v>
      </c>
      <c r="AC45" s="7"/>
      <c r="AD45">
        <v>2008</v>
      </c>
      <c r="AE45" s="7">
        <f t="shared" si="24"/>
        <v>4836</v>
      </c>
      <c r="AF45" s="7">
        <f t="shared" si="25"/>
        <v>3498</v>
      </c>
      <c r="AG45" s="7">
        <f t="shared" si="14"/>
        <v>3326</v>
      </c>
      <c r="AH45" s="7">
        <f t="shared" si="15"/>
        <v>3329</v>
      </c>
      <c r="AI45" s="7">
        <f t="shared" si="16"/>
        <v>2003</v>
      </c>
      <c r="AJ45" s="7">
        <f t="shared" si="17"/>
        <v>2867</v>
      </c>
      <c r="AK45" s="7">
        <f t="shared" si="18"/>
        <v>4730</v>
      </c>
      <c r="AL45" s="7">
        <f t="shared" si="19"/>
        <v>6011</v>
      </c>
      <c r="AM45" s="7">
        <f t="shared" si="20"/>
        <v>8569</v>
      </c>
      <c r="AN45" s="7">
        <f t="shared" si="21"/>
        <v>7753</v>
      </c>
      <c r="AO45" s="7">
        <f t="shared" si="22"/>
        <v>6981</v>
      </c>
      <c r="AP45" s="7">
        <f t="shared" si="23"/>
        <v>3889</v>
      </c>
    </row>
    <row r="46" spans="1:42" x14ac:dyDescent="0.25">
      <c r="A46" t="s">
        <v>16</v>
      </c>
      <c r="B46">
        <v>2009</v>
      </c>
      <c r="C46" t="s">
        <v>21</v>
      </c>
      <c r="D46">
        <v>1152</v>
      </c>
      <c r="E46">
        <v>484</v>
      </c>
      <c r="F46">
        <v>778</v>
      </c>
      <c r="G46">
        <v>769</v>
      </c>
      <c r="H46">
        <v>906</v>
      </c>
      <c r="I46">
        <v>1164</v>
      </c>
      <c r="J46">
        <v>2724</v>
      </c>
      <c r="K46">
        <v>6638</v>
      </c>
      <c r="L46">
        <v>3947</v>
      </c>
      <c r="M46">
        <v>2827</v>
      </c>
      <c r="N46">
        <v>1291</v>
      </c>
      <c r="O46">
        <v>1994</v>
      </c>
      <c r="Q46" s="7">
        <f t="shared" si="2"/>
        <v>2414</v>
      </c>
      <c r="R46" s="7">
        <f t="shared" si="3"/>
        <v>2031</v>
      </c>
      <c r="S46" s="7">
        <f t="shared" si="4"/>
        <v>2453</v>
      </c>
      <c r="T46" s="7">
        <f t="shared" si="5"/>
        <v>2839</v>
      </c>
      <c r="U46" s="7">
        <f t="shared" si="6"/>
        <v>4794</v>
      </c>
      <c r="V46" s="7">
        <f t="shared" si="7"/>
        <v>10526</v>
      </c>
      <c r="W46" s="7">
        <f t="shared" si="8"/>
        <v>13309</v>
      </c>
      <c r="X46" s="7">
        <f t="shared" si="9"/>
        <v>13412</v>
      </c>
      <c r="Y46" s="7">
        <f t="shared" si="10"/>
        <v>8065</v>
      </c>
      <c r="Z46" s="7">
        <f t="shared" si="11"/>
        <v>6112</v>
      </c>
      <c r="AA46" s="7">
        <f t="shared" si="12"/>
        <v>4477</v>
      </c>
      <c r="AB46" s="7">
        <f t="shared" si="13"/>
        <v>3455</v>
      </c>
      <c r="AC46" s="7"/>
      <c r="AD46">
        <v>2009</v>
      </c>
      <c r="AE46" s="7">
        <f t="shared" si="24"/>
        <v>3209</v>
      </c>
      <c r="AF46" s="7">
        <f t="shared" si="25"/>
        <v>2473</v>
      </c>
      <c r="AG46" s="7">
        <f t="shared" si="14"/>
        <v>2414</v>
      </c>
      <c r="AH46" s="7">
        <f t="shared" si="15"/>
        <v>2031</v>
      </c>
      <c r="AI46" s="7">
        <f t="shared" si="16"/>
        <v>2453</v>
      </c>
      <c r="AJ46" s="7">
        <f t="shared" si="17"/>
        <v>2839</v>
      </c>
      <c r="AK46" s="7">
        <f t="shared" si="18"/>
        <v>4794</v>
      </c>
      <c r="AL46" s="7">
        <f t="shared" si="19"/>
        <v>10526</v>
      </c>
      <c r="AM46" s="7">
        <f t="shared" si="20"/>
        <v>13309</v>
      </c>
      <c r="AN46" s="7">
        <f t="shared" si="21"/>
        <v>13412</v>
      </c>
      <c r="AO46" s="7">
        <f t="shared" si="22"/>
        <v>8065</v>
      </c>
      <c r="AP46" s="7">
        <f t="shared" si="23"/>
        <v>6112</v>
      </c>
    </row>
    <row r="47" spans="1:42" x14ac:dyDescent="0.25">
      <c r="A47" t="s">
        <v>16</v>
      </c>
      <c r="B47">
        <v>2010</v>
      </c>
      <c r="C47" t="s">
        <v>21</v>
      </c>
      <c r="D47">
        <v>1192</v>
      </c>
      <c r="E47">
        <v>269</v>
      </c>
      <c r="F47">
        <v>1121</v>
      </c>
      <c r="G47">
        <v>551</v>
      </c>
      <c r="H47">
        <v>189</v>
      </c>
      <c r="I47">
        <v>1354</v>
      </c>
      <c r="J47">
        <v>3071</v>
      </c>
      <c r="K47">
        <v>3094</v>
      </c>
      <c r="L47">
        <v>3087</v>
      </c>
      <c r="M47">
        <v>3439</v>
      </c>
      <c r="N47">
        <v>1114</v>
      </c>
      <c r="O47">
        <v>1039</v>
      </c>
      <c r="Q47" s="7">
        <f t="shared" si="2"/>
        <v>2582</v>
      </c>
      <c r="R47" s="7">
        <f t="shared" si="3"/>
        <v>1941</v>
      </c>
      <c r="S47" s="7">
        <f t="shared" si="4"/>
        <v>1861</v>
      </c>
      <c r="T47" s="7">
        <f t="shared" si="5"/>
        <v>2094</v>
      </c>
      <c r="U47" s="7">
        <f t="shared" si="6"/>
        <v>4614</v>
      </c>
      <c r="V47" s="7">
        <f t="shared" si="7"/>
        <v>7519</v>
      </c>
      <c r="W47" s="7">
        <f t="shared" si="8"/>
        <v>9252</v>
      </c>
      <c r="X47" s="7">
        <f t="shared" si="9"/>
        <v>9620</v>
      </c>
      <c r="Y47" s="7">
        <f t="shared" si="10"/>
        <v>7640</v>
      </c>
      <c r="Z47" s="7">
        <f t="shared" si="11"/>
        <v>5592</v>
      </c>
      <c r="AA47" s="7">
        <f t="shared" si="12"/>
        <v>4470</v>
      </c>
      <c r="AB47" s="7">
        <f t="shared" si="13"/>
        <v>4936</v>
      </c>
      <c r="AC47" s="7"/>
      <c r="AD47">
        <v>2010</v>
      </c>
      <c r="AE47" s="7">
        <f t="shared" si="24"/>
        <v>4477</v>
      </c>
      <c r="AF47" s="7">
        <f t="shared" si="25"/>
        <v>3455</v>
      </c>
      <c r="AG47" s="7">
        <f t="shared" si="14"/>
        <v>2582</v>
      </c>
      <c r="AH47" s="7">
        <f t="shared" si="15"/>
        <v>1941</v>
      </c>
      <c r="AI47" s="7">
        <f t="shared" si="16"/>
        <v>1861</v>
      </c>
      <c r="AJ47" s="7">
        <f t="shared" si="17"/>
        <v>2094</v>
      </c>
      <c r="AK47" s="7">
        <f t="shared" si="18"/>
        <v>4614</v>
      </c>
      <c r="AL47" s="7">
        <f t="shared" si="19"/>
        <v>7519</v>
      </c>
      <c r="AM47" s="7">
        <f t="shared" si="20"/>
        <v>9252</v>
      </c>
      <c r="AN47" s="7">
        <f t="shared" si="21"/>
        <v>9620</v>
      </c>
      <c r="AO47" s="7">
        <f t="shared" si="22"/>
        <v>7640</v>
      </c>
      <c r="AP47" s="7">
        <f t="shared" si="23"/>
        <v>5592</v>
      </c>
    </row>
    <row r="48" spans="1:42" x14ac:dyDescent="0.25">
      <c r="A48" t="s">
        <v>16</v>
      </c>
      <c r="B48">
        <v>2011</v>
      </c>
      <c r="C48" t="s">
        <v>21</v>
      </c>
      <c r="D48">
        <v>2317</v>
      </c>
      <c r="E48">
        <v>1580</v>
      </c>
      <c r="F48">
        <v>1046</v>
      </c>
      <c r="G48">
        <v>1413</v>
      </c>
      <c r="H48">
        <v>1464</v>
      </c>
      <c r="I48">
        <v>1515</v>
      </c>
      <c r="J48">
        <v>5218</v>
      </c>
      <c r="K48">
        <v>3811</v>
      </c>
      <c r="L48">
        <v>4155</v>
      </c>
      <c r="M48">
        <v>3925</v>
      </c>
      <c r="N48">
        <v>1561</v>
      </c>
      <c r="O48">
        <v>1335</v>
      </c>
      <c r="Q48" s="7">
        <f t="shared" si="2"/>
        <v>4943</v>
      </c>
      <c r="R48" s="7">
        <f t="shared" si="3"/>
        <v>4039</v>
      </c>
      <c r="S48" s="7">
        <f t="shared" si="4"/>
        <v>3923</v>
      </c>
      <c r="T48" s="7">
        <f t="shared" si="5"/>
        <v>4392</v>
      </c>
      <c r="U48" s="7">
        <f t="shared" si="6"/>
        <v>8197</v>
      </c>
      <c r="V48" s="7">
        <f t="shared" si="7"/>
        <v>10544</v>
      </c>
      <c r="W48" s="7">
        <f t="shared" si="8"/>
        <v>13184</v>
      </c>
      <c r="X48" s="7">
        <f t="shared" si="9"/>
        <v>11891</v>
      </c>
      <c r="Y48" s="7">
        <f t="shared" si="10"/>
        <v>9641</v>
      </c>
      <c r="Z48" s="7">
        <f t="shared" si="11"/>
        <v>6821</v>
      </c>
      <c r="AA48" s="7">
        <f t="shared" si="12"/>
        <v>4547</v>
      </c>
      <c r="AB48" s="7">
        <f t="shared" si="13"/>
        <v>3710</v>
      </c>
      <c r="AC48" s="7"/>
      <c r="AD48">
        <v>2011</v>
      </c>
      <c r="AE48" s="7">
        <f t="shared" si="24"/>
        <v>4470</v>
      </c>
      <c r="AF48" s="7">
        <f t="shared" si="25"/>
        <v>4936</v>
      </c>
      <c r="AG48" s="7">
        <f t="shared" si="14"/>
        <v>4943</v>
      </c>
      <c r="AH48" s="7">
        <f t="shared" si="15"/>
        <v>4039</v>
      </c>
      <c r="AI48" s="7">
        <f t="shared" si="16"/>
        <v>3923</v>
      </c>
      <c r="AJ48" s="7">
        <f t="shared" si="17"/>
        <v>4392</v>
      </c>
      <c r="AK48" s="7">
        <f t="shared" si="18"/>
        <v>8197</v>
      </c>
      <c r="AL48" s="7">
        <f t="shared" si="19"/>
        <v>10544</v>
      </c>
      <c r="AM48" s="7">
        <f t="shared" si="20"/>
        <v>13184</v>
      </c>
      <c r="AN48" s="7">
        <f t="shared" si="21"/>
        <v>11891</v>
      </c>
      <c r="AO48" s="7">
        <f t="shared" si="22"/>
        <v>9641</v>
      </c>
      <c r="AP48" s="7">
        <f t="shared" si="23"/>
        <v>6821</v>
      </c>
    </row>
    <row r="49" spans="1:42" x14ac:dyDescent="0.25">
      <c r="A49" t="s">
        <v>16</v>
      </c>
      <c r="B49">
        <v>2012</v>
      </c>
      <c r="C49" t="s">
        <v>21</v>
      </c>
      <c r="D49">
        <v>1651</v>
      </c>
      <c r="E49">
        <v>724</v>
      </c>
      <c r="F49">
        <v>1134</v>
      </c>
      <c r="G49">
        <v>777</v>
      </c>
      <c r="H49">
        <v>1940</v>
      </c>
      <c r="I49">
        <v>1684</v>
      </c>
      <c r="J49">
        <v>1712</v>
      </c>
      <c r="K49">
        <v>6708</v>
      </c>
      <c r="L49">
        <v>4059</v>
      </c>
      <c r="M49">
        <v>2680</v>
      </c>
      <c r="N49">
        <v>1385</v>
      </c>
      <c r="O49">
        <v>716</v>
      </c>
      <c r="Q49" s="7">
        <f t="shared" si="2"/>
        <v>3509</v>
      </c>
      <c r="R49" s="7">
        <f t="shared" si="3"/>
        <v>2635</v>
      </c>
      <c r="S49" s="7">
        <f t="shared" si="4"/>
        <v>3851</v>
      </c>
      <c r="T49" s="7">
        <f t="shared" si="5"/>
        <v>4401</v>
      </c>
      <c r="U49" s="7">
        <f t="shared" si="6"/>
        <v>5336</v>
      </c>
      <c r="V49" s="7">
        <f t="shared" si="7"/>
        <v>10104</v>
      </c>
      <c r="W49" s="7">
        <f t="shared" si="8"/>
        <v>12479</v>
      </c>
      <c r="X49" s="7">
        <f t="shared" si="9"/>
        <v>13447</v>
      </c>
      <c r="Y49" s="7">
        <f t="shared" si="10"/>
        <v>8124</v>
      </c>
      <c r="Z49" s="7">
        <f t="shared" si="11"/>
        <v>4781</v>
      </c>
      <c r="AA49" s="7">
        <f t="shared" si="12"/>
        <v>3403</v>
      </c>
      <c r="AB49" s="7">
        <f t="shared" si="13"/>
        <v>2768</v>
      </c>
      <c r="AC49" s="7"/>
      <c r="AD49">
        <v>2012</v>
      </c>
      <c r="AE49" s="7">
        <f t="shared" si="24"/>
        <v>4547</v>
      </c>
      <c r="AF49" s="7">
        <f t="shared" si="25"/>
        <v>3710</v>
      </c>
      <c r="AG49" s="7">
        <f t="shared" si="14"/>
        <v>3509</v>
      </c>
      <c r="AH49" s="7">
        <f t="shared" si="15"/>
        <v>2635</v>
      </c>
      <c r="AI49" s="7">
        <f t="shared" si="16"/>
        <v>3851</v>
      </c>
      <c r="AJ49" s="7">
        <f t="shared" si="17"/>
        <v>4401</v>
      </c>
      <c r="AK49" s="7">
        <f t="shared" si="18"/>
        <v>5336</v>
      </c>
      <c r="AL49" s="7">
        <f t="shared" si="19"/>
        <v>10104</v>
      </c>
      <c r="AM49" s="7">
        <f t="shared" si="20"/>
        <v>12479</v>
      </c>
      <c r="AN49" s="7">
        <f t="shared" si="21"/>
        <v>13447</v>
      </c>
      <c r="AO49" s="7">
        <f t="shared" si="22"/>
        <v>8124</v>
      </c>
      <c r="AP49" s="7">
        <f t="shared" si="23"/>
        <v>4781</v>
      </c>
    </row>
    <row r="50" spans="1:42" x14ac:dyDescent="0.25">
      <c r="A50" t="s">
        <v>16</v>
      </c>
      <c r="B50">
        <v>2013</v>
      </c>
      <c r="C50" t="s">
        <v>21</v>
      </c>
      <c r="D50">
        <v>1302</v>
      </c>
      <c r="E50">
        <v>750</v>
      </c>
      <c r="F50">
        <v>1041</v>
      </c>
      <c r="G50" s="2">
        <v>289</v>
      </c>
      <c r="H50" s="2">
        <v>891</v>
      </c>
      <c r="I50" s="2">
        <v>1605</v>
      </c>
      <c r="J50" s="2">
        <v>1369</v>
      </c>
      <c r="K50" s="2">
        <v>2753</v>
      </c>
      <c r="L50" s="2">
        <v>8191</v>
      </c>
      <c r="M50" s="12">
        <v>5756</v>
      </c>
      <c r="N50" s="12">
        <v>1049</v>
      </c>
      <c r="O50" s="12">
        <v>838</v>
      </c>
      <c r="Q50" s="7">
        <f t="shared" si="2"/>
        <v>3093</v>
      </c>
      <c r="R50" s="7">
        <f t="shared" si="3"/>
        <v>2080</v>
      </c>
      <c r="S50" s="7">
        <f t="shared" si="4"/>
        <v>2221</v>
      </c>
      <c r="T50" s="7">
        <f t="shared" si="5"/>
        <v>2785</v>
      </c>
      <c r="U50" s="7">
        <f t="shared" si="6"/>
        <v>3865</v>
      </c>
      <c r="V50" s="7">
        <f t="shared" si="7"/>
        <v>5727</v>
      </c>
      <c r="W50" s="7">
        <f t="shared" si="8"/>
        <v>12313</v>
      </c>
      <c r="X50" s="7">
        <f t="shared" si="9"/>
        <v>16700</v>
      </c>
      <c r="Y50" s="7">
        <f t="shared" si="10"/>
        <v>14996</v>
      </c>
      <c r="Z50" s="7">
        <f t="shared" ref="Z50" si="26">SUM(M50:O50)</f>
        <v>7643</v>
      </c>
      <c r="AA50" s="7">
        <f t="shared" ref="AA50" si="27">SUM(N50:O50,D51)</f>
        <v>6177</v>
      </c>
      <c r="AB50" s="7">
        <f t="shared" ref="AB50" si="28">SUM(O50,D51,E51)</f>
        <v>6434</v>
      </c>
      <c r="AC50" s="7"/>
      <c r="AD50">
        <v>2013</v>
      </c>
      <c r="AE50" s="7">
        <f t="shared" si="24"/>
        <v>3403</v>
      </c>
      <c r="AF50" s="7">
        <f t="shared" si="25"/>
        <v>2768</v>
      </c>
      <c r="AG50" s="7">
        <f t="shared" si="14"/>
        <v>3093</v>
      </c>
      <c r="AH50" s="7">
        <f t="shared" si="15"/>
        <v>2080</v>
      </c>
      <c r="AI50" s="7">
        <f t="shared" si="16"/>
        <v>2221</v>
      </c>
      <c r="AJ50" s="7">
        <f t="shared" si="17"/>
        <v>2785</v>
      </c>
      <c r="AK50" s="7">
        <f t="shared" si="18"/>
        <v>3865</v>
      </c>
      <c r="AL50" s="7">
        <f t="shared" si="19"/>
        <v>5727</v>
      </c>
      <c r="AM50" s="7">
        <f t="shared" si="20"/>
        <v>12313</v>
      </c>
      <c r="AN50" s="7">
        <f t="shared" si="21"/>
        <v>16700</v>
      </c>
      <c r="AO50" s="7">
        <f t="shared" si="22"/>
        <v>14996</v>
      </c>
      <c r="AP50" s="7">
        <f t="shared" si="23"/>
        <v>7643</v>
      </c>
    </row>
    <row r="51" spans="1:42" x14ac:dyDescent="0.25">
      <c r="A51" t="s">
        <v>16</v>
      </c>
      <c r="B51">
        <v>2014</v>
      </c>
      <c r="D51" s="2">
        <v>4290</v>
      </c>
      <c r="E51" s="30">
        <v>1306</v>
      </c>
      <c r="F51" s="30">
        <v>740</v>
      </c>
      <c r="G51" s="30">
        <v>695.96</v>
      </c>
      <c r="H51" s="30">
        <v>853.43999999999994</v>
      </c>
      <c r="I51" s="30">
        <v>1544.32</v>
      </c>
      <c r="J51" s="30">
        <v>7465.0599999999995</v>
      </c>
      <c r="K51" s="30">
        <v>2306.3200000000002</v>
      </c>
      <c r="L51" s="30">
        <v>3469.64</v>
      </c>
      <c r="M51" s="30">
        <v>4767.58</v>
      </c>
      <c r="N51" s="30">
        <v>1399.54</v>
      </c>
      <c r="O51" s="30">
        <v>982.98</v>
      </c>
      <c r="Q51" s="7">
        <f t="shared" ref="Q51:R53" si="29">SUM(D51:F51)</f>
        <v>6336</v>
      </c>
      <c r="R51" s="7">
        <f t="shared" si="29"/>
        <v>2741.96</v>
      </c>
      <c r="S51" s="7">
        <f t="shared" si="4"/>
        <v>2289.4</v>
      </c>
      <c r="T51" s="7">
        <f t="shared" si="5"/>
        <v>3093.7200000000003</v>
      </c>
      <c r="U51" s="7">
        <f t="shared" si="6"/>
        <v>9862.82</v>
      </c>
      <c r="V51" s="7">
        <f t="shared" si="7"/>
        <v>11315.699999999999</v>
      </c>
      <c r="W51" s="7">
        <f t="shared" si="8"/>
        <v>13241.019999999999</v>
      </c>
      <c r="X51" s="7">
        <f t="shared" si="9"/>
        <v>10543.54</v>
      </c>
      <c r="Y51" s="7">
        <f t="shared" si="10"/>
        <v>9636.7599999999984</v>
      </c>
      <c r="Z51" s="7">
        <f>SUM(M51:O51)</f>
        <v>7150.1</v>
      </c>
      <c r="AA51" s="7">
        <f>SUM(N51:O51,D52)</f>
        <v>4556.76</v>
      </c>
      <c r="AB51" s="7">
        <f>SUM(O51,D52,E52)</f>
        <v>3202.94</v>
      </c>
      <c r="AC51" s="7"/>
      <c r="AD51">
        <v>2014</v>
      </c>
      <c r="AE51" s="7">
        <f t="shared" si="24"/>
        <v>6177</v>
      </c>
      <c r="AF51" s="7">
        <f t="shared" si="25"/>
        <v>6434</v>
      </c>
      <c r="AG51" s="7">
        <f t="shared" si="14"/>
        <v>6336</v>
      </c>
      <c r="AH51" s="7">
        <f t="shared" si="15"/>
        <v>2741.96</v>
      </c>
      <c r="AI51" s="7">
        <f t="shared" si="16"/>
        <v>2289.4</v>
      </c>
      <c r="AJ51" s="7">
        <f t="shared" si="17"/>
        <v>3093.7200000000003</v>
      </c>
      <c r="AK51" s="7">
        <f t="shared" si="18"/>
        <v>9862.82</v>
      </c>
      <c r="AL51" s="7">
        <f t="shared" si="19"/>
        <v>11315.699999999999</v>
      </c>
      <c r="AM51" s="7">
        <f t="shared" si="20"/>
        <v>13241.019999999999</v>
      </c>
      <c r="AN51" s="7">
        <f t="shared" si="21"/>
        <v>10543.54</v>
      </c>
      <c r="AO51" s="7">
        <f t="shared" si="22"/>
        <v>9636.7599999999984</v>
      </c>
      <c r="AP51" s="7">
        <f t="shared" si="23"/>
        <v>7150.1</v>
      </c>
    </row>
    <row r="52" spans="1:42" x14ac:dyDescent="0.25">
      <c r="A52" t="s">
        <v>16</v>
      </c>
      <c r="B52">
        <v>2015</v>
      </c>
      <c r="D52" s="2">
        <v>2174.2400000000002</v>
      </c>
      <c r="E52" s="2">
        <v>45.72</v>
      </c>
      <c r="F52" s="2">
        <v>1038.8599999999999</v>
      </c>
      <c r="G52" s="2">
        <v>1689.1</v>
      </c>
      <c r="H52" s="2">
        <v>2517.14</v>
      </c>
      <c r="I52" s="2">
        <v>1351.2799999999997</v>
      </c>
      <c r="J52" s="2">
        <v>5537.2000000000007</v>
      </c>
      <c r="K52" s="2">
        <v>5471.16</v>
      </c>
      <c r="L52" s="2">
        <v>3482.3399999999997</v>
      </c>
      <c r="M52" s="30">
        <v>3622.04</v>
      </c>
      <c r="N52" s="41">
        <v>1513.84</v>
      </c>
      <c r="O52" s="41">
        <v>957.57999999999993</v>
      </c>
      <c r="Q52" s="7">
        <f t="shared" si="29"/>
        <v>3258.8199999999997</v>
      </c>
      <c r="R52" s="7">
        <f t="shared" si="29"/>
        <v>2773.68</v>
      </c>
      <c r="S52" s="7">
        <f t="shared" si="4"/>
        <v>5245.1</v>
      </c>
      <c r="T52" s="7">
        <f t="shared" si="5"/>
        <v>5557.5199999999995</v>
      </c>
      <c r="U52" s="7">
        <f t="shared" si="6"/>
        <v>9405.6200000000008</v>
      </c>
      <c r="V52" s="7">
        <f t="shared" si="7"/>
        <v>12359.64</v>
      </c>
      <c r="W52" s="7">
        <f t="shared" si="8"/>
        <v>14490.7</v>
      </c>
      <c r="X52" s="23">
        <f>SUM(K52:M52)</f>
        <v>12575.54</v>
      </c>
      <c r="Y52" s="23">
        <f>SUM(L52:N52)</f>
        <v>8618.2199999999993</v>
      </c>
      <c r="Z52" s="23">
        <f>SUM(M52:O52)</f>
        <v>6093.46</v>
      </c>
      <c r="AA52" s="23">
        <f>SUM(N52:O52,D53)</f>
        <v>3136.9</v>
      </c>
      <c r="AB52" s="23">
        <f>SUM(O52,D53,E53)</f>
        <v>2545.08</v>
      </c>
      <c r="AC52" s="23"/>
      <c r="AD52">
        <v>2015</v>
      </c>
      <c r="AE52" s="7">
        <f>AA51</f>
        <v>4556.76</v>
      </c>
      <c r="AF52" s="7">
        <f t="shared" si="25"/>
        <v>3202.94</v>
      </c>
      <c r="AG52" s="7">
        <f t="shared" si="14"/>
        <v>3258.8199999999997</v>
      </c>
      <c r="AH52" s="7">
        <f t="shared" si="15"/>
        <v>2773.68</v>
      </c>
      <c r="AI52" s="7">
        <f t="shared" si="16"/>
        <v>5245.1</v>
      </c>
      <c r="AJ52" s="7">
        <f t="shared" si="17"/>
        <v>5557.5199999999995</v>
      </c>
      <c r="AK52" s="7">
        <f t="shared" si="18"/>
        <v>9405.6200000000008</v>
      </c>
      <c r="AL52" s="7">
        <f t="shared" si="19"/>
        <v>12359.64</v>
      </c>
      <c r="AM52" s="7">
        <f t="shared" si="20"/>
        <v>14490.7</v>
      </c>
      <c r="AN52" s="7">
        <f t="shared" si="21"/>
        <v>12575.54</v>
      </c>
      <c r="AO52" s="7">
        <f t="shared" si="22"/>
        <v>8618.2199999999993</v>
      </c>
      <c r="AP52" s="7">
        <f t="shared" si="23"/>
        <v>6093.46</v>
      </c>
    </row>
    <row r="53" spans="1:42" x14ac:dyDescent="0.25">
      <c r="B53">
        <v>2016</v>
      </c>
      <c r="D53" s="41">
        <v>665.48</v>
      </c>
      <c r="E53" s="41">
        <v>922.02</v>
      </c>
      <c r="F53" s="2">
        <v>414.02</v>
      </c>
      <c r="G53" s="32">
        <v>332.74</v>
      </c>
      <c r="H53" s="2">
        <v>457.2</v>
      </c>
      <c r="I53" s="2">
        <v>1963.42</v>
      </c>
      <c r="J53" s="2"/>
      <c r="K53" s="2"/>
      <c r="L53" s="2"/>
      <c r="M53" s="2"/>
      <c r="N53" s="2"/>
      <c r="O53" s="2"/>
      <c r="Q53" s="7">
        <f t="shared" si="29"/>
        <v>2001.52</v>
      </c>
      <c r="R53" s="7">
        <f t="shared" si="29"/>
        <v>1668.78</v>
      </c>
      <c r="S53" s="7">
        <f t="shared" ref="S53" si="30">SUM(F53:H53)</f>
        <v>1203.96</v>
      </c>
      <c r="T53" s="7">
        <f t="shared" ref="T53" si="31">SUM(G53:I53)</f>
        <v>2753.36</v>
      </c>
      <c r="U53" s="7">
        <f t="shared" ref="U53" si="32">SUM(H53:J53)</f>
        <v>2420.62</v>
      </c>
      <c r="V53" s="7">
        <f t="shared" ref="V53" si="33">SUM(I53:K53)</f>
        <v>1963.42</v>
      </c>
      <c r="W53" s="7">
        <f t="shared" ref="W53" si="34">SUM(J53:L53)</f>
        <v>0</v>
      </c>
      <c r="X53" s="23">
        <f>SUM(K53:M53)</f>
        <v>0</v>
      </c>
      <c r="Y53" s="23">
        <f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C53" s="11"/>
      <c r="AD53" s="17">
        <v>2016</v>
      </c>
      <c r="AE53" s="7">
        <f>AA52</f>
        <v>3136.9</v>
      </c>
      <c r="AF53" s="7">
        <f t="shared" ref="AF53" si="35">AB52</f>
        <v>2545.08</v>
      </c>
      <c r="AG53" s="7">
        <f t="shared" ref="AG53" si="36">Q53</f>
        <v>2001.52</v>
      </c>
      <c r="AH53" s="7">
        <f t="shared" ref="AH53" si="37">R53</f>
        <v>1668.78</v>
      </c>
      <c r="AI53" s="7">
        <f t="shared" ref="AI53" si="38">S53</f>
        <v>1203.96</v>
      </c>
      <c r="AJ53" s="7">
        <f t="shared" ref="AJ53" si="39">T53</f>
        <v>2753.36</v>
      </c>
      <c r="AK53" s="7">
        <f t="shared" ref="AK53" si="40">U53</f>
        <v>2420.62</v>
      </c>
      <c r="AL53" s="7">
        <f t="shared" ref="AL53" si="41">V53</f>
        <v>1963.42</v>
      </c>
      <c r="AM53" s="7">
        <f t="shared" ref="AM53" si="42">W53</f>
        <v>0</v>
      </c>
      <c r="AN53" s="7">
        <f t="shared" ref="AN53" si="43">X53</f>
        <v>0</v>
      </c>
      <c r="AO53" s="7">
        <f t="shared" ref="AO53" si="44">Y53</f>
        <v>0</v>
      </c>
      <c r="AP53" s="7">
        <f t="shared" ref="AP53" si="45">Z53</f>
        <v>0</v>
      </c>
    </row>
    <row r="55" spans="1:42" s="16" customFormat="1" x14ac:dyDescent="0.25">
      <c r="A55" s="16" t="s">
        <v>165</v>
      </c>
      <c r="D55" s="26">
        <f>AVERAGE(D3:D53)</f>
        <v>1398.3866666666668</v>
      </c>
      <c r="E55" s="26">
        <f t="shared" ref="E55:O55" si="46">AVERAGE(E3:E53)</f>
        <v>1118.6223529411764</v>
      </c>
      <c r="F55" s="26">
        <f t="shared" si="46"/>
        <v>966.25254901960784</v>
      </c>
      <c r="G55" s="26">
        <f t="shared" si="46"/>
        <v>892.64313725490183</v>
      </c>
      <c r="H55" s="26">
        <f t="shared" si="46"/>
        <v>1188.4466666666667</v>
      </c>
      <c r="I55" s="26">
        <f t="shared" si="46"/>
        <v>1695.1572549019609</v>
      </c>
      <c r="J55" s="26">
        <f t="shared" si="46"/>
        <v>3145.1252000000004</v>
      </c>
      <c r="K55" s="26">
        <f t="shared" si="46"/>
        <v>4163.5096000000003</v>
      </c>
      <c r="L55" s="26">
        <f t="shared" si="46"/>
        <v>3703.7016000000003</v>
      </c>
      <c r="M55" s="26">
        <f t="shared" si="46"/>
        <v>3225.6504</v>
      </c>
      <c r="N55" s="26">
        <f t="shared" si="46"/>
        <v>2219.3275999999996</v>
      </c>
      <c r="O55" s="26">
        <f t="shared" si="46"/>
        <v>1415.7711999999999</v>
      </c>
      <c r="Q55" s="28">
        <f>SUM(D55:F55)</f>
        <v>3483.2615686274512</v>
      </c>
      <c r="R55" s="28">
        <f t="shared" ref="R55:Z55" si="47">SUM(E55:G55)</f>
        <v>2977.5180392156858</v>
      </c>
      <c r="S55" s="28">
        <f t="shared" si="47"/>
        <v>3047.3423529411766</v>
      </c>
      <c r="T55" s="28">
        <f t="shared" si="47"/>
        <v>3776.2470588235292</v>
      </c>
      <c r="U55" s="28">
        <f t="shared" si="47"/>
        <v>6028.7291215686282</v>
      </c>
      <c r="V55" s="28">
        <f t="shared" si="47"/>
        <v>9003.7920549019618</v>
      </c>
      <c r="W55" s="28">
        <f t="shared" si="47"/>
        <v>11012.3364</v>
      </c>
      <c r="X55" s="28">
        <f t="shared" si="47"/>
        <v>11092.8616</v>
      </c>
      <c r="Y55" s="28">
        <f t="shared" si="47"/>
        <v>9148.6795999999995</v>
      </c>
      <c r="Z55" s="28">
        <f t="shared" si="47"/>
        <v>6860.7491999999993</v>
      </c>
      <c r="AA55" s="28">
        <f>SUM(N55:O55,D55)</f>
        <v>5033.485466666667</v>
      </c>
      <c r="AB55" s="28">
        <f>SUM(O55,D55,E55)</f>
        <v>3932.7802196078428</v>
      </c>
      <c r="AC55" s="28"/>
    </row>
    <row r="57" spans="1:42" x14ac:dyDescent="0.25">
      <c r="B57" s="32" t="s">
        <v>167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1:42" x14ac:dyDescent="0.25">
      <c r="B58" s="32"/>
      <c r="C58" s="32"/>
      <c r="D58" s="33" t="s">
        <v>1</v>
      </c>
      <c r="E58" s="33" t="s">
        <v>2</v>
      </c>
      <c r="F58" s="33" t="s">
        <v>3</v>
      </c>
      <c r="G58" s="33" t="s">
        <v>4</v>
      </c>
      <c r="H58" s="33" t="s">
        <v>5</v>
      </c>
      <c r="I58" s="33" t="s">
        <v>6</v>
      </c>
      <c r="J58" s="33" t="s">
        <v>7</v>
      </c>
      <c r="K58" s="33" t="s">
        <v>8</v>
      </c>
      <c r="L58" s="33" t="s">
        <v>9</v>
      </c>
      <c r="M58" s="33" t="s">
        <v>10</v>
      </c>
      <c r="N58" s="33" t="s">
        <v>11</v>
      </c>
      <c r="O58" s="33" t="s">
        <v>12</v>
      </c>
      <c r="P58" s="32"/>
    </row>
    <row r="59" spans="1:42" x14ac:dyDescent="0.25">
      <c r="B59" s="32" t="s">
        <v>168</v>
      </c>
      <c r="C59" s="32"/>
      <c r="D59" s="69">
        <v>2.62</v>
      </c>
      <c r="E59" s="68">
        <v>3.63</v>
      </c>
      <c r="F59" s="35">
        <v>1.63</v>
      </c>
      <c r="G59" s="80">
        <v>1.31</v>
      </c>
      <c r="H59" s="88">
        <v>1.8</v>
      </c>
      <c r="I59" s="89">
        <v>7.73</v>
      </c>
      <c r="J59" s="34"/>
      <c r="K59" s="34"/>
      <c r="L59" s="34"/>
      <c r="M59" s="34"/>
      <c r="N59" s="66"/>
      <c r="O59" s="67"/>
      <c r="P59" s="32"/>
    </row>
    <row r="60" spans="1:42" x14ac:dyDescent="0.25">
      <c r="B60" s="32" t="s">
        <v>169</v>
      </c>
      <c r="C60" s="32"/>
      <c r="D60" s="32">
        <f>CONVERT(D59,"in","mm")</f>
        <v>66.548000000000002</v>
      </c>
      <c r="E60" s="32">
        <f t="shared" ref="E60:O60" si="48">CONVERT(E59,"in","mm")</f>
        <v>92.201999999999998</v>
      </c>
      <c r="F60" s="32">
        <f t="shared" si="48"/>
        <v>41.402000000000001</v>
      </c>
      <c r="G60" s="32">
        <f t="shared" si="48"/>
        <v>33.274000000000001</v>
      </c>
      <c r="H60" s="32">
        <f t="shared" si="48"/>
        <v>45.72</v>
      </c>
      <c r="I60" s="32">
        <f t="shared" si="48"/>
        <v>196.34200000000001</v>
      </c>
      <c r="J60" s="32">
        <f t="shared" si="48"/>
        <v>0</v>
      </c>
      <c r="K60" s="32">
        <f t="shared" si="48"/>
        <v>0</v>
      </c>
      <c r="L60" s="32">
        <f t="shared" si="48"/>
        <v>0</v>
      </c>
      <c r="M60" s="32">
        <f t="shared" si="48"/>
        <v>0</v>
      </c>
      <c r="N60" s="32">
        <f t="shared" si="48"/>
        <v>0</v>
      </c>
      <c r="O60" s="32">
        <f t="shared" si="48"/>
        <v>0</v>
      </c>
      <c r="P60" s="32"/>
    </row>
    <row r="61" spans="1:42" x14ac:dyDescent="0.25">
      <c r="B61" s="32" t="s">
        <v>170</v>
      </c>
      <c r="C61" s="32"/>
      <c r="D61" s="32">
        <f>D60*10</f>
        <v>665.48</v>
      </c>
      <c r="E61" s="32">
        <f t="shared" ref="E61:O61" si="49">E60*10</f>
        <v>922.02</v>
      </c>
      <c r="F61" s="32">
        <f t="shared" si="49"/>
        <v>414.02</v>
      </c>
      <c r="G61" s="32">
        <f t="shared" si="49"/>
        <v>332.74</v>
      </c>
      <c r="H61" s="32">
        <f t="shared" si="49"/>
        <v>457.2</v>
      </c>
      <c r="I61" s="32">
        <f t="shared" si="49"/>
        <v>1963.42</v>
      </c>
      <c r="J61" s="32">
        <f t="shared" si="49"/>
        <v>0</v>
      </c>
      <c r="K61" s="32">
        <f t="shared" si="49"/>
        <v>0</v>
      </c>
      <c r="L61" s="32">
        <f t="shared" si="49"/>
        <v>0</v>
      </c>
      <c r="M61" s="32">
        <f t="shared" si="49"/>
        <v>0</v>
      </c>
      <c r="N61" s="32">
        <f t="shared" si="49"/>
        <v>0</v>
      </c>
      <c r="O61" s="32">
        <f t="shared" si="49"/>
        <v>0</v>
      </c>
      <c r="P61" s="32"/>
    </row>
    <row r="62" spans="1:42" x14ac:dyDescent="0.2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topLeftCell="A16" zoomScale="77" zoomScaleNormal="77" workbookViewId="0">
      <selection activeCell="G49" sqref="G49"/>
    </sheetView>
  </sheetViews>
  <sheetFormatPr defaultColWidth="6.85546875" defaultRowHeight="15" x14ac:dyDescent="0.25"/>
  <cols>
    <col min="2" max="2" width="8" customWidth="1"/>
    <col min="4" max="15" width="6.5703125" customWidth="1"/>
    <col min="17" max="18" width="7.7109375" customWidth="1"/>
    <col min="19" max="19" width="8.5703125" customWidth="1"/>
    <col min="20" max="27" width="7.7109375" customWidth="1"/>
    <col min="28" max="28" width="8.4257812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3">
      <c r="A3" s="1" t="s">
        <v>17</v>
      </c>
      <c r="B3">
        <v>1966</v>
      </c>
      <c r="C3" t="s">
        <v>21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Q3" s="22">
        <f>SUM(D3:F3)</f>
        <v>0</v>
      </c>
      <c r="R3" s="22">
        <f t="shared" ref="R3:Y3" si="0">SUM(E3:G3)</f>
        <v>0</v>
      </c>
      <c r="S3" s="22">
        <f t="shared" si="0"/>
        <v>0</v>
      </c>
      <c r="T3" s="22">
        <f t="shared" si="0"/>
        <v>0</v>
      </c>
      <c r="U3" s="22">
        <f t="shared" si="0"/>
        <v>0</v>
      </c>
      <c r="V3" s="22">
        <f t="shared" si="0"/>
        <v>0</v>
      </c>
      <c r="W3" s="22">
        <f t="shared" si="0"/>
        <v>0</v>
      </c>
      <c r="X3" s="22">
        <f t="shared" si="0"/>
        <v>0</v>
      </c>
      <c r="Y3" s="22">
        <f t="shared" si="0"/>
        <v>0</v>
      </c>
      <c r="Z3" s="22">
        <f>SUM(M3:O3)</f>
        <v>0</v>
      </c>
      <c r="AA3" s="22">
        <f>SUM(N3:O3,D4)</f>
        <v>0</v>
      </c>
      <c r="AB3" s="22">
        <f>SUM(O3,D4,E4)</f>
        <v>0</v>
      </c>
      <c r="AD3">
        <v>1966</v>
      </c>
      <c r="AG3">
        <f>Q3</f>
        <v>0</v>
      </c>
      <c r="AH3">
        <f t="shared" ref="AH3:AP18" si="1">R3</f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</row>
    <row r="4" spans="1:42" x14ac:dyDescent="0.3">
      <c r="A4" s="1" t="s">
        <v>97</v>
      </c>
      <c r="B4">
        <f>B3+1</f>
        <v>1967</v>
      </c>
      <c r="C4" t="s">
        <v>21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Q4" s="22">
        <f t="shared" ref="Q4:Q51" si="2">SUM(D4:F4)</f>
        <v>0</v>
      </c>
      <c r="R4" s="22">
        <f t="shared" ref="R4:R51" si="3">SUM(E4:G4)</f>
        <v>0</v>
      </c>
      <c r="S4" s="22">
        <f t="shared" ref="S4:S51" si="4">SUM(F4:H4)</f>
        <v>0</v>
      </c>
      <c r="T4" s="22">
        <f t="shared" ref="T4:T51" si="5">SUM(G4:I4)</f>
        <v>0</v>
      </c>
      <c r="U4" s="22">
        <f t="shared" ref="U4:U51" si="6">SUM(H4:J4)</f>
        <v>0</v>
      </c>
      <c r="V4" s="22">
        <f t="shared" ref="V4:V51" si="7">SUM(I4:K4)</f>
        <v>0</v>
      </c>
      <c r="W4" s="22">
        <f t="shared" ref="W4:W51" si="8">SUM(J4:L4)</f>
        <v>0</v>
      </c>
      <c r="X4" s="22">
        <f t="shared" ref="X4:X49" si="9">SUM(K4:M4)</f>
        <v>0</v>
      </c>
      <c r="Y4" s="22">
        <f t="shared" ref="Y4:Y49" si="10">SUM(L4:N4)</f>
        <v>0</v>
      </c>
      <c r="Z4" s="22">
        <f t="shared" ref="Z4:Z49" si="11">SUM(M4:O4)</f>
        <v>0</v>
      </c>
      <c r="AA4" s="22">
        <f t="shared" ref="AA4:AA49" si="12">SUM(N4:O4,D5)</f>
        <v>0</v>
      </c>
      <c r="AB4" s="22">
        <f t="shared" ref="AB4:AB49" si="13">SUM(O4,D5,E5)</f>
        <v>0</v>
      </c>
      <c r="AD4">
        <v>1967</v>
      </c>
      <c r="AE4">
        <f>AA3</f>
        <v>0</v>
      </c>
      <c r="AF4">
        <f>AB3</f>
        <v>0</v>
      </c>
      <c r="AG4">
        <f t="shared" ref="AG4:AP42" si="14">Q4</f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</row>
    <row r="5" spans="1:42" x14ac:dyDescent="0.3">
      <c r="A5" s="1" t="s">
        <v>98</v>
      </c>
      <c r="B5">
        <f t="shared" ref="B5:B24" si="15">B4+1</f>
        <v>1968</v>
      </c>
      <c r="C5" t="s">
        <v>21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Q5" s="22">
        <f t="shared" si="2"/>
        <v>0</v>
      </c>
      <c r="R5" s="22">
        <f t="shared" si="3"/>
        <v>0</v>
      </c>
      <c r="S5" s="22">
        <f t="shared" si="4"/>
        <v>0</v>
      </c>
      <c r="T5" s="22">
        <f t="shared" si="5"/>
        <v>0</v>
      </c>
      <c r="U5" s="22">
        <f t="shared" si="6"/>
        <v>0</v>
      </c>
      <c r="V5" s="22">
        <f t="shared" si="7"/>
        <v>0</v>
      </c>
      <c r="W5" s="22">
        <f t="shared" si="8"/>
        <v>0</v>
      </c>
      <c r="X5" s="22">
        <f t="shared" si="9"/>
        <v>0</v>
      </c>
      <c r="Y5" s="22">
        <f t="shared" si="10"/>
        <v>0</v>
      </c>
      <c r="Z5" s="22">
        <f t="shared" si="11"/>
        <v>0</v>
      </c>
      <c r="AA5" s="22">
        <f t="shared" si="12"/>
        <v>0</v>
      </c>
      <c r="AB5" s="22">
        <f t="shared" si="13"/>
        <v>0</v>
      </c>
      <c r="AD5">
        <v>1968</v>
      </c>
      <c r="AE5">
        <f t="shared" ref="AE5:AF52" si="16">AA4</f>
        <v>0</v>
      </c>
      <c r="AF5">
        <f t="shared" si="16"/>
        <v>0</v>
      </c>
      <c r="AG5">
        <f t="shared" si="14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</row>
    <row r="6" spans="1:42" x14ac:dyDescent="0.3">
      <c r="A6" s="1" t="s">
        <v>99</v>
      </c>
      <c r="B6">
        <f t="shared" si="15"/>
        <v>1969</v>
      </c>
      <c r="C6" t="s">
        <v>21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Q6" s="22">
        <f t="shared" si="2"/>
        <v>0</v>
      </c>
      <c r="R6" s="22">
        <f t="shared" si="3"/>
        <v>0</v>
      </c>
      <c r="S6" s="22">
        <f t="shared" si="4"/>
        <v>0</v>
      </c>
      <c r="T6" s="22">
        <f t="shared" si="5"/>
        <v>0</v>
      </c>
      <c r="U6" s="22">
        <f t="shared" si="6"/>
        <v>0</v>
      </c>
      <c r="V6" s="22">
        <f t="shared" si="7"/>
        <v>0</v>
      </c>
      <c r="W6" s="22">
        <f t="shared" si="8"/>
        <v>0</v>
      </c>
      <c r="X6" s="22">
        <f t="shared" si="9"/>
        <v>0</v>
      </c>
      <c r="Y6" s="22">
        <f t="shared" si="10"/>
        <v>0</v>
      </c>
      <c r="Z6" s="22">
        <f t="shared" si="11"/>
        <v>0</v>
      </c>
      <c r="AA6" s="22">
        <f t="shared" si="12"/>
        <v>0</v>
      </c>
      <c r="AB6" s="22">
        <f t="shared" si="13"/>
        <v>0</v>
      </c>
      <c r="AD6">
        <v>1969</v>
      </c>
      <c r="AE6">
        <f t="shared" si="16"/>
        <v>0</v>
      </c>
      <c r="AF6">
        <f t="shared" si="16"/>
        <v>0</v>
      </c>
      <c r="AG6">
        <f t="shared" si="14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</row>
    <row r="7" spans="1:42" x14ac:dyDescent="0.3">
      <c r="A7" s="1" t="s">
        <v>100</v>
      </c>
      <c r="B7">
        <f t="shared" si="15"/>
        <v>1970</v>
      </c>
      <c r="C7" t="s">
        <v>21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Q7" s="22">
        <f t="shared" si="2"/>
        <v>0</v>
      </c>
      <c r="R7" s="22">
        <f t="shared" si="3"/>
        <v>0</v>
      </c>
      <c r="S7" s="22">
        <f t="shared" si="4"/>
        <v>0</v>
      </c>
      <c r="T7" s="22">
        <f t="shared" si="5"/>
        <v>0</v>
      </c>
      <c r="U7" s="22">
        <f t="shared" si="6"/>
        <v>0</v>
      </c>
      <c r="V7" s="22">
        <f t="shared" si="7"/>
        <v>0</v>
      </c>
      <c r="W7" s="22">
        <f t="shared" si="8"/>
        <v>0</v>
      </c>
      <c r="X7" s="22">
        <f t="shared" si="9"/>
        <v>0</v>
      </c>
      <c r="Y7" s="22">
        <f t="shared" si="10"/>
        <v>0</v>
      </c>
      <c r="Z7" s="22">
        <f t="shared" si="11"/>
        <v>0</v>
      </c>
      <c r="AA7" s="22">
        <f t="shared" si="12"/>
        <v>0</v>
      </c>
      <c r="AB7" s="22">
        <f t="shared" si="13"/>
        <v>0</v>
      </c>
      <c r="AD7">
        <v>1970</v>
      </c>
      <c r="AE7">
        <f t="shared" si="16"/>
        <v>0</v>
      </c>
      <c r="AF7">
        <f t="shared" si="16"/>
        <v>0</v>
      </c>
      <c r="AG7">
        <f t="shared" si="14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</row>
    <row r="8" spans="1:42" x14ac:dyDescent="0.3">
      <c r="A8" s="1" t="s">
        <v>101</v>
      </c>
      <c r="B8">
        <f t="shared" si="15"/>
        <v>1971</v>
      </c>
      <c r="C8" t="s">
        <v>21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Q8" s="22">
        <f t="shared" si="2"/>
        <v>0</v>
      </c>
      <c r="R8" s="22">
        <f t="shared" si="3"/>
        <v>0</v>
      </c>
      <c r="S8" s="22">
        <f t="shared" si="4"/>
        <v>0</v>
      </c>
      <c r="T8" s="22">
        <f t="shared" si="5"/>
        <v>0</v>
      </c>
      <c r="U8" s="22">
        <f t="shared" si="6"/>
        <v>0</v>
      </c>
      <c r="V8" s="22">
        <f t="shared" si="7"/>
        <v>0</v>
      </c>
      <c r="W8" s="22">
        <f t="shared" si="8"/>
        <v>0</v>
      </c>
      <c r="X8" s="22">
        <f t="shared" si="9"/>
        <v>0</v>
      </c>
      <c r="Y8" s="22">
        <f t="shared" si="10"/>
        <v>0</v>
      </c>
      <c r="Z8" s="22">
        <f t="shared" si="11"/>
        <v>0</v>
      </c>
      <c r="AA8" s="22">
        <f t="shared" si="12"/>
        <v>0</v>
      </c>
      <c r="AB8" s="22">
        <f t="shared" si="13"/>
        <v>0</v>
      </c>
      <c r="AD8">
        <v>1971</v>
      </c>
      <c r="AE8">
        <f t="shared" si="16"/>
        <v>0</v>
      </c>
      <c r="AF8">
        <f t="shared" si="16"/>
        <v>0</v>
      </c>
      <c r="AG8">
        <f t="shared" si="14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</row>
    <row r="9" spans="1:42" x14ac:dyDescent="0.3">
      <c r="A9" s="1" t="s">
        <v>102</v>
      </c>
      <c r="B9">
        <f t="shared" si="15"/>
        <v>1972</v>
      </c>
      <c r="C9" t="s">
        <v>21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Q9" s="22">
        <f t="shared" si="2"/>
        <v>0</v>
      </c>
      <c r="R9" s="22">
        <f t="shared" si="3"/>
        <v>0</v>
      </c>
      <c r="S9" s="22">
        <f t="shared" si="4"/>
        <v>0</v>
      </c>
      <c r="T9" s="22">
        <f t="shared" si="5"/>
        <v>0</v>
      </c>
      <c r="U9" s="22">
        <f t="shared" si="6"/>
        <v>0</v>
      </c>
      <c r="V9" s="22">
        <f t="shared" si="7"/>
        <v>0</v>
      </c>
      <c r="W9" s="22">
        <f t="shared" si="8"/>
        <v>0</v>
      </c>
      <c r="X9" s="22">
        <f t="shared" si="9"/>
        <v>0</v>
      </c>
      <c r="Y9" s="22">
        <f t="shared" si="10"/>
        <v>0</v>
      </c>
      <c r="Z9" s="22">
        <f t="shared" si="11"/>
        <v>0</v>
      </c>
      <c r="AA9" s="22">
        <f t="shared" si="12"/>
        <v>0</v>
      </c>
      <c r="AB9" s="22">
        <f t="shared" si="13"/>
        <v>0</v>
      </c>
      <c r="AD9">
        <v>1972</v>
      </c>
      <c r="AE9">
        <f t="shared" si="16"/>
        <v>0</v>
      </c>
      <c r="AF9">
        <f t="shared" si="16"/>
        <v>0</v>
      </c>
      <c r="AG9">
        <f t="shared" si="14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</row>
    <row r="10" spans="1:42" x14ac:dyDescent="0.3">
      <c r="A10" s="1" t="s">
        <v>103</v>
      </c>
      <c r="B10">
        <f t="shared" si="15"/>
        <v>1973</v>
      </c>
      <c r="C10" t="s">
        <v>21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Q10" s="22">
        <f t="shared" si="2"/>
        <v>0</v>
      </c>
      <c r="R10" s="22">
        <f t="shared" si="3"/>
        <v>0</v>
      </c>
      <c r="S10" s="22">
        <f t="shared" si="4"/>
        <v>0</v>
      </c>
      <c r="T10" s="22">
        <f t="shared" si="5"/>
        <v>0</v>
      </c>
      <c r="U10" s="22">
        <f t="shared" si="6"/>
        <v>0</v>
      </c>
      <c r="V10" s="22">
        <f t="shared" si="7"/>
        <v>0</v>
      </c>
      <c r="W10" s="22">
        <f t="shared" si="8"/>
        <v>0</v>
      </c>
      <c r="X10" s="22">
        <f t="shared" si="9"/>
        <v>0</v>
      </c>
      <c r="Y10" s="22">
        <f t="shared" si="10"/>
        <v>0</v>
      </c>
      <c r="Z10" s="22">
        <f t="shared" si="11"/>
        <v>0</v>
      </c>
      <c r="AA10" s="22">
        <f t="shared" si="12"/>
        <v>0</v>
      </c>
      <c r="AB10" s="22">
        <f t="shared" si="13"/>
        <v>0</v>
      </c>
      <c r="AD10">
        <v>1973</v>
      </c>
      <c r="AE10">
        <f t="shared" si="16"/>
        <v>0</v>
      </c>
      <c r="AF10">
        <f t="shared" si="16"/>
        <v>0</v>
      </c>
      <c r="AG10">
        <f t="shared" si="14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</row>
    <row r="11" spans="1:42" x14ac:dyDescent="0.3">
      <c r="A11" s="1" t="s">
        <v>104</v>
      </c>
      <c r="B11">
        <f t="shared" si="15"/>
        <v>1974</v>
      </c>
      <c r="C11" t="s">
        <v>21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Q11" s="22">
        <f t="shared" si="2"/>
        <v>0</v>
      </c>
      <c r="R11" s="22">
        <f t="shared" si="3"/>
        <v>0</v>
      </c>
      <c r="S11" s="22">
        <f t="shared" si="4"/>
        <v>0</v>
      </c>
      <c r="T11" s="22">
        <f t="shared" si="5"/>
        <v>0</v>
      </c>
      <c r="U11" s="22">
        <f t="shared" si="6"/>
        <v>0</v>
      </c>
      <c r="V11" s="22">
        <f t="shared" si="7"/>
        <v>0</v>
      </c>
      <c r="W11" s="22">
        <f t="shared" si="8"/>
        <v>0</v>
      </c>
      <c r="X11" s="22">
        <f t="shared" si="9"/>
        <v>0</v>
      </c>
      <c r="Y11" s="22">
        <f t="shared" si="10"/>
        <v>0</v>
      </c>
      <c r="Z11" s="22">
        <f t="shared" si="11"/>
        <v>0</v>
      </c>
      <c r="AA11" s="22">
        <f t="shared" si="12"/>
        <v>0</v>
      </c>
      <c r="AB11" s="22">
        <f t="shared" si="13"/>
        <v>0</v>
      </c>
      <c r="AD11">
        <v>1974</v>
      </c>
      <c r="AE11">
        <f t="shared" si="16"/>
        <v>0</v>
      </c>
      <c r="AF11">
        <f t="shared" si="16"/>
        <v>0</v>
      </c>
      <c r="AG11">
        <f t="shared" si="14"/>
        <v>0</v>
      </c>
      <c r="AH11">
        <f t="shared" si="1"/>
        <v>0</v>
      </c>
      <c r="AI11" s="7">
        <f>S11</f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</row>
    <row r="12" spans="1:42" x14ac:dyDescent="0.3">
      <c r="A12" s="1" t="s">
        <v>105</v>
      </c>
      <c r="B12">
        <f t="shared" si="15"/>
        <v>1975</v>
      </c>
      <c r="C12" t="s">
        <v>21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Q12" s="22">
        <f t="shared" si="2"/>
        <v>0</v>
      </c>
      <c r="R12" s="22">
        <f t="shared" si="3"/>
        <v>0</v>
      </c>
      <c r="S12" s="22">
        <f t="shared" si="4"/>
        <v>0</v>
      </c>
      <c r="T12" s="22">
        <f t="shared" si="5"/>
        <v>0</v>
      </c>
      <c r="U12" s="22">
        <f t="shared" si="6"/>
        <v>0</v>
      </c>
      <c r="V12" s="22">
        <f t="shared" si="7"/>
        <v>0</v>
      </c>
      <c r="W12" s="22">
        <f t="shared" si="8"/>
        <v>0</v>
      </c>
      <c r="X12" s="22">
        <f t="shared" si="9"/>
        <v>0</v>
      </c>
      <c r="Y12" s="22">
        <f t="shared" si="10"/>
        <v>0</v>
      </c>
      <c r="Z12" s="22">
        <f t="shared" si="11"/>
        <v>0</v>
      </c>
      <c r="AA12" s="22">
        <f t="shared" si="12"/>
        <v>0</v>
      </c>
      <c r="AB12" s="22">
        <f t="shared" si="13"/>
        <v>0</v>
      </c>
      <c r="AD12">
        <v>1975</v>
      </c>
      <c r="AE12">
        <f t="shared" si="16"/>
        <v>0</v>
      </c>
      <c r="AF12">
        <f t="shared" si="16"/>
        <v>0</v>
      </c>
      <c r="AG12">
        <f t="shared" si="14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</row>
    <row r="13" spans="1:42" x14ac:dyDescent="0.3">
      <c r="A13" s="1" t="s">
        <v>106</v>
      </c>
      <c r="B13">
        <f t="shared" si="15"/>
        <v>1976</v>
      </c>
      <c r="C13" t="s">
        <v>21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Q13" s="22">
        <f t="shared" si="2"/>
        <v>0</v>
      </c>
      <c r="R13" s="22">
        <f t="shared" si="3"/>
        <v>0</v>
      </c>
      <c r="S13" s="22">
        <f t="shared" si="4"/>
        <v>0</v>
      </c>
      <c r="T13" s="22">
        <f t="shared" si="5"/>
        <v>0</v>
      </c>
      <c r="U13" s="22">
        <f t="shared" si="6"/>
        <v>0</v>
      </c>
      <c r="V13" s="22">
        <f t="shared" si="7"/>
        <v>0</v>
      </c>
      <c r="W13" s="22">
        <f t="shared" si="8"/>
        <v>0</v>
      </c>
      <c r="X13" s="22">
        <f t="shared" si="9"/>
        <v>0</v>
      </c>
      <c r="Y13" s="22">
        <f t="shared" si="10"/>
        <v>0</v>
      </c>
      <c r="Z13" s="22">
        <f t="shared" si="11"/>
        <v>0</v>
      </c>
      <c r="AA13" s="22">
        <f t="shared" si="12"/>
        <v>0</v>
      </c>
      <c r="AB13" s="22">
        <f t="shared" si="13"/>
        <v>0</v>
      </c>
      <c r="AD13">
        <v>1976</v>
      </c>
      <c r="AE13">
        <f t="shared" si="16"/>
        <v>0</v>
      </c>
      <c r="AF13">
        <f t="shared" si="16"/>
        <v>0</v>
      </c>
      <c r="AG13">
        <f t="shared" si="14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</row>
    <row r="14" spans="1:42" x14ac:dyDescent="0.3">
      <c r="A14" s="1" t="s">
        <v>107</v>
      </c>
      <c r="B14">
        <f t="shared" si="15"/>
        <v>1977</v>
      </c>
      <c r="C14" t="s">
        <v>21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Q14" s="22">
        <f t="shared" si="2"/>
        <v>0</v>
      </c>
      <c r="R14" s="22">
        <f t="shared" si="3"/>
        <v>0</v>
      </c>
      <c r="S14" s="22">
        <f t="shared" si="4"/>
        <v>0</v>
      </c>
      <c r="T14" s="22">
        <f t="shared" si="5"/>
        <v>0</v>
      </c>
      <c r="U14" s="22">
        <f t="shared" si="6"/>
        <v>0</v>
      </c>
      <c r="V14" s="22">
        <f t="shared" si="7"/>
        <v>0</v>
      </c>
      <c r="W14" s="22">
        <f t="shared" si="8"/>
        <v>0</v>
      </c>
      <c r="X14" s="22">
        <f t="shared" si="9"/>
        <v>0</v>
      </c>
      <c r="Y14" s="22">
        <f t="shared" si="10"/>
        <v>0</v>
      </c>
      <c r="Z14" s="22">
        <f t="shared" si="11"/>
        <v>0</v>
      </c>
      <c r="AA14" s="22">
        <f t="shared" si="12"/>
        <v>0</v>
      </c>
      <c r="AB14" s="22">
        <f t="shared" si="13"/>
        <v>0</v>
      </c>
      <c r="AD14">
        <v>1977</v>
      </c>
      <c r="AE14">
        <f t="shared" si="16"/>
        <v>0</v>
      </c>
      <c r="AF14">
        <f t="shared" si="16"/>
        <v>0</v>
      </c>
      <c r="AG14">
        <f t="shared" si="14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</row>
    <row r="15" spans="1:42" x14ac:dyDescent="0.3">
      <c r="A15" s="1" t="s">
        <v>108</v>
      </c>
      <c r="B15">
        <f t="shared" si="15"/>
        <v>1978</v>
      </c>
      <c r="C15" t="s">
        <v>21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Q15" s="22">
        <f t="shared" si="2"/>
        <v>0</v>
      </c>
      <c r="R15" s="22">
        <f t="shared" si="3"/>
        <v>0</v>
      </c>
      <c r="S15" s="22">
        <f t="shared" si="4"/>
        <v>0</v>
      </c>
      <c r="T15" s="22">
        <f t="shared" si="5"/>
        <v>0</v>
      </c>
      <c r="U15" s="22">
        <f t="shared" si="6"/>
        <v>0</v>
      </c>
      <c r="V15" s="22">
        <f t="shared" si="7"/>
        <v>0</v>
      </c>
      <c r="W15" s="22">
        <f t="shared" si="8"/>
        <v>0</v>
      </c>
      <c r="X15" s="22">
        <f t="shared" si="9"/>
        <v>0</v>
      </c>
      <c r="Y15" s="22">
        <f t="shared" si="10"/>
        <v>0</v>
      </c>
      <c r="Z15" s="22">
        <f t="shared" si="11"/>
        <v>0</v>
      </c>
      <c r="AA15" s="22">
        <f t="shared" si="12"/>
        <v>0</v>
      </c>
      <c r="AB15" s="22">
        <f t="shared" si="13"/>
        <v>0</v>
      </c>
      <c r="AD15">
        <v>1978</v>
      </c>
      <c r="AE15">
        <f t="shared" si="16"/>
        <v>0</v>
      </c>
      <c r="AF15">
        <f t="shared" si="16"/>
        <v>0</v>
      </c>
      <c r="AG15">
        <f t="shared" si="14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</row>
    <row r="16" spans="1:42" x14ac:dyDescent="0.3">
      <c r="A16" s="1" t="s">
        <v>109</v>
      </c>
      <c r="B16">
        <f t="shared" si="15"/>
        <v>1979</v>
      </c>
      <c r="C16" t="s">
        <v>21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Q16" s="22">
        <f t="shared" si="2"/>
        <v>0</v>
      </c>
      <c r="R16" s="22">
        <f t="shared" si="3"/>
        <v>0</v>
      </c>
      <c r="S16" s="22">
        <f t="shared" si="4"/>
        <v>0</v>
      </c>
      <c r="T16" s="22">
        <f t="shared" si="5"/>
        <v>0</v>
      </c>
      <c r="U16" s="22">
        <f t="shared" si="6"/>
        <v>0</v>
      </c>
      <c r="V16" s="22">
        <f t="shared" si="7"/>
        <v>0</v>
      </c>
      <c r="W16" s="22">
        <f t="shared" si="8"/>
        <v>0</v>
      </c>
      <c r="X16" s="22">
        <f t="shared" si="9"/>
        <v>0</v>
      </c>
      <c r="Y16" s="22">
        <f t="shared" si="10"/>
        <v>0</v>
      </c>
      <c r="Z16" s="22">
        <f t="shared" si="11"/>
        <v>0</v>
      </c>
      <c r="AA16" s="22">
        <f t="shared" si="12"/>
        <v>0</v>
      </c>
      <c r="AB16" s="22">
        <f t="shared" si="13"/>
        <v>0</v>
      </c>
      <c r="AD16">
        <v>1979</v>
      </c>
      <c r="AE16">
        <f t="shared" si="16"/>
        <v>0</v>
      </c>
      <c r="AF16">
        <f t="shared" si="16"/>
        <v>0</v>
      </c>
      <c r="AG16">
        <f t="shared" si="14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</row>
    <row r="17" spans="1:42" x14ac:dyDescent="0.3">
      <c r="A17" s="1" t="s">
        <v>110</v>
      </c>
      <c r="B17">
        <f t="shared" si="15"/>
        <v>1980</v>
      </c>
      <c r="C17" t="s">
        <v>21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Q17" s="22">
        <f t="shared" si="2"/>
        <v>0</v>
      </c>
      <c r="R17" s="22">
        <f t="shared" si="3"/>
        <v>0</v>
      </c>
      <c r="S17" s="22">
        <f t="shared" si="4"/>
        <v>0</v>
      </c>
      <c r="T17" s="22">
        <f t="shared" si="5"/>
        <v>0</v>
      </c>
      <c r="U17" s="22">
        <f t="shared" si="6"/>
        <v>0</v>
      </c>
      <c r="V17" s="22">
        <f t="shared" si="7"/>
        <v>0</v>
      </c>
      <c r="W17" s="22">
        <f t="shared" si="8"/>
        <v>0</v>
      </c>
      <c r="X17" s="22">
        <f t="shared" si="9"/>
        <v>0</v>
      </c>
      <c r="Y17" s="22">
        <f t="shared" si="10"/>
        <v>0</v>
      </c>
      <c r="Z17" s="22">
        <f t="shared" si="11"/>
        <v>0</v>
      </c>
      <c r="AA17" s="22">
        <f t="shared" si="12"/>
        <v>0</v>
      </c>
      <c r="AB17" s="22">
        <f t="shared" si="13"/>
        <v>0</v>
      </c>
      <c r="AD17">
        <v>1980</v>
      </c>
      <c r="AE17">
        <f t="shared" si="16"/>
        <v>0</v>
      </c>
      <c r="AF17">
        <f t="shared" si="16"/>
        <v>0</v>
      </c>
      <c r="AG17">
        <f t="shared" si="14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</row>
    <row r="18" spans="1:42" x14ac:dyDescent="0.3">
      <c r="A18" s="1" t="s">
        <v>111</v>
      </c>
      <c r="B18">
        <f t="shared" si="15"/>
        <v>1981</v>
      </c>
      <c r="C18" t="s">
        <v>21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Q18" s="22">
        <f t="shared" si="2"/>
        <v>0</v>
      </c>
      <c r="R18" s="22">
        <f t="shared" si="3"/>
        <v>0</v>
      </c>
      <c r="S18" s="22">
        <f t="shared" si="4"/>
        <v>0</v>
      </c>
      <c r="T18" s="22">
        <f t="shared" si="5"/>
        <v>0</v>
      </c>
      <c r="U18" s="22">
        <f t="shared" si="6"/>
        <v>0</v>
      </c>
      <c r="V18" s="22">
        <f t="shared" si="7"/>
        <v>0</v>
      </c>
      <c r="W18" s="22">
        <f t="shared" si="8"/>
        <v>0</v>
      </c>
      <c r="X18" s="22">
        <f t="shared" si="9"/>
        <v>0</v>
      </c>
      <c r="Y18" s="22">
        <f t="shared" si="10"/>
        <v>0</v>
      </c>
      <c r="Z18" s="22">
        <f t="shared" si="11"/>
        <v>0</v>
      </c>
      <c r="AA18" s="22">
        <f t="shared" si="12"/>
        <v>0</v>
      </c>
      <c r="AB18" s="22">
        <f t="shared" si="13"/>
        <v>0</v>
      </c>
      <c r="AD18">
        <v>1981</v>
      </c>
      <c r="AE18">
        <f t="shared" si="16"/>
        <v>0</v>
      </c>
      <c r="AF18">
        <f t="shared" si="16"/>
        <v>0</v>
      </c>
      <c r="AG18">
        <f t="shared" si="14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</row>
    <row r="19" spans="1:42" x14ac:dyDescent="0.3">
      <c r="A19" s="1" t="s">
        <v>112</v>
      </c>
      <c r="B19">
        <f t="shared" si="15"/>
        <v>1982</v>
      </c>
      <c r="C19" t="s">
        <v>21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Q19" s="22">
        <f t="shared" si="2"/>
        <v>0</v>
      </c>
      <c r="R19" s="22">
        <f t="shared" si="3"/>
        <v>0</v>
      </c>
      <c r="S19" s="22">
        <f t="shared" si="4"/>
        <v>0</v>
      </c>
      <c r="T19" s="22">
        <f t="shared" si="5"/>
        <v>0</v>
      </c>
      <c r="U19" s="22">
        <f t="shared" si="6"/>
        <v>0</v>
      </c>
      <c r="V19" s="22">
        <f t="shared" si="7"/>
        <v>0</v>
      </c>
      <c r="W19" s="22">
        <f t="shared" si="8"/>
        <v>0</v>
      </c>
      <c r="X19" s="22">
        <f t="shared" si="9"/>
        <v>0</v>
      </c>
      <c r="Y19" s="22">
        <f t="shared" si="10"/>
        <v>0</v>
      </c>
      <c r="Z19" s="22">
        <f t="shared" si="11"/>
        <v>0</v>
      </c>
      <c r="AA19" s="22">
        <f t="shared" si="12"/>
        <v>0</v>
      </c>
      <c r="AB19" s="22">
        <f t="shared" si="13"/>
        <v>0</v>
      </c>
      <c r="AD19">
        <v>1982</v>
      </c>
      <c r="AE19">
        <f t="shared" si="16"/>
        <v>0</v>
      </c>
      <c r="AF19">
        <f t="shared" si="16"/>
        <v>0</v>
      </c>
      <c r="AG19">
        <f t="shared" si="14"/>
        <v>0</v>
      </c>
      <c r="AH19">
        <f t="shared" si="14"/>
        <v>0</v>
      </c>
      <c r="AI19">
        <f t="shared" si="14"/>
        <v>0</v>
      </c>
      <c r="AJ19">
        <f t="shared" si="14"/>
        <v>0</v>
      </c>
      <c r="AK19">
        <f t="shared" si="14"/>
        <v>0</v>
      </c>
      <c r="AL19">
        <f t="shared" si="14"/>
        <v>0</v>
      </c>
      <c r="AM19">
        <f t="shared" si="14"/>
        <v>0</v>
      </c>
      <c r="AN19">
        <f t="shared" si="14"/>
        <v>0</v>
      </c>
      <c r="AO19">
        <f t="shared" si="14"/>
        <v>0</v>
      </c>
      <c r="AP19">
        <f t="shared" si="14"/>
        <v>0</v>
      </c>
    </row>
    <row r="20" spans="1:42" x14ac:dyDescent="0.3">
      <c r="A20" s="1" t="s">
        <v>113</v>
      </c>
      <c r="B20">
        <f t="shared" si="15"/>
        <v>1983</v>
      </c>
      <c r="C20" t="s">
        <v>21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Q20" s="22">
        <f t="shared" si="2"/>
        <v>0</v>
      </c>
      <c r="R20" s="22">
        <f t="shared" si="3"/>
        <v>0</v>
      </c>
      <c r="S20" s="22">
        <f t="shared" si="4"/>
        <v>0</v>
      </c>
      <c r="T20" s="22">
        <f t="shared" si="5"/>
        <v>0</v>
      </c>
      <c r="U20" s="22">
        <f t="shared" si="6"/>
        <v>0</v>
      </c>
      <c r="V20" s="22">
        <f t="shared" si="7"/>
        <v>0</v>
      </c>
      <c r="W20" s="22">
        <f t="shared" si="8"/>
        <v>0</v>
      </c>
      <c r="X20" s="22">
        <f t="shared" si="9"/>
        <v>0</v>
      </c>
      <c r="Y20" s="22">
        <f t="shared" si="10"/>
        <v>0</v>
      </c>
      <c r="Z20" s="22">
        <f t="shared" si="11"/>
        <v>0</v>
      </c>
      <c r="AA20" s="22">
        <f t="shared" si="12"/>
        <v>0</v>
      </c>
      <c r="AB20" s="22">
        <f t="shared" si="13"/>
        <v>0</v>
      </c>
      <c r="AD20">
        <v>1983</v>
      </c>
      <c r="AE20">
        <f t="shared" si="16"/>
        <v>0</v>
      </c>
      <c r="AF20">
        <f t="shared" si="16"/>
        <v>0</v>
      </c>
      <c r="AG20">
        <f t="shared" si="14"/>
        <v>0</v>
      </c>
      <c r="AH20">
        <f t="shared" si="14"/>
        <v>0</v>
      </c>
      <c r="AI20">
        <f t="shared" si="14"/>
        <v>0</v>
      </c>
      <c r="AJ20">
        <f t="shared" si="14"/>
        <v>0</v>
      </c>
      <c r="AK20">
        <f t="shared" si="14"/>
        <v>0</v>
      </c>
      <c r="AL20">
        <f t="shared" si="14"/>
        <v>0</v>
      </c>
      <c r="AM20">
        <f t="shared" si="14"/>
        <v>0</v>
      </c>
      <c r="AN20">
        <f t="shared" si="14"/>
        <v>0</v>
      </c>
      <c r="AO20">
        <f t="shared" si="14"/>
        <v>0</v>
      </c>
      <c r="AP20">
        <f t="shared" si="14"/>
        <v>0</v>
      </c>
    </row>
    <row r="21" spans="1:42" x14ac:dyDescent="0.3">
      <c r="A21" s="1" t="s">
        <v>114</v>
      </c>
      <c r="B21">
        <f t="shared" si="15"/>
        <v>1984</v>
      </c>
      <c r="C21" t="s">
        <v>21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Q21" s="22">
        <f t="shared" si="2"/>
        <v>0</v>
      </c>
      <c r="R21" s="22">
        <f t="shared" si="3"/>
        <v>0</v>
      </c>
      <c r="S21" s="22">
        <f t="shared" si="4"/>
        <v>0</v>
      </c>
      <c r="T21" s="22">
        <f t="shared" si="5"/>
        <v>0</v>
      </c>
      <c r="U21" s="22">
        <f t="shared" si="6"/>
        <v>0</v>
      </c>
      <c r="V21" s="22">
        <f t="shared" si="7"/>
        <v>0</v>
      </c>
      <c r="W21" s="22">
        <f t="shared" si="8"/>
        <v>0</v>
      </c>
      <c r="X21" s="22">
        <f t="shared" si="9"/>
        <v>0</v>
      </c>
      <c r="Y21" s="22">
        <f t="shared" si="10"/>
        <v>0</v>
      </c>
      <c r="Z21" s="22">
        <f t="shared" si="11"/>
        <v>0</v>
      </c>
      <c r="AA21" s="22">
        <f t="shared" si="12"/>
        <v>0</v>
      </c>
      <c r="AB21" s="22">
        <f t="shared" si="13"/>
        <v>0</v>
      </c>
      <c r="AD21">
        <v>1984</v>
      </c>
      <c r="AE21">
        <f t="shared" si="16"/>
        <v>0</v>
      </c>
      <c r="AF21">
        <f t="shared" si="16"/>
        <v>0</v>
      </c>
      <c r="AG21">
        <f t="shared" si="14"/>
        <v>0</v>
      </c>
      <c r="AH21">
        <f t="shared" si="14"/>
        <v>0</v>
      </c>
      <c r="AI21">
        <f t="shared" si="14"/>
        <v>0</v>
      </c>
      <c r="AJ21">
        <f t="shared" si="14"/>
        <v>0</v>
      </c>
      <c r="AK21">
        <f t="shared" si="14"/>
        <v>0</v>
      </c>
      <c r="AL21">
        <f t="shared" si="14"/>
        <v>0</v>
      </c>
      <c r="AM21">
        <f t="shared" si="14"/>
        <v>0</v>
      </c>
      <c r="AN21">
        <f t="shared" si="14"/>
        <v>0</v>
      </c>
      <c r="AO21">
        <f t="shared" si="14"/>
        <v>0</v>
      </c>
      <c r="AP21">
        <f t="shared" si="14"/>
        <v>0</v>
      </c>
    </row>
    <row r="22" spans="1:42" x14ac:dyDescent="0.3">
      <c r="A22" s="1" t="s">
        <v>115</v>
      </c>
      <c r="B22">
        <f t="shared" si="15"/>
        <v>1985</v>
      </c>
      <c r="C22" t="s">
        <v>21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Q22" s="22">
        <f t="shared" si="2"/>
        <v>0</v>
      </c>
      <c r="R22" s="22">
        <f t="shared" si="3"/>
        <v>0</v>
      </c>
      <c r="S22" s="22">
        <f t="shared" si="4"/>
        <v>0</v>
      </c>
      <c r="T22" s="22">
        <f t="shared" si="5"/>
        <v>0</v>
      </c>
      <c r="U22" s="22">
        <f t="shared" si="6"/>
        <v>0</v>
      </c>
      <c r="V22" s="22">
        <f t="shared" si="7"/>
        <v>0</v>
      </c>
      <c r="W22" s="22">
        <f t="shared" si="8"/>
        <v>0</v>
      </c>
      <c r="X22" s="22">
        <f t="shared" si="9"/>
        <v>0</v>
      </c>
      <c r="Y22" s="22">
        <f t="shared" si="10"/>
        <v>0</v>
      </c>
      <c r="Z22" s="22">
        <f t="shared" si="11"/>
        <v>0</v>
      </c>
      <c r="AA22" s="22">
        <f t="shared" si="12"/>
        <v>0</v>
      </c>
      <c r="AB22" s="22">
        <f t="shared" si="13"/>
        <v>0</v>
      </c>
      <c r="AD22">
        <v>1985</v>
      </c>
      <c r="AE22">
        <f t="shared" si="16"/>
        <v>0</v>
      </c>
      <c r="AF22">
        <f t="shared" si="16"/>
        <v>0</v>
      </c>
      <c r="AG22">
        <f t="shared" si="14"/>
        <v>0</v>
      </c>
      <c r="AH22">
        <f t="shared" si="14"/>
        <v>0</v>
      </c>
      <c r="AI22">
        <f t="shared" si="14"/>
        <v>0</v>
      </c>
      <c r="AJ22">
        <f t="shared" si="14"/>
        <v>0</v>
      </c>
      <c r="AK22">
        <f t="shared" si="14"/>
        <v>0</v>
      </c>
      <c r="AL22">
        <f t="shared" si="14"/>
        <v>0</v>
      </c>
      <c r="AM22">
        <f t="shared" si="14"/>
        <v>0</v>
      </c>
      <c r="AN22">
        <f t="shared" si="14"/>
        <v>0</v>
      </c>
      <c r="AO22">
        <f t="shared" si="14"/>
        <v>0</v>
      </c>
      <c r="AP22">
        <f t="shared" si="14"/>
        <v>0</v>
      </c>
    </row>
    <row r="23" spans="1:42" x14ac:dyDescent="0.3">
      <c r="A23" s="1" t="s">
        <v>116</v>
      </c>
      <c r="B23">
        <f t="shared" si="15"/>
        <v>1986</v>
      </c>
      <c r="C23" t="s">
        <v>21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Q23" s="22">
        <f t="shared" si="2"/>
        <v>0</v>
      </c>
      <c r="R23" s="22">
        <f t="shared" si="3"/>
        <v>0</v>
      </c>
      <c r="S23" s="22">
        <f t="shared" si="4"/>
        <v>0</v>
      </c>
      <c r="T23" s="22">
        <f t="shared" si="5"/>
        <v>0</v>
      </c>
      <c r="U23" s="22">
        <f t="shared" si="6"/>
        <v>0</v>
      </c>
      <c r="V23" s="22">
        <f t="shared" si="7"/>
        <v>0</v>
      </c>
      <c r="W23" s="22">
        <f t="shared" si="8"/>
        <v>0</v>
      </c>
      <c r="X23" s="22">
        <f t="shared" si="9"/>
        <v>0</v>
      </c>
      <c r="Y23" s="22">
        <f t="shared" si="10"/>
        <v>0</v>
      </c>
      <c r="Z23" s="22">
        <f t="shared" si="11"/>
        <v>0</v>
      </c>
      <c r="AA23" s="22">
        <f t="shared" si="12"/>
        <v>0</v>
      </c>
      <c r="AB23" s="22">
        <f t="shared" si="13"/>
        <v>0</v>
      </c>
      <c r="AD23">
        <v>1986</v>
      </c>
      <c r="AE23">
        <f t="shared" si="16"/>
        <v>0</v>
      </c>
      <c r="AF23">
        <f t="shared" si="16"/>
        <v>0</v>
      </c>
      <c r="AG23">
        <f t="shared" si="14"/>
        <v>0</v>
      </c>
      <c r="AH23">
        <f t="shared" si="14"/>
        <v>0</v>
      </c>
      <c r="AI23">
        <f t="shared" si="14"/>
        <v>0</v>
      </c>
      <c r="AJ23">
        <f t="shared" si="14"/>
        <v>0</v>
      </c>
      <c r="AK23">
        <f t="shared" si="14"/>
        <v>0</v>
      </c>
      <c r="AL23">
        <f t="shared" si="14"/>
        <v>0</v>
      </c>
      <c r="AM23">
        <f t="shared" si="14"/>
        <v>0</v>
      </c>
      <c r="AN23">
        <f t="shared" si="14"/>
        <v>0</v>
      </c>
      <c r="AO23">
        <f t="shared" si="14"/>
        <v>0</v>
      </c>
      <c r="AP23">
        <f t="shared" si="14"/>
        <v>0</v>
      </c>
    </row>
    <row r="24" spans="1:42" x14ac:dyDescent="0.3">
      <c r="A24" s="1" t="s">
        <v>117</v>
      </c>
      <c r="B24">
        <f t="shared" si="15"/>
        <v>1987</v>
      </c>
      <c r="C24" t="s">
        <v>21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Q24" s="22">
        <f t="shared" si="2"/>
        <v>0</v>
      </c>
      <c r="R24" s="22">
        <f t="shared" si="3"/>
        <v>0</v>
      </c>
      <c r="S24" s="22">
        <f t="shared" si="4"/>
        <v>0</v>
      </c>
      <c r="T24" s="22">
        <f t="shared" si="5"/>
        <v>0</v>
      </c>
      <c r="U24" s="22">
        <f t="shared" si="6"/>
        <v>0</v>
      </c>
      <c r="V24" s="22">
        <f t="shared" si="7"/>
        <v>0</v>
      </c>
      <c r="W24" s="22">
        <f t="shared" si="8"/>
        <v>0</v>
      </c>
      <c r="X24" s="22">
        <f t="shared" si="9"/>
        <v>0</v>
      </c>
      <c r="Y24" s="22">
        <f t="shared" si="10"/>
        <v>0</v>
      </c>
      <c r="Z24" s="22">
        <f t="shared" si="11"/>
        <v>0</v>
      </c>
      <c r="AA24" s="22">
        <f t="shared" si="12"/>
        <v>0</v>
      </c>
      <c r="AB24" s="22">
        <f t="shared" si="13"/>
        <v>0</v>
      </c>
      <c r="AD24">
        <v>1987</v>
      </c>
      <c r="AE24">
        <f t="shared" si="16"/>
        <v>0</v>
      </c>
      <c r="AF24">
        <f t="shared" si="16"/>
        <v>0</v>
      </c>
      <c r="AG24">
        <f t="shared" si="14"/>
        <v>0</v>
      </c>
      <c r="AH24">
        <f t="shared" si="14"/>
        <v>0</v>
      </c>
      <c r="AI24">
        <f t="shared" si="14"/>
        <v>0</v>
      </c>
      <c r="AJ24">
        <f t="shared" si="14"/>
        <v>0</v>
      </c>
      <c r="AK24">
        <f t="shared" si="14"/>
        <v>0</v>
      </c>
      <c r="AL24">
        <f t="shared" si="14"/>
        <v>0</v>
      </c>
      <c r="AM24">
        <f t="shared" si="14"/>
        <v>0</v>
      </c>
      <c r="AN24">
        <f t="shared" si="14"/>
        <v>0</v>
      </c>
      <c r="AO24">
        <f t="shared" si="14"/>
        <v>0</v>
      </c>
      <c r="AP24">
        <f t="shared" si="14"/>
        <v>0</v>
      </c>
    </row>
    <row r="25" spans="1:42" x14ac:dyDescent="0.3">
      <c r="A25" s="1" t="s">
        <v>17</v>
      </c>
      <c r="B25">
        <v>1988</v>
      </c>
      <c r="C25" t="s">
        <v>21</v>
      </c>
      <c r="D25" s="9"/>
      <c r="E25" s="9"/>
      <c r="F25" s="9"/>
      <c r="G25" s="9"/>
      <c r="H25" s="9"/>
      <c r="I25" s="9"/>
      <c r="J25" s="9"/>
      <c r="K25" s="9"/>
      <c r="L25" s="10"/>
      <c r="M25" s="10"/>
      <c r="N25">
        <v>1455</v>
      </c>
      <c r="O25">
        <v>458</v>
      </c>
      <c r="Q25" s="22">
        <f t="shared" si="2"/>
        <v>0</v>
      </c>
      <c r="R25" s="22">
        <f t="shared" si="3"/>
        <v>0</v>
      </c>
      <c r="S25" s="22">
        <f t="shared" si="4"/>
        <v>0</v>
      </c>
      <c r="T25" s="22">
        <f t="shared" si="5"/>
        <v>0</v>
      </c>
      <c r="U25" s="22">
        <f t="shared" si="6"/>
        <v>0</v>
      </c>
      <c r="V25" s="22">
        <f t="shared" si="7"/>
        <v>0</v>
      </c>
      <c r="W25" s="22">
        <f t="shared" si="8"/>
        <v>0</v>
      </c>
      <c r="X25" s="22">
        <f t="shared" si="9"/>
        <v>0</v>
      </c>
      <c r="Y25" s="22">
        <f t="shared" si="10"/>
        <v>1455</v>
      </c>
      <c r="Z25" s="22">
        <f t="shared" si="11"/>
        <v>1913</v>
      </c>
      <c r="AA25" s="22">
        <f t="shared" si="12"/>
        <v>3038</v>
      </c>
      <c r="AB25" s="22">
        <f t="shared" si="13"/>
        <v>2906</v>
      </c>
      <c r="AD25">
        <v>1988</v>
      </c>
      <c r="AE25">
        <f t="shared" si="16"/>
        <v>0</v>
      </c>
      <c r="AF25">
        <f t="shared" si="16"/>
        <v>0</v>
      </c>
      <c r="AG25">
        <f t="shared" si="14"/>
        <v>0</v>
      </c>
      <c r="AH25">
        <f t="shared" si="14"/>
        <v>0</v>
      </c>
      <c r="AI25">
        <f t="shared" si="14"/>
        <v>0</v>
      </c>
      <c r="AJ25">
        <f t="shared" si="14"/>
        <v>0</v>
      </c>
      <c r="AK25">
        <f t="shared" si="14"/>
        <v>0</v>
      </c>
      <c r="AL25">
        <f t="shared" si="14"/>
        <v>0</v>
      </c>
      <c r="AM25">
        <f t="shared" si="14"/>
        <v>0</v>
      </c>
      <c r="AN25" s="7">
        <f>X25</f>
        <v>0</v>
      </c>
      <c r="AO25">
        <f t="shared" si="14"/>
        <v>1455</v>
      </c>
      <c r="AP25">
        <f t="shared" si="14"/>
        <v>1913</v>
      </c>
    </row>
    <row r="26" spans="1:42" x14ac:dyDescent="0.3">
      <c r="A26" s="1" t="s">
        <v>17</v>
      </c>
      <c r="B26">
        <v>1989</v>
      </c>
      <c r="C26" t="s">
        <v>21</v>
      </c>
      <c r="D26">
        <v>1125</v>
      </c>
      <c r="E26">
        <v>1323</v>
      </c>
      <c r="F26">
        <v>304</v>
      </c>
      <c r="G26">
        <v>1036</v>
      </c>
      <c r="H26">
        <v>1140</v>
      </c>
      <c r="I26">
        <v>901</v>
      </c>
      <c r="J26">
        <v>3080</v>
      </c>
      <c r="K26">
        <v>3976</v>
      </c>
      <c r="L26">
        <v>3200</v>
      </c>
      <c r="M26">
        <v>2810</v>
      </c>
      <c r="N26">
        <v>1472</v>
      </c>
      <c r="O26">
        <v>894</v>
      </c>
      <c r="Q26" s="22">
        <f t="shared" si="2"/>
        <v>2752</v>
      </c>
      <c r="R26" s="22">
        <f t="shared" si="3"/>
        <v>2663</v>
      </c>
      <c r="S26" s="22">
        <f t="shared" si="4"/>
        <v>2480</v>
      </c>
      <c r="T26" s="22">
        <f t="shared" si="5"/>
        <v>3077</v>
      </c>
      <c r="U26" s="22">
        <f t="shared" si="6"/>
        <v>5121</v>
      </c>
      <c r="V26" s="22">
        <f t="shared" si="7"/>
        <v>7957</v>
      </c>
      <c r="W26" s="22">
        <f t="shared" si="8"/>
        <v>10256</v>
      </c>
      <c r="X26" s="22">
        <f t="shared" si="9"/>
        <v>9986</v>
      </c>
      <c r="Y26" s="22">
        <f t="shared" si="10"/>
        <v>7482</v>
      </c>
      <c r="Z26" s="22">
        <f t="shared" si="11"/>
        <v>5176</v>
      </c>
      <c r="AA26" s="22">
        <f t="shared" si="12"/>
        <v>3592</v>
      </c>
      <c r="AB26" s="22">
        <f t="shared" si="13"/>
        <v>2491</v>
      </c>
      <c r="AD26">
        <v>1989</v>
      </c>
      <c r="AE26">
        <f t="shared" si="16"/>
        <v>3038</v>
      </c>
      <c r="AF26">
        <f t="shared" si="16"/>
        <v>2906</v>
      </c>
      <c r="AG26">
        <f t="shared" si="14"/>
        <v>2752</v>
      </c>
      <c r="AH26">
        <f t="shared" si="14"/>
        <v>2663</v>
      </c>
      <c r="AI26">
        <f t="shared" si="14"/>
        <v>2480</v>
      </c>
      <c r="AJ26">
        <f t="shared" si="14"/>
        <v>3077</v>
      </c>
      <c r="AK26">
        <f t="shared" si="14"/>
        <v>5121</v>
      </c>
      <c r="AL26">
        <f t="shared" si="14"/>
        <v>7957</v>
      </c>
      <c r="AM26">
        <f t="shared" si="14"/>
        <v>10256</v>
      </c>
      <c r="AN26">
        <f t="shared" si="14"/>
        <v>9986</v>
      </c>
      <c r="AO26">
        <f t="shared" si="14"/>
        <v>7482</v>
      </c>
      <c r="AP26">
        <f t="shared" si="14"/>
        <v>5176</v>
      </c>
    </row>
    <row r="27" spans="1:42" x14ac:dyDescent="0.3">
      <c r="A27" s="1" t="s">
        <v>17</v>
      </c>
      <c r="B27">
        <v>1990</v>
      </c>
      <c r="C27" t="s">
        <v>21</v>
      </c>
      <c r="D27">
        <v>1226</v>
      </c>
      <c r="E27">
        <v>371</v>
      </c>
      <c r="F27">
        <v>447</v>
      </c>
      <c r="G27">
        <v>264</v>
      </c>
      <c r="H27">
        <v>421</v>
      </c>
      <c r="I27">
        <v>906</v>
      </c>
      <c r="J27">
        <v>2552</v>
      </c>
      <c r="K27">
        <v>4171</v>
      </c>
      <c r="L27">
        <v>2320</v>
      </c>
      <c r="M27">
        <v>2480</v>
      </c>
      <c r="N27">
        <v>2229</v>
      </c>
      <c r="O27">
        <v>1167</v>
      </c>
      <c r="Q27" s="22">
        <f t="shared" si="2"/>
        <v>2044</v>
      </c>
      <c r="R27" s="22">
        <f t="shared" si="3"/>
        <v>1082</v>
      </c>
      <c r="S27" s="22">
        <f t="shared" si="4"/>
        <v>1132</v>
      </c>
      <c r="T27" s="22">
        <f t="shared" si="5"/>
        <v>1591</v>
      </c>
      <c r="U27" s="22">
        <f t="shared" si="6"/>
        <v>3879</v>
      </c>
      <c r="V27" s="22">
        <f t="shared" si="7"/>
        <v>7629</v>
      </c>
      <c r="W27" s="22">
        <f t="shared" si="8"/>
        <v>9043</v>
      </c>
      <c r="X27" s="22">
        <f t="shared" si="9"/>
        <v>8971</v>
      </c>
      <c r="Y27" s="22">
        <f t="shared" si="10"/>
        <v>7029</v>
      </c>
      <c r="Z27" s="22">
        <f t="shared" si="11"/>
        <v>5876</v>
      </c>
      <c r="AA27" s="22">
        <f t="shared" si="12"/>
        <v>3806</v>
      </c>
      <c r="AB27" s="22">
        <f t="shared" si="13"/>
        <v>1756</v>
      </c>
      <c r="AD27">
        <v>1990</v>
      </c>
      <c r="AE27">
        <f t="shared" si="16"/>
        <v>3592</v>
      </c>
      <c r="AF27">
        <f t="shared" si="16"/>
        <v>2491</v>
      </c>
      <c r="AG27">
        <f t="shared" si="14"/>
        <v>2044</v>
      </c>
      <c r="AH27">
        <f t="shared" si="14"/>
        <v>1082</v>
      </c>
      <c r="AI27">
        <f t="shared" si="14"/>
        <v>1132</v>
      </c>
      <c r="AJ27">
        <f t="shared" si="14"/>
        <v>1591</v>
      </c>
      <c r="AK27">
        <f t="shared" si="14"/>
        <v>3879</v>
      </c>
      <c r="AL27">
        <f t="shared" si="14"/>
        <v>7629</v>
      </c>
      <c r="AM27">
        <f t="shared" si="14"/>
        <v>9043</v>
      </c>
      <c r="AN27">
        <f t="shared" si="14"/>
        <v>8971</v>
      </c>
      <c r="AO27">
        <f t="shared" si="14"/>
        <v>7029</v>
      </c>
      <c r="AP27">
        <f t="shared" si="14"/>
        <v>5876</v>
      </c>
    </row>
    <row r="28" spans="1:42" x14ac:dyDescent="0.3">
      <c r="A28" s="1" t="s">
        <v>17</v>
      </c>
      <c r="B28">
        <v>1991</v>
      </c>
      <c r="C28" t="s">
        <v>21</v>
      </c>
      <c r="D28">
        <v>410</v>
      </c>
      <c r="E28">
        <v>179</v>
      </c>
      <c r="F28">
        <v>318</v>
      </c>
      <c r="G28">
        <v>890</v>
      </c>
      <c r="H28">
        <v>472</v>
      </c>
      <c r="I28">
        <v>1098</v>
      </c>
      <c r="J28">
        <v>1761</v>
      </c>
      <c r="K28">
        <v>1847</v>
      </c>
      <c r="L28">
        <v>4196</v>
      </c>
      <c r="M28">
        <v>3201</v>
      </c>
      <c r="N28">
        <v>1285</v>
      </c>
      <c r="O28">
        <v>1182</v>
      </c>
      <c r="Q28" s="22">
        <f t="shared" si="2"/>
        <v>907</v>
      </c>
      <c r="R28" s="22">
        <f t="shared" si="3"/>
        <v>1387</v>
      </c>
      <c r="S28" s="22">
        <f t="shared" si="4"/>
        <v>1680</v>
      </c>
      <c r="T28" s="22">
        <f t="shared" si="5"/>
        <v>2460</v>
      </c>
      <c r="U28" s="22">
        <f t="shared" si="6"/>
        <v>3331</v>
      </c>
      <c r="V28" s="22">
        <f t="shared" si="7"/>
        <v>4706</v>
      </c>
      <c r="W28" s="22">
        <f t="shared" si="8"/>
        <v>7804</v>
      </c>
      <c r="X28" s="22">
        <f t="shared" si="9"/>
        <v>9244</v>
      </c>
      <c r="Y28" s="22">
        <f t="shared" si="10"/>
        <v>8682</v>
      </c>
      <c r="Z28" s="22">
        <f t="shared" si="11"/>
        <v>5668</v>
      </c>
      <c r="AA28" s="22">
        <f t="shared" si="12"/>
        <v>4389</v>
      </c>
      <c r="AB28" s="22">
        <f t="shared" si="13"/>
        <v>3371</v>
      </c>
      <c r="AD28">
        <v>1991</v>
      </c>
      <c r="AE28">
        <f t="shared" si="16"/>
        <v>3806</v>
      </c>
      <c r="AF28">
        <f t="shared" si="16"/>
        <v>1756</v>
      </c>
      <c r="AG28">
        <f t="shared" si="14"/>
        <v>907</v>
      </c>
      <c r="AH28">
        <f t="shared" si="14"/>
        <v>1387</v>
      </c>
      <c r="AI28">
        <f t="shared" si="14"/>
        <v>1680</v>
      </c>
      <c r="AJ28">
        <f t="shared" si="14"/>
        <v>2460</v>
      </c>
      <c r="AK28">
        <f t="shared" si="14"/>
        <v>3331</v>
      </c>
      <c r="AL28">
        <f t="shared" si="14"/>
        <v>4706</v>
      </c>
      <c r="AM28">
        <f t="shared" si="14"/>
        <v>7804</v>
      </c>
      <c r="AN28">
        <f t="shared" si="14"/>
        <v>9244</v>
      </c>
      <c r="AO28">
        <f t="shared" si="14"/>
        <v>8682</v>
      </c>
      <c r="AP28">
        <f t="shared" si="14"/>
        <v>5668</v>
      </c>
    </row>
    <row r="29" spans="1:42" x14ac:dyDescent="0.3">
      <c r="A29" s="1" t="s">
        <v>17</v>
      </c>
      <c r="B29">
        <v>1992</v>
      </c>
      <c r="C29" t="s">
        <v>21</v>
      </c>
      <c r="D29">
        <v>1922</v>
      </c>
      <c r="E29">
        <v>267</v>
      </c>
      <c r="F29">
        <v>222</v>
      </c>
      <c r="G29">
        <v>889</v>
      </c>
      <c r="H29">
        <v>793</v>
      </c>
      <c r="I29">
        <v>601</v>
      </c>
      <c r="J29">
        <v>799</v>
      </c>
      <c r="K29">
        <v>3404</v>
      </c>
      <c r="L29">
        <v>2169</v>
      </c>
      <c r="M29">
        <v>2635</v>
      </c>
      <c r="N29">
        <v>2753</v>
      </c>
      <c r="O29">
        <v>265</v>
      </c>
      <c r="Q29" s="22">
        <f t="shared" si="2"/>
        <v>2411</v>
      </c>
      <c r="R29" s="22">
        <f t="shared" si="3"/>
        <v>1378</v>
      </c>
      <c r="S29" s="22">
        <f t="shared" si="4"/>
        <v>1904</v>
      </c>
      <c r="T29" s="22">
        <f t="shared" si="5"/>
        <v>2283</v>
      </c>
      <c r="U29" s="22">
        <f t="shared" si="6"/>
        <v>2193</v>
      </c>
      <c r="V29" s="22">
        <f t="shared" si="7"/>
        <v>4804</v>
      </c>
      <c r="W29" s="22">
        <f t="shared" si="8"/>
        <v>6372</v>
      </c>
      <c r="X29" s="22">
        <f t="shared" si="9"/>
        <v>8208</v>
      </c>
      <c r="Y29" s="22">
        <f t="shared" si="10"/>
        <v>7557</v>
      </c>
      <c r="Z29" s="22">
        <f t="shared" si="11"/>
        <v>5653</v>
      </c>
      <c r="AA29" s="22">
        <f t="shared" si="12"/>
        <v>3446</v>
      </c>
      <c r="AB29" s="22">
        <f t="shared" si="13"/>
        <v>1352</v>
      </c>
      <c r="AD29">
        <v>1992</v>
      </c>
      <c r="AE29">
        <f t="shared" si="16"/>
        <v>4389</v>
      </c>
      <c r="AF29">
        <f t="shared" si="16"/>
        <v>3371</v>
      </c>
      <c r="AG29">
        <f t="shared" si="14"/>
        <v>2411</v>
      </c>
      <c r="AH29">
        <f t="shared" si="14"/>
        <v>1378</v>
      </c>
      <c r="AI29">
        <f t="shared" si="14"/>
        <v>1904</v>
      </c>
      <c r="AJ29">
        <f t="shared" si="14"/>
        <v>2283</v>
      </c>
      <c r="AK29">
        <f t="shared" si="14"/>
        <v>2193</v>
      </c>
      <c r="AL29">
        <f t="shared" si="14"/>
        <v>4804</v>
      </c>
      <c r="AM29">
        <f t="shared" si="14"/>
        <v>6372</v>
      </c>
      <c r="AN29">
        <f t="shared" si="14"/>
        <v>8208</v>
      </c>
      <c r="AO29">
        <f t="shared" si="14"/>
        <v>7557</v>
      </c>
      <c r="AP29">
        <f t="shared" si="14"/>
        <v>5653</v>
      </c>
    </row>
    <row r="30" spans="1:42" x14ac:dyDescent="0.3">
      <c r="A30" s="1" t="s">
        <v>17</v>
      </c>
      <c r="B30">
        <v>1993</v>
      </c>
      <c r="C30" t="s">
        <v>21</v>
      </c>
      <c r="D30">
        <v>428</v>
      </c>
      <c r="E30">
        <v>659</v>
      </c>
      <c r="F30">
        <v>480</v>
      </c>
      <c r="G30">
        <v>144</v>
      </c>
      <c r="H30">
        <v>273</v>
      </c>
      <c r="I30">
        <v>585</v>
      </c>
      <c r="J30">
        <v>1162</v>
      </c>
      <c r="K30">
        <v>2931</v>
      </c>
      <c r="L30">
        <v>1899</v>
      </c>
      <c r="M30">
        <v>2274</v>
      </c>
      <c r="N30">
        <v>2054</v>
      </c>
      <c r="O30">
        <v>1159</v>
      </c>
      <c r="Q30" s="22">
        <f t="shared" si="2"/>
        <v>1567</v>
      </c>
      <c r="R30" s="22">
        <f t="shared" si="3"/>
        <v>1283</v>
      </c>
      <c r="S30" s="22">
        <f t="shared" si="4"/>
        <v>897</v>
      </c>
      <c r="T30" s="22">
        <f t="shared" si="5"/>
        <v>1002</v>
      </c>
      <c r="U30" s="22">
        <f t="shared" si="6"/>
        <v>2020</v>
      </c>
      <c r="V30" s="22">
        <f t="shared" si="7"/>
        <v>4678</v>
      </c>
      <c r="W30" s="22">
        <f t="shared" si="8"/>
        <v>5992</v>
      </c>
      <c r="X30" s="22">
        <f t="shared" si="9"/>
        <v>7104</v>
      </c>
      <c r="Y30" s="22">
        <f t="shared" si="10"/>
        <v>6227</v>
      </c>
      <c r="Z30" s="22">
        <f t="shared" si="11"/>
        <v>5487</v>
      </c>
      <c r="AA30" s="22">
        <f t="shared" si="12"/>
        <v>4250</v>
      </c>
      <c r="AB30" s="22">
        <f t="shared" si="13"/>
        <v>2754</v>
      </c>
      <c r="AD30">
        <v>1993</v>
      </c>
      <c r="AE30">
        <f t="shared" si="16"/>
        <v>3446</v>
      </c>
      <c r="AF30">
        <f t="shared" si="16"/>
        <v>1352</v>
      </c>
      <c r="AG30">
        <f t="shared" si="14"/>
        <v>1567</v>
      </c>
      <c r="AH30">
        <f t="shared" si="14"/>
        <v>1283</v>
      </c>
      <c r="AI30">
        <f t="shared" si="14"/>
        <v>897</v>
      </c>
      <c r="AJ30">
        <f t="shared" si="14"/>
        <v>1002</v>
      </c>
      <c r="AK30">
        <f t="shared" si="14"/>
        <v>2020</v>
      </c>
      <c r="AL30">
        <f t="shared" si="14"/>
        <v>4678</v>
      </c>
      <c r="AM30">
        <f t="shared" si="14"/>
        <v>5992</v>
      </c>
      <c r="AN30">
        <f t="shared" si="14"/>
        <v>7104</v>
      </c>
      <c r="AO30">
        <f t="shared" si="14"/>
        <v>6227</v>
      </c>
      <c r="AP30">
        <f t="shared" si="14"/>
        <v>5487</v>
      </c>
    </row>
    <row r="31" spans="1:42" x14ac:dyDescent="0.25">
      <c r="A31" s="1" t="s">
        <v>17</v>
      </c>
      <c r="B31">
        <v>1994</v>
      </c>
      <c r="C31" t="s">
        <v>21</v>
      </c>
      <c r="D31">
        <v>1037</v>
      </c>
      <c r="E31">
        <v>558</v>
      </c>
      <c r="F31">
        <v>1341</v>
      </c>
      <c r="G31">
        <v>709</v>
      </c>
      <c r="H31">
        <v>1055</v>
      </c>
      <c r="I31">
        <v>825</v>
      </c>
      <c r="J31">
        <v>3152</v>
      </c>
      <c r="K31">
        <v>1930</v>
      </c>
      <c r="L31">
        <v>2732</v>
      </c>
      <c r="M31">
        <v>4112</v>
      </c>
      <c r="N31">
        <v>1386</v>
      </c>
      <c r="O31">
        <v>384</v>
      </c>
      <c r="Q31" s="22">
        <f t="shared" si="2"/>
        <v>2936</v>
      </c>
      <c r="R31" s="22">
        <f t="shared" si="3"/>
        <v>2608</v>
      </c>
      <c r="S31" s="22">
        <f t="shared" si="4"/>
        <v>3105</v>
      </c>
      <c r="T31" s="22">
        <f t="shared" si="5"/>
        <v>2589</v>
      </c>
      <c r="U31" s="22">
        <f t="shared" si="6"/>
        <v>5032</v>
      </c>
      <c r="V31" s="22">
        <f t="shared" si="7"/>
        <v>5907</v>
      </c>
      <c r="W31" s="22">
        <f t="shared" si="8"/>
        <v>7814</v>
      </c>
      <c r="X31" s="22">
        <f t="shared" si="9"/>
        <v>8774</v>
      </c>
      <c r="Y31" s="22">
        <f t="shared" si="10"/>
        <v>8230</v>
      </c>
      <c r="Z31" s="22">
        <f t="shared" si="11"/>
        <v>5882</v>
      </c>
      <c r="AA31" s="22">
        <f t="shared" si="12"/>
        <v>2393</v>
      </c>
      <c r="AB31" s="22">
        <f t="shared" si="13"/>
        <v>1265</v>
      </c>
      <c r="AD31">
        <v>1994</v>
      </c>
      <c r="AE31">
        <f t="shared" si="16"/>
        <v>4250</v>
      </c>
      <c r="AF31">
        <f t="shared" si="16"/>
        <v>2754</v>
      </c>
      <c r="AG31">
        <f t="shared" si="14"/>
        <v>2936</v>
      </c>
      <c r="AH31">
        <f t="shared" si="14"/>
        <v>2608</v>
      </c>
      <c r="AI31">
        <f t="shared" si="14"/>
        <v>3105</v>
      </c>
      <c r="AJ31">
        <f t="shared" si="14"/>
        <v>2589</v>
      </c>
      <c r="AK31">
        <f t="shared" si="14"/>
        <v>5032</v>
      </c>
      <c r="AL31">
        <f t="shared" si="14"/>
        <v>5907</v>
      </c>
      <c r="AM31">
        <f t="shared" si="14"/>
        <v>7814</v>
      </c>
      <c r="AN31">
        <f t="shared" si="14"/>
        <v>8774</v>
      </c>
      <c r="AO31">
        <f t="shared" si="14"/>
        <v>8230</v>
      </c>
      <c r="AP31">
        <f t="shared" si="14"/>
        <v>5882</v>
      </c>
    </row>
    <row r="32" spans="1:42" x14ac:dyDescent="0.25">
      <c r="A32" s="1" t="s">
        <v>17</v>
      </c>
      <c r="B32">
        <v>1995</v>
      </c>
      <c r="C32" t="s">
        <v>21</v>
      </c>
      <c r="D32">
        <v>623</v>
      </c>
      <c r="E32">
        <v>258</v>
      </c>
      <c r="F32">
        <v>48</v>
      </c>
      <c r="G32">
        <v>463</v>
      </c>
      <c r="H32">
        <v>671</v>
      </c>
      <c r="I32">
        <v>1111</v>
      </c>
      <c r="J32">
        <v>1155</v>
      </c>
      <c r="K32">
        <v>1933</v>
      </c>
      <c r="L32">
        <v>3731</v>
      </c>
      <c r="M32">
        <v>4324</v>
      </c>
      <c r="N32">
        <v>188</v>
      </c>
      <c r="O32">
        <v>2804</v>
      </c>
      <c r="Q32" s="22">
        <f t="shared" si="2"/>
        <v>929</v>
      </c>
      <c r="R32" s="22">
        <f t="shared" si="3"/>
        <v>769</v>
      </c>
      <c r="S32" s="22">
        <f t="shared" si="4"/>
        <v>1182</v>
      </c>
      <c r="T32" s="22">
        <f t="shared" si="5"/>
        <v>2245</v>
      </c>
      <c r="U32" s="22">
        <f t="shared" si="6"/>
        <v>2937</v>
      </c>
      <c r="V32" s="22">
        <f t="shared" si="7"/>
        <v>4199</v>
      </c>
      <c r="W32" s="22">
        <f t="shared" si="8"/>
        <v>6819</v>
      </c>
      <c r="X32" s="22">
        <f t="shared" si="9"/>
        <v>9988</v>
      </c>
      <c r="Y32" s="22">
        <f t="shared" si="10"/>
        <v>8243</v>
      </c>
      <c r="Z32" s="22">
        <f t="shared" si="11"/>
        <v>7316</v>
      </c>
      <c r="AA32" s="22">
        <f t="shared" si="12"/>
        <v>4878</v>
      </c>
      <c r="AB32" s="22">
        <f t="shared" si="13"/>
        <v>5863</v>
      </c>
      <c r="AD32">
        <v>1995</v>
      </c>
      <c r="AE32">
        <f t="shared" si="16"/>
        <v>2393</v>
      </c>
      <c r="AF32">
        <f t="shared" si="16"/>
        <v>1265</v>
      </c>
      <c r="AG32">
        <f t="shared" si="14"/>
        <v>929</v>
      </c>
      <c r="AH32">
        <f t="shared" si="14"/>
        <v>769</v>
      </c>
      <c r="AI32">
        <f t="shared" si="14"/>
        <v>1182</v>
      </c>
      <c r="AJ32">
        <f t="shared" si="14"/>
        <v>2245</v>
      </c>
      <c r="AK32">
        <f t="shared" si="14"/>
        <v>2937</v>
      </c>
      <c r="AL32">
        <f t="shared" si="14"/>
        <v>4199</v>
      </c>
      <c r="AM32">
        <f t="shared" si="14"/>
        <v>6819</v>
      </c>
      <c r="AN32">
        <f t="shared" si="14"/>
        <v>9988</v>
      </c>
      <c r="AO32">
        <f t="shared" si="14"/>
        <v>8243</v>
      </c>
      <c r="AP32">
        <f t="shared" si="14"/>
        <v>7316</v>
      </c>
    </row>
    <row r="33" spans="1:42" x14ac:dyDescent="0.25">
      <c r="A33" s="1" t="s">
        <v>17</v>
      </c>
      <c r="B33">
        <v>1996</v>
      </c>
      <c r="C33" t="s">
        <v>21</v>
      </c>
      <c r="D33">
        <v>1886</v>
      </c>
      <c r="E33">
        <v>1173</v>
      </c>
      <c r="F33">
        <v>249</v>
      </c>
      <c r="G33">
        <v>890</v>
      </c>
      <c r="H33">
        <v>824</v>
      </c>
      <c r="I33">
        <v>402</v>
      </c>
      <c r="J33">
        <v>2471</v>
      </c>
      <c r="K33">
        <v>1272</v>
      </c>
      <c r="L33">
        <v>3161</v>
      </c>
      <c r="M33">
        <v>2742</v>
      </c>
      <c r="N33">
        <v>1810</v>
      </c>
      <c r="O33">
        <v>750</v>
      </c>
      <c r="Q33" s="22">
        <f t="shared" si="2"/>
        <v>3308</v>
      </c>
      <c r="R33" s="22">
        <f t="shared" si="3"/>
        <v>2312</v>
      </c>
      <c r="S33" s="22">
        <f t="shared" si="4"/>
        <v>1963</v>
      </c>
      <c r="T33" s="22">
        <f t="shared" si="5"/>
        <v>2116</v>
      </c>
      <c r="U33" s="22">
        <f t="shared" si="6"/>
        <v>3697</v>
      </c>
      <c r="V33" s="22">
        <f t="shared" si="7"/>
        <v>4145</v>
      </c>
      <c r="W33" s="22">
        <f t="shared" si="8"/>
        <v>6904</v>
      </c>
      <c r="X33" s="22">
        <f t="shared" si="9"/>
        <v>7175</v>
      </c>
      <c r="Y33" s="22">
        <f t="shared" si="10"/>
        <v>7713</v>
      </c>
      <c r="Z33" s="22">
        <f t="shared" si="11"/>
        <v>5302</v>
      </c>
      <c r="AA33" s="22">
        <f t="shared" si="12"/>
        <v>4178</v>
      </c>
      <c r="AB33" s="22">
        <f t="shared" si="13"/>
        <v>2611</v>
      </c>
      <c r="AD33">
        <v>1996</v>
      </c>
      <c r="AE33">
        <f t="shared" si="16"/>
        <v>4878</v>
      </c>
      <c r="AF33">
        <f t="shared" si="16"/>
        <v>5863</v>
      </c>
      <c r="AG33">
        <f t="shared" si="14"/>
        <v>3308</v>
      </c>
      <c r="AH33">
        <f t="shared" si="14"/>
        <v>2312</v>
      </c>
      <c r="AI33">
        <f t="shared" si="14"/>
        <v>1963</v>
      </c>
      <c r="AJ33">
        <f t="shared" si="14"/>
        <v>2116</v>
      </c>
      <c r="AK33">
        <f t="shared" si="14"/>
        <v>3697</v>
      </c>
      <c r="AL33">
        <f t="shared" si="14"/>
        <v>4145</v>
      </c>
      <c r="AM33">
        <f t="shared" si="14"/>
        <v>6904</v>
      </c>
      <c r="AN33">
        <f t="shared" si="14"/>
        <v>7175</v>
      </c>
      <c r="AO33">
        <f t="shared" si="14"/>
        <v>7713</v>
      </c>
      <c r="AP33">
        <f t="shared" si="14"/>
        <v>5302</v>
      </c>
    </row>
    <row r="34" spans="1:42" x14ac:dyDescent="0.25">
      <c r="A34" s="1" t="s">
        <v>17</v>
      </c>
      <c r="B34">
        <v>1997</v>
      </c>
      <c r="C34" t="s">
        <v>21</v>
      </c>
      <c r="D34">
        <v>1618</v>
      </c>
      <c r="E34">
        <v>243</v>
      </c>
      <c r="F34">
        <v>411</v>
      </c>
      <c r="G34">
        <v>536</v>
      </c>
      <c r="H34">
        <v>468</v>
      </c>
      <c r="I34">
        <v>960</v>
      </c>
      <c r="J34">
        <v>1872</v>
      </c>
      <c r="K34">
        <v>4326</v>
      </c>
      <c r="L34">
        <v>1630</v>
      </c>
      <c r="M34">
        <v>2655</v>
      </c>
      <c r="N34">
        <v>2340</v>
      </c>
      <c r="O34">
        <v>1340</v>
      </c>
      <c r="Q34" s="22">
        <f t="shared" si="2"/>
        <v>2272</v>
      </c>
      <c r="R34" s="22">
        <f t="shared" si="3"/>
        <v>1190</v>
      </c>
      <c r="S34" s="22">
        <f t="shared" si="4"/>
        <v>1415</v>
      </c>
      <c r="T34" s="22">
        <f t="shared" si="5"/>
        <v>1964</v>
      </c>
      <c r="U34" s="22">
        <f t="shared" si="6"/>
        <v>3300</v>
      </c>
      <c r="V34" s="22">
        <f t="shared" si="7"/>
        <v>7158</v>
      </c>
      <c r="W34" s="22">
        <f t="shared" si="8"/>
        <v>7828</v>
      </c>
      <c r="X34" s="22">
        <f t="shared" si="9"/>
        <v>8611</v>
      </c>
      <c r="Y34" s="22">
        <f t="shared" si="10"/>
        <v>6625</v>
      </c>
      <c r="Z34" s="22">
        <f t="shared" si="11"/>
        <v>6335</v>
      </c>
      <c r="AA34" s="22">
        <f t="shared" si="12"/>
        <v>3931</v>
      </c>
      <c r="AB34" s="22">
        <f t="shared" si="13"/>
        <v>1873</v>
      </c>
      <c r="AD34">
        <v>1997</v>
      </c>
      <c r="AE34">
        <f t="shared" si="16"/>
        <v>4178</v>
      </c>
      <c r="AF34">
        <f t="shared" si="16"/>
        <v>2611</v>
      </c>
      <c r="AG34">
        <f t="shared" si="14"/>
        <v>2272</v>
      </c>
      <c r="AH34">
        <f t="shared" si="14"/>
        <v>1190</v>
      </c>
      <c r="AI34">
        <f t="shared" si="14"/>
        <v>1415</v>
      </c>
      <c r="AJ34">
        <f t="shared" si="14"/>
        <v>1964</v>
      </c>
      <c r="AK34">
        <f t="shared" si="14"/>
        <v>3300</v>
      </c>
      <c r="AL34">
        <f t="shared" si="14"/>
        <v>7158</v>
      </c>
      <c r="AM34">
        <f t="shared" si="14"/>
        <v>7828</v>
      </c>
      <c r="AN34">
        <f t="shared" si="14"/>
        <v>8611</v>
      </c>
      <c r="AO34">
        <f t="shared" si="14"/>
        <v>6625</v>
      </c>
      <c r="AP34">
        <f t="shared" si="14"/>
        <v>6335</v>
      </c>
    </row>
    <row r="35" spans="1:42" x14ac:dyDescent="0.25">
      <c r="A35" s="1" t="s">
        <v>17</v>
      </c>
      <c r="B35">
        <v>1998</v>
      </c>
      <c r="C35" t="s">
        <v>21</v>
      </c>
      <c r="D35">
        <v>251</v>
      </c>
      <c r="E35">
        <v>282</v>
      </c>
      <c r="F35">
        <v>498</v>
      </c>
      <c r="G35">
        <v>386</v>
      </c>
      <c r="H35">
        <v>650</v>
      </c>
      <c r="I35">
        <v>231</v>
      </c>
      <c r="J35">
        <v>1487</v>
      </c>
      <c r="K35">
        <v>1387</v>
      </c>
      <c r="L35">
        <v>1242</v>
      </c>
      <c r="M35">
        <v>1190</v>
      </c>
      <c r="N35">
        <v>751</v>
      </c>
      <c r="O35">
        <v>312</v>
      </c>
      <c r="Q35" s="22">
        <f t="shared" si="2"/>
        <v>1031</v>
      </c>
      <c r="R35" s="22">
        <f t="shared" si="3"/>
        <v>1166</v>
      </c>
      <c r="S35" s="22">
        <f t="shared" si="4"/>
        <v>1534</v>
      </c>
      <c r="T35" s="22">
        <f t="shared" si="5"/>
        <v>1267</v>
      </c>
      <c r="U35" s="22">
        <f t="shared" si="6"/>
        <v>2368</v>
      </c>
      <c r="V35" s="22">
        <f t="shared" si="7"/>
        <v>3105</v>
      </c>
      <c r="W35" s="22">
        <f t="shared" si="8"/>
        <v>4116</v>
      </c>
      <c r="X35" s="22">
        <f t="shared" si="9"/>
        <v>3819</v>
      </c>
      <c r="Y35" s="22">
        <f t="shared" si="10"/>
        <v>3183</v>
      </c>
      <c r="Z35" s="22">
        <f t="shared" si="11"/>
        <v>2253</v>
      </c>
      <c r="AA35" s="22">
        <f t="shared" si="12"/>
        <v>2276</v>
      </c>
      <c r="AB35" s="22">
        <f t="shared" si="13"/>
        <v>2975</v>
      </c>
      <c r="AD35">
        <v>1998</v>
      </c>
      <c r="AE35">
        <f t="shared" si="16"/>
        <v>3931</v>
      </c>
      <c r="AF35">
        <f t="shared" si="16"/>
        <v>1873</v>
      </c>
      <c r="AG35">
        <f t="shared" si="14"/>
        <v>1031</v>
      </c>
      <c r="AH35">
        <f t="shared" si="14"/>
        <v>1166</v>
      </c>
      <c r="AI35">
        <f t="shared" si="14"/>
        <v>1534</v>
      </c>
      <c r="AJ35">
        <f t="shared" si="14"/>
        <v>1267</v>
      </c>
      <c r="AK35">
        <f t="shared" si="14"/>
        <v>2368</v>
      </c>
      <c r="AL35">
        <f t="shared" si="14"/>
        <v>3105</v>
      </c>
      <c r="AM35">
        <f t="shared" si="14"/>
        <v>4116</v>
      </c>
      <c r="AN35">
        <f t="shared" si="14"/>
        <v>3819</v>
      </c>
      <c r="AO35">
        <f t="shared" si="14"/>
        <v>3183</v>
      </c>
      <c r="AP35">
        <f t="shared" si="14"/>
        <v>2253</v>
      </c>
    </row>
    <row r="36" spans="1:42" x14ac:dyDescent="0.25">
      <c r="A36" s="1" t="s">
        <v>17</v>
      </c>
      <c r="B36">
        <v>1999</v>
      </c>
      <c r="C36" t="s">
        <v>21</v>
      </c>
      <c r="D36">
        <v>1213</v>
      </c>
      <c r="E36">
        <v>1450</v>
      </c>
      <c r="F36">
        <v>378</v>
      </c>
      <c r="G36">
        <v>783</v>
      </c>
      <c r="H36">
        <v>784</v>
      </c>
      <c r="I36">
        <v>1096</v>
      </c>
      <c r="J36">
        <v>1547</v>
      </c>
      <c r="K36">
        <v>3239</v>
      </c>
      <c r="L36">
        <v>3588</v>
      </c>
      <c r="M36">
        <v>1586</v>
      </c>
      <c r="N36">
        <v>1087</v>
      </c>
      <c r="O36">
        <v>590</v>
      </c>
      <c r="Q36" s="22">
        <f t="shared" si="2"/>
        <v>3041</v>
      </c>
      <c r="R36" s="22">
        <f t="shared" si="3"/>
        <v>2611</v>
      </c>
      <c r="S36" s="22">
        <f t="shared" si="4"/>
        <v>1945</v>
      </c>
      <c r="T36" s="22">
        <f t="shared" si="5"/>
        <v>2663</v>
      </c>
      <c r="U36" s="22">
        <f t="shared" si="6"/>
        <v>3427</v>
      </c>
      <c r="V36" s="22">
        <f t="shared" si="7"/>
        <v>5882</v>
      </c>
      <c r="W36" s="22">
        <f t="shared" si="8"/>
        <v>8374</v>
      </c>
      <c r="X36" s="22">
        <f t="shared" si="9"/>
        <v>8413</v>
      </c>
      <c r="Y36" s="22">
        <f t="shared" si="10"/>
        <v>6261</v>
      </c>
      <c r="Z36" s="22">
        <f t="shared" si="11"/>
        <v>3263</v>
      </c>
      <c r="AA36" s="22">
        <f t="shared" si="12"/>
        <v>1952</v>
      </c>
      <c r="AB36" s="22">
        <f t="shared" si="13"/>
        <v>1633</v>
      </c>
      <c r="AD36">
        <v>1999</v>
      </c>
      <c r="AE36">
        <f t="shared" si="16"/>
        <v>2276</v>
      </c>
      <c r="AF36">
        <f t="shared" si="16"/>
        <v>2975</v>
      </c>
      <c r="AG36">
        <f t="shared" si="14"/>
        <v>3041</v>
      </c>
      <c r="AH36">
        <f t="shared" si="14"/>
        <v>2611</v>
      </c>
      <c r="AI36">
        <f t="shared" si="14"/>
        <v>1945</v>
      </c>
      <c r="AJ36">
        <f t="shared" si="14"/>
        <v>2663</v>
      </c>
      <c r="AK36">
        <f t="shared" si="14"/>
        <v>3427</v>
      </c>
      <c r="AL36">
        <f t="shared" si="14"/>
        <v>5882</v>
      </c>
      <c r="AM36">
        <f t="shared" si="14"/>
        <v>8374</v>
      </c>
      <c r="AN36">
        <f t="shared" si="14"/>
        <v>8413</v>
      </c>
      <c r="AO36">
        <f t="shared" si="14"/>
        <v>6261</v>
      </c>
      <c r="AP36">
        <f t="shared" si="14"/>
        <v>3263</v>
      </c>
    </row>
    <row r="37" spans="1:42" x14ac:dyDescent="0.25">
      <c r="A37" s="1" t="s">
        <v>17</v>
      </c>
      <c r="B37">
        <v>2000</v>
      </c>
      <c r="C37" t="s">
        <v>21</v>
      </c>
      <c r="D37">
        <v>275</v>
      </c>
      <c r="E37">
        <v>768</v>
      </c>
      <c r="F37">
        <v>637</v>
      </c>
      <c r="G37">
        <v>350</v>
      </c>
      <c r="H37">
        <v>1630</v>
      </c>
      <c r="I37">
        <v>1303</v>
      </c>
      <c r="J37">
        <v>1810</v>
      </c>
      <c r="K37">
        <v>1913</v>
      </c>
      <c r="L37">
        <v>3596</v>
      </c>
      <c r="M37">
        <v>2790</v>
      </c>
      <c r="N37">
        <v>1208</v>
      </c>
      <c r="O37">
        <v>1435</v>
      </c>
      <c r="Q37" s="22">
        <f t="shared" si="2"/>
        <v>1680</v>
      </c>
      <c r="R37" s="22">
        <f t="shared" si="3"/>
        <v>1755</v>
      </c>
      <c r="S37" s="22">
        <f t="shared" si="4"/>
        <v>2617</v>
      </c>
      <c r="T37" s="22">
        <f t="shared" si="5"/>
        <v>3283</v>
      </c>
      <c r="U37" s="22">
        <f t="shared" si="6"/>
        <v>4743</v>
      </c>
      <c r="V37" s="22">
        <f t="shared" si="7"/>
        <v>5026</v>
      </c>
      <c r="W37" s="22">
        <f t="shared" si="8"/>
        <v>7319</v>
      </c>
      <c r="X37" s="22">
        <f t="shared" si="9"/>
        <v>8299</v>
      </c>
      <c r="Y37" s="22">
        <f t="shared" si="10"/>
        <v>7594</v>
      </c>
      <c r="Z37" s="22">
        <f t="shared" si="11"/>
        <v>5433</v>
      </c>
      <c r="AA37" s="22">
        <f t="shared" si="12"/>
        <v>2999</v>
      </c>
      <c r="AB37" s="22">
        <f t="shared" si="13"/>
        <v>2280</v>
      </c>
      <c r="AD37">
        <v>2000</v>
      </c>
      <c r="AE37">
        <f t="shared" si="16"/>
        <v>1952</v>
      </c>
      <c r="AF37">
        <f t="shared" si="16"/>
        <v>1633</v>
      </c>
      <c r="AG37">
        <f t="shared" si="14"/>
        <v>1680</v>
      </c>
      <c r="AH37">
        <f t="shared" si="14"/>
        <v>1755</v>
      </c>
      <c r="AI37">
        <f t="shared" si="14"/>
        <v>2617</v>
      </c>
      <c r="AJ37">
        <f t="shared" si="14"/>
        <v>3283</v>
      </c>
      <c r="AK37">
        <f t="shared" si="14"/>
        <v>4743</v>
      </c>
      <c r="AL37">
        <f t="shared" si="14"/>
        <v>5026</v>
      </c>
      <c r="AM37">
        <f t="shared" si="14"/>
        <v>7319</v>
      </c>
      <c r="AN37">
        <f t="shared" si="14"/>
        <v>8299</v>
      </c>
      <c r="AO37">
        <f t="shared" si="14"/>
        <v>7594</v>
      </c>
      <c r="AP37">
        <f t="shared" si="14"/>
        <v>5433</v>
      </c>
    </row>
    <row r="38" spans="1:42" x14ac:dyDescent="0.25">
      <c r="A38" s="1" t="s">
        <v>17</v>
      </c>
      <c r="B38">
        <v>2001</v>
      </c>
      <c r="C38" t="s">
        <v>21</v>
      </c>
      <c r="D38">
        <v>356</v>
      </c>
      <c r="E38">
        <v>489</v>
      </c>
      <c r="F38">
        <v>332</v>
      </c>
      <c r="G38">
        <v>205</v>
      </c>
      <c r="H38">
        <v>521</v>
      </c>
      <c r="I38">
        <v>896</v>
      </c>
      <c r="J38">
        <v>2059</v>
      </c>
      <c r="K38">
        <v>5087</v>
      </c>
      <c r="L38">
        <v>2196</v>
      </c>
      <c r="M38">
        <v>1889</v>
      </c>
      <c r="N38">
        <v>1019</v>
      </c>
      <c r="O38">
        <v>811</v>
      </c>
      <c r="Q38" s="22">
        <f t="shared" si="2"/>
        <v>1177</v>
      </c>
      <c r="R38" s="22">
        <f t="shared" si="3"/>
        <v>1026</v>
      </c>
      <c r="S38" s="22">
        <f t="shared" si="4"/>
        <v>1058</v>
      </c>
      <c r="T38" s="22">
        <f t="shared" si="5"/>
        <v>1622</v>
      </c>
      <c r="U38" s="22">
        <f t="shared" si="6"/>
        <v>3476</v>
      </c>
      <c r="V38" s="22">
        <f t="shared" si="7"/>
        <v>8042</v>
      </c>
      <c r="W38" s="22">
        <f t="shared" si="8"/>
        <v>9342</v>
      </c>
      <c r="X38" s="22">
        <f t="shared" si="9"/>
        <v>9172</v>
      </c>
      <c r="Y38" s="22">
        <f t="shared" si="10"/>
        <v>5104</v>
      </c>
      <c r="Z38" s="22">
        <f t="shared" si="11"/>
        <v>3719</v>
      </c>
      <c r="AA38" s="22">
        <f t="shared" si="12"/>
        <v>2174</v>
      </c>
      <c r="AB38" s="22">
        <f t="shared" si="13"/>
        <v>1693</v>
      </c>
      <c r="AD38">
        <v>2001</v>
      </c>
      <c r="AE38">
        <f t="shared" si="16"/>
        <v>2999</v>
      </c>
      <c r="AF38">
        <f t="shared" si="16"/>
        <v>2280</v>
      </c>
      <c r="AG38">
        <f t="shared" si="14"/>
        <v>1177</v>
      </c>
      <c r="AH38">
        <f t="shared" si="14"/>
        <v>1026</v>
      </c>
      <c r="AI38">
        <f t="shared" si="14"/>
        <v>1058</v>
      </c>
      <c r="AJ38">
        <f t="shared" si="14"/>
        <v>1622</v>
      </c>
      <c r="AK38">
        <f t="shared" si="14"/>
        <v>3476</v>
      </c>
      <c r="AL38">
        <f t="shared" si="14"/>
        <v>8042</v>
      </c>
      <c r="AM38">
        <f t="shared" si="14"/>
        <v>9342</v>
      </c>
      <c r="AN38">
        <f t="shared" si="14"/>
        <v>9172</v>
      </c>
      <c r="AO38">
        <f t="shared" si="14"/>
        <v>5104</v>
      </c>
      <c r="AP38">
        <f t="shared" si="14"/>
        <v>3719</v>
      </c>
    </row>
    <row r="39" spans="1:42" x14ac:dyDescent="0.25">
      <c r="A39" s="1" t="s">
        <v>17</v>
      </c>
      <c r="B39">
        <v>2002</v>
      </c>
      <c r="C39" t="s">
        <v>21</v>
      </c>
      <c r="D39">
        <v>344</v>
      </c>
      <c r="E39">
        <v>538</v>
      </c>
      <c r="F39">
        <v>485</v>
      </c>
      <c r="G39">
        <v>965</v>
      </c>
      <c r="H39">
        <v>595</v>
      </c>
      <c r="I39">
        <v>360</v>
      </c>
      <c r="J39">
        <v>4402</v>
      </c>
      <c r="K39">
        <v>3298</v>
      </c>
      <c r="L39">
        <v>2642</v>
      </c>
      <c r="M39">
        <v>1096</v>
      </c>
      <c r="N39">
        <v>1441</v>
      </c>
      <c r="O39">
        <v>791</v>
      </c>
      <c r="Q39" s="22">
        <f t="shared" si="2"/>
        <v>1367</v>
      </c>
      <c r="R39" s="22">
        <f t="shared" si="3"/>
        <v>1988</v>
      </c>
      <c r="S39" s="22">
        <f t="shared" si="4"/>
        <v>2045</v>
      </c>
      <c r="T39" s="22">
        <f t="shared" si="5"/>
        <v>1920</v>
      </c>
      <c r="U39" s="22">
        <f t="shared" si="6"/>
        <v>5357</v>
      </c>
      <c r="V39" s="22">
        <f t="shared" si="7"/>
        <v>8060</v>
      </c>
      <c r="W39" s="22">
        <f t="shared" si="8"/>
        <v>10342</v>
      </c>
      <c r="X39" s="22">
        <f t="shared" si="9"/>
        <v>7036</v>
      </c>
      <c r="Y39" s="22">
        <f t="shared" si="10"/>
        <v>5179</v>
      </c>
      <c r="Z39" s="22">
        <f t="shared" si="11"/>
        <v>3328</v>
      </c>
      <c r="AA39" s="22">
        <f t="shared" si="12"/>
        <v>3636</v>
      </c>
      <c r="AB39" s="22">
        <f t="shared" si="13"/>
        <v>2941</v>
      </c>
      <c r="AD39">
        <v>2002</v>
      </c>
      <c r="AE39">
        <f t="shared" si="16"/>
        <v>2174</v>
      </c>
      <c r="AF39">
        <f t="shared" si="16"/>
        <v>1693</v>
      </c>
      <c r="AG39">
        <f t="shared" si="14"/>
        <v>1367</v>
      </c>
      <c r="AH39">
        <f t="shared" si="14"/>
        <v>1988</v>
      </c>
      <c r="AI39">
        <f t="shared" si="14"/>
        <v>2045</v>
      </c>
      <c r="AJ39">
        <f t="shared" si="14"/>
        <v>1920</v>
      </c>
      <c r="AK39">
        <f t="shared" si="14"/>
        <v>5357</v>
      </c>
      <c r="AL39">
        <f t="shared" si="14"/>
        <v>8060</v>
      </c>
      <c r="AM39">
        <f t="shared" si="14"/>
        <v>10342</v>
      </c>
      <c r="AN39">
        <f t="shared" si="14"/>
        <v>7036</v>
      </c>
      <c r="AO39">
        <f t="shared" si="14"/>
        <v>5179</v>
      </c>
      <c r="AP39">
        <f t="shared" si="14"/>
        <v>3328</v>
      </c>
    </row>
    <row r="40" spans="1:42" x14ac:dyDescent="0.25">
      <c r="A40" s="1" t="s">
        <v>17</v>
      </c>
      <c r="B40">
        <v>2003</v>
      </c>
      <c r="C40" t="s">
        <v>21</v>
      </c>
      <c r="D40">
        <v>1404</v>
      </c>
      <c r="E40">
        <v>746</v>
      </c>
      <c r="F40">
        <v>462</v>
      </c>
      <c r="G40">
        <v>1930</v>
      </c>
      <c r="H40">
        <v>839</v>
      </c>
      <c r="I40">
        <v>1584</v>
      </c>
      <c r="J40">
        <v>1273</v>
      </c>
      <c r="K40">
        <v>1738</v>
      </c>
      <c r="L40">
        <v>1927</v>
      </c>
      <c r="M40">
        <v>3683</v>
      </c>
      <c r="N40">
        <v>1459</v>
      </c>
      <c r="O40">
        <v>798</v>
      </c>
      <c r="Q40" s="22">
        <f t="shared" si="2"/>
        <v>2612</v>
      </c>
      <c r="R40" s="22">
        <f t="shared" si="3"/>
        <v>3138</v>
      </c>
      <c r="S40" s="22">
        <f t="shared" si="4"/>
        <v>3231</v>
      </c>
      <c r="T40" s="22">
        <f t="shared" si="5"/>
        <v>4353</v>
      </c>
      <c r="U40" s="22">
        <f t="shared" si="6"/>
        <v>3696</v>
      </c>
      <c r="V40" s="22">
        <f t="shared" si="7"/>
        <v>4595</v>
      </c>
      <c r="W40" s="22">
        <f t="shared" si="8"/>
        <v>4938</v>
      </c>
      <c r="X40" s="22">
        <f t="shared" si="9"/>
        <v>7348</v>
      </c>
      <c r="Y40" s="22">
        <f t="shared" si="10"/>
        <v>7069</v>
      </c>
      <c r="Z40" s="22">
        <f t="shared" si="11"/>
        <v>5940</v>
      </c>
      <c r="AA40" s="22">
        <f t="shared" si="12"/>
        <v>2866</v>
      </c>
      <c r="AB40" s="22">
        <f t="shared" si="13"/>
        <v>2437</v>
      </c>
      <c r="AD40">
        <v>2003</v>
      </c>
      <c r="AE40">
        <f t="shared" si="16"/>
        <v>3636</v>
      </c>
      <c r="AF40">
        <f t="shared" si="16"/>
        <v>2941</v>
      </c>
      <c r="AG40">
        <f t="shared" si="14"/>
        <v>2612</v>
      </c>
      <c r="AH40">
        <f t="shared" si="14"/>
        <v>3138</v>
      </c>
      <c r="AI40">
        <f t="shared" si="14"/>
        <v>3231</v>
      </c>
      <c r="AJ40">
        <f t="shared" si="14"/>
        <v>4353</v>
      </c>
      <c r="AK40">
        <f t="shared" si="14"/>
        <v>3696</v>
      </c>
      <c r="AL40">
        <f t="shared" si="14"/>
        <v>4595</v>
      </c>
      <c r="AM40">
        <f t="shared" si="14"/>
        <v>4938</v>
      </c>
      <c r="AN40">
        <f t="shared" si="14"/>
        <v>7348</v>
      </c>
      <c r="AO40">
        <f t="shared" si="14"/>
        <v>7069</v>
      </c>
      <c r="AP40">
        <f t="shared" si="14"/>
        <v>5940</v>
      </c>
    </row>
    <row r="41" spans="1:42" x14ac:dyDescent="0.25">
      <c r="A41" s="1" t="s">
        <v>17</v>
      </c>
      <c r="B41">
        <v>2004</v>
      </c>
      <c r="C41" t="s">
        <v>21</v>
      </c>
      <c r="D41">
        <v>609</v>
      </c>
      <c r="E41">
        <v>1030</v>
      </c>
      <c r="F41">
        <v>417</v>
      </c>
      <c r="G41">
        <v>169</v>
      </c>
      <c r="H41" s="10">
        <v>2427.5</v>
      </c>
      <c r="I41">
        <v>4686</v>
      </c>
      <c r="J41">
        <v>2230</v>
      </c>
      <c r="K41">
        <v>8677</v>
      </c>
      <c r="L41">
        <v>2124</v>
      </c>
      <c r="M41">
        <v>1463</v>
      </c>
      <c r="N41">
        <v>3150</v>
      </c>
      <c r="O41">
        <v>1926</v>
      </c>
      <c r="Q41" s="22">
        <f t="shared" si="2"/>
        <v>2056</v>
      </c>
      <c r="R41" s="22">
        <f t="shared" si="3"/>
        <v>1616</v>
      </c>
      <c r="S41" s="22">
        <f t="shared" si="4"/>
        <v>3013.5</v>
      </c>
      <c r="T41" s="22">
        <f t="shared" si="5"/>
        <v>7282.5</v>
      </c>
      <c r="U41" s="22">
        <f t="shared" si="6"/>
        <v>9343.5</v>
      </c>
      <c r="V41" s="22">
        <f t="shared" si="7"/>
        <v>15593</v>
      </c>
      <c r="W41" s="22">
        <f t="shared" si="8"/>
        <v>13031</v>
      </c>
      <c r="X41" s="22">
        <f t="shared" si="9"/>
        <v>12264</v>
      </c>
      <c r="Y41" s="22">
        <f t="shared" si="10"/>
        <v>6737</v>
      </c>
      <c r="Z41" s="22">
        <f t="shared" si="11"/>
        <v>6539</v>
      </c>
      <c r="AA41" s="22">
        <f t="shared" si="12"/>
        <v>5525</v>
      </c>
      <c r="AB41" s="22">
        <f t="shared" si="13"/>
        <v>3164</v>
      </c>
      <c r="AD41">
        <v>2004</v>
      </c>
      <c r="AE41">
        <f t="shared" si="16"/>
        <v>2866</v>
      </c>
      <c r="AF41">
        <f t="shared" si="16"/>
        <v>2437</v>
      </c>
      <c r="AG41">
        <f t="shared" si="14"/>
        <v>2056</v>
      </c>
      <c r="AH41">
        <f t="shared" si="14"/>
        <v>1616</v>
      </c>
      <c r="AI41">
        <f t="shared" si="14"/>
        <v>3013.5</v>
      </c>
      <c r="AJ41">
        <f t="shared" si="14"/>
        <v>7282.5</v>
      </c>
      <c r="AK41">
        <f t="shared" si="14"/>
        <v>9343.5</v>
      </c>
      <c r="AL41">
        <f t="shared" si="14"/>
        <v>15593</v>
      </c>
      <c r="AM41">
        <f t="shared" si="14"/>
        <v>13031</v>
      </c>
      <c r="AN41">
        <f t="shared" si="14"/>
        <v>12264</v>
      </c>
      <c r="AO41">
        <f t="shared" si="14"/>
        <v>6737</v>
      </c>
      <c r="AP41">
        <f t="shared" si="14"/>
        <v>6539</v>
      </c>
    </row>
    <row r="42" spans="1:42" x14ac:dyDescent="0.25">
      <c r="A42" s="1" t="s">
        <v>17</v>
      </c>
      <c r="B42">
        <v>2005</v>
      </c>
      <c r="C42" t="s">
        <v>21</v>
      </c>
      <c r="D42">
        <v>449</v>
      </c>
      <c r="E42">
        <v>789</v>
      </c>
      <c r="F42">
        <v>571</v>
      </c>
      <c r="G42">
        <v>1091</v>
      </c>
      <c r="H42">
        <v>586</v>
      </c>
      <c r="I42">
        <v>891</v>
      </c>
      <c r="J42">
        <v>2275</v>
      </c>
      <c r="K42">
        <v>2893</v>
      </c>
      <c r="L42">
        <v>3075</v>
      </c>
      <c r="M42">
        <v>4024</v>
      </c>
      <c r="N42" s="10">
        <v>3005.5</v>
      </c>
      <c r="O42">
        <v>1987</v>
      </c>
      <c r="Q42" s="22">
        <f t="shared" si="2"/>
        <v>1809</v>
      </c>
      <c r="R42" s="22">
        <f t="shared" si="3"/>
        <v>2451</v>
      </c>
      <c r="S42" s="22">
        <f t="shared" si="4"/>
        <v>2248</v>
      </c>
      <c r="T42" s="22">
        <f t="shared" si="5"/>
        <v>2568</v>
      </c>
      <c r="U42" s="22">
        <f t="shared" si="6"/>
        <v>3752</v>
      </c>
      <c r="V42" s="22">
        <f t="shared" si="7"/>
        <v>6059</v>
      </c>
      <c r="W42" s="22">
        <f t="shared" si="8"/>
        <v>8243</v>
      </c>
      <c r="X42" s="22">
        <f t="shared" si="9"/>
        <v>9992</v>
      </c>
      <c r="Y42" s="22">
        <f t="shared" si="10"/>
        <v>10104.5</v>
      </c>
      <c r="Z42" s="22">
        <f t="shared" si="11"/>
        <v>9016.5</v>
      </c>
      <c r="AA42" s="22">
        <f t="shared" si="12"/>
        <v>7108.5</v>
      </c>
      <c r="AB42" s="22">
        <f t="shared" si="13"/>
        <v>5278</v>
      </c>
      <c r="AD42">
        <v>2005</v>
      </c>
      <c r="AE42">
        <f t="shared" si="16"/>
        <v>5525</v>
      </c>
      <c r="AF42">
        <f t="shared" si="16"/>
        <v>3164</v>
      </c>
      <c r="AG42">
        <f t="shared" si="14"/>
        <v>1809</v>
      </c>
      <c r="AH42">
        <f t="shared" si="14"/>
        <v>2451</v>
      </c>
      <c r="AI42">
        <f t="shared" si="14"/>
        <v>2248</v>
      </c>
      <c r="AJ42">
        <f t="shared" si="14"/>
        <v>2568</v>
      </c>
      <c r="AK42">
        <f t="shared" si="14"/>
        <v>3752</v>
      </c>
      <c r="AL42">
        <f t="shared" si="14"/>
        <v>6059</v>
      </c>
      <c r="AM42">
        <f t="shared" si="14"/>
        <v>8243</v>
      </c>
      <c r="AN42">
        <f t="shared" si="14"/>
        <v>9992</v>
      </c>
      <c r="AO42">
        <f t="shared" si="14"/>
        <v>10104.5</v>
      </c>
      <c r="AP42">
        <f t="shared" si="14"/>
        <v>9016.5</v>
      </c>
    </row>
    <row r="43" spans="1:42" x14ac:dyDescent="0.25">
      <c r="A43" s="1" t="s">
        <v>17</v>
      </c>
      <c r="B43">
        <v>2006</v>
      </c>
      <c r="C43" t="s">
        <v>21</v>
      </c>
      <c r="D43">
        <v>2116</v>
      </c>
      <c r="E43">
        <v>1175</v>
      </c>
      <c r="F43">
        <v>277</v>
      </c>
      <c r="G43">
        <v>597</v>
      </c>
      <c r="H43">
        <v>494</v>
      </c>
      <c r="I43">
        <v>936</v>
      </c>
      <c r="J43">
        <v>3248</v>
      </c>
      <c r="K43">
        <v>2434</v>
      </c>
      <c r="L43">
        <v>2023</v>
      </c>
      <c r="M43">
        <v>3804</v>
      </c>
      <c r="N43">
        <v>842</v>
      </c>
      <c r="O43">
        <v>1202</v>
      </c>
      <c r="Q43" s="22">
        <f t="shared" si="2"/>
        <v>3568</v>
      </c>
      <c r="R43" s="22">
        <f t="shared" si="3"/>
        <v>2049</v>
      </c>
      <c r="S43" s="22">
        <f t="shared" si="4"/>
        <v>1368</v>
      </c>
      <c r="T43" s="22">
        <f t="shared" si="5"/>
        <v>2027</v>
      </c>
      <c r="U43" s="22">
        <f t="shared" si="6"/>
        <v>4678</v>
      </c>
      <c r="V43" s="22">
        <f t="shared" si="7"/>
        <v>6618</v>
      </c>
      <c r="W43" s="22">
        <f t="shared" si="8"/>
        <v>7705</v>
      </c>
      <c r="X43" s="22">
        <f t="shared" si="9"/>
        <v>8261</v>
      </c>
      <c r="Y43" s="22">
        <f t="shared" si="10"/>
        <v>6669</v>
      </c>
      <c r="Z43" s="22">
        <f t="shared" si="11"/>
        <v>5848</v>
      </c>
      <c r="AA43" s="22">
        <f t="shared" si="12"/>
        <v>2589</v>
      </c>
      <c r="AB43" s="22">
        <f t="shared" si="13"/>
        <v>2574</v>
      </c>
      <c r="AD43">
        <v>2006</v>
      </c>
      <c r="AE43">
        <f t="shared" si="16"/>
        <v>7108.5</v>
      </c>
      <c r="AF43">
        <f t="shared" si="16"/>
        <v>5278</v>
      </c>
      <c r="AG43">
        <f t="shared" ref="AG43:AP52" si="17">Q43</f>
        <v>3568</v>
      </c>
      <c r="AH43">
        <f t="shared" si="17"/>
        <v>2049</v>
      </c>
      <c r="AI43">
        <f t="shared" si="17"/>
        <v>1368</v>
      </c>
      <c r="AJ43">
        <f t="shared" si="17"/>
        <v>2027</v>
      </c>
      <c r="AK43">
        <f t="shared" si="17"/>
        <v>4678</v>
      </c>
      <c r="AL43">
        <f t="shared" si="17"/>
        <v>6618</v>
      </c>
      <c r="AM43">
        <f t="shared" si="17"/>
        <v>7705</v>
      </c>
      <c r="AN43">
        <f t="shared" si="17"/>
        <v>8261</v>
      </c>
      <c r="AO43">
        <f t="shared" si="17"/>
        <v>6669</v>
      </c>
      <c r="AP43">
        <f t="shared" si="17"/>
        <v>5848</v>
      </c>
    </row>
    <row r="44" spans="1:42" x14ac:dyDescent="0.25">
      <c r="A44" s="1" t="s">
        <v>17</v>
      </c>
      <c r="B44">
        <v>2007</v>
      </c>
      <c r="C44" t="s">
        <v>21</v>
      </c>
      <c r="D44">
        <v>545</v>
      </c>
      <c r="E44">
        <v>827</v>
      </c>
      <c r="F44">
        <v>922</v>
      </c>
      <c r="G44">
        <v>1158</v>
      </c>
      <c r="H44">
        <v>1223</v>
      </c>
      <c r="I44">
        <v>833</v>
      </c>
      <c r="J44">
        <v>1117</v>
      </c>
      <c r="K44">
        <v>3185</v>
      </c>
      <c r="L44">
        <v>2608</v>
      </c>
      <c r="M44">
        <v>3371</v>
      </c>
      <c r="N44">
        <v>2790</v>
      </c>
      <c r="O44">
        <v>754</v>
      </c>
      <c r="Q44" s="22">
        <f t="shared" si="2"/>
        <v>2294</v>
      </c>
      <c r="R44" s="22">
        <f t="shared" si="3"/>
        <v>2907</v>
      </c>
      <c r="S44" s="22">
        <f t="shared" si="4"/>
        <v>3303</v>
      </c>
      <c r="T44" s="22">
        <f t="shared" si="5"/>
        <v>3214</v>
      </c>
      <c r="U44" s="22">
        <f t="shared" si="6"/>
        <v>3173</v>
      </c>
      <c r="V44" s="22">
        <f t="shared" si="7"/>
        <v>5135</v>
      </c>
      <c r="W44" s="22">
        <f t="shared" si="8"/>
        <v>6910</v>
      </c>
      <c r="X44" s="22">
        <f t="shared" si="9"/>
        <v>9164</v>
      </c>
      <c r="Y44" s="22">
        <f t="shared" si="10"/>
        <v>8769</v>
      </c>
      <c r="Z44" s="22">
        <f t="shared" si="11"/>
        <v>6915</v>
      </c>
      <c r="AA44" s="22">
        <f t="shared" si="12"/>
        <v>4128</v>
      </c>
      <c r="AB44" s="22">
        <f t="shared" si="13"/>
        <v>2349</v>
      </c>
      <c r="AD44">
        <v>2007</v>
      </c>
      <c r="AE44">
        <f t="shared" si="16"/>
        <v>2589</v>
      </c>
      <c r="AF44">
        <f t="shared" si="16"/>
        <v>2574</v>
      </c>
      <c r="AG44">
        <f t="shared" si="17"/>
        <v>2294</v>
      </c>
      <c r="AH44">
        <f t="shared" si="17"/>
        <v>2907</v>
      </c>
      <c r="AI44">
        <f t="shared" si="17"/>
        <v>3303</v>
      </c>
      <c r="AJ44">
        <f t="shared" si="17"/>
        <v>3214</v>
      </c>
      <c r="AK44">
        <f t="shared" si="17"/>
        <v>3173</v>
      </c>
      <c r="AL44">
        <f t="shared" si="17"/>
        <v>5135</v>
      </c>
      <c r="AM44">
        <f t="shared" si="17"/>
        <v>6910</v>
      </c>
      <c r="AN44">
        <f t="shared" si="17"/>
        <v>9164</v>
      </c>
      <c r="AO44">
        <f t="shared" si="17"/>
        <v>8769</v>
      </c>
      <c r="AP44">
        <f t="shared" si="17"/>
        <v>6915</v>
      </c>
    </row>
    <row r="45" spans="1:42" x14ac:dyDescent="0.25">
      <c r="A45" s="1" t="s">
        <v>17</v>
      </c>
      <c r="B45">
        <v>2008</v>
      </c>
      <c r="C45" t="s">
        <v>21</v>
      </c>
      <c r="D45">
        <v>584</v>
      </c>
      <c r="E45">
        <v>1011</v>
      </c>
      <c r="F45">
        <v>804</v>
      </c>
      <c r="G45">
        <v>672</v>
      </c>
      <c r="H45">
        <v>833</v>
      </c>
      <c r="I45">
        <v>1011</v>
      </c>
      <c r="J45">
        <v>2343</v>
      </c>
      <c r="K45">
        <v>2461</v>
      </c>
      <c r="L45">
        <v>2855</v>
      </c>
      <c r="M45">
        <v>2299</v>
      </c>
      <c r="N45">
        <v>1676</v>
      </c>
      <c r="O45">
        <v>579</v>
      </c>
      <c r="Q45" s="22">
        <f t="shared" si="2"/>
        <v>2399</v>
      </c>
      <c r="R45" s="22">
        <f t="shared" si="3"/>
        <v>2487</v>
      </c>
      <c r="S45" s="22">
        <f t="shared" si="4"/>
        <v>2309</v>
      </c>
      <c r="T45" s="22">
        <f t="shared" si="5"/>
        <v>2516</v>
      </c>
      <c r="U45" s="22">
        <f t="shared" si="6"/>
        <v>4187</v>
      </c>
      <c r="V45" s="22">
        <f t="shared" si="7"/>
        <v>5815</v>
      </c>
      <c r="W45" s="22">
        <f t="shared" si="8"/>
        <v>7659</v>
      </c>
      <c r="X45" s="22">
        <f t="shared" si="9"/>
        <v>7615</v>
      </c>
      <c r="Y45" s="22">
        <f t="shared" si="10"/>
        <v>6830</v>
      </c>
      <c r="Z45" s="22">
        <f t="shared" si="11"/>
        <v>4554</v>
      </c>
      <c r="AA45" s="22">
        <f t="shared" si="12"/>
        <v>2884</v>
      </c>
      <c r="AB45" s="22">
        <f t="shared" si="13"/>
        <v>1867</v>
      </c>
      <c r="AD45">
        <v>2008</v>
      </c>
      <c r="AE45">
        <f t="shared" si="16"/>
        <v>4128</v>
      </c>
      <c r="AF45">
        <f t="shared" si="16"/>
        <v>2349</v>
      </c>
      <c r="AG45">
        <f t="shared" si="17"/>
        <v>2399</v>
      </c>
      <c r="AH45">
        <f t="shared" si="17"/>
        <v>2487</v>
      </c>
      <c r="AI45">
        <f t="shared" si="17"/>
        <v>2309</v>
      </c>
      <c r="AJ45">
        <f t="shared" si="17"/>
        <v>2516</v>
      </c>
      <c r="AK45">
        <f t="shared" si="17"/>
        <v>4187</v>
      </c>
      <c r="AL45">
        <f t="shared" si="17"/>
        <v>5815</v>
      </c>
      <c r="AM45">
        <f t="shared" si="17"/>
        <v>7659</v>
      </c>
      <c r="AN45">
        <f t="shared" si="17"/>
        <v>7615</v>
      </c>
      <c r="AO45">
        <f t="shared" si="17"/>
        <v>6830</v>
      </c>
      <c r="AP45">
        <f t="shared" si="17"/>
        <v>4554</v>
      </c>
    </row>
    <row r="46" spans="1:42" x14ac:dyDescent="0.25">
      <c r="A46" s="1" t="s">
        <v>17</v>
      </c>
      <c r="B46">
        <v>2009</v>
      </c>
      <c r="C46" t="s">
        <v>21</v>
      </c>
      <c r="D46">
        <v>629</v>
      </c>
      <c r="E46">
        <v>659</v>
      </c>
      <c r="F46">
        <v>724</v>
      </c>
      <c r="G46">
        <v>317</v>
      </c>
      <c r="H46">
        <v>627</v>
      </c>
      <c r="I46">
        <v>2095</v>
      </c>
      <c r="J46">
        <v>2781</v>
      </c>
      <c r="K46">
        <v>3718</v>
      </c>
      <c r="L46">
        <v>2030</v>
      </c>
      <c r="M46">
        <v>4015</v>
      </c>
      <c r="N46">
        <v>1116</v>
      </c>
      <c r="O46">
        <v>1788</v>
      </c>
      <c r="Q46" s="22">
        <f t="shared" si="2"/>
        <v>2012</v>
      </c>
      <c r="R46" s="22">
        <f t="shared" si="3"/>
        <v>1700</v>
      </c>
      <c r="S46" s="22">
        <f t="shared" si="4"/>
        <v>1668</v>
      </c>
      <c r="T46" s="22">
        <f t="shared" si="5"/>
        <v>3039</v>
      </c>
      <c r="U46" s="22">
        <f t="shared" si="6"/>
        <v>5503</v>
      </c>
      <c r="V46" s="22">
        <f t="shared" si="7"/>
        <v>8594</v>
      </c>
      <c r="W46" s="22">
        <f t="shared" si="8"/>
        <v>8529</v>
      </c>
      <c r="X46" s="22">
        <f t="shared" si="9"/>
        <v>9763</v>
      </c>
      <c r="Y46" s="22">
        <f t="shared" si="10"/>
        <v>7161</v>
      </c>
      <c r="Z46" s="22">
        <f t="shared" si="11"/>
        <v>6919</v>
      </c>
      <c r="AA46" s="22">
        <f t="shared" si="12"/>
        <v>3998</v>
      </c>
      <c r="AB46" s="22">
        <f t="shared" si="13"/>
        <v>3167</v>
      </c>
      <c r="AD46">
        <v>2009</v>
      </c>
      <c r="AE46">
        <f t="shared" si="16"/>
        <v>2884</v>
      </c>
      <c r="AF46">
        <f t="shared" si="16"/>
        <v>1867</v>
      </c>
      <c r="AG46">
        <f t="shared" si="17"/>
        <v>2012</v>
      </c>
      <c r="AH46">
        <f t="shared" si="17"/>
        <v>1700</v>
      </c>
      <c r="AI46">
        <f t="shared" si="17"/>
        <v>1668</v>
      </c>
      <c r="AJ46">
        <f t="shared" si="17"/>
        <v>3039</v>
      </c>
      <c r="AK46">
        <f t="shared" si="17"/>
        <v>5503</v>
      </c>
      <c r="AL46">
        <f t="shared" si="17"/>
        <v>8594</v>
      </c>
      <c r="AM46">
        <f t="shared" si="17"/>
        <v>8529</v>
      </c>
      <c r="AN46">
        <f t="shared" si="17"/>
        <v>9763</v>
      </c>
      <c r="AO46">
        <f t="shared" si="17"/>
        <v>7161</v>
      </c>
      <c r="AP46">
        <f t="shared" si="17"/>
        <v>6919</v>
      </c>
    </row>
    <row r="47" spans="1:42" x14ac:dyDescent="0.25">
      <c r="A47" s="1" t="s">
        <v>17</v>
      </c>
      <c r="B47">
        <v>2010</v>
      </c>
      <c r="C47" t="s">
        <v>21</v>
      </c>
      <c r="D47">
        <v>1094</v>
      </c>
      <c r="E47">
        <v>285</v>
      </c>
      <c r="F47">
        <v>611</v>
      </c>
      <c r="G47">
        <v>596</v>
      </c>
      <c r="H47">
        <v>154</v>
      </c>
      <c r="I47">
        <v>678</v>
      </c>
      <c r="J47">
        <v>2247</v>
      </c>
      <c r="K47">
        <v>3597</v>
      </c>
      <c r="L47">
        <v>1734</v>
      </c>
      <c r="M47" s="10">
        <v>1293.5</v>
      </c>
      <c r="N47">
        <v>853</v>
      </c>
      <c r="O47">
        <v>373</v>
      </c>
      <c r="Q47" s="22">
        <f t="shared" si="2"/>
        <v>1990</v>
      </c>
      <c r="R47" s="22">
        <f t="shared" si="3"/>
        <v>1492</v>
      </c>
      <c r="S47" s="22">
        <f t="shared" si="4"/>
        <v>1361</v>
      </c>
      <c r="T47" s="22">
        <f t="shared" si="5"/>
        <v>1428</v>
      </c>
      <c r="U47" s="22">
        <f t="shared" si="6"/>
        <v>3079</v>
      </c>
      <c r="V47" s="22">
        <f t="shared" si="7"/>
        <v>6522</v>
      </c>
      <c r="W47" s="22">
        <f t="shared" si="8"/>
        <v>7578</v>
      </c>
      <c r="X47" s="22">
        <f t="shared" si="9"/>
        <v>6624.5</v>
      </c>
      <c r="Y47" s="22">
        <f t="shared" si="10"/>
        <v>3880.5</v>
      </c>
      <c r="Z47" s="22">
        <f t="shared" si="11"/>
        <v>2519.5</v>
      </c>
      <c r="AA47" s="22">
        <f t="shared" si="12"/>
        <v>3390</v>
      </c>
      <c r="AB47" s="22">
        <f t="shared" si="13"/>
        <v>3223</v>
      </c>
      <c r="AD47">
        <v>2010</v>
      </c>
      <c r="AE47">
        <f t="shared" si="16"/>
        <v>3998</v>
      </c>
      <c r="AF47">
        <f t="shared" si="16"/>
        <v>3167</v>
      </c>
      <c r="AG47">
        <f t="shared" si="17"/>
        <v>1990</v>
      </c>
      <c r="AH47">
        <f t="shared" si="17"/>
        <v>1492</v>
      </c>
      <c r="AI47">
        <f t="shared" si="17"/>
        <v>1361</v>
      </c>
      <c r="AJ47">
        <f t="shared" si="17"/>
        <v>1428</v>
      </c>
      <c r="AK47">
        <f t="shared" si="17"/>
        <v>3079</v>
      </c>
      <c r="AL47">
        <f t="shared" si="17"/>
        <v>6522</v>
      </c>
      <c r="AM47">
        <f t="shared" si="17"/>
        <v>7578</v>
      </c>
      <c r="AN47">
        <f t="shared" si="17"/>
        <v>6624.5</v>
      </c>
      <c r="AO47">
        <f t="shared" si="17"/>
        <v>3880.5</v>
      </c>
      <c r="AP47">
        <f t="shared" si="17"/>
        <v>2519.5</v>
      </c>
    </row>
    <row r="48" spans="1:42" x14ac:dyDescent="0.25">
      <c r="A48" s="1" t="s">
        <v>17</v>
      </c>
      <c r="B48">
        <v>2011</v>
      </c>
      <c r="C48" t="s">
        <v>21</v>
      </c>
      <c r="D48">
        <v>2164</v>
      </c>
      <c r="E48">
        <v>686</v>
      </c>
      <c r="F48">
        <v>3187</v>
      </c>
      <c r="G48">
        <v>1602</v>
      </c>
      <c r="H48">
        <v>933</v>
      </c>
      <c r="I48">
        <v>1454</v>
      </c>
      <c r="J48">
        <v>2846</v>
      </c>
      <c r="K48">
        <v>3107</v>
      </c>
      <c r="L48">
        <v>1691</v>
      </c>
      <c r="M48">
        <v>4481</v>
      </c>
      <c r="N48" s="10">
        <v>2833</v>
      </c>
      <c r="O48">
        <v>1185</v>
      </c>
      <c r="Q48" s="22">
        <f t="shared" si="2"/>
        <v>6037</v>
      </c>
      <c r="R48" s="22">
        <f t="shared" si="3"/>
        <v>5475</v>
      </c>
      <c r="S48" s="22">
        <f t="shared" si="4"/>
        <v>5722</v>
      </c>
      <c r="T48" s="22">
        <f t="shared" si="5"/>
        <v>3989</v>
      </c>
      <c r="U48" s="22">
        <f t="shared" si="6"/>
        <v>5233</v>
      </c>
      <c r="V48" s="22">
        <f t="shared" si="7"/>
        <v>7407</v>
      </c>
      <c r="W48" s="22">
        <f t="shared" si="8"/>
        <v>7644</v>
      </c>
      <c r="X48" s="22">
        <f t="shared" si="9"/>
        <v>9279</v>
      </c>
      <c r="Y48" s="22">
        <f t="shared" si="10"/>
        <v>9005</v>
      </c>
      <c r="Z48" s="22">
        <f t="shared" si="11"/>
        <v>8499</v>
      </c>
      <c r="AA48" s="22">
        <f t="shared" si="12"/>
        <v>4516</v>
      </c>
      <c r="AB48" s="22">
        <f t="shared" si="13"/>
        <v>3257</v>
      </c>
      <c r="AD48">
        <v>2011</v>
      </c>
      <c r="AE48">
        <f t="shared" si="16"/>
        <v>3390</v>
      </c>
      <c r="AF48">
        <f t="shared" si="16"/>
        <v>3223</v>
      </c>
      <c r="AG48">
        <f t="shared" si="17"/>
        <v>6037</v>
      </c>
      <c r="AH48">
        <f t="shared" si="17"/>
        <v>5475</v>
      </c>
      <c r="AI48">
        <f t="shared" si="17"/>
        <v>5722</v>
      </c>
      <c r="AJ48">
        <f t="shared" si="17"/>
        <v>3989</v>
      </c>
      <c r="AK48">
        <f t="shared" si="17"/>
        <v>5233</v>
      </c>
      <c r="AL48">
        <f t="shared" si="17"/>
        <v>7407</v>
      </c>
      <c r="AM48">
        <f t="shared" si="17"/>
        <v>7644</v>
      </c>
      <c r="AN48">
        <f t="shared" si="17"/>
        <v>9279</v>
      </c>
      <c r="AO48">
        <f t="shared" si="17"/>
        <v>9005</v>
      </c>
      <c r="AP48">
        <f t="shared" si="17"/>
        <v>8499</v>
      </c>
    </row>
    <row r="49" spans="1:42" x14ac:dyDescent="0.25">
      <c r="A49" s="1" t="s">
        <v>17</v>
      </c>
      <c r="B49">
        <v>2012</v>
      </c>
      <c r="C49" t="s">
        <v>21</v>
      </c>
      <c r="D49" s="2">
        <v>498</v>
      </c>
      <c r="E49">
        <v>1574</v>
      </c>
      <c r="F49">
        <v>225</v>
      </c>
      <c r="G49">
        <v>235</v>
      </c>
      <c r="H49" s="2">
        <v>1005</v>
      </c>
      <c r="I49" s="2">
        <v>1082</v>
      </c>
      <c r="J49" s="2">
        <v>1752</v>
      </c>
      <c r="K49">
        <v>6684</v>
      </c>
      <c r="L49">
        <v>2424</v>
      </c>
      <c r="M49">
        <v>5212</v>
      </c>
      <c r="N49" s="2">
        <v>444</v>
      </c>
      <c r="O49" s="2">
        <v>873</v>
      </c>
      <c r="Q49" s="22">
        <f t="shared" si="2"/>
        <v>2297</v>
      </c>
      <c r="R49" s="22">
        <f t="shared" si="3"/>
        <v>2034</v>
      </c>
      <c r="S49" s="22">
        <f t="shared" si="4"/>
        <v>1465</v>
      </c>
      <c r="T49" s="22">
        <f t="shared" si="5"/>
        <v>2322</v>
      </c>
      <c r="U49" s="22">
        <f t="shared" si="6"/>
        <v>3839</v>
      </c>
      <c r="V49" s="22">
        <f t="shared" si="7"/>
        <v>9518</v>
      </c>
      <c r="W49" s="22">
        <f t="shared" si="8"/>
        <v>10860</v>
      </c>
      <c r="X49" s="22">
        <f t="shared" si="9"/>
        <v>14320</v>
      </c>
      <c r="Y49" s="22">
        <f t="shared" si="10"/>
        <v>8080</v>
      </c>
      <c r="Z49" s="22">
        <f t="shared" si="11"/>
        <v>6529</v>
      </c>
      <c r="AA49" s="22">
        <f t="shared" si="12"/>
        <v>2543</v>
      </c>
      <c r="AB49" s="22">
        <f t="shared" si="13"/>
        <v>2607</v>
      </c>
      <c r="AC49" s="13"/>
      <c r="AD49" s="13">
        <v>2012</v>
      </c>
      <c r="AE49" s="13">
        <f t="shared" si="16"/>
        <v>4516</v>
      </c>
      <c r="AF49">
        <f t="shared" si="16"/>
        <v>3257</v>
      </c>
      <c r="AG49">
        <f t="shared" si="17"/>
        <v>2297</v>
      </c>
      <c r="AH49">
        <f t="shared" si="17"/>
        <v>2034</v>
      </c>
      <c r="AI49">
        <f t="shared" si="17"/>
        <v>1465</v>
      </c>
      <c r="AJ49">
        <f t="shared" si="17"/>
        <v>2322</v>
      </c>
      <c r="AK49">
        <f t="shared" si="17"/>
        <v>3839</v>
      </c>
      <c r="AL49">
        <f t="shared" si="17"/>
        <v>9518</v>
      </c>
      <c r="AM49">
        <f t="shared" si="17"/>
        <v>10860</v>
      </c>
      <c r="AN49">
        <f t="shared" si="17"/>
        <v>14320</v>
      </c>
      <c r="AO49">
        <f t="shared" si="17"/>
        <v>8080</v>
      </c>
      <c r="AP49">
        <f t="shared" si="17"/>
        <v>6529</v>
      </c>
    </row>
    <row r="50" spans="1:42" x14ac:dyDescent="0.25">
      <c r="A50" s="1" t="s">
        <v>97</v>
      </c>
      <c r="B50">
        <v>2013</v>
      </c>
      <c r="C50" t="s">
        <v>21</v>
      </c>
      <c r="D50" s="2">
        <v>1226</v>
      </c>
      <c r="E50" s="2">
        <v>508</v>
      </c>
      <c r="F50" s="2">
        <v>610</v>
      </c>
      <c r="G50" s="2">
        <v>419</v>
      </c>
      <c r="H50" s="2">
        <v>1224</v>
      </c>
      <c r="I50" s="2">
        <v>1443</v>
      </c>
      <c r="J50" s="2">
        <v>1122</v>
      </c>
      <c r="K50" s="2">
        <v>1775</v>
      </c>
      <c r="L50" s="2">
        <v>1745</v>
      </c>
      <c r="M50" s="2">
        <v>2946</v>
      </c>
      <c r="N50" s="12">
        <v>2946</v>
      </c>
      <c r="O50" s="12">
        <v>538</v>
      </c>
      <c r="Q50" s="22">
        <f t="shared" si="2"/>
        <v>2344</v>
      </c>
      <c r="R50" s="22">
        <f t="shared" si="3"/>
        <v>1537</v>
      </c>
      <c r="S50" s="22">
        <f t="shared" si="4"/>
        <v>2253</v>
      </c>
      <c r="T50" s="22">
        <f t="shared" si="5"/>
        <v>3086</v>
      </c>
      <c r="U50" s="22">
        <f t="shared" si="6"/>
        <v>3789</v>
      </c>
      <c r="V50" s="22">
        <f t="shared" si="7"/>
        <v>4340</v>
      </c>
      <c r="W50" s="22">
        <f t="shared" si="8"/>
        <v>4642</v>
      </c>
      <c r="X50" s="22">
        <f>SUM(K50:N50)</f>
        <v>9412</v>
      </c>
      <c r="Y50" s="22">
        <f>SUM(L50:O50)</f>
        <v>8175</v>
      </c>
      <c r="Z50" s="22">
        <f>SUM(N50:O50)</f>
        <v>3484</v>
      </c>
      <c r="AA50" s="22">
        <f>SUM(O50:O50,D51)</f>
        <v>4046</v>
      </c>
      <c r="AB50" s="22">
        <f>SUM(O50,D51,E51)</f>
        <v>4409</v>
      </c>
      <c r="AC50" s="13"/>
      <c r="AD50" s="13">
        <v>2013</v>
      </c>
      <c r="AE50" s="13">
        <f t="shared" si="16"/>
        <v>2543</v>
      </c>
      <c r="AF50">
        <f t="shared" si="16"/>
        <v>2607</v>
      </c>
      <c r="AG50">
        <f t="shared" si="17"/>
        <v>2344</v>
      </c>
      <c r="AH50">
        <f t="shared" si="17"/>
        <v>1537</v>
      </c>
      <c r="AI50">
        <f t="shared" si="17"/>
        <v>2253</v>
      </c>
      <c r="AJ50">
        <f t="shared" si="17"/>
        <v>3086</v>
      </c>
      <c r="AK50">
        <f t="shared" si="17"/>
        <v>3789</v>
      </c>
      <c r="AL50">
        <f t="shared" si="17"/>
        <v>4340</v>
      </c>
      <c r="AM50">
        <f t="shared" si="17"/>
        <v>4642</v>
      </c>
      <c r="AN50">
        <f t="shared" si="17"/>
        <v>9412</v>
      </c>
      <c r="AO50">
        <f t="shared" si="17"/>
        <v>8175</v>
      </c>
      <c r="AP50">
        <f t="shared" si="17"/>
        <v>3484</v>
      </c>
    </row>
    <row r="51" spans="1:42" x14ac:dyDescent="0.25">
      <c r="A51" s="1" t="s">
        <v>98</v>
      </c>
      <c r="B51">
        <v>2014</v>
      </c>
      <c r="C51" t="s">
        <v>21</v>
      </c>
      <c r="D51" s="2">
        <v>3508</v>
      </c>
      <c r="E51" s="30">
        <v>363</v>
      </c>
      <c r="F51" s="30">
        <v>800</v>
      </c>
      <c r="G51" s="30">
        <v>1120.1399999999999</v>
      </c>
      <c r="H51" s="30">
        <v>1236.98</v>
      </c>
      <c r="I51" s="30">
        <v>843.28</v>
      </c>
      <c r="J51" s="30">
        <v>2550.16</v>
      </c>
      <c r="K51" s="30">
        <v>2369.8200000000002</v>
      </c>
      <c r="L51" s="30">
        <v>4904.74</v>
      </c>
      <c r="M51" s="30">
        <v>2832.1</v>
      </c>
      <c r="N51" s="30">
        <v>3776.9799999999996</v>
      </c>
      <c r="O51" s="30">
        <v>457.2</v>
      </c>
      <c r="Q51" s="23">
        <f t="shared" si="2"/>
        <v>4671</v>
      </c>
      <c r="R51" s="23">
        <f t="shared" si="3"/>
        <v>2283.14</v>
      </c>
      <c r="S51" s="23">
        <f t="shared" si="4"/>
        <v>3157.12</v>
      </c>
      <c r="T51" s="23">
        <f t="shared" si="5"/>
        <v>3200.3999999999996</v>
      </c>
      <c r="U51" s="23">
        <f t="shared" si="6"/>
        <v>4630.42</v>
      </c>
      <c r="V51" s="23">
        <f t="shared" si="7"/>
        <v>5763.26</v>
      </c>
      <c r="W51" s="23">
        <f t="shared" si="8"/>
        <v>9824.7199999999993</v>
      </c>
      <c r="X51" s="23">
        <f t="shared" ref="X51" si="18">SUM(K51:M51)</f>
        <v>10106.66</v>
      </c>
      <c r="Y51" s="23">
        <f t="shared" ref="Y51" si="19">SUM(L51:N51)</f>
        <v>11513.82</v>
      </c>
      <c r="Z51" s="23">
        <f>SUM(M51:O51)</f>
        <v>7066.28</v>
      </c>
      <c r="AA51" s="23">
        <f>SUM(N51:O51,D52)</f>
        <v>5417.82</v>
      </c>
      <c r="AB51" s="23">
        <f>SUM(O51,D52,E52)</f>
        <v>1729.7400000000002</v>
      </c>
      <c r="AC51" s="13"/>
      <c r="AD51" s="13">
        <v>2014</v>
      </c>
      <c r="AE51" s="13">
        <f t="shared" si="16"/>
        <v>4046</v>
      </c>
      <c r="AF51">
        <f t="shared" si="16"/>
        <v>4409</v>
      </c>
      <c r="AG51">
        <f t="shared" si="17"/>
        <v>4671</v>
      </c>
      <c r="AH51">
        <f t="shared" si="17"/>
        <v>2283.14</v>
      </c>
      <c r="AI51">
        <f t="shared" si="17"/>
        <v>3157.12</v>
      </c>
      <c r="AJ51">
        <f t="shared" si="17"/>
        <v>3200.3999999999996</v>
      </c>
      <c r="AK51">
        <f t="shared" si="17"/>
        <v>4630.42</v>
      </c>
      <c r="AL51">
        <f t="shared" si="17"/>
        <v>5763.26</v>
      </c>
      <c r="AM51">
        <f t="shared" si="17"/>
        <v>9824.7199999999993</v>
      </c>
      <c r="AN51">
        <f t="shared" si="17"/>
        <v>10106.66</v>
      </c>
      <c r="AO51">
        <f t="shared" si="17"/>
        <v>11513.82</v>
      </c>
      <c r="AP51">
        <f t="shared" si="17"/>
        <v>7066.28</v>
      </c>
    </row>
    <row r="52" spans="1:42" x14ac:dyDescent="0.25">
      <c r="A52" s="1" t="s">
        <v>98</v>
      </c>
      <c r="B52">
        <v>2015</v>
      </c>
      <c r="C52" t="s">
        <v>21</v>
      </c>
      <c r="D52" s="2">
        <v>1183.6400000000001</v>
      </c>
      <c r="E52" s="30">
        <v>88.9</v>
      </c>
      <c r="F52" s="30">
        <v>1508.76</v>
      </c>
      <c r="G52" s="30">
        <v>1356.36</v>
      </c>
      <c r="H52" s="30">
        <v>2059.9399999999996</v>
      </c>
      <c r="I52" s="30">
        <v>1054.1000000000001</v>
      </c>
      <c r="J52" s="30">
        <v>2540</v>
      </c>
      <c r="K52" s="30">
        <v>4701.54</v>
      </c>
      <c r="L52" s="30">
        <v>2352.04</v>
      </c>
      <c r="M52" s="30">
        <v>5334</v>
      </c>
      <c r="N52" s="30">
        <v>916.94</v>
      </c>
      <c r="O52" s="30">
        <v>1508.76</v>
      </c>
      <c r="Q52" s="23">
        <f t="shared" ref="Q52" si="20">SUM(D52:F52)</f>
        <v>2781.3</v>
      </c>
      <c r="R52" s="23">
        <f t="shared" ref="R52" si="21">SUM(E52:G52)</f>
        <v>2954.02</v>
      </c>
      <c r="S52" s="23">
        <f t="shared" ref="S52" si="22">SUM(F52:H52)</f>
        <v>4925.0599999999995</v>
      </c>
      <c r="T52" s="23">
        <f t="shared" ref="T52" si="23">SUM(G52:I52)</f>
        <v>4470.3999999999996</v>
      </c>
      <c r="U52" s="23">
        <f t="shared" ref="U52" si="24">SUM(H52:J52)</f>
        <v>5654.04</v>
      </c>
      <c r="V52" s="23">
        <f t="shared" ref="V52" si="25">SUM(I52:K52)</f>
        <v>8295.64</v>
      </c>
      <c r="W52" s="23">
        <f t="shared" ref="W52" si="26">SUM(J52:L52)</f>
        <v>9593.58</v>
      </c>
      <c r="X52" s="23">
        <f t="shared" ref="X52" si="27">SUM(K52:M52)</f>
        <v>12387.58</v>
      </c>
      <c r="Y52" s="23">
        <f t="shared" ref="Y52" si="28">SUM(L52:N52)</f>
        <v>8602.98</v>
      </c>
      <c r="Z52" s="23">
        <f>SUM(M52:O52)</f>
        <v>7759.7000000000007</v>
      </c>
      <c r="AA52" s="23">
        <f>SUM(N52:O52,D53)</f>
        <v>2771.14</v>
      </c>
      <c r="AB52" s="23">
        <f>SUM(O52,D53,E53)</f>
        <v>2545.08</v>
      </c>
      <c r="AC52" s="13"/>
      <c r="AD52" s="13">
        <v>2015</v>
      </c>
      <c r="AE52" s="13">
        <f t="shared" si="16"/>
        <v>5417.82</v>
      </c>
      <c r="AF52">
        <f t="shared" si="16"/>
        <v>1729.7400000000002</v>
      </c>
      <c r="AG52">
        <f t="shared" si="17"/>
        <v>2781.3</v>
      </c>
      <c r="AH52">
        <f t="shared" si="17"/>
        <v>2954.02</v>
      </c>
      <c r="AI52">
        <f t="shared" si="17"/>
        <v>4925.0599999999995</v>
      </c>
      <c r="AJ52">
        <f t="shared" si="17"/>
        <v>4470.3999999999996</v>
      </c>
      <c r="AK52">
        <f t="shared" si="17"/>
        <v>5654.04</v>
      </c>
      <c r="AL52">
        <f t="shared" si="17"/>
        <v>8295.64</v>
      </c>
      <c r="AM52">
        <f t="shared" si="17"/>
        <v>9593.58</v>
      </c>
      <c r="AN52">
        <f t="shared" si="17"/>
        <v>12387.58</v>
      </c>
      <c r="AO52">
        <f t="shared" si="17"/>
        <v>8602.98</v>
      </c>
      <c r="AP52">
        <f t="shared" si="17"/>
        <v>7759.7000000000007</v>
      </c>
    </row>
    <row r="53" spans="1:42" x14ac:dyDescent="0.25">
      <c r="A53" s="1"/>
      <c r="B53">
        <v>2016</v>
      </c>
      <c r="D53" s="2">
        <v>345.43999999999994</v>
      </c>
      <c r="E53" s="30">
        <v>690.87999999999988</v>
      </c>
      <c r="F53" s="30">
        <v>508</v>
      </c>
      <c r="G53" s="30">
        <v>251.46</v>
      </c>
      <c r="H53" s="30">
        <v>525.78</v>
      </c>
      <c r="I53" s="30">
        <v>520.69999999999993</v>
      </c>
      <c r="J53" s="30"/>
      <c r="K53" s="30"/>
      <c r="L53" s="30"/>
      <c r="M53" s="30"/>
      <c r="N53" s="30"/>
      <c r="O53" s="30"/>
      <c r="Q53" s="23">
        <f t="shared" ref="Q53" si="29">SUM(D53:F53)</f>
        <v>1544.3199999999997</v>
      </c>
      <c r="R53" s="23">
        <f t="shared" ref="R53" si="30">SUM(E53:G53)</f>
        <v>1450.34</v>
      </c>
      <c r="S53" s="23">
        <f t="shared" ref="S53" si="31">SUM(F53:H53)</f>
        <v>1285.24</v>
      </c>
      <c r="T53" s="23">
        <f t="shared" ref="T53" si="32">SUM(G53:I53)</f>
        <v>1297.94</v>
      </c>
      <c r="U53" s="23">
        <f t="shared" ref="U53" si="33">SUM(H53:J53)</f>
        <v>1046.48</v>
      </c>
      <c r="V53" s="23">
        <f t="shared" ref="V53" si="34">SUM(I53:K53)</f>
        <v>520.69999999999993</v>
      </c>
      <c r="W53" s="23">
        <f t="shared" ref="W53" si="35">SUM(J53:L53)</f>
        <v>0</v>
      </c>
      <c r="X53" s="23">
        <f t="shared" ref="X53" si="36">SUM(K53:M53)</f>
        <v>0</v>
      </c>
      <c r="Y53" s="23">
        <f t="shared" ref="Y53" si="37"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C53" s="13"/>
      <c r="AD53" s="13">
        <v>2016</v>
      </c>
      <c r="AE53" s="13">
        <f t="shared" ref="AE53" si="38">AA52</f>
        <v>2771.14</v>
      </c>
      <c r="AF53" s="78">
        <f t="shared" ref="AF53" si="39">AB52</f>
        <v>2545.08</v>
      </c>
      <c r="AG53" s="78">
        <f t="shared" ref="AG53" si="40">Q53</f>
        <v>1544.3199999999997</v>
      </c>
      <c r="AH53" s="78">
        <f t="shared" ref="AH53" si="41">R53</f>
        <v>1450.34</v>
      </c>
      <c r="AI53" s="78">
        <f t="shared" ref="AI53" si="42">S53</f>
        <v>1285.24</v>
      </c>
      <c r="AJ53" s="78">
        <f t="shared" ref="AJ53" si="43">T53</f>
        <v>1297.94</v>
      </c>
      <c r="AK53" s="78">
        <f t="shared" ref="AK53" si="44">U53</f>
        <v>1046.48</v>
      </c>
      <c r="AL53" s="78">
        <f t="shared" ref="AL53" si="45">V53</f>
        <v>520.69999999999993</v>
      </c>
      <c r="AM53" s="78">
        <f t="shared" ref="AM53" si="46">W53</f>
        <v>0</v>
      </c>
      <c r="AN53" s="78">
        <f t="shared" ref="AN53" si="47">X53</f>
        <v>0</v>
      </c>
      <c r="AO53" s="78">
        <f t="shared" ref="AO53" si="48">Y53</f>
        <v>0</v>
      </c>
      <c r="AP53" s="78">
        <f t="shared" ref="AP53" si="49">Z53</f>
        <v>0</v>
      </c>
    </row>
    <row r="54" spans="1:42" x14ac:dyDescent="0.25">
      <c r="D54" s="2"/>
      <c r="E54" s="2"/>
      <c r="F54" s="2"/>
      <c r="G54" s="2"/>
      <c r="H54" s="2"/>
      <c r="I54" s="2"/>
      <c r="J54" s="2"/>
      <c r="K54" s="2"/>
      <c r="L54" s="2"/>
      <c r="M54" s="12"/>
      <c r="N54" s="12"/>
      <c r="O54" s="9"/>
      <c r="Q54" s="4"/>
      <c r="R54" s="4"/>
      <c r="S54" s="4"/>
      <c r="T54" s="4"/>
      <c r="U54" s="4"/>
      <c r="V54" s="4"/>
      <c r="W54" s="4"/>
      <c r="X54" s="4"/>
      <c r="Y54" s="4"/>
      <c r="Z54" s="11"/>
      <c r="AA54" s="11"/>
      <c r="AB54" s="11"/>
      <c r="AC54" s="13"/>
      <c r="AD54" s="13"/>
      <c r="AE54" s="13"/>
    </row>
    <row r="56" spans="1:42" s="16" customFormat="1" x14ac:dyDescent="0.25">
      <c r="A56" s="16" t="s">
        <v>165</v>
      </c>
      <c r="D56" s="16">
        <f>AVERAGE(D26:D53)</f>
        <v>1038.1814285714286</v>
      </c>
      <c r="E56" s="16">
        <f t="shared" ref="E56:O56" si="50">AVERAGE(E26:E53)</f>
        <v>678.24214285714299</v>
      </c>
      <c r="F56" s="16">
        <f t="shared" si="50"/>
        <v>634.88428571428562</v>
      </c>
      <c r="G56" s="16">
        <f t="shared" si="50"/>
        <v>715.14142857142849</v>
      </c>
      <c r="H56" s="16">
        <f t="shared" si="50"/>
        <v>873.75714285714275</v>
      </c>
      <c r="I56" s="16">
        <f t="shared" si="50"/>
        <v>1085.2171428571428</v>
      </c>
      <c r="J56" s="16">
        <f t="shared" si="50"/>
        <v>2134.5614814814817</v>
      </c>
      <c r="K56" s="16">
        <f t="shared" si="50"/>
        <v>3261.2725925925924</v>
      </c>
      <c r="L56" s="16">
        <f t="shared" si="50"/>
        <v>2584.9918518518516</v>
      </c>
      <c r="M56" s="16">
        <f t="shared" si="50"/>
        <v>2983.0222222222224</v>
      </c>
      <c r="N56" s="16">
        <f t="shared" si="50"/>
        <v>1734.497037037037</v>
      </c>
      <c r="O56" s="16">
        <f t="shared" si="50"/>
        <v>1031.5911111111111</v>
      </c>
    </row>
    <row r="58" spans="1:42" x14ac:dyDescent="0.25">
      <c r="B58" t="s">
        <v>167</v>
      </c>
    </row>
    <row r="59" spans="1:42" x14ac:dyDescent="0.25">
      <c r="D59" t="s">
        <v>1</v>
      </c>
      <c r="E59" t="s">
        <v>2</v>
      </c>
      <c r="F59" t="s">
        <v>3</v>
      </c>
      <c r="G59" t="s">
        <v>4</v>
      </c>
      <c r="H59" t="s">
        <v>5</v>
      </c>
      <c r="I59" t="s">
        <v>6</v>
      </c>
      <c r="J59" t="s">
        <v>7</v>
      </c>
      <c r="K59" t="s">
        <v>8</v>
      </c>
      <c r="L59" t="s">
        <v>9</v>
      </c>
      <c r="M59" t="s">
        <v>10</v>
      </c>
      <c r="N59" t="s">
        <v>11</v>
      </c>
      <c r="O59" t="s">
        <v>12</v>
      </c>
    </row>
    <row r="60" spans="1:42" ht="15.75" thickBot="1" x14ac:dyDescent="0.3">
      <c r="B60" t="s">
        <v>168</v>
      </c>
      <c r="D60" s="64">
        <v>1.36</v>
      </c>
      <c r="E60" s="65">
        <v>2.72</v>
      </c>
      <c r="F60" s="35">
        <v>2</v>
      </c>
      <c r="G60" s="79">
        <v>0.99</v>
      </c>
      <c r="H60" s="91">
        <v>2.0699999999999998</v>
      </c>
      <c r="I60" s="90">
        <v>2.0499999999999998</v>
      </c>
      <c r="J60" s="42"/>
      <c r="K60" s="42"/>
      <c r="L60" s="42"/>
      <c r="M60" s="43"/>
      <c r="N60" s="63"/>
      <c r="O60" s="62"/>
      <c r="P60" s="32"/>
      <c r="Q60" s="32"/>
    </row>
    <row r="61" spans="1:42" x14ac:dyDescent="0.25">
      <c r="B61" t="s">
        <v>169</v>
      </c>
      <c r="D61">
        <f>CONVERT(D60,"in","mm")</f>
        <v>34.543999999999997</v>
      </c>
      <c r="E61">
        <f t="shared" ref="E61:O61" si="51">CONVERT(E60,"in","mm")</f>
        <v>69.087999999999994</v>
      </c>
      <c r="F61">
        <f t="shared" si="51"/>
        <v>50.8</v>
      </c>
      <c r="G61">
        <f t="shared" si="51"/>
        <v>25.146000000000001</v>
      </c>
      <c r="H61">
        <f t="shared" si="51"/>
        <v>52.577999999999996</v>
      </c>
      <c r="I61">
        <f t="shared" si="51"/>
        <v>52.069999999999993</v>
      </c>
      <c r="J61">
        <f t="shared" si="51"/>
        <v>0</v>
      </c>
      <c r="K61">
        <f t="shared" si="51"/>
        <v>0</v>
      </c>
      <c r="L61">
        <f t="shared" si="51"/>
        <v>0</v>
      </c>
      <c r="M61">
        <f t="shared" si="51"/>
        <v>0</v>
      </c>
      <c r="N61">
        <f t="shared" si="51"/>
        <v>0</v>
      </c>
      <c r="O61">
        <f t="shared" si="51"/>
        <v>0</v>
      </c>
    </row>
    <row r="62" spans="1:42" x14ac:dyDescent="0.25">
      <c r="B62" t="s">
        <v>170</v>
      </c>
      <c r="D62">
        <f>D61*10</f>
        <v>345.43999999999994</v>
      </c>
      <c r="E62">
        <f t="shared" ref="E62:O62" si="52">E61*10</f>
        <v>690.87999999999988</v>
      </c>
      <c r="F62">
        <f t="shared" si="52"/>
        <v>508</v>
      </c>
      <c r="G62">
        <f t="shared" si="52"/>
        <v>251.46</v>
      </c>
      <c r="H62">
        <f t="shared" si="52"/>
        <v>525.78</v>
      </c>
      <c r="I62">
        <f t="shared" si="52"/>
        <v>520.69999999999993</v>
      </c>
      <c r="J62">
        <f t="shared" si="52"/>
        <v>0</v>
      </c>
      <c r="K62">
        <f t="shared" si="52"/>
        <v>0</v>
      </c>
      <c r="L62">
        <f t="shared" si="52"/>
        <v>0</v>
      </c>
      <c r="M62">
        <f t="shared" si="52"/>
        <v>0</v>
      </c>
      <c r="N62">
        <f t="shared" si="52"/>
        <v>0</v>
      </c>
      <c r="O62">
        <f t="shared" si="52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2" workbookViewId="0">
      <selection activeCell="M51" sqref="M51"/>
    </sheetView>
  </sheetViews>
  <sheetFormatPr defaultRowHeight="15" x14ac:dyDescent="0.25"/>
  <sheetData>
    <row r="1" spans="1:10" x14ac:dyDescent="0.3">
      <c r="A1" t="s">
        <v>39</v>
      </c>
      <c r="B1" t="s">
        <v>121</v>
      </c>
      <c r="C1" s="5" t="s">
        <v>134</v>
      </c>
      <c r="D1" t="s">
        <v>36</v>
      </c>
      <c r="E1" s="5" t="s">
        <v>34</v>
      </c>
      <c r="F1" t="s">
        <v>37</v>
      </c>
      <c r="G1" t="s">
        <v>35</v>
      </c>
      <c r="H1" t="s">
        <v>38</v>
      </c>
      <c r="I1" t="s">
        <v>122</v>
      </c>
      <c r="J1" t="s">
        <v>123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Guam!Q3</f>
        <v>1403</v>
      </c>
      <c r="C4" s="6">
        <f>Saipan_old!Q3</f>
        <v>0</v>
      </c>
      <c r="D4" s="6">
        <f>Koror!Q3</f>
        <v>5481</v>
      </c>
      <c r="E4" s="6">
        <f>Yap!Q3</f>
        <v>2186</v>
      </c>
      <c r="F4" s="6">
        <f>Chuuk!Q3</f>
        <v>3528</v>
      </c>
      <c r="G4" s="6">
        <f>Pohnpei!Q3</f>
        <v>8211</v>
      </c>
      <c r="H4" s="7">
        <f>Majuro!Q3</f>
        <v>3561</v>
      </c>
      <c r="I4" s="7">
        <f>Kwajalein!Q3</f>
        <v>1877</v>
      </c>
      <c r="J4" s="7">
        <f>PagoPago!Q3</f>
        <v>9375.6</v>
      </c>
    </row>
    <row r="5" spans="1:10" x14ac:dyDescent="0.3">
      <c r="A5">
        <v>1967</v>
      </c>
      <c r="B5" s="6">
        <f>Guam!Q4</f>
        <v>5336</v>
      </c>
      <c r="C5" s="6">
        <f>Saipan_old!Q4</f>
        <v>0</v>
      </c>
      <c r="D5" s="6">
        <f>Koror!Q4</f>
        <v>7569</v>
      </c>
      <c r="E5" s="6">
        <f>Yap!Q4</f>
        <v>6008</v>
      </c>
      <c r="F5" s="6">
        <f>Chuuk!Q4</f>
        <v>9766</v>
      </c>
      <c r="G5" s="6">
        <f>Pohnpei!Q4</f>
        <v>12920</v>
      </c>
      <c r="H5" s="7">
        <f>Majuro!Q4</f>
        <v>8653</v>
      </c>
      <c r="I5" s="7">
        <f>Kwajalein!Q4</f>
        <v>6800</v>
      </c>
      <c r="J5" s="7">
        <f>PagoPago!Q4</f>
        <v>5217</v>
      </c>
    </row>
    <row r="6" spans="1:10" x14ac:dyDescent="0.3">
      <c r="A6">
        <v>1968</v>
      </c>
      <c r="B6" s="6">
        <f>Guam!Q5</f>
        <v>4559</v>
      </c>
      <c r="C6" s="6">
        <f>Saipan_old!Q5</f>
        <v>0</v>
      </c>
      <c r="D6" s="6">
        <f>Koror!Q5</f>
        <v>8174</v>
      </c>
      <c r="E6" s="6">
        <f>Yap!Q5</f>
        <v>5725</v>
      </c>
      <c r="F6" s="6">
        <f>Chuuk!Q5</f>
        <v>8083</v>
      </c>
      <c r="G6" s="6">
        <f>Pohnpei!Q5</f>
        <v>12184</v>
      </c>
      <c r="H6" s="7">
        <f>Majuro!Q5</f>
        <v>5082</v>
      </c>
      <c r="I6" s="7">
        <f>Kwajalein!Q5</f>
        <v>4875</v>
      </c>
      <c r="J6" s="7">
        <f>PagoPago!Q5</f>
        <v>12445</v>
      </c>
    </row>
    <row r="7" spans="1:10" x14ac:dyDescent="0.3">
      <c r="A7">
        <v>1969</v>
      </c>
      <c r="B7" s="6">
        <f>Guam!Q6</f>
        <v>1243</v>
      </c>
      <c r="C7" s="6">
        <f>Saipan_old!Q6</f>
        <v>0</v>
      </c>
      <c r="D7" s="6">
        <f>Koror!Q6</f>
        <v>3602</v>
      </c>
      <c r="E7" s="6">
        <f>Yap!Q6</f>
        <v>1887</v>
      </c>
      <c r="F7" s="6">
        <f>Chuuk!Q6</f>
        <v>1647</v>
      </c>
      <c r="G7" s="6">
        <f>Pohnpei!Q6</f>
        <v>6753</v>
      </c>
      <c r="H7" s="7">
        <f>Majuro!Q6</f>
        <v>6795</v>
      </c>
      <c r="I7" s="7">
        <f>Kwajalein!Q6</f>
        <v>2022</v>
      </c>
      <c r="J7" s="7">
        <f>PagoPago!Q6</f>
        <v>10564</v>
      </c>
    </row>
    <row r="8" spans="1:10" x14ac:dyDescent="0.3">
      <c r="A8">
        <v>1970</v>
      </c>
      <c r="B8" s="6">
        <f>Guam!Q7</f>
        <v>4630</v>
      </c>
      <c r="C8" s="6">
        <f>Saipan_old!Q7</f>
        <v>0</v>
      </c>
      <c r="D8" s="6">
        <f>Koror!Q7</f>
        <v>4280</v>
      </c>
      <c r="E8" s="6">
        <f>Yap!Q7</f>
        <v>3931</v>
      </c>
      <c r="F8" s="6">
        <f>Chuuk!Q7</f>
        <v>7368</v>
      </c>
      <c r="G8" s="6">
        <f>Pohnpei!Q7</f>
        <v>5709</v>
      </c>
      <c r="H8" s="7">
        <f>Majuro!Q7</f>
        <v>1974</v>
      </c>
      <c r="I8" s="7">
        <f>Kwajalein!Q7</f>
        <v>508</v>
      </c>
      <c r="J8" s="7">
        <f>PagoPago!Q7</f>
        <v>10144</v>
      </c>
    </row>
    <row r="9" spans="1:10" x14ac:dyDescent="0.3">
      <c r="A9">
        <v>1971</v>
      </c>
      <c r="B9" s="6">
        <f>Guam!Q8</f>
        <v>7106</v>
      </c>
      <c r="C9" s="6">
        <f>Saipan_old!Q8</f>
        <v>0</v>
      </c>
      <c r="D9" s="6">
        <f>Koror!Q8</f>
        <v>8972</v>
      </c>
      <c r="E9" s="6">
        <f>Yap!Q8</f>
        <v>8647</v>
      </c>
      <c r="F9" s="6">
        <f>Chuuk!Q8</f>
        <v>6787</v>
      </c>
      <c r="G9" s="6">
        <f>Pohnpei!Q8</f>
        <v>12635</v>
      </c>
      <c r="H9" s="7">
        <f>Majuro!Q8</f>
        <v>6037</v>
      </c>
      <c r="I9" s="7">
        <f>Kwajalein!Q8</f>
        <v>3369</v>
      </c>
      <c r="J9" s="7">
        <f>PagoPago!Q8</f>
        <v>8508</v>
      </c>
    </row>
    <row r="10" spans="1:10" x14ac:dyDescent="0.3">
      <c r="A10">
        <v>1972</v>
      </c>
      <c r="B10" s="6">
        <f>Guam!Q9</f>
        <v>5730</v>
      </c>
      <c r="C10" s="6">
        <f>Saipan_old!Q9</f>
        <v>0</v>
      </c>
      <c r="D10" s="6">
        <f>Koror!Q9</f>
        <v>11081</v>
      </c>
      <c r="E10" s="6">
        <f>Yap!Q9</f>
        <v>7789</v>
      </c>
      <c r="F10" s="6">
        <f>Chuuk!Q9</f>
        <v>9901</v>
      </c>
      <c r="G10" s="6">
        <f>Pohnpei!Q9</f>
        <v>9393</v>
      </c>
      <c r="H10" s="7">
        <f>Majuro!Q9</f>
        <v>8165</v>
      </c>
      <c r="I10" s="7">
        <f>Kwajalein!Q9</f>
        <v>5106</v>
      </c>
      <c r="J10" s="7">
        <f>PagoPago!Q9</f>
        <v>9756</v>
      </c>
    </row>
    <row r="11" spans="1:10" x14ac:dyDescent="0.3">
      <c r="A11">
        <v>1973</v>
      </c>
      <c r="B11" s="6">
        <f>Guam!Q10</f>
        <v>1686</v>
      </c>
      <c r="C11" s="6">
        <f>Saipan_old!Q10</f>
        <v>0</v>
      </c>
      <c r="D11" s="6">
        <f>Koror!Q10</f>
        <v>1602</v>
      </c>
      <c r="E11" s="6">
        <f>Yap!Q10</f>
        <v>1190</v>
      </c>
      <c r="F11" s="6">
        <f>Chuuk!Q10</f>
        <v>2100</v>
      </c>
      <c r="G11" s="6">
        <f>Pohnpei!Q10</f>
        <v>3746</v>
      </c>
      <c r="H11" s="7">
        <f>Majuro!Q10</f>
        <v>3478</v>
      </c>
      <c r="I11" s="7">
        <f>Kwajalein!Q10</f>
        <v>572</v>
      </c>
      <c r="J11" s="7">
        <f>PagoPago!Q10</f>
        <v>9027</v>
      </c>
    </row>
    <row r="12" spans="1:10" x14ac:dyDescent="0.3">
      <c r="A12">
        <v>1974</v>
      </c>
      <c r="B12" s="6">
        <f>Guam!Q11</f>
        <v>4995</v>
      </c>
      <c r="C12" s="6">
        <f>Saipan_old!Q11</f>
        <v>0</v>
      </c>
      <c r="D12" s="6">
        <f>Koror!Q11</f>
        <v>12666</v>
      </c>
      <c r="E12" s="6">
        <f>Yap!Q11</f>
        <v>6632</v>
      </c>
      <c r="F12" s="6">
        <f>Chuuk!Q11</f>
        <v>11030</v>
      </c>
      <c r="G12" s="6">
        <f>Pohnpei!Q11</f>
        <v>11695</v>
      </c>
      <c r="H12" s="7">
        <f>Majuro!Q11</f>
        <v>6691</v>
      </c>
      <c r="I12" s="7">
        <f>Kwajalein!Q11</f>
        <v>5704</v>
      </c>
      <c r="J12" s="7">
        <f>PagoPago!Q11</f>
        <v>7214</v>
      </c>
    </row>
    <row r="13" spans="1:10" x14ac:dyDescent="0.3">
      <c r="A13">
        <v>1975</v>
      </c>
      <c r="B13" s="6">
        <f>Guam!Q12</f>
        <v>3324</v>
      </c>
      <c r="C13" s="6">
        <f>Saipan_old!Q12</f>
        <v>0</v>
      </c>
      <c r="D13" s="6">
        <f>Koror!Q12</f>
        <v>6810</v>
      </c>
      <c r="E13" s="6">
        <f>Yap!Q12</f>
        <v>6051</v>
      </c>
      <c r="F13" s="6">
        <f>Chuuk!Q12</f>
        <v>4759</v>
      </c>
      <c r="G13" s="6">
        <f>Pohnpei!Q12</f>
        <v>6828</v>
      </c>
      <c r="H13" s="7">
        <f>Majuro!Q12</f>
        <v>4115</v>
      </c>
      <c r="I13" s="7">
        <f>Kwajalein!Q12</f>
        <v>374</v>
      </c>
      <c r="J13" s="7">
        <f>PagoPago!Q12</f>
        <v>9808</v>
      </c>
    </row>
    <row r="14" spans="1:10" x14ac:dyDescent="0.3">
      <c r="A14">
        <v>1976</v>
      </c>
      <c r="B14" s="6">
        <f>Guam!Q13</f>
        <v>10924</v>
      </c>
      <c r="C14" s="6">
        <f>Saipan_old!Q13</f>
        <v>0</v>
      </c>
      <c r="D14" s="6">
        <f>Koror!Q13</f>
        <v>5876</v>
      </c>
      <c r="E14" s="6">
        <f>Yap!Q13</f>
        <v>4909</v>
      </c>
      <c r="F14" s="6">
        <f>Chuuk!Q13</f>
        <v>6516</v>
      </c>
      <c r="G14" s="6">
        <f>Pohnpei!Q13</f>
        <v>11199</v>
      </c>
      <c r="H14" s="7">
        <f>Majuro!Q13</f>
        <v>8554</v>
      </c>
      <c r="I14" s="7">
        <f>Kwajalein!Q13</f>
        <v>5073</v>
      </c>
      <c r="J14" s="7">
        <f>PagoPago!Q13</f>
        <v>5856</v>
      </c>
    </row>
    <row r="15" spans="1:10" x14ac:dyDescent="0.3">
      <c r="A15">
        <v>1977</v>
      </c>
      <c r="B15" s="6">
        <f>Guam!Q14</f>
        <v>2825</v>
      </c>
      <c r="C15" s="6">
        <f>Saipan_old!Q14</f>
        <v>0</v>
      </c>
      <c r="D15" s="6">
        <f>Koror!Q14</f>
        <v>3584</v>
      </c>
      <c r="E15" s="6">
        <f>Yap!Q14</f>
        <v>2170</v>
      </c>
      <c r="F15" s="6">
        <f>Chuuk!Q14</f>
        <v>4253</v>
      </c>
      <c r="G15" s="6">
        <f>Pohnpei!Q14</f>
        <v>4617</v>
      </c>
      <c r="H15" s="7">
        <f>Majuro!Q14</f>
        <v>1463</v>
      </c>
      <c r="I15" s="7">
        <f>Kwajalein!Q14</f>
        <v>1331</v>
      </c>
      <c r="J15" s="7">
        <f>PagoPago!Q14</f>
        <v>6411</v>
      </c>
    </row>
    <row r="16" spans="1:10" x14ac:dyDescent="0.3">
      <c r="A16">
        <v>1978</v>
      </c>
      <c r="B16" s="6">
        <f>Guam!Q15</f>
        <v>2103</v>
      </c>
      <c r="C16" s="6">
        <f>Saipan_old!Q15</f>
        <v>0</v>
      </c>
      <c r="D16" s="6">
        <f>Koror!Q15</f>
        <v>9860</v>
      </c>
      <c r="E16" s="6">
        <f>Yap!Q15</f>
        <v>2926</v>
      </c>
      <c r="F16" s="6">
        <f>Chuuk!Q15</f>
        <v>3273</v>
      </c>
      <c r="G16" s="6">
        <f>Pohnpei!Q15</f>
        <v>7299</v>
      </c>
      <c r="H16" s="7">
        <f>Majuro!Q15</f>
        <v>3110</v>
      </c>
      <c r="I16" s="7">
        <f>Kwajalein!Q15</f>
        <v>6295</v>
      </c>
      <c r="J16" s="7">
        <f>PagoPago!Q15</f>
        <v>14362</v>
      </c>
    </row>
    <row r="17" spans="1:10" x14ac:dyDescent="0.3">
      <c r="A17">
        <v>1979</v>
      </c>
      <c r="B17" s="6">
        <f>Guam!Q16</f>
        <v>2964</v>
      </c>
      <c r="C17" s="6">
        <f>Saipan_old!Q16</f>
        <v>0</v>
      </c>
      <c r="D17" s="6">
        <f>Koror!Q16</f>
        <v>5442</v>
      </c>
      <c r="E17" s="6">
        <f>Yap!Q16</f>
        <v>3588</v>
      </c>
      <c r="F17" s="6">
        <f>Chuuk!Q16</f>
        <v>5059</v>
      </c>
      <c r="G17" s="6">
        <f>Pohnpei!Q16</f>
        <v>6809</v>
      </c>
      <c r="H17" s="7">
        <f>Majuro!Q16</f>
        <v>4247</v>
      </c>
      <c r="I17" s="7">
        <f>Kwajalein!Q16</f>
        <v>3716</v>
      </c>
      <c r="J17" s="7">
        <f>PagoPago!Q16</f>
        <v>9184</v>
      </c>
    </row>
    <row r="18" spans="1:10" x14ac:dyDescent="0.3">
      <c r="A18">
        <v>1980</v>
      </c>
      <c r="B18" s="6">
        <f>Guam!Q17</f>
        <v>3063</v>
      </c>
      <c r="C18" s="6">
        <f>Saipan_old!Q17</f>
        <v>0</v>
      </c>
      <c r="D18" s="6">
        <f>Koror!Q17</f>
        <v>7687</v>
      </c>
      <c r="E18" s="6">
        <f>Yap!Q17</f>
        <v>3391</v>
      </c>
      <c r="F18" s="6">
        <f>Chuuk!Q17</f>
        <v>7120</v>
      </c>
      <c r="G18" s="6">
        <f>Pohnpei!Q17</f>
        <v>10352</v>
      </c>
      <c r="H18" s="7">
        <f>Majuro!Q17</f>
        <v>5812</v>
      </c>
      <c r="I18" s="7">
        <f>Kwajalein!Q17</f>
        <v>3172</v>
      </c>
      <c r="J18" s="7">
        <f>PagoPago!Q17</f>
        <v>8139</v>
      </c>
    </row>
    <row r="19" spans="1:10" x14ac:dyDescent="0.3">
      <c r="A19">
        <v>1981</v>
      </c>
      <c r="B19" s="6">
        <f>Guam!Q18</f>
        <v>3905</v>
      </c>
      <c r="C19" s="6">
        <f>Saipan_old!Q18</f>
        <v>0</v>
      </c>
      <c r="D19" s="6">
        <f>Koror!Q18</f>
        <v>7829</v>
      </c>
      <c r="E19" s="6">
        <f>Yap!Q18</f>
        <v>6048</v>
      </c>
      <c r="F19" s="6">
        <f>Chuuk!Q18</f>
        <v>7833</v>
      </c>
      <c r="G19" s="6">
        <f>Pohnpei!Q18</f>
        <v>9374</v>
      </c>
      <c r="H19" s="7">
        <f>Majuro!Q18</f>
        <v>5753</v>
      </c>
      <c r="I19" s="7">
        <f>Kwajalein!Q18</f>
        <v>2830</v>
      </c>
      <c r="J19" s="7">
        <f>PagoPago!Q18</f>
        <v>13681</v>
      </c>
    </row>
    <row r="20" spans="1:10" x14ac:dyDescent="0.3">
      <c r="A20">
        <v>1982</v>
      </c>
      <c r="B20" s="6">
        <f>Guam!Q19</f>
        <v>3597</v>
      </c>
      <c r="C20" s="6">
        <f>Saipan_old!Q19</f>
        <v>0</v>
      </c>
      <c r="D20" s="6">
        <f>Koror!Q19</f>
        <v>5716</v>
      </c>
      <c r="E20" s="6">
        <f>Yap!Q19</f>
        <v>6959</v>
      </c>
      <c r="F20" s="6">
        <f>Chuuk!Q19</f>
        <v>6138</v>
      </c>
      <c r="G20" s="6">
        <f>Pohnpei!Q19</f>
        <v>11018</v>
      </c>
      <c r="H20" s="7">
        <f>Majuro!Q19</f>
        <v>9059</v>
      </c>
      <c r="I20" s="7">
        <f>Kwajalein!Q19</f>
        <v>1602</v>
      </c>
      <c r="J20" s="7">
        <f>PagoPago!Q19</f>
        <v>11944</v>
      </c>
    </row>
    <row r="21" spans="1:10" x14ac:dyDescent="0.3">
      <c r="A21">
        <v>1983</v>
      </c>
      <c r="B21" s="6">
        <f>Guam!Q20</f>
        <v>1493</v>
      </c>
      <c r="C21" s="6">
        <f>Saipan_old!Q20</f>
        <v>0</v>
      </c>
      <c r="D21" s="6">
        <f>Koror!Q20</f>
        <v>1475</v>
      </c>
      <c r="E21" s="6">
        <f>Yap!Q20</f>
        <v>1089</v>
      </c>
      <c r="F21" s="6">
        <f>Chuuk!Q20</f>
        <v>1949</v>
      </c>
      <c r="G21" s="6">
        <f>Pohnpei!Q20</f>
        <v>1307</v>
      </c>
      <c r="H21" s="7">
        <f>Majuro!Q20</f>
        <v>631</v>
      </c>
      <c r="I21" s="7">
        <f>Kwajalein!Q20</f>
        <v>493</v>
      </c>
      <c r="J21" s="7">
        <f>PagoPago!Q20</f>
        <v>7016</v>
      </c>
    </row>
    <row r="22" spans="1:10" x14ac:dyDescent="0.3">
      <c r="A22">
        <v>1984</v>
      </c>
      <c r="B22" s="6">
        <f>Guam!Q21</f>
        <v>2902</v>
      </c>
      <c r="C22" s="6">
        <f>Saipan_old!Q21</f>
        <v>0</v>
      </c>
      <c r="D22" s="6">
        <f>Koror!Q21</f>
        <v>10909</v>
      </c>
      <c r="E22" s="6">
        <f>Yap!Q21</f>
        <v>4788</v>
      </c>
      <c r="F22" s="6">
        <f>Chuuk!Q21</f>
        <v>7949</v>
      </c>
      <c r="G22" s="6">
        <f>Pohnpei!Q21</f>
        <v>11663</v>
      </c>
      <c r="H22" s="7">
        <f>Majuro!Q21</f>
        <v>8704</v>
      </c>
      <c r="I22" s="7">
        <f>Kwajalein!Q21</f>
        <v>2118</v>
      </c>
      <c r="J22" s="7">
        <f>PagoPago!Q21</f>
        <v>9421</v>
      </c>
    </row>
    <row r="23" spans="1:10" x14ac:dyDescent="0.3">
      <c r="A23">
        <v>1985</v>
      </c>
      <c r="B23" s="6">
        <f>Guam!Q22</f>
        <v>4419</v>
      </c>
      <c r="C23" s="6">
        <f>Saipan_old!Q22</f>
        <v>0</v>
      </c>
      <c r="D23" s="6">
        <f>Koror!Q22</f>
        <v>8253</v>
      </c>
      <c r="E23" s="6">
        <f>Yap!Q22</f>
        <v>6207</v>
      </c>
      <c r="F23" s="6">
        <f>Chuuk!Q22</f>
        <v>7239</v>
      </c>
      <c r="G23" s="6">
        <f>Pohnpei!Q22</f>
        <v>8357</v>
      </c>
      <c r="H23" s="7">
        <f>Majuro!Q22</f>
        <v>7585</v>
      </c>
      <c r="I23" s="7">
        <f>Kwajalein!Q22</f>
        <v>3814</v>
      </c>
      <c r="J23" s="7">
        <f>PagoPago!Q22</f>
        <v>7616</v>
      </c>
    </row>
    <row r="24" spans="1:10" x14ac:dyDescent="0.3">
      <c r="A24">
        <v>1986</v>
      </c>
      <c r="B24" s="6">
        <f>Guam!Q23</f>
        <v>4148</v>
      </c>
      <c r="C24" s="6">
        <f>Saipan_old!Q23</f>
        <v>0</v>
      </c>
      <c r="D24" s="6">
        <f>Koror!Q23</f>
        <v>9151</v>
      </c>
      <c r="E24" s="6">
        <f>Yap!Q23</f>
        <v>7379</v>
      </c>
      <c r="F24" s="6">
        <f>Chuuk!Q23</f>
        <v>12089</v>
      </c>
      <c r="G24" s="6">
        <f>Pohnpei!Q23</f>
        <v>9897</v>
      </c>
      <c r="H24" s="7">
        <f>Majuro!Q23</f>
        <v>7414</v>
      </c>
      <c r="I24" s="7">
        <f>Kwajalein!Q23</f>
        <v>3974</v>
      </c>
      <c r="J24" s="7">
        <f>PagoPago!Q23</f>
        <v>10474</v>
      </c>
    </row>
    <row r="25" spans="1:10" x14ac:dyDescent="0.3">
      <c r="A25">
        <v>1987</v>
      </c>
      <c r="B25" s="6">
        <f>Guam!Q24</f>
        <v>2782</v>
      </c>
      <c r="C25" s="6">
        <f>Saipan_old!Q24</f>
        <v>0</v>
      </c>
      <c r="D25" s="6">
        <f>Koror!Q24</f>
        <v>5378</v>
      </c>
      <c r="E25" s="6">
        <f>Yap!Q24</f>
        <v>3260</v>
      </c>
      <c r="F25" s="6">
        <f>Chuuk!Q24</f>
        <v>4520</v>
      </c>
      <c r="G25" s="6">
        <f>Pohnpei!Q24</f>
        <v>12581</v>
      </c>
      <c r="H25" s="7">
        <f>Majuro!Q24</f>
        <v>5470</v>
      </c>
      <c r="I25" s="7">
        <f>Kwajalein!Q24</f>
        <v>1858</v>
      </c>
      <c r="J25" s="7">
        <f>PagoPago!Q24</f>
        <v>10709</v>
      </c>
    </row>
    <row r="26" spans="1:10" x14ac:dyDescent="0.3">
      <c r="A26">
        <v>1988</v>
      </c>
      <c r="B26" s="6">
        <f>Guam!Q25</f>
        <v>2930</v>
      </c>
      <c r="C26" s="6">
        <f>Saipan_old!Q25</f>
        <v>0</v>
      </c>
      <c r="D26" s="6">
        <f>Koror!Q25</f>
        <v>5386</v>
      </c>
      <c r="E26" s="6">
        <f>Yap!Q25</f>
        <v>2575</v>
      </c>
      <c r="F26" s="6">
        <f>Chuuk!Q25</f>
        <v>3320</v>
      </c>
      <c r="G26" s="6">
        <f>Pohnpei!Q25</f>
        <v>5918</v>
      </c>
      <c r="H26" s="7">
        <f>Majuro!Q25</f>
        <v>5826</v>
      </c>
      <c r="I26" s="7">
        <f>Kwajalein!Q25</f>
        <v>1778</v>
      </c>
      <c r="J26" s="7">
        <f>PagoPago!Q25</f>
        <v>7731</v>
      </c>
    </row>
    <row r="27" spans="1:10" x14ac:dyDescent="0.3">
      <c r="A27">
        <v>1989</v>
      </c>
      <c r="B27" s="6">
        <f>Guam!Q26</f>
        <v>3630</v>
      </c>
      <c r="C27" s="6">
        <f>Saipan_old!Q26</f>
        <v>2752</v>
      </c>
      <c r="D27" s="6">
        <f>Koror!Q26</f>
        <v>9393</v>
      </c>
      <c r="E27" s="6">
        <f>Yap!Q26</f>
        <v>7495</v>
      </c>
      <c r="F27" s="6">
        <f>Chuuk!Q26</f>
        <v>5160</v>
      </c>
      <c r="G27" s="6">
        <f>Pohnpei!Q26</f>
        <v>11112</v>
      </c>
      <c r="H27" s="7">
        <f>Majuro!Q26</f>
        <v>5288</v>
      </c>
      <c r="I27" s="7">
        <f>Kwajalein!Q26</f>
        <v>2341</v>
      </c>
      <c r="J27" s="7">
        <f>PagoPago!Q26</f>
        <v>10484</v>
      </c>
    </row>
    <row r="28" spans="1:10" x14ac:dyDescent="0.3">
      <c r="A28">
        <v>1990</v>
      </c>
      <c r="B28" s="6">
        <f>Guam!Q27</f>
        <v>3124</v>
      </c>
      <c r="C28" s="6">
        <f>Saipan_old!Q27</f>
        <v>2044</v>
      </c>
      <c r="D28" s="6">
        <f>Koror!Q27</f>
        <v>5251</v>
      </c>
      <c r="E28" s="6">
        <f>Yap!Q27</f>
        <v>2978</v>
      </c>
      <c r="F28" s="6">
        <f>Chuuk!Q27</f>
        <v>6326</v>
      </c>
      <c r="G28" s="6">
        <f>Pohnpei!Q27</f>
        <v>8425</v>
      </c>
      <c r="H28" s="7">
        <f>Majuro!Q27</f>
        <v>5484</v>
      </c>
      <c r="I28" s="7">
        <f>Kwajalein!Q27</f>
        <v>6020</v>
      </c>
      <c r="J28" s="7">
        <f>PagoPago!Q27</f>
        <v>10496</v>
      </c>
    </row>
    <row r="29" spans="1:10" x14ac:dyDescent="0.3">
      <c r="A29">
        <v>1991</v>
      </c>
      <c r="B29" s="6">
        <f>Guam!Q28</f>
        <v>2855</v>
      </c>
      <c r="C29" s="6">
        <f>Saipan_old!Q28</f>
        <v>907</v>
      </c>
      <c r="D29" s="6">
        <f>Koror!Q28</f>
        <v>12024</v>
      </c>
      <c r="E29" s="6">
        <f>Yap!Q28</f>
        <v>3305</v>
      </c>
      <c r="F29" s="6">
        <f>Chuuk!Q28</f>
        <v>10939</v>
      </c>
      <c r="G29" s="6">
        <f>Pohnpei!Q28</f>
        <v>12760</v>
      </c>
      <c r="H29" s="7">
        <f>Majuro!Q28</f>
        <v>12979</v>
      </c>
      <c r="I29" s="7">
        <f>Kwajalein!Q28</f>
        <v>5010</v>
      </c>
      <c r="J29" s="7">
        <f>PagoPago!Q28</f>
        <v>11101</v>
      </c>
    </row>
    <row r="30" spans="1:10" x14ac:dyDescent="0.3">
      <c r="A30">
        <v>1992</v>
      </c>
      <c r="B30" s="6">
        <f>Guam!Q29</f>
        <v>3519</v>
      </c>
      <c r="C30" s="6">
        <f>Saipan_old!Q29</f>
        <v>2411</v>
      </c>
      <c r="D30" s="6">
        <f>Koror!Q29</f>
        <v>4042</v>
      </c>
      <c r="E30" s="6">
        <f>Yap!Q29</f>
        <v>2206</v>
      </c>
      <c r="F30" s="6">
        <f>Chuuk!Q29</f>
        <v>2327</v>
      </c>
      <c r="G30" s="6">
        <f>Pohnpei!Q29</f>
        <v>6778</v>
      </c>
      <c r="H30" s="7">
        <f>Majuro!Q29</f>
        <v>2057</v>
      </c>
      <c r="I30" s="7">
        <f>Kwajalein!Q29</f>
        <v>1224</v>
      </c>
      <c r="J30" s="7">
        <f>PagoPago!Q29</f>
        <v>10570</v>
      </c>
    </row>
    <row r="31" spans="1:10" x14ac:dyDescent="0.3">
      <c r="A31">
        <v>1993</v>
      </c>
      <c r="B31" s="6">
        <f>Guam!Q30</f>
        <v>1862</v>
      </c>
      <c r="C31" s="6">
        <f>Saipan_old!Q30</f>
        <v>1567</v>
      </c>
      <c r="D31" s="6">
        <f>Koror!Q30</f>
        <v>7420</v>
      </c>
      <c r="E31" s="6">
        <f>Yap!Q30</f>
        <v>6236</v>
      </c>
      <c r="F31" s="6">
        <f>Chuuk!Q30</f>
        <v>8748</v>
      </c>
      <c r="G31" s="6">
        <f>Pohnpei!Q30</f>
        <v>11516</v>
      </c>
      <c r="H31" s="7">
        <f>Majuro!Q30</f>
        <v>7070</v>
      </c>
      <c r="I31" s="7">
        <f>Kwajalein!Q30</f>
        <v>3194</v>
      </c>
      <c r="J31" s="7">
        <f>PagoPago!Q30</f>
        <v>12194</v>
      </c>
    </row>
    <row r="32" spans="1:10" x14ac:dyDescent="0.3">
      <c r="A32">
        <v>1994</v>
      </c>
      <c r="B32" s="6">
        <f>Guam!Q31</f>
        <v>3243</v>
      </c>
      <c r="C32" s="6">
        <f>Saipan_old!Q31</f>
        <v>2936</v>
      </c>
      <c r="D32" s="6">
        <f>Koror!Q31</f>
        <v>6550</v>
      </c>
      <c r="E32" s="6">
        <f>Yap!Q31</f>
        <v>3819</v>
      </c>
      <c r="F32" s="6">
        <f>Chuuk!Q31</f>
        <v>7958</v>
      </c>
      <c r="G32" s="6">
        <f>Pohnpei!Q31</f>
        <v>8267</v>
      </c>
      <c r="H32" s="7">
        <f>Majuro!Q31</f>
        <v>5219</v>
      </c>
      <c r="I32" s="7">
        <f>Kwajalein!Q31</f>
        <v>2860</v>
      </c>
      <c r="J32" s="7">
        <f>PagoPago!Q31</f>
        <v>7145</v>
      </c>
    </row>
    <row r="33" spans="1:10" x14ac:dyDescent="0.3">
      <c r="A33">
        <v>1995</v>
      </c>
      <c r="B33" s="6">
        <f>Guam!Q32</f>
        <v>1886</v>
      </c>
      <c r="C33" s="6">
        <f>Saipan_old!Q32</f>
        <v>929</v>
      </c>
      <c r="D33" s="6">
        <f>Koror!Q32</f>
        <v>10434</v>
      </c>
      <c r="E33" s="6">
        <f>Yap!Q32</f>
        <v>5313</v>
      </c>
      <c r="F33" s="6">
        <f>Chuuk!Q32</f>
        <v>4175</v>
      </c>
      <c r="G33" s="6">
        <f>Pohnpei!Q32</f>
        <v>8015</v>
      </c>
      <c r="H33" s="7">
        <f>Majuro!Q32</f>
        <v>4351</v>
      </c>
      <c r="I33" s="7">
        <f>Kwajalein!Q32</f>
        <v>2249</v>
      </c>
      <c r="J33" s="7">
        <f>PagoPago!Q32</f>
        <v>11300</v>
      </c>
    </row>
    <row r="34" spans="1:10" x14ac:dyDescent="0.3">
      <c r="A34">
        <v>1996</v>
      </c>
      <c r="B34" s="6">
        <f>Guam!Q33</f>
        <v>5716</v>
      </c>
      <c r="C34" s="6">
        <f>Saipan_old!Q33</f>
        <v>3308</v>
      </c>
      <c r="D34" s="6">
        <f>Koror!Q33</f>
        <v>6817</v>
      </c>
      <c r="E34" s="6">
        <f>Yap!Q33</f>
        <v>9679</v>
      </c>
      <c r="F34" s="6">
        <f>Chuuk!Q33</f>
        <v>8304</v>
      </c>
      <c r="G34" s="6">
        <f>Pohnpei!Q33</f>
        <v>9870</v>
      </c>
      <c r="H34" s="7">
        <f>Majuro!Q33</f>
        <v>9936</v>
      </c>
      <c r="I34" s="7">
        <f>Kwajalein!Q33</f>
        <v>5986</v>
      </c>
      <c r="J34" s="7">
        <f>PagoPago!Q33</f>
        <v>8868</v>
      </c>
    </row>
    <row r="35" spans="1:10" x14ac:dyDescent="0.3">
      <c r="A35">
        <v>1997</v>
      </c>
      <c r="B35" s="6">
        <f>Guam!Q34</f>
        <v>2960</v>
      </c>
      <c r="C35" s="6">
        <f>Saipan_old!Q34</f>
        <v>2272</v>
      </c>
      <c r="D35" s="6">
        <f>Koror!Q34</f>
        <v>11323</v>
      </c>
      <c r="E35" s="6">
        <f>Yap!Q34</f>
        <v>7078</v>
      </c>
      <c r="F35" s="6">
        <f>Chuuk!Q34</f>
        <v>7028</v>
      </c>
      <c r="G35" s="6">
        <f>Pohnpei!Q34</f>
        <v>12157</v>
      </c>
      <c r="H35" s="7">
        <f>Majuro!Q34</f>
        <v>4819</v>
      </c>
      <c r="I35" s="7">
        <f>Kwajalein!Q34</f>
        <v>4927</v>
      </c>
      <c r="J35" s="7">
        <f>PagoPago!Q34</f>
        <v>12137</v>
      </c>
    </row>
    <row r="36" spans="1:10" x14ac:dyDescent="0.3">
      <c r="A36">
        <v>1998</v>
      </c>
      <c r="B36" s="6">
        <f>Guam!Q35</f>
        <v>1062</v>
      </c>
      <c r="C36" s="6">
        <f>Saipan_old!Q35</f>
        <v>1031</v>
      </c>
      <c r="D36" s="6">
        <f>Koror!Q35</f>
        <v>1940</v>
      </c>
      <c r="E36" s="6">
        <f>Yap!Q35</f>
        <v>1608</v>
      </c>
      <c r="F36" s="6">
        <f>Chuuk!Q35</f>
        <v>965</v>
      </c>
      <c r="G36" s="6">
        <f>Pohnpei!Q35</f>
        <v>1416</v>
      </c>
      <c r="H36" s="7">
        <f>Majuro!Q35</f>
        <v>557</v>
      </c>
      <c r="I36" s="7">
        <f>Kwajalein!Q35</f>
        <v>593</v>
      </c>
      <c r="J36" s="7">
        <f>PagoPago!Q35</f>
        <v>6442</v>
      </c>
    </row>
    <row r="37" spans="1:10" x14ac:dyDescent="0.3">
      <c r="A37">
        <v>1999</v>
      </c>
      <c r="B37" s="6">
        <f>Guam!Q36</f>
        <v>4882</v>
      </c>
      <c r="C37" s="6">
        <f>Saipan_old!Q36</f>
        <v>3041</v>
      </c>
      <c r="D37" s="6">
        <f>Koror!Q36</f>
        <v>12833</v>
      </c>
      <c r="E37" s="6">
        <f>Yap!Q36</f>
        <v>5235</v>
      </c>
      <c r="F37" s="6">
        <f>Chuuk!Q36</f>
        <v>9300</v>
      </c>
      <c r="G37" s="6">
        <f>Pohnpei!Q36</f>
        <v>16160</v>
      </c>
      <c r="H37" s="7">
        <f>Majuro!Q36</f>
        <v>5389</v>
      </c>
      <c r="I37" s="7">
        <f>Kwajalein!Q36</f>
        <v>2601</v>
      </c>
      <c r="J37" s="7">
        <f>PagoPago!Q36</f>
        <v>7964</v>
      </c>
    </row>
    <row r="38" spans="1:10" x14ac:dyDescent="0.3">
      <c r="A38">
        <v>2000</v>
      </c>
      <c r="B38" s="6">
        <f>Guam!Q37</f>
        <v>2982</v>
      </c>
      <c r="C38" s="6">
        <f>Saipan_old!Q37</f>
        <v>1680</v>
      </c>
      <c r="D38" s="6">
        <f>Koror!Q37</f>
        <v>10151</v>
      </c>
      <c r="E38" s="6">
        <f>Yap!Q37</f>
        <v>4808</v>
      </c>
      <c r="F38" s="6">
        <f>Chuuk!Q37</f>
        <v>8888</v>
      </c>
      <c r="G38" s="6">
        <f>Pohnpei!Q37</f>
        <v>15194</v>
      </c>
      <c r="H38" s="7">
        <f>Majuro!Q37</f>
        <v>13046</v>
      </c>
      <c r="I38" s="7">
        <f>Kwajalein!Q37</f>
        <v>6458</v>
      </c>
      <c r="J38" s="7">
        <f>PagoPago!Q37</f>
        <v>11485</v>
      </c>
    </row>
    <row r="39" spans="1:10" x14ac:dyDescent="0.3">
      <c r="A39">
        <v>2001</v>
      </c>
      <c r="B39" s="6">
        <f>Guam!Q38</f>
        <v>2094</v>
      </c>
      <c r="C39" s="6">
        <f>Saipan_old!Q38</f>
        <v>1177</v>
      </c>
      <c r="D39" s="6">
        <f>Koror!Q38</f>
        <v>6428</v>
      </c>
      <c r="E39" s="6">
        <f>Yap!Q38</f>
        <v>4535</v>
      </c>
      <c r="F39" s="6">
        <f>Chuuk!Q38</f>
        <v>9100</v>
      </c>
      <c r="G39" s="6">
        <f>Pohnpei!Q38</f>
        <v>10982</v>
      </c>
      <c r="H39" s="7">
        <f>Majuro!Q38</f>
        <v>2870</v>
      </c>
      <c r="I39" s="7">
        <f>Kwajalein!Q38</f>
        <v>1633</v>
      </c>
      <c r="J39" s="7">
        <f>PagoPago!Q38</f>
        <v>8965</v>
      </c>
    </row>
    <row r="40" spans="1:10" x14ac:dyDescent="0.3">
      <c r="A40">
        <v>2002</v>
      </c>
      <c r="B40" s="6">
        <f>Guam!Q39</f>
        <v>4339</v>
      </c>
      <c r="C40" s="6">
        <f>Saipan_old!Q39</f>
        <v>1367</v>
      </c>
      <c r="D40" s="6">
        <f>Koror!Q39</f>
        <v>6776</v>
      </c>
      <c r="E40" s="6">
        <f>Yap!Q39</f>
        <v>4428</v>
      </c>
      <c r="F40" s="6">
        <f>Chuuk!Q39</f>
        <v>8429</v>
      </c>
      <c r="G40" s="6">
        <f>Pohnpei!Q39</f>
        <v>9046</v>
      </c>
      <c r="H40" s="7">
        <f>Majuro!Q39</f>
        <v>5940</v>
      </c>
      <c r="I40" s="7">
        <f>Kwajalein!Q39</f>
        <v>2554</v>
      </c>
      <c r="J40" s="7">
        <f>PagoPago!Q39</f>
        <v>6312</v>
      </c>
    </row>
    <row r="41" spans="1:10" x14ac:dyDescent="0.3">
      <c r="A41">
        <v>2003</v>
      </c>
      <c r="B41" s="6">
        <f>Guam!Q40</f>
        <v>2792</v>
      </c>
      <c r="C41" s="6">
        <f>Saipan_old!Q40</f>
        <v>2612</v>
      </c>
      <c r="D41" s="6">
        <f>Koror!Q40</f>
        <v>7626</v>
      </c>
      <c r="E41" s="6">
        <f>Yap!Q40</f>
        <v>3890</v>
      </c>
      <c r="F41" s="6">
        <f>Chuuk!Q40</f>
        <v>5777</v>
      </c>
      <c r="G41" s="6">
        <f>Pohnpei!Q40</f>
        <v>8853</v>
      </c>
      <c r="H41" s="7">
        <f>Majuro!Q40</f>
        <v>5099</v>
      </c>
      <c r="I41" s="7">
        <f>Kwajalein!Q40</f>
        <v>1830</v>
      </c>
      <c r="J41" s="7">
        <f>PagoPago!Q40</f>
        <v>6842</v>
      </c>
    </row>
    <row r="42" spans="1:10" x14ac:dyDescent="0.3">
      <c r="A42">
        <v>2004</v>
      </c>
      <c r="B42" s="6">
        <f>Guam!Q41</f>
        <v>3696</v>
      </c>
      <c r="C42" s="6">
        <f>Saipan_old!Q41</f>
        <v>2056</v>
      </c>
      <c r="D42" s="6">
        <f>Koror!Q41</f>
        <v>7738</v>
      </c>
      <c r="E42" s="6">
        <f>Yap!Q41</f>
        <v>5829</v>
      </c>
      <c r="F42" s="6">
        <f>Chuuk!Q41</f>
        <v>6010</v>
      </c>
      <c r="G42" s="6">
        <f>Pohnpei!Q41</f>
        <v>9173</v>
      </c>
      <c r="H42" s="7">
        <f>Majuro!Q41</f>
        <v>7900</v>
      </c>
      <c r="I42" s="7">
        <f>Kwajalein!Q41</f>
        <v>2225</v>
      </c>
      <c r="J42" s="7">
        <f>PagoPago!Q41</f>
        <v>10048</v>
      </c>
    </row>
    <row r="43" spans="1:10" x14ac:dyDescent="0.3">
      <c r="A43">
        <v>2005</v>
      </c>
      <c r="B43" s="6">
        <f>Guam!Q42</f>
        <v>2336</v>
      </c>
      <c r="C43" s="6">
        <f>Saipan_old!Q42</f>
        <v>1809</v>
      </c>
      <c r="D43" s="6">
        <f>Koror!Q42</f>
        <v>4993</v>
      </c>
      <c r="E43" s="6">
        <f>Yap!Q42</f>
        <v>3800</v>
      </c>
      <c r="F43" s="6">
        <f>Chuuk!Q42</f>
        <v>9045</v>
      </c>
      <c r="G43" s="6">
        <f>Pohnpei!Q42</f>
        <v>9943</v>
      </c>
      <c r="H43" s="7">
        <f>Majuro!Q42</f>
        <v>6308</v>
      </c>
      <c r="I43" s="7">
        <f>Kwajalein!Q42</f>
        <v>1550</v>
      </c>
      <c r="J43" s="7">
        <f>PagoPago!Q42</f>
        <v>9336</v>
      </c>
    </row>
    <row r="44" spans="1:10" x14ac:dyDescent="0.25">
      <c r="A44">
        <v>2006</v>
      </c>
      <c r="B44" s="6">
        <f>Guam!Q43</f>
        <v>3109</v>
      </c>
      <c r="C44" s="6">
        <f>Saipan_old!Q43</f>
        <v>3568</v>
      </c>
      <c r="D44" s="6">
        <f>Koror!Q43</f>
        <v>10187</v>
      </c>
      <c r="E44" s="6">
        <f>Yap!Q43</f>
        <v>3144</v>
      </c>
      <c r="F44" s="6">
        <f>Chuuk!Q43</f>
        <v>4789</v>
      </c>
      <c r="G44" s="6">
        <f>Pohnpei!Q43</f>
        <v>6627</v>
      </c>
      <c r="H44" s="7">
        <f>Majuro!Q43</f>
        <v>5948</v>
      </c>
      <c r="I44" s="7">
        <f>Kwajalein!Q43</f>
        <v>2363</v>
      </c>
      <c r="J44" s="7">
        <f>PagoPago!Q43</f>
        <v>15658</v>
      </c>
    </row>
    <row r="45" spans="1:10" x14ac:dyDescent="0.25">
      <c r="A45">
        <v>2007</v>
      </c>
      <c r="B45" s="6">
        <f>Guam!Q44</f>
        <v>2029</v>
      </c>
      <c r="C45" s="6">
        <f>Saipan_old!Q44</f>
        <v>2294</v>
      </c>
      <c r="D45" s="6">
        <f>Koror!Q44</f>
        <v>5592</v>
      </c>
      <c r="E45" s="6">
        <f>Yap!Q44</f>
        <v>4585</v>
      </c>
      <c r="F45" s="6">
        <f>Chuuk!Q44</f>
        <v>6656</v>
      </c>
      <c r="G45" s="6">
        <f>Pohnpei!Q44</f>
        <v>9545</v>
      </c>
      <c r="H45" s="7">
        <f>Majuro!Q44</f>
        <v>2849</v>
      </c>
      <c r="I45" s="7">
        <f>Kwajalein!Q44</f>
        <v>1423</v>
      </c>
      <c r="J45" s="7">
        <f>PagoPago!Q44</f>
        <v>13127</v>
      </c>
    </row>
    <row r="46" spans="1:10" x14ac:dyDescent="0.25">
      <c r="A46">
        <v>2008</v>
      </c>
      <c r="B46" s="6">
        <f>Guam!Q45</f>
        <v>3326</v>
      </c>
      <c r="C46" s="6">
        <f>Saipan_old!Q45</f>
        <v>2399</v>
      </c>
      <c r="D46" s="6">
        <f>Koror!Q45</f>
        <v>6848</v>
      </c>
      <c r="E46" s="6">
        <f>Yap!Q45</f>
        <v>4007</v>
      </c>
      <c r="F46" s="6">
        <f>Chuuk!Q45</f>
        <v>7627</v>
      </c>
      <c r="G46" s="6">
        <f>Pohnpei!Q45</f>
        <v>11085</v>
      </c>
      <c r="H46" s="7">
        <f>Majuro!Q45</f>
        <v>6023</v>
      </c>
      <c r="I46" s="7">
        <f>Kwajalein!Q45</f>
        <v>3619</v>
      </c>
      <c r="J46" s="7">
        <f>PagoPago!Q45</f>
        <v>9429</v>
      </c>
    </row>
    <row r="47" spans="1:10" x14ac:dyDescent="0.25">
      <c r="A47">
        <v>2009</v>
      </c>
      <c r="B47" s="6">
        <f>Guam!Q46</f>
        <v>2414</v>
      </c>
      <c r="C47" s="6">
        <f>Saipan_old!Q46</f>
        <v>2012</v>
      </c>
      <c r="D47" s="6">
        <f>Koror!Q46</f>
        <v>8228</v>
      </c>
      <c r="E47" s="6">
        <f>Yap!Q46</f>
        <v>6698</v>
      </c>
      <c r="F47" s="6">
        <f>Chuuk!Q46</f>
        <v>5588</v>
      </c>
      <c r="G47" s="6">
        <f>Pohnpei!Q46</f>
        <v>9006</v>
      </c>
      <c r="H47" s="7">
        <f>Majuro!Q46</f>
        <v>4402</v>
      </c>
      <c r="I47" s="7">
        <f>Kwajalein!Q46</f>
        <v>1527</v>
      </c>
      <c r="J47" s="7">
        <f>PagoPago!Q46</f>
        <v>7356</v>
      </c>
    </row>
    <row r="48" spans="1:10" x14ac:dyDescent="0.25">
      <c r="A48">
        <v>2010</v>
      </c>
      <c r="B48" s="6">
        <f>Guam!Q47</f>
        <v>2582</v>
      </c>
      <c r="C48" s="6">
        <f>Saipan_old!Q47</f>
        <v>1990</v>
      </c>
      <c r="D48" s="6">
        <f>Koror!Q47</f>
        <v>3545</v>
      </c>
      <c r="E48" s="6">
        <f>Yap!Q47</f>
        <v>2982</v>
      </c>
      <c r="F48" s="6">
        <f>Chuuk!Q47</f>
        <v>5516</v>
      </c>
      <c r="G48" s="6">
        <f>Pohnpei!Q47</f>
        <v>8625</v>
      </c>
      <c r="H48" s="7">
        <f>Majuro!Q47</f>
        <v>4666</v>
      </c>
      <c r="I48" s="7">
        <f>Kwajalein!Q47</f>
        <v>2229</v>
      </c>
      <c r="J48" s="7">
        <f>PagoPago!Q47</f>
        <v>12481</v>
      </c>
    </row>
    <row r="49" spans="1:10" x14ac:dyDescent="0.25">
      <c r="A49">
        <v>2011</v>
      </c>
      <c r="B49" s="6">
        <f>Guam!Q48</f>
        <v>4943</v>
      </c>
      <c r="C49" s="6">
        <f>Saipan_old!Q48</f>
        <v>6037</v>
      </c>
      <c r="D49" s="6">
        <f>Koror!Q48</f>
        <v>12162</v>
      </c>
      <c r="E49" s="6">
        <f>Yap!Q48</f>
        <v>7313</v>
      </c>
      <c r="F49" s="6">
        <f>Chuuk!Q48</f>
        <v>7739</v>
      </c>
      <c r="G49" s="6">
        <f>Pohnpei!Q48</f>
        <v>11306</v>
      </c>
      <c r="H49" s="7">
        <f>Majuro!Q48</f>
        <v>9396</v>
      </c>
      <c r="I49" s="7">
        <f>Kwajalein!Q48</f>
        <v>7244</v>
      </c>
      <c r="J49" s="7">
        <f>PagoPago!Q48</f>
        <v>11399</v>
      </c>
    </row>
    <row r="50" spans="1:10" x14ac:dyDescent="0.25">
      <c r="A50">
        <v>2012</v>
      </c>
      <c r="B50" s="6">
        <f>Guam!Q49</f>
        <v>3509</v>
      </c>
      <c r="C50" s="6">
        <f>Saipan_old!Q49</f>
        <v>2297</v>
      </c>
      <c r="D50" s="6">
        <f>Koror!Q49</f>
        <v>5974</v>
      </c>
      <c r="E50" s="6">
        <f>Yap!Q49</f>
        <v>4225</v>
      </c>
      <c r="F50" s="6">
        <f>Chuuk!Q49</f>
        <v>7048</v>
      </c>
      <c r="G50" s="6">
        <f>Pohnpei!Q49</f>
        <v>9364</v>
      </c>
      <c r="H50" s="7">
        <f>Majuro!Q49</f>
        <v>6478</v>
      </c>
      <c r="I50" s="7">
        <f>Kwajalein!Q49</f>
        <v>2343</v>
      </c>
      <c r="J50" s="7">
        <f>PagoPago!Q49</f>
        <v>8619</v>
      </c>
    </row>
    <row r="51" spans="1:10" x14ac:dyDescent="0.25">
      <c r="A51">
        <v>2013</v>
      </c>
      <c r="B51" s="6">
        <f>Guam!Q50</f>
        <v>3093</v>
      </c>
      <c r="C51" s="6">
        <f>Saipan_old!Q50</f>
        <v>2344</v>
      </c>
      <c r="D51" s="6">
        <f>Koror!Q50</f>
        <v>4911</v>
      </c>
      <c r="E51" s="6">
        <f>Yap!Q50</f>
        <v>4451</v>
      </c>
      <c r="F51" s="6">
        <f>Chuuk!Q50</f>
        <v>9295</v>
      </c>
      <c r="G51" s="6">
        <f>Pohnpei!Q50</f>
        <v>6297</v>
      </c>
      <c r="H51" s="7">
        <f>Majuro!Q50</f>
        <v>4569</v>
      </c>
      <c r="I51" s="7">
        <f>Kwajalein!Q50</f>
        <v>868</v>
      </c>
      <c r="J51" s="7">
        <f>PagoPago!Q50</f>
        <v>9835</v>
      </c>
    </row>
    <row r="52" spans="1:10" x14ac:dyDescent="0.25">
      <c r="A52">
        <v>2014</v>
      </c>
      <c r="B52" s="6">
        <f>Guam!Q51</f>
        <v>6336</v>
      </c>
      <c r="C52" s="6">
        <f>Saipan_old!Q51</f>
        <v>4671</v>
      </c>
      <c r="D52" s="6">
        <f>Koror!Q51</f>
        <v>7656</v>
      </c>
      <c r="E52" s="6">
        <f>Yap!Q51</f>
        <v>8501</v>
      </c>
      <c r="F52" s="6">
        <f>Chuuk!Q51</f>
        <v>12477</v>
      </c>
      <c r="G52" s="6">
        <f>Pohnpei!Q51</f>
        <v>11820</v>
      </c>
      <c r="H52" s="7">
        <f>Majuro!Q51</f>
        <v>7060</v>
      </c>
      <c r="I52" s="7">
        <f>Kwajalein!Q51</f>
        <v>7308</v>
      </c>
      <c r="J52" s="7">
        <f>PagoPago!Q51</f>
        <v>9692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2" workbookViewId="0">
      <selection activeCell="B51" sqref="B51"/>
    </sheetView>
  </sheetViews>
  <sheetFormatPr defaultRowHeight="15" x14ac:dyDescent="0.25"/>
  <sheetData>
    <row r="1" spans="1:10" x14ac:dyDescent="0.3">
      <c r="A1" t="s">
        <v>39</v>
      </c>
      <c r="B1" t="s">
        <v>124</v>
      </c>
      <c r="C1" s="5" t="s">
        <v>135</v>
      </c>
      <c r="D1" t="s">
        <v>42</v>
      </c>
      <c r="E1" s="5" t="s">
        <v>43</v>
      </c>
      <c r="F1" t="s">
        <v>44</v>
      </c>
      <c r="G1" t="s">
        <v>45</v>
      </c>
      <c r="H1" t="s">
        <v>46</v>
      </c>
      <c r="I1" t="s">
        <v>125</v>
      </c>
      <c r="J1" t="s">
        <v>126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Guam!R3</f>
        <v>1196</v>
      </c>
      <c r="C4" s="6">
        <f>Saipan_old!R3</f>
        <v>0</v>
      </c>
      <c r="D4" s="6">
        <f>Koror!R3</f>
        <v>7265</v>
      </c>
      <c r="E4" s="6">
        <f>Yap!R3</f>
        <v>1396</v>
      </c>
      <c r="F4" s="6">
        <f>Chuuk!R3</f>
        <v>4266</v>
      </c>
      <c r="G4" s="6">
        <f>Pohnpei!R3</f>
        <v>5730</v>
      </c>
      <c r="H4" s="7">
        <f>Majuro!R3</f>
        <v>2223.6666666666665</v>
      </c>
      <c r="I4" s="7">
        <f>Kwajalein!R3</f>
        <v>4081</v>
      </c>
      <c r="J4" s="7">
        <f>PagoPago!R3</f>
        <v>9457.2000000000007</v>
      </c>
    </row>
    <row r="5" spans="1:10" x14ac:dyDescent="0.3">
      <c r="A5">
        <v>1967</v>
      </c>
      <c r="B5" s="6">
        <f>Guam!R4</f>
        <v>6280</v>
      </c>
      <c r="C5" s="6">
        <f>Saipan_old!R4</f>
        <v>0</v>
      </c>
      <c r="D5" s="6">
        <f>Koror!R4</f>
        <v>3953</v>
      </c>
      <c r="E5" s="6">
        <f>Yap!R4</f>
        <v>5942</v>
      </c>
      <c r="F5" s="6">
        <f>Chuuk!R4</f>
        <v>12096</v>
      </c>
      <c r="G5" s="6">
        <f>Pohnpei!R4</f>
        <v>15632</v>
      </c>
      <c r="H5" s="7">
        <f>Majuro!R4</f>
        <v>2526</v>
      </c>
      <c r="I5" s="7">
        <f>Kwajalein!R4</f>
        <v>6667</v>
      </c>
      <c r="J5" s="7">
        <f>PagoPago!R4</f>
        <v>9661</v>
      </c>
    </row>
    <row r="6" spans="1:10" x14ac:dyDescent="0.3">
      <c r="A6">
        <v>1968</v>
      </c>
      <c r="B6" s="6">
        <f>Guam!R5</f>
        <v>3527</v>
      </c>
      <c r="C6" s="6">
        <f>Saipan_old!R5</f>
        <v>0</v>
      </c>
      <c r="D6" s="6">
        <f>Koror!R5</f>
        <v>8055</v>
      </c>
      <c r="E6" s="6">
        <f>Yap!R5</f>
        <v>3451</v>
      </c>
      <c r="F6" s="6">
        <f>Chuuk!R5</f>
        <v>11088</v>
      </c>
      <c r="G6" s="6">
        <f>Pohnpei!R5</f>
        <v>15028</v>
      </c>
      <c r="H6" s="7">
        <f>Majuro!R5</f>
        <v>1988</v>
      </c>
      <c r="I6" s="7">
        <f>Kwajalein!R5</f>
        <v>6356</v>
      </c>
      <c r="J6" s="7">
        <f>PagoPago!R5</f>
        <v>14467</v>
      </c>
    </row>
    <row r="7" spans="1:10" x14ac:dyDescent="0.3">
      <c r="A7">
        <v>1969</v>
      </c>
      <c r="B7" s="6">
        <f>Guam!R6</f>
        <v>879</v>
      </c>
      <c r="C7" s="6">
        <f>Saipan_old!R6</f>
        <v>0</v>
      </c>
      <c r="D7" s="6">
        <f>Koror!R6</f>
        <v>3781</v>
      </c>
      <c r="E7" s="6">
        <f>Yap!R6</f>
        <v>1616</v>
      </c>
      <c r="F7" s="6">
        <f>Chuuk!R6</f>
        <v>4203</v>
      </c>
      <c r="G7" s="6">
        <f>Pohnpei!R6</f>
        <v>10807</v>
      </c>
      <c r="H7" s="7">
        <f>Majuro!R6</f>
        <v>3026.6666666666665</v>
      </c>
      <c r="I7" s="7">
        <f>Kwajalein!R6</f>
        <v>2012</v>
      </c>
      <c r="J7" s="7">
        <f>PagoPago!R6</f>
        <v>10059</v>
      </c>
    </row>
    <row r="8" spans="1:10" x14ac:dyDescent="0.3">
      <c r="A8">
        <v>1970</v>
      </c>
      <c r="B8" s="6">
        <f>Guam!R7</f>
        <v>1909</v>
      </c>
      <c r="C8" s="6">
        <f>Saipan_old!R7</f>
        <v>0</v>
      </c>
      <c r="D8" s="6">
        <f>Koror!R7</f>
        <v>3514</v>
      </c>
      <c r="E8" s="6">
        <f>Yap!R7</f>
        <v>3527</v>
      </c>
      <c r="F8" s="6">
        <f>Chuuk!R7</f>
        <v>6260</v>
      </c>
      <c r="G8" s="6">
        <f>Pohnpei!R7</f>
        <v>7390</v>
      </c>
      <c r="H8" s="7">
        <f>Majuro!R7</f>
        <v>424.66666666666669</v>
      </c>
      <c r="I8" s="7">
        <f>Kwajalein!R7</f>
        <v>1061</v>
      </c>
      <c r="J8" s="7">
        <f>PagoPago!R7</f>
        <v>11196</v>
      </c>
    </row>
    <row r="9" spans="1:10" x14ac:dyDescent="0.3">
      <c r="A9">
        <v>1971</v>
      </c>
      <c r="B9" s="6">
        <f>Guam!R8</f>
        <v>7232</v>
      </c>
      <c r="C9" s="6">
        <f>Saipan_old!R8</f>
        <v>0</v>
      </c>
      <c r="D9" s="6">
        <f>Koror!R8</f>
        <v>7648</v>
      </c>
      <c r="E9" s="6">
        <f>Yap!R8</f>
        <v>9111</v>
      </c>
      <c r="F9" s="6">
        <f>Chuuk!R8</f>
        <v>7284</v>
      </c>
      <c r="G9" s="6">
        <f>Pohnpei!R8</f>
        <v>12823</v>
      </c>
      <c r="H9" s="7">
        <f>Majuro!R8</f>
        <v>3950</v>
      </c>
      <c r="I9" s="7">
        <f>Kwajalein!R8</f>
        <v>7168</v>
      </c>
      <c r="J9" s="7">
        <f>PagoPago!R8</f>
        <v>8565</v>
      </c>
    </row>
    <row r="10" spans="1:10" x14ac:dyDescent="0.3">
      <c r="A10">
        <v>1972</v>
      </c>
      <c r="B10" s="6">
        <f>Guam!R9</f>
        <v>5346</v>
      </c>
      <c r="C10" s="6">
        <f>Saipan_old!R9</f>
        <v>0</v>
      </c>
      <c r="D10" s="6">
        <f>Koror!R9</f>
        <v>10143</v>
      </c>
      <c r="E10" s="6">
        <f>Yap!R9</f>
        <v>8538</v>
      </c>
      <c r="F10" s="6">
        <f>Chuuk!R9</f>
        <v>11415</v>
      </c>
      <c r="G10" s="6">
        <f>Pohnpei!R9</f>
        <v>11900</v>
      </c>
      <c r="H10" s="7">
        <f>Majuro!R9</f>
        <v>2687</v>
      </c>
      <c r="I10" s="7">
        <f>Kwajalein!R9</f>
        <v>4627</v>
      </c>
      <c r="J10" s="7">
        <f>PagoPago!R9</f>
        <v>6891</v>
      </c>
    </row>
    <row r="11" spans="1:10" x14ac:dyDescent="0.3">
      <c r="A11">
        <v>1973</v>
      </c>
      <c r="B11" s="6">
        <f>Guam!R10</f>
        <v>1634</v>
      </c>
      <c r="C11" s="6">
        <f>Saipan_old!R10</f>
        <v>0</v>
      </c>
      <c r="D11" s="6">
        <f>Koror!R10</f>
        <v>3933</v>
      </c>
      <c r="E11" s="6">
        <f>Yap!R10</f>
        <v>2076</v>
      </c>
      <c r="F11" s="6">
        <f>Chuuk!R10</f>
        <v>3997</v>
      </c>
      <c r="G11" s="6">
        <f>Pohnpei!R10</f>
        <v>9095</v>
      </c>
      <c r="H11" s="7">
        <f>Majuro!R10</f>
        <v>2329.3333333333335</v>
      </c>
      <c r="I11" s="7">
        <f>Kwajalein!R10</f>
        <v>1592</v>
      </c>
      <c r="J11" s="7">
        <f>PagoPago!R10</f>
        <v>5877</v>
      </c>
    </row>
    <row r="12" spans="1:10" x14ac:dyDescent="0.3">
      <c r="A12">
        <v>1974</v>
      </c>
      <c r="B12" s="6">
        <f>Guam!R11</f>
        <v>7675</v>
      </c>
      <c r="C12" s="6">
        <f>Saipan_old!R11</f>
        <v>0</v>
      </c>
      <c r="D12" s="6">
        <f>Koror!R11</f>
        <v>8280</v>
      </c>
      <c r="E12" s="6">
        <f>Yap!R11</f>
        <v>6182</v>
      </c>
      <c r="F12" s="6">
        <f>Chuuk!R11</f>
        <v>11374</v>
      </c>
      <c r="G12" s="6">
        <f>Pohnpei!R11</f>
        <v>14636</v>
      </c>
      <c r="H12" s="7">
        <f>Majuro!R11</f>
        <v>2618.6666666666665</v>
      </c>
      <c r="I12" s="7">
        <f>Kwajalein!R11</f>
        <v>8303</v>
      </c>
      <c r="J12" s="7">
        <f>PagoPago!R11</f>
        <v>7098</v>
      </c>
    </row>
    <row r="13" spans="1:10" x14ac:dyDescent="0.3">
      <c r="A13">
        <v>1975</v>
      </c>
      <c r="B13" s="6">
        <f>Guam!R12</f>
        <v>1801</v>
      </c>
      <c r="C13" s="6">
        <f>Saipan_old!R12</f>
        <v>0</v>
      </c>
      <c r="D13" s="6">
        <f>Koror!R12</f>
        <v>4957</v>
      </c>
      <c r="E13" s="6">
        <f>Yap!R12</f>
        <v>3826</v>
      </c>
      <c r="F13" s="6">
        <f>Chuuk!R12</f>
        <v>4898</v>
      </c>
      <c r="G13" s="6">
        <f>Pohnpei!R12</f>
        <v>9414</v>
      </c>
      <c r="H13" s="7">
        <f>Majuro!R12</f>
        <v>2012</v>
      </c>
      <c r="I13" s="7">
        <f>Kwajalein!R12</f>
        <v>1745</v>
      </c>
      <c r="J13" s="7">
        <f>PagoPago!R12</f>
        <v>9970</v>
      </c>
    </row>
    <row r="14" spans="1:10" x14ac:dyDescent="0.3">
      <c r="A14">
        <v>1976</v>
      </c>
      <c r="B14" s="6">
        <f>Guam!R13</f>
        <v>6859</v>
      </c>
      <c r="C14" s="6">
        <f>Saipan_old!R13</f>
        <v>0</v>
      </c>
      <c r="D14" s="6">
        <f>Koror!R13</f>
        <v>8996</v>
      </c>
      <c r="E14" s="6">
        <f>Yap!R13</f>
        <v>4759</v>
      </c>
      <c r="F14" s="6">
        <f>Chuuk!R13</f>
        <v>8350</v>
      </c>
      <c r="G14" s="6">
        <f>Pohnpei!R13</f>
        <v>14795</v>
      </c>
      <c r="H14" s="7">
        <f>Majuro!R13</f>
        <v>3769.3333333333335</v>
      </c>
      <c r="I14" s="7">
        <f>Kwajalein!R13</f>
        <v>7138</v>
      </c>
      <c r="J14" s="7">
        <f>PagoPago!R13</f>
        <v>7031</v>
      </c>
    </row>
    <row r="15" spans="1:10" x14ac:dyDescent="0.3">
      <c r="A15">
        <v>1977</v>
      </c>
      <c r="B15" s="6">
        <f>Guam!R14</f>
        <v>2617</v>
      </c>
      <c r="C15" s="6">
        <f>Saipan_old!R14</f>
        <v>0</v>
      </c>
      <c r="D15" s="6">
        <f>Koror!R14</f>
        <v>3405</v>
      </c>
      <c r="E15" s="6">
        <f>Yap!R14</f>
        <v>1399</v>
      </c>
      <c r="F15" s="6">
        <f>Chuuk!R14</f>
        <v>5528</v>
      </c>
      <c r="G15" s="6">
        <f>Pohnpei!R14</f>
        <v>7531</v>
      </c>
      <c r="H15" s="7">
        <f>Majuro!R14</f>
        <v>1185</v>
      </c>
      <c r="I15" s="7">
        <f>Kwajalein!R14</f>
        <v>2678</v>
      </c>
      <c r="J15" s="7">
        <f>PagoPago!R14</f>
        <v>6333</v>
      </c>
    </row>
    <row r="16" spans="1:10" x14ac:dyDescent="0.3">
      <c r="A16">
        <v>1978</v>
      </c>
      <c r="B16" s="6">
        <f>Guam!R15</f>
        <v>2159</v>
      </c>
      <c r="C16" s="6">
        <f>Saipan_old!R15</f>
        <v>0</v>
      </c>
      <c r="D16" s="6">
        <f>Koror!R15</f>
        <v>9516</v>
      </c>
      <c r="E16" s="6">
        <f>Yap!R15</f>
        <v>3223</v>
      </c>
      <c r="F16" s="6">
        <f>Chuuk!R15</f>
        <v>3895</v>
      </c>
      <c r="G16" s="6">
        <f>Pohnpei!R15</f>
        <v>7943</v>
      </c>
      <c r="H16" s="7">
        <f>Majuro!R15</f>
        <v>1804.3333333333333</v>
      </c>
      <c r="I16" s="7">
        <f>Kwajalein!R15</f>
        <v>4120</v>
      </c>
      <c r="J16" s="7">
        <f>PagoPago!R15</f>
        <v>11287</v>
      </c>
    </row>
    <row r="17" spans="1:10" x14ac:dyDescent="0.3">
      <c r="A17">
        <v>1979</v>
      </c>
      <c r="B17" s="6">
        <f>Guam!R16</f>
        <v>2022</v>
      </c>
      <c r="C17" s="6">
        <f>Saipan_old!R16</f>
        <v>0</v>
      </c>
      <c r="D17" s="6">
        <f>Koror!R16</f>
        <v>10703</v>
      </c>
      <c r="E17" s="6">
        <f>Yap!R16</f>
        <v>3615</v>
      </c>
      <c r="F17" s="6">
        <f>Chuuk!R16</f>
        <v>8269</v>
      </c>
      <c r="G17" s="6">
        <f>Pohnpei!R16</f>
        <v>10674</v>
      </c>
      <c r="H17" s="7">
        <f>Majuro!R16</f>
        <v>1835.6666666666667</v>
      </c>
      <c r="I17" s="7">
        <f>Kwajalein!R16</f>
        <v>4077</v>
      </c>
      <c r="J17" s="7">
        <f>PagoPago!R16</f>
        <v>8380</v>
      </c>
    </row>
    <row r="18" spans="1:10" x14ac:dyDescent="0.3">
      <c r="A18">
        <v>1980</v>
      </c>
      <c r="B18" s="6">
        <f>Guam!R17</f>
        <v>3279</v>
      </c>
      <c r="C18" s="6">
        <f>Saipan_old!R17</f>
        <v>0</v>
      </c>
      <c r="D18" s="6">
        <f>Koror!R17</f>
        <v>10250</v>
      </c>
      <c r="E18" s="6">
        <f>Yap!R17</f>
        <v>4761</v>
      </c>
      <c r="F18" s="6">
        <f>Chuuk!R17</f>
        <v>5252</v>
      </c>
      <c r="G18" s="6">
        <f>Pohnpei!R17</f>
        <v>10630</v>
      </c>
      <c r="H18" s="7">
        <f>Majuro!R17</f>
        <v>1846</v>
      </c>
      <c r="I18" s="7">
        <f>Kwajalein!R17</f>
        <v>3197</v>
      </c>
      <c r="J18" s="7">
        <f>PagoPago!R17</f>
        <v>7327</v>
      </c>
    </row>
    <row r="19" spans="1:10" x14ac:dyDescent="0.3">
      <c r="A19">
        <v>1981</v>
      </c>
      <c r="B19" s="6">
        <f>Guam!R18</f>
        <v>3288</v>
      </c>
      <c r="C19" s="6">
        <f>Saipan_old!R18</f>
        <v>0</v>
      </c>
      <c r="D19" s="6">
        <f>Koror!R18</f>
        <v>5718</v>
      </c>
      <c r="E19" s="6">
        <f>Yap!R18</f>
        <v>3050</v>
      </c>
      <c r="F19" s="6">
        <f>Chuuk!R18</f>
        <v>6146</v>
      </c>
      <c r="G19" s="6">
        <f>Pohnpei!R18</f>
        <v>8328</v>
      </c>
      <c r="H19" s="7">
        <f>Majuro!R18</f>
        <v>2705</v>
      </c>
      <c r="I19" s="7">
        <f>Kwajalein!R18</f>
        <v>3638</v>
      </c>
      <c r="J19" s="7">
        <f>PagoPago!R18</f>
        <v>15646</v>
      </c>
    </row>
    <row r="20" spans="1:10" x14ac:dyDescent="0.3">
      <c r="A20">
        <v>1982</v>
      </c>
      <c r="B20" s="6">
        <f>Guam!R19</f>
        <v>3108</v>
      </c>
      <c r="C20" s="6">
        <f>Saipan_old!R19</f>
        <v>0</v>
      </c>
      <c r="D20" s="6">
        <f>Koror!R19</f>
        <v>6645</v>
      </c>
      <c r="E20" s="6">
        <f>Yap!R19</f>
        <v>5773</v>
      </c>
      <c r="F20" s="6">
        <f>Chuuk!R19</f>
        <v>6554</v>
      </c>
      <c r="G20" s="6">
        <f>Pohnpei!R19</f>
        <v>11660</v>
      </c>
      <c r="H20" s="7">
        <f>Majuro!R19</f>
        <v>2346</v>
      </c>
      <c r="I20" s="7">
        <f>Kwajalein!R19</f>
        <v>2702</v>
      </c>
      <c r="J20" s="7">
        <f>PagoPago!R19</f>
        <v>10688</v>
      </c>
    </row>
    <row r="21" spans="1:10" x14ac:dyDescent="0.3">
      <c r="A21">
        <v>1983</v>
      </c>
      <c r="B21" s="6">
        <f>Guam!R20</f>
        <v>1627</v>
      </c>
      <c r="C21" s="6">
        <f>Saipan_old!R20</f>
        <v>0</v>
      </c>
      <c r="D21" s="6">
        <f>Koror!R20</f>
        <v>1392</v>
      </c>
      <c r="E21" s="6">
        <f>Yap!R20</f>
        <v>1119</v>
      </c>
      <c r="F21" s="6">
        <f>Chuuk!R20</f>
        <v>1472</v>
      </c>
      <c r="G21" s="6">
        <f>Pohnpei!R20</f>
        <v>1341</v>
      </c>
      <c r="H21" s="7">
        <f>Majuro!R20</f>
        <v>306.33333333333331</v>
      </c>
      <c r="I21" s="7">
        <f>Kwajalein!R20</f>
        <v>318</v>
      </c>
      <c r="J21" s="7">
        <f>PagoPago!R20</f>
        <v>7403</v>
      </c>
    </row>
    <row r="22" spans="1:10" x14ac:dyDescent="0.3">
      <c r="A22">
        <v>1984</v>
      </c>
      <c r="B22" s="6">
        <f>Guam!R21</f>
        <v>2486</v>
      </c>
      <c r="C22" s="6">
        <f>Saipan_old!R21</f>
        <v>0</v>
      </c>
      <c r="D22" s="6">
        <f>Koror!R21</f>
        <v>8032</v>
      </c>
      <c r="E22" s="6">
        <f>Yap!R21</f>
        <v>3996</v>
      </c>
      <c r="F22" s="6">
        <f>Chuuk!R21</f>
        <v>6453</v>
      </c>
      <c r="G22" s="6">
        <f>Pohnpei!R21</f>
        <v>7250</v>
      </c>
      <c r="H22" s="7">
        <f>Majuro!R21</f>
        <v>1864</v>
      </c>
      <c r="I22" s="7">
        <f>Kwajalein!R21</f>
        <v>1845</v>
      </c>
      <c r="J22" s="7">
        <f>PagoPago!R21</f>
        <v>8658</v>
      </c>
    </row>
    <row r="23" spans="1:10" x14ac:dyDescent="0.3">
      <c r="A23">
        <v>1985</v>
      </c>
      <c r="B23" s="6">
        <f>Guam!R22</f>
        <v>3774</v>
      </c>
      <c r="C23" s="6">
        <f>Saipan_old!R22</f>
        <v>0</v>
      </c>
      <c r="D23" s="6">
        <f>Koror!R22</f>
        <v>7897</v>
      </c>
      <c r="E23" s="6">
        <f>Yap!R22</f>
        <v>4777</v>
      </c>
      <c r="F23" s="6">
        <f>Chuuk!R22</f>
        <v>7086</v>
      </c>
      <c r="G23" s="6">
        <f>Pohnpei!R22</f>
        <v>10742</v>
      </c>
      <c r="H23" s="7">
        <f>Majuro!R22</f>
        <v>3093.6666666666665</v>
      </c>
      <c r="I23" s="7">
        <f>Kwajalein!R22</f>
        <v>6399</v>
      </c>
      <c r="J23" s="7">
        <f>PagoPago!R22</f>
        <v>8112</v>
      </c>
    </row>
    <row r="24" spans="1:10" x14ac:dyDescent="0.3">
      <c r="A24">
        <v>1986</v>
      </c>
      <c r="B24" s="6">
        <f>Guam!R23</f>
        <v>5763</v>
      </c>
      <c r="C24" s="6">
        <f>Saipan_old!R23</f>
        <v>0</v>
      </c>
      <c r="D24" s="6">
        <f>Koror!R23</f>
        <v>7216</v>
      </c>
      <c r="E24" s="6">
        <f>Yap!R23</f>
        <v>7230</v>
      </c>
      <c r="F24" s="6">
        <f>Chuuk!R23</f>
        <v>10828</v>
      </c>
      <c r="G24" s="6">
        <f>Pohnpei!R23</f>
        <v>10122</v>
      </c>
      <c r="H24" s="7">
        <f>Majuro!R23</f>
        <v>2616.6666666666665</v>
      </c>
      <c r="I24" s="7">
        <f>Kwajalein!R23</f>
        <v>4406</v>
      </c>
      <c r="J24" s="7">
        <f>PagoPago!R23</f>
        <v>8936</v>
      </c>
    </row>
    <row r="25" spans="1:10" x14ac:dyDescent="0.3">
      <c r="A25">
        <v>1987</v>
      </c>
      <c r="B25" s="6">
        <f>Guam!R24</f>
        <v>2459</v>
      </c>
      <c r="C25" s="6">
        <f>Saipan_old!R24</f>
        <v>0</v>
      </c>
      <c r="D25" s="6">
        <f>Koror!R24</f>
        <v>4262</v>
      </c>
      <c r="E25" s="6">
        <f>Yap!R24</f>
        <v>2966</v>
      </c>
      <c r="F25" s="6">
        <f>Chuuk!R24</f>
        <v>7132</v>
      </c>
      <c r="G25" s="6">
        <f>Pohnpei!R24</f>
        <v>13197</v>
      </c>
      <c r="H25" s="7">
        <f>Majuro!R24</f>
        <v>1476.6666666666667</v>
      </c>
      <c r="I25" s="7">
        <f>Kwajalein!R24</f>
        <v>1644</v>
      </c>
      <c r="J25" s="7">
        <f>PagoPago!R24</f>
        <v>8425</v>
      </c>
    </row>
    <row r="26" spans="1:10" x14ac:dyDescent="0.3">
      <c r="A26">
        <v>1988</v>
      </c>
      <c r="B26" s="6">
        <f>Guam!R25</f>
        <v>1466</v>
      </c>
      <c r="C26" s="6">
        <f>Saipan_old!R25</f>
        <v>0</v>
      </c>
      <c r="D26" s="6">
        <f>Koror!R25</f>
        <v>5144</v>
      </c>
      <c r="E26" s="6">
        <f>Yap!R25</f>
        <v>2639</v>
      </c>
      <c r="F26" s="6">
        <f>Chuuk!R25</f>
        <v>3326</v>
      </c>
      <c r="G26" s="6">
        <f>Pohnpei!R25</f>
        <v>7502</v>
      </c>
      <c r="H26" s="7">
        <f>Majuro!R25</f>
        <v>1203</v>
      </c>
      <c r="I26" s="7">
        <f>Kwajalein!R25</f>
        <v>1929</v>
      </c>
      <c r="J26" s="7">
        <f>PagoPago!R25</f>
        <v>8298</v>
      </c>
    </row>
    <row r="27" spans="1:10" x14ac:dyDescent="0.3">
      <c r="A27">
        <v>1989</v>
      </c>
      <c r="B27" s="6">
        <f>Guam!R26</f>
        <v>5566</v>
      </c>
      <c r="C27" s="6">
        <f>Saipan_old!R26</f>
        <v>2663</v>
      </c>
      <c r="D27" s="6">
        <f>Koror!R26</f>
        <v>7974</v>
      </c>
      <c r="E27" s="6">
        <f>Yap!R26</f>
        <v>6115</v>
      </c>
      <c r="F27" s="6">
        <f>Chuuk!R26</f>
        <v>8509</v>
      </c>
      <c r="G27" s="6">
        <f>Pohnpei!R26</f>
        <v>12518</v>
      </c>
      <c r="H27" s="7">
        <f>Majuro!R26</f>
        <v>1830.3333333333333</v>
      </c>
      <c r="I27" s="7">
        <f>Kwajalein!R26</f>
        <v>4864</v>
      </c>
      <c r="J27" s="7">
        <f>PagoPago!R26</f>
        <v>9273</v>
      </c>
    </row>
    <row r="28" spans="1:10" x14ac:dyDescent="0.3">
      <c r="A28">
        <v>1990</v>
      </c>
      <c r="B28" s="6">
        <f>Guam!R27</f>
        <v>2257</v>
      </c>
      <c r="C28" s="6">
        <f>Saipan_old!R27</f>
        <v>1082</v>
      </c>
      <c r="D28" s="6">
        <f>Koror!R27</f>
        <v>5735</v>
      </c>
      <c r="E28" s="6">
        <f>Yap!R27</f>
        <v>2882</v>
      </c>
      <c r="F28" s="6">
        <f>Chuuk!R27</f>
        <v>6449</v>
      </c>
      <c r="G28" s="6">
        <f>Pohnpei!R27</f>
        <v>9985</v>
      </c>
      <c r="H28" s="7">
        <f>Majuro!R27</f>
        <v>2033</v>
      </c>
      <c r="I28" s="7">
        <f>Kwajalein!R27</f>
        <v>4772</v>
      </c>
      <c r="J28" s="7">
        <f>PagoPago!R27</f>
        <v>11549</v>
      </c>
    </row>
    <row r="29" spans="1:10" x14ac:dyDescent="0.3">
      <c r="A29">
        <v>1991</v>
      </c>
      <c r="B29" s="6">
        <f>Guam!R28</f>
        <v>3230</v>
      </c>
      <c r="C29" s="6">
        <f>Saipan_old!R28</f>
        <v>1387</v>
      </c>
      <c r="D29" s="6">
        <f>Koror!R28</f>
        <v>8516</v>
      </c>
      <c r="E29" s="6">
        <f>Yap!R28</f>
        <v>2087</v>
      </c>
      <c r="F29" s="6">
        <f>Chuuk!R28</f>
        <v>12842</v>
      </c>
      <c r="G29" s="6">
        <f>Pohnpei!R28</f>
        <v>16633</v>
      </c>
      <c r="H29" s="7">
        <f>Majuro!R28</f>
        <v>5223</v>
      </c>
      <c r="I29" s="7">
        <f>Kwajalein!R28</f>
        <v>8554</v>
      </c>
      <c r="J29" s="7">
        <f>PagoPago!R28</f>
        <v>10027</v>
      </c>
    </row>
    <row r="30" spans="1:10" x14ac:dyDescent="0.3">
      <c r="A30">
        <v>1992</v>
      </c>
      <c r="B30" s="6">
        <f>Guam!R29</f>
        <v>1683</v>
      </c>
      <c r="C30" s="6">
        <f>Saipan_old!R29</f>
        <v>1378</v>
      </c>
      <c r="D30" s="6">
        <f>Koror!R29</f>
        <v>2565</v>
      </c>
      <c r="E30" s="6">
        <f>Yap!R29</f>
        <v>1471</v>
      </c>
      <c r="F30" s="6">
        <f>Chuuk!R29</f>
        <v>2402</v>
      </c>
      <c r="G30" s="6">
        <f>Pohnpei!R29</f>
        <v>2757</v>
      </c>
      <c r="H30" s="7">
        <f>Majuro!R29</f>
        <v>61.333333333333336</v>
      </c>
      <c r="I30" s="7">
        <f>Kwajalein!R29</f>
        <v>223</v>
      </c>
      <c r="J30" s="7">
        <f>PagoPago!R29</f>
        <v>13860</v>
      </c>
    </row>
    <row r="31" spans="1:10" x14ac:dyDescent="0.3">
      <c r="A31">
        <v>1993</v>
      </c>
      <c r="B31" s="6">
        <f>Guam!R30</f>
        <v>1853</v>
      </c>
      <c r="C31" s="6">
        <f>Saipan_old!R30</f>
        <v>1283</v>
      </c>
      <c r="D31" s="6">
        <f>Koror!R30</f>
        <v>8797</v>
      </c>
      <c r="E31" s="6">
        <f>Yap!R30</f>
        <v>6108</v>
      </c>
      <c r="F31" s="6">
        <f>Chuuk!R30</f>
        <v>9258</v>
      </c>
      <c r="G31" s="6">
        <f>Pohnpei!R30</f>
        <v>12300</v>
      </c>
      <c r="H31" s="7">
        <f>Majuro!R30</f>
        <v>3057</v>
      </c>
      <c r="I31" s="7">
        <f>Kwajalein!R30</f>
        <v>3069</v>
      </c>
      <c r="J31" s="7">
        <f>PagoPago!R30</f>
        <v>9411</v>
      </c>
    </row>
    <row r="32" spans="1:10" x14ac:dyDescent="0.3">
      <c r="A32">
        <v>1994</v>
      </c>
      <c r="B32" s="6">
        <f>Guam!R31</f>
        <v>2753</v>
      </c>
      <c r="C32" s="6">
        <f>Saipan_old!R31</f>
        <v>2608</v>
      </c>
      <c r="D32" s="6">
        <f>Koror!R31</f>
        <v>6687</v>
      </c>
      <c r="E32" s="6">
        <f>Yap!R31</f>
        <v>4601</v>
      </c>
      <c r="F32" s="6">
        <f>Chuuk!R31</f>
        <v>8063</v>
      </c>
      <c r="G32" s="6">
        <f>Pohnpei!R31</f>
        <v>9261</v>
      </c>
      <c r="H32" s="7">
        <f>Majuro!R31</f>
        <v>2142.6666666666665</v>
      </c>
      <c r="I32" s="7">
        <f>Kwajalein!R31</f>
        <v>4861</v>
      </c>
      <c r="J32" s="7">
        <f>PagoPago!R31</f>
        <v>10264</v>
      </c>
    </row>
    <row r="33" spans="1:10" x14ac:dyDescent="0.3">
      <c r="A33">
        <v>1995</v>
      </c>
      <c r="B33" s="6">
        <f>Guam!R32</f>
        <v>1637</v>
      </c>
      <c r="C33" s="6">
        <f>Saipan_old!R32</f>
        <v>769</v>
      </c>
      <c r="D33" s="6">
        <f>Koror!R32</f>
        <v>7257</v>
      </c>
      <c r="E33" s="6">
        <f>Yap!R32</f>
        <v>3764</v>
      </c>
      <c r="F33" s="6">
        <f>Chuuk!R32</f>
        <v>5280</v>
      </c>
      <c r="G33" s="6">
        <f>Pohnpei!R32</f>
        <v>9488</v>
      </c>
      <c r="H33" s="7">
        <f>Majuro!R32</f>
        <v>2618.3333333333335</v>
      </c>
      <c r="I33" s="7">
        <f>Kwajalein!R32</f>
        <v>5280</v>
      </c>
      <c r="J33" s="7">
        <f>PagoPago!R32</f>
        <v>9440</v>
      </c>
    </row>
    <row r="34" spans="1:10" x14ac:dyDescent="0.3">
      <c r="A34">
        <v>1996</v>
      </c>
      <c r="B34" s="6">
        <f>Guam!R33</f>
        <v>4009</v>
      </c>
      <c r="C34" s="6">
        <f>Saipan_old!R33</f>
        <v>2312</v>
      </c>
      <c r="D34" s="6">
        <f>Koror!R33</f>
        <v>8450</v>
      </c>
      <c r="E34" s="6">
        <f>Yap!R33</f>
        <v>6415</v>
      </c>
      <c r="F34" s="6">
        <f>Chuuk!R33</f>
        <v>9167</v>
      </c>
      <c r="G34" s="6">
        <f>Pohnpei!R33</f>
        <v>10116</v>
      </c>
      <c r="H34" s="7">
        <f>Majuro!R33</f>
        <v>3765.3333333333335</v>
      </c>
      <c r="I34" s="7">
        <f>Kwajalein!R33</f>
        <v>4628</v>
      </c>
      <c r="J34" s="7">
        <f>PagoPago!R33</f>
        <v>7736</v>
      </c>
    </row>
    <row r="35" spans="1:10" x14ac:dyDescent="0.3">
      <c r="A35">
        <v>1997</v>
      </c>
      <c r="B35" s="6">
        <f>Guam!R34</f>
        <v>1998</v>
      </c>
      <c r="C35" s="6">
        <f>Saipan_old!R34</f>
        <v>1190</v>
      </c>
      <c r="D35" s="6">
        <f>Koror!R34</f>
        <v>10838</v>
      </c>
      <c r="E35" s="6">
        <f>Yap!R34</f>
        <v>4350</v>
      </c>
      <c r="F35" s="6">
        <f>Chuuk!R34</f>
        <v>5489</v>
      </c>
      <c r="G35" s="6">
        <f>Pohnpei!R34</f>
        <v>12337</v>
      </c>
      <c r="H35" s="7">
        <f>Majuro!R34</f>
        <v>2377</v>
      </c>
      <c r="I35" s="7">
        <f>Kwajalein!R34</f>
        <v>5760</v>
      </c>
      <c r="J35" s="7">
        <f>PagoPago!R34</f>
        <v>6553</v>
      </c>
    </row>
    <row r="36" spans="1:10" x14ac:dyDescent="0.3">
      <c r="A36">
        <v>1998</v>
      </c>
      <c r="B36" s="6">
        <f>Guam!R35</f>
        <v>943</v>
      </c>
      <c r="C36" s="6">
        <f>Saipan_old!R35</f>
        <v>1166</v>
      </c>
      <c r="D36" s="6">
        <f>Koror!R35</f>
        <v>1289</v>
      </c>
      <c r="E36" s="6">
        <f>Yap!R35</f>
        <v>534</v>
      </c>
      <c r="F36" s="6">
        <f>Chuuk!R35</f>
        <v>934</v>
      </c>
      <c r="G36" s="6">
        <f>Pohnpei!R35</f>
        <v>2514</v>
      </c>
      <c r="H36" s="7">
        <f>Majuro!R35</f>
        <v>106.66666666666667</v>
      </c>
      <c r="I36" s="7">
        <f>Kwajalein!R35</f>
        <v>608</v>
      </c>
      <c r="J36" s="7">
        <f>PagoPago!R35</f>
        <v>3928</v>
      </c>
    </row>
    <row r="37" spans="1:10" x14ac:dyDescent="0.3">
      <c r="A37">
        <v>1999</v>
      </c>
      <c r="B37" s="6">
        <f>Guam!R36</f>
        <v>4620</v>
      </c>
      <c r="C37" s="6">
        <f>Saipan_old!R36</f>
        <v>2611</v>
      </c>
      <c r="D37" s="6">
        <f>Koror!R36</f>
        <v>10259</v>
      </c>
      <c r="E37" s="6">
        <f>Yap!R36</f>
        <v>7513</v>
      </c>
      <c r="F37" s="6">
        <f>Chuuk!R36</f>
        <v>9616</v>
      </c>
      <c r="G37" s="6">
        <f>Pohnpei!R36</f>
        <v>16920</v>
      </c>
      <c r="H37" s="7">
        <f>Majuro!R36</f>
        <v>1633.6666666666667</v>
      </c>
      <c r="I37" s="7">
        <f>Kwajalein!R36</f>
        <v>1997</v>
      </c>
      <c r="J37" s="7">
        <f>PagoPago!R36</f>
        <v>6353</v>
      </c>
    </row>
    <row r="38" spans="1:10" x14ac:dyDescent="0.3">
      <c r="A38">
        <v>2000</v>
      </c>
      <c r="B38" s="6">
        <f>Guam!R37</f>
        <v>2692</v>
      </c>
      <c r="C38" s="6">
        <f>Saipan_old!R37</f>
        <v>1755</v>
      </c>
      <c r="D38" s="6">
        <f>Koror!R37</f>
        <v>10037</v>
      </c>
      <c r="E38" s="6">
        <f>Yap!R37</f>
        <v>5544</v>
      </c>
      <c r="F38" s="6">
        <f>Chuuk!R37</f>
        <v>10004</v>
      </c>
      <c r="G38" s="6">
        <f>Pohnpei!R37</f>
        <v>15618</v>
      </c>
      <c r="H38" s="7">
        <f>Majuro!R37</f>
        <v>3077.3333333333335</v>
      </c>
      <c r="I38" s="7">
        <f>Kwajalein!R37</f>
        <v>3641</v>
      </c>
      <c r="J38" s="7">
        <f>PagoPago!R37</f>
        <v>9305</v>
      </c>
    </row>
    <row r="39" spans="1:10" x14ac:dyDescent="0.3">
      <c r="A39">
        <v>2001</v>
      </c>
      <c r="B39" s="6">
        <f>Guam!R38</f>
        <v>1651</v>
      </c>
      <c r="C39" s="6">
        <f>Saipan_old!R38</f>
        <v>1026</v>
      </c>
      <c r="D39" s="6">
        <f>Koror!R38</f>
        <v>8219</v>
      </c>
      <c r="E39" s="6">
        <f>Yap!R38</f>
        <v>3847</v>
      </c>
      <c r="F39" s="6">
        <f>Chuuk!R38</f>
        <v>7499</v>
      </c>
      <c r="G39" s="6">
        <f>Pohnpei!R38</f>
        <v>8557</v>
      </c>
      <c r="H39" s="7">
        <f>Majuro!R38</f>
        <v>815.66666666666663</v>
      </c>
      <c r="I39" s="7">
        <f>Kwajalein!R38</f>
        <v>1288</v>
      </c>
      <c r="J39" s="7">
        <f>PagoPago!R38</f>
        <v>9020</v>
      </c>
    </row>
    <row r="40" spans="1:10" x14ac:dyDescent="0.3">
      <c r="A40">
        <v>2002</v>
      </c>
      <c r="B40" s="6">
        <f>Guam!R39</f>
        <v>2529</v>
      </c>
      <c r="C40" s="6">
        <f>Saipan_old!R39</f>
        <v>1988</v>
      </c>
      <c r="D40" s="6">
        <f>Koror!R39</f>
        <v>5117</v>
      </c>
      <c r="E40" s="6">
        <f>Yap!R39</f>
        <v>4592</v>
      </c>
      <c r="F40" s="6">
        <f>Chuuk!R39</f>
        <v>11283</v>
      </c>
      <c r="G40" s="6">
        <f>Pohnpei!R39</f>
        <v>11920</v>
      </c>
      <c r="H40" s="7">
        <f>Majuro!R39</f>
        <v>1932.6666666666667</v>
      </c>
      <c r="I40" s="7">
        <f>Kwajalein!R39</f>
        <v>4182</v>
      </c>
      <c r="J40" s="7">
        <f>PagoPago!R39</f>
        <v>8956</v>
      </c>
    </row>
    <row r="41" spans="1:10" x14ac:dyDescent="0.3">
      <c r="A41">
        <v>2003</v>
      </c>
      <c r="B41" s="6">
        <f>Guam!R40</f>
        <v>3661</v>
      </c>
      <c r="C41" s="6">
        <f>Saipan_old!R40</f>
        <v>3138</v>
      </c>
      <c r="D41" s="6">
        <f>Koror!R40</f>
        <v>7609</v>
      </c>
      <c r="E41" s="6">
        <f>Yap!R40</f>
        <v>4033</v>
      </c>
      <c r="F41" s="6">
        <f>Chuuk!R40</f>
        <v>6389</v>
      </c>
      <c r="G41" s="6">
        <f>Pohnpei!R40</f>
        <v>14222</v>
      </c>
      <c r="H41" s="7">
        <f>Majuro!R40</f>
        <v>2102.6666666666665</v>
      </c>
      <c r="I41" s="7">
        <f>Kwajalein!R40</f>
        <v>4214</v>
      </c>
      <c r="J41" s="7">
        <f>PagoPago!R40</f>
        <v>7332</v>
      </c>
    </row>
    <row r="42" spans="1:10" x14ac:dyDescent="0.3">
      <c r="A42">
        <v>2004</v>
      </c>
      <c r="B42" s="6">
        <f>Guam!R41</f>
        <v>3498</v>
      </c>
      <c r="C42" s="6">
        <f>Saipan_old!R41</f>
        <v>1616</v>
      </c>
      <c r="D42" s="6">
        <f>Koror!R41</f>
        <v>6801</v>
      </c>
      <c r="E42" s="6">
        <f>Yap!R41</f>
        <v>6816</v>
      </c>
      <c r="F42" s="6">
        <f>Chuuk!R41</f>
        <v>12667</v>
      </c>
      <c r="G42" s="6">
        <f>Pohnpei!R41</f>
        <v>11069</v>
      </c>
      <c r="H42" s="7">
        <f>Majuro!R41</f>
        <v>3283</v>
      </c>
      <c r="I42" s="7">
        <f>Kwajalein!R41</f>
        <v>3780</v>
      </c>
      <c r="J42" s="7">
        <f>PagoPago!R41</f>
        <v>8801</v>
      </c>
    </row>
    <row r="43" spans="1:10" x14ac:dyDescent="0.3">
      <c r="A43">
        <v>2005</v>
      </c>
      <c r="B43" s="6">
        <f>Guam!R42</f>
        <v>2577</v>
      </c>
      <c r="C43" s="6">
        <f>Saipan_old!R42</f>
        <v>2451</v>
      </c>
      <c r="D43" s="6">
        <f>Koror!R42</f>
        <v>4275</v>
      </c>
      <c r="E43" s="6">
        <f>Yap!R42</f>
        <v>5300</v>
      </c>
      <c r="F43" s="6">
        <f>Chuuk!R42</f>
        <v>7513</v>
      </c>
      <c r="G43" s="6">
        <f>Pohnpei!R42</f>
        <v>12935</v>
      </c>
      <c r="H43" s="7">
        <f>Majuro!R42</f>
        <v>2435</v>
      </c>
      <c r="I43" s="7">
        <f>Kwajalein!R42</f>
        <v>1475</v>
      </c>
      <c r="J43" s="7">
        <f>PagoPago!R42</f>
        <v>9651</v>
      </c>
    </row>
    <row r="44" spans="1:10" x14ac:dyDescent="0.25">
      <c r="A44">
        <v>2006</v>
      </c>
      <c r="B44" s="6">
        <f>Guam!R43</f>
        <v>1628</v>
      </c>
      <c r="C44" s="6">
        <f>Saipan_old!R43</f>
        <v>2049</v>
      </c>
      <c r="D44" s="6">
        <f>Koror!R43</f>
        <v>6991</v>
      </c>
      <c r="E44" s="6">
        <f>Yap!R43</f>
        <v>2867</v>
      </c>
      <c r="F44" s="6">
        <f>Chuuk!R43</f>
        <v>4882</v>
      </c>
      <c r="G44" s="6">
        <f>Pohnpei!R43</f>
        <v>7894</v>
      </c>
      <c r="H44" s="7">
        <f>Majuro!R43</f>
        <v>1712.6666666666667</v>
      </c>
      <c r="I44" s="7">
        <f>Kwajalein!R43</f>
        <v>2571</v>
      </c>
      <c r="J44" s="7">
        <f>PagoPago!R43</f>
        <v>10907</v>
      </c>
    </row>
    <row r="45" spans="1:10" x14ac:dyDescent="0.25">
      <c r="A45">
        <v>2007</v>
      </c>
      <c r="B45" s="6">
        <f>Guam!R44</f>
        <v>1443</v>
      </c>
      <c r="C45" s="6">
        <f>Saipan_old!R44</f>
        <v>2907</v>
      </c>
      <c r="D45" s="6">
        <f>Koror!R44</f>
        <v>3808</v>
      </c>
      <c r="E45" s="6">
        <f>Yap!R44</f>
        <v>4541</v>
      </c>
      <c r="F45" s="6">
        <f>Chuuk!R44</f>
        <v>7893</v>
      </c>
      <c r="G45" s="6">
        <f>Pohnpei!R44</f>
        <v>13054</v>
      </c>
      <c r="H45" s="7">
        <f>Majuro!R44</f>
        <v>1734</v>
      </c>
      <c r="I45" s="7">
        <f>Kwajalein!R44</f>
        <v>4038</v>
      </c>
      <c r="J45" s="7">
        <f>PagoPago!R44</f>
        <v>8974</v>
      </c>
    </row>
    <row r="46" spans="1:10" x14ac:dyDescent="0.25">
      <c r="A46">
        <v>2008</v>
      </c>
      <c r="B46" s="6">
        <f>Guam!R45</f>
        <v>3329</v>
      </c>
      <c r="C46" s="6">
        <f>Saipan_old!R45</f>
        <v>2487</v>
      </c>
      <c r="D46" s="6">
        <f>Koror!R45</f>
        <v>6253</v>
      </c>
      <c r="E46" s="6">
        <f>Yap!R45</f>
        <v>4033</v>
      </c>
      <c r="F46" s="6">
        <f>Chuuk!R45</f>
        <v>7784</v>
      </c>
      <c r="G46" s="6">
        <f>Pohnpei!R45</f>
        <v>13629</v>
      </c>
      <c r="H46" s="7">
        <f>Majuro!R45</f>
        <v>1645.3333333333333</v>
      </c>
      <c r="I46" s="7">
        <f>Kwajalein!R45</f>
        <v>3592</v>
      </c>
      <c r="J46" s="7">
        <f>PagoPago!R45</f>
        <v>7076</v>
      </c>
    </row>
    <row r="47" spans="1:10" x14ac:dyDescent="0.25">
      <c r="A47">
        <v>2009</v>
      </c>
      <c r="B47" s="6">
        <f>Guam!R46</f>
        <v>2031</v>
      </c>
      <c r="C47" s="6">
        <f>Saipan_old!R46</f>
        <v>1700</v>
      </c>
      <c r="D47" s="6">
        <f>Koror!R46</f>
        <v>10888</v>
      </c>
      <c r="E47" s="6">
        <f>Yap!R46</f>
        <v>7503</v>
      </c>
      <c r="F47" s="6">
        <f>Chuuk!R46</f>
        <v>6964</v>
      </c>
      <c r="G47" s="6">
        <f>Pohnpei!R46</f>
        <v>10283</v>
      </c>
      <c r="H47" s="7">
        <f>Majuro!R46</f>
        <v>1855.6666666666667</v>
      </c>
      <c r="I47" s="7">
        <f>Kwajalein!R46</f>
        <v>2396</v>
      </c>
      <c r="J47" s="7">
        <f>PagoPago!R46</f>
        <v>6834</v>
      </c>
    </row>
    <row r="48" spans="1:10" x14ac:dyDescent="0.25">
      <c r="A48">
        <v>2010</v>
      </c>
      <c r="B48" s="6">
        <f>Guam!R47</f>
        <v>1941</v>
      </c>
      <c r="C48" s="6">
        <f>Saipan_old!R47</f>
        <v>1492</v>
      </c>
      <c r="D48" s="6">
        <f>Koror!R47</f>
        <v>3478</v>
      </c>
      <c r="E48" s="6">
        <f>Yap!R47</f>
        <v>3447</v>
      </c>
      <c r="F48" s="6">
        <f>Chuuk!R47</f>
        <v>5659</v>
      </c>
      <c r="G48" s="6">
        <f>Pohnpei!R47</f>
        <v>12333</v>
      </c>
      <c r="H48" s="7">
        <f>Majuro!R47</f>
        <v>1937.3333333333333</v>
      </c>
      <c r="I48" s="7">
        <f>Kwajalein!R47</f>
        <v>1323</v>
      </c>
      <c r="J48" s="7">
        <f>PagoPago!R47</f>
        <v>7915</v>
      </c>
    </row>
    <row r="49" spans="1:10" x14ac:dyDescent="0.25">
      <c r="A49">
        <v>2011</v>
      </c>
      <c r="B49" s="6">
        <f>Guam!R48</f>
        <v>4039</v>
      </c>
      <c r="C49" s="6">
        <f>Saipan_old!R48</f>
        <v>5475</v>
      </c>
      <c r="D49" s="6">
        <f>Koror!R48</f>
        <v>10557</v>
      </c>
      <c r="E49" s="6">
        <f>Yap!R48</f>
        <v>6148</v>
      </c>
      <c r="F49" s="6">
        <f>Chuuk!R48</f>
        <v>8858</v>
      </c>
      <c r="G49" s="6">
        <f>Pohnpei!R48</f>
        <v>10226</v>
      </c>
      <c r="H49" s="7">
        <f>Majuro!R48</f>
        <v>2712.3333333333335</v>
      </c>
      <c r="I49" s="7">
        <f>Kwajalein!R48</f>
        <v>6645</v>
      </c>
      <c r="J49" s="7">
        <f>PagoPago!R48</f>
        <v>5885</v>
      </c>
    </row>
    <row r="50" spans="1:10" x14ac:dyDescent="0.25">
      <c r="A50">
        <v>2012</v>
      </c>
      <c r="B50" s="6">
        <f>Guam!R49</f>
        <v>2635</v>
      </c>
      <c r="C50" s="6">
        <f>Saipan_old!R49</f>
        <v>2034</v>
      </c>
      <c r="D50" s="6">
        <f>Koror!R49</f>
        <v>7278</v>
      </c>
      <c r="E50" s="6">
        <f>Yap!R49</f>
        <v>4961</v>
      </c>
      <c r="F50" s="6">
        <f>Chuuk!R49</f>
        <v>6865</v>
      </c>
      <c r="G50" s="6">
        <f>Pohnpei!R49</f>
        <v>8745</v>
      </c>
      <c r="H50" s="7">
        <f>Majuro!R49</f>
        <v>2232.6666666666665</v>
      </c>
      <c r="I50" s="7">
        <f>Kwajalein!R49</f>
        <v>2179</v>
      </c>
      <c r="J50" s="7">
        <f>PagoPago!R49</f>
        <v>8687</v>
      </c>
    </row>
    <row r="51" spans="1:10" x14ac:dyDescent="0.25">
      <c r="A51">
        <v>2013</v>
      </c>
      <c r="B51" s="6">
        <f>Guam!R50</f>
        <v>2080</v>
      </c>
      <c r="C51" s="6">
        <f>Saipan_old!R50</f>
        <v>1537</v>
      </c>
      <c r="D51" s="6">
        <f>Koror!R50</f>
        <v>4981</v>
      </c>
      <c r="E51" s="6">
        <f>Yap!R50</f>
        <v>3713</v>
      </c>
      <c r="F51" s="6">
        <f>Chuuk!R50</f>
        <v>8307</v>
      </c>
      <c r="G51" s="6">
        <f>Pohnpei!R50</f>
        <v>6309</v>
      </c>
      <c r="H51" s="7">
        <f>Majuro!R50</f>
        <v>1865.3333333333333</v>
      </c>
      <c r="I51" s="7">
        <f>Kwajalein!R50</f>
        <v>2929</v>
      </c>
      <c r="J51" s="7">
        <f>PagoPago!R50</f>
        <v>8628</v>
      </c>
    </row>
    <row r="52" spans="1:10" x14ac:dyDescent="0.25">
      <c r="A52">
        <v>2014</v>
      </c>
      <c r="B52" s="6">
        <f>Guam!R51</f>
        <v>2741.96</v>
      </c>
      <c r="C52" s="6">
        <f>Saipan_old!R51</f>
        <v>2283.14</v>
      </c>
      <c r="D52" s="6">
        <f>Koror!R51</f>
        <v>7429.5199999999995</v>
      </c>
      <c r="E52" s="6">
        <f>Yap!R51</f>
        <v>6209.88</v>
      </c>
      <c r="F52" s="6">
        <f>Chuuk!R51</f>
        <v>14463.2</v>
      </c>
      <c r="G52" s="6">
        <f>Pohnpei!R51</f>
        <v>13254.84</v>
      </c>
      <c r="H52" s="7">
        <f>Majuro!R51</f>
        <v>10498.8</v>
      </c>
      <c r="I52" s="7">
        <f>Kwajalein!R51</f>
        <v>11226.96</v>
      </c>
      <c r="J52" s="7">
        <f>PagoPago!R51</f>
        <v>8358.66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2" workbookViewId="0">
      <selection activeCell="B52" sqref="B52"/>
    </sheetView>
  </sheetViews>
  <sheetFormatPr defaultRowHeight="15" x14ac:dyDescent="0.25"/>
  <sheetData>
    <row r="1" spans="1:10" x14ac:dyDescent="0.3">
      <c r="A1" t="s">
        <v>39</v>
      </c>
      <c r="B1" t="s">
        <v>127</v>
      </c>
      <c r="C1" s="5" t="s">
        <v>136</v>
      </c>
      <c r="D1" t="s">
        <v>47</v>
      </c>
      <c r="E1" s="5" t="s">
        <v>48</v>
      </c>
      <c r="F1" t="s">
        <v>49</v>
      </c>
      <c r="G1" t="s">
        <v>50</v>
      </c>
      <c r="H1" t="s">
        <v>51</v>
      </c>
      <c r="I1" t="s">
        <v>128</v>
      </c>
      <c r="J1" t="s">
        <v>129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Guam!S3</f>
        <v>1407</v>
      </c>
      <c r="C4" s="6">
        <f>Saipan_old!S3</f>
        <v>0</v>
      </c>
      <c r="D4" s="6">
        <f>Koror!S3</f>
        <v>8730</v>
      </c>
      <c r="E4" s="6">
        <f>Yap!S3</f>
        <v>2769</v>
      </c>
      <c r="F4" s="6">
        <f>Chuuk!S3</f>
        <v>7293</v>
      </c>
      <c r="G4" s="6">
        <f>Pohnpei!S3</f>
        <v>10699</v>
      </c>
      <c r="H4" s="7">
        <f>Majuro!S3</f>
        <v>2581.3333333333335</v>
      </c>
      <c r="I4" s="7">
        <f>Kwajalein!S3</f>
        <v>7466</v>
      </c>
      <c r="J4" s="7">
        <f>PagoPago!S3</f>
        <v>10789.6</v>
      </c>
    </row>
    <row r="5" spans="1:10" x14ac:dyDescent="0.3">
      <c r="A5">
        <v>1967</v>
      </c>
      <c r="B5" s="6">
        <f>Guam!S4</f>
        <v>6104</v>
      </c>
      <c r="C5" s="6">
        <f>Saipan_old!S4</f>
        <v>0</v>
      </c>
      <c r="D5" s="6">
        <f>Koror!S4</f>
        <v>5524</v>
      </c>
      <c r="E5" s="6">
        <f>Yap!S4</f>
        <v>8416</v>
      </c>
      <c r="F5" s="6">
        <f>Chuuk!S4</f>
        <v>14329</v>
      </c>
      <c r="G5" s="6">
        <f>Pohnpei!S4</f>
        <v>14271</v>
      </c>
      <c r="H5" s="7">
        <f>Majuro!S4</f>
        <v>2120.6666666666665</v>
      </c>
      <c r="I5" s="7">
        <f>Kwajalein!S4</f>
        <v>8176</v>
      </c>
      <c r="J5" s="7">
        <f>PagoPago!S4</f>
        <v>10007</v>
      </c>
    </row>
    <row r="6" spans="1:10" x14ac:dyDescent="0.3">
      <c r="A6">
        <v>1968</v>
      </c>
      <c r="B6" s="6">
        <f>Guam!S5</f>
        <v>2176</v>
      </c>
      <c r="C6" s="6">
        <f>Saipan_old!S5</f>
        <v>0</v>
      </c>
      <c r="D6" s="6">
        <f>Koror!S5</f>
        <v>6523</v>
      </c>
      <c r="E6" s="6">
        <f>Yap!S5</f>
        <v>2411</v>
      </c>
      <c r="F6" s="6">
        <f>Chuuk!S5</f>
        <v>11287</v>
      </c>
      <c r="G6" s="6">
        <f>Pohnpei!S5</f>
        <v>15892</v>
      </c>
      <c r="H6" s="7">
        <f>Majuro!S5</f>
        <v>2482.6666666666665</v>
      </c>
      <c r="I6" s="7">
        <f>Kwajalein!S5</f>
        <v>8561</v>
      </c>
      <c r="J6" s="7">
        <f>PagoPago!S5</f>
        <v>7949</v>
      </c>
    </row>
    <row r="7" spans="1:10" x14ac:dyDescent="0.3">
      <c r="A7">
        <v>1969</v>
      </c>
      <c r="B7" s="6">
        <f>Guam!S6</f>
        <v>1286</v>
      </c>
      <c r="C7" s="6">
        <f>Saipan_old!S6</f>
        <v>0</v>
      </c>
      <c r="D7" s="6">
        <f>Koror!S6</f>
        <v>6014</v>
      </c>
      <c r="E7" s="6">
        <f>Yap!S6</f>
        <v>3255</v>
      </c>
      <c r="F7" s="6">
        <f>Chuuk!S6</f>
        <v>8729</v>
      </c>
      <c r="G7" s="6">
        <f>Pohnpei!S6</f>
        <v>12908</v>
      </c>
      <c r="H7" s="7">
        <f>Majuro!S6</f>
        <v>3570.6666666666665</v>
      </c>
      <c r="I7" s="7">
        <f>Kwajalein!S6</f>
        <v>3971</v>
      </c>
      <c r="J7" s="7">
        <f>PagoPago!S6</f>
        <v>8332</v>
      </c>
    </row>
    <row r="8" spans="1:10" x14ac:dyDescent="0.3">
      <c r="A8">
        <v>1970</v>
      </c>
      <c r="B8" s="6">
        <f>Guam!S7</f>
        <v>1747</v>
      </c>
      <c r="C8" s="6">
        <f>Saipan_old!S7</f>
        <v>0</v>
      </c>
      <c r="D8" s="6">
        <f>Koror!S7</f>
        <v>4142</v>
      </c>
      <c r="E8" s="6">
        <f>Yap!S7</f>
        <v>4440</v>
      </c>
      <c r="F8" s="6">
        <f>Chuuk!S7</f>
        <v>7987</v>
      </c>
      <c r="G8" s="6">
        <f>Pohnpei!S7</f>
        <v>9573</v>
      </c>
      <c r="H8" s="7">
        <f>Majuro!S7</f>
        <v>1172</v>
      </c>
      <c r="I8" s="7">
        <f>Kwajalein!S7</f>
        <v>2661</v>
      </c>
      <c r="J8" s="7">
        <f>PagoPago!S7</f>
        <v>11171</v>
      </c>
    </row>
    <row r="9" spans="1:10" x14ac:dyDescent="0.3">
      <c r="A9">
        <v>1971</v>
      </c>
      <c r="B9" s="6">
        <f>Guam!S8</f>
        <v>9018</v>
      </c>
      <c r="C9" s="6">
        <f>Saipan_old!S8</f>
        <v>0</v>
      </c>
      <c r="D9" s="6">
        <f>Koror!S8</f>
        <v>9077</v>
      </c>
      <c r="E9" s="6">
        <f>Yap!S8</f>
        <v>9801</v>
      </c>
      <c r="F9" s="6">
        <f>Chuuk!S8</f>
        <v>8984</v>
      </c>
      <c r="G9" s="6">
        <f>Pohnpei!S8</f>
        <v>15735</v>
      </c>
      <c r="H9" s="7">
        <f>Majuro!S8</f>
        <v>5145</v>
      </c>
      <c r="I9" s="7">
        <f>Kwajalein!S8</f>
        <v>10986</v>
      </c>
      <c r="J9" s="7">
        <f>PagoPago!S8</f>
        <v>6139</v>
      </c>
    </row>
    <row r="10" spans="1:10" x14ac:dyDescent="0.3">
      <c r="A10">
        <v>1972</v>
      </c>
      <c r="B10" s="6">
        <f>Guam!S9</f>
        <v>4485</v>
      </c>
      <c r="C10" s="6">
        <f>Saipan_old!S9</f>
        <v>0</v>
      </c>
      <c r="D10" s="6">
        <f>Koror!S9</f>
        <v>9797</v>
      </c>
      <c r="E10" s="6">
        <f>Yap!S9</f>
        <v>7243</v>
      </c>
      <c r="F10" s="6">
        <f>Chuuk!S9</f>
        <v>12948</v>
      </c>
      <c r="G10" s="6">
        <f>Pohnpei!S9</f>
        <v>17405</v>
      </c>
      <c r="H10" s="7">
        <f>Majuro!S9</f>
        <v>3351.3333333333335</v>
      </c>
      <c r="I10" s="7">
        <f>Kwajalein!S9</f>
        <v>6674</v>
      </c>
      <c r="J10" s="7">
        <f>PagoPago!S9</f>
        <v>5718</v>
      </c>
    </row>
    <row r="11" spans="1:10" x14ac:dyDescent="0.3">
      <c r="A11">
        <v>1973</v>
      </c>
      <c r="B11" s="6">
        <f>Guam!S10</f>
        <v>1652</v>
      </c>
      <c r="C11" s="6">
        <f>Saipan_old!S10</f>
        <v>0</v>
      </c>
      <c r="D11" s="6">
        <f>Koror!S10</f>
        <v>6202</v>
      </c>
      <c r="E11" s="6">
        <f>Yap!S10</f>
        <v>3343</v>
      </c>
      <c r="F11" s="6">
        <f>Chuuk!S10</f>
        <v>5687</v>
      </c>
      <c r="G11" s="6">
        <f>Pohnpei!S10</f>
        <v>12289</v>
      </c>
      <c r="H11" s="7">
        <f>Majuro!S10</f>
        <v>3386.3333333333335</v>
      </c>
      <c r="I11" s="7">
        <f>Kwajalein!S10</f>
        <v>3473</v>
      </c>
      <c r="J11" s="7">
        <f>PagoPago!S10</f>
        <v>5746</v>
      </c>
    </row>
    <row r="12" spans="1:10" x14ac:dyDescent="0.3">
      <c r="A12">
        <v>1974</v>
      </c>
      <c r="B12" s="6">
        <f>Guam!S11</f>
        <v>9928</v>
      </c>
      <c r="C12" s="6">
        <f>Saipan_old!S11</f>
        <v>0</v>
      </c>
      <c r="D12" s="6">
        <f>Koror!S11</f>
        <v>8312</v>
      </c>
      <c r="E12" s="6">
        <f>Yap!S11</f>
        <v>7579</v>
      </c>
      <c r="F12" s="6">
        <f>Chuuk!S11</f>
        <v>11385</v>
      </c>
      <c r="G12" s="6">
        <f>Pohnpei!S11</f>
        <v>14680</v>
      </c>
      <c r="H12" s="7">
        <f>Majuro!S11</f>
        <v>3023.3333333333335</v>
      </c>
      <c r="I12" s="7">
        <f>Kwajalein!S11</f>
        <v>9306</v>
      </c>
      <c r="J12" s="7">
        <f>PagoPago!S11</f>
        <v>6743</v>
      </c>
    </row>
    <row r="13" spans="1:10" x14ac:dyDescent="0.3">
      <c r="A13">
        <v>1975</v>
      </c>
      <c r="B13" s="6">
        <f>Guam!S12</f>
        <v>1846</v>
      </c>
      <c r="C13" s="6">
        <f>Saipan_old!S12</f>
        <v>0</v>
      </c>
      <c r="D13" s="6">
        <f>Koror!S12</f>
        <v>6532</v>
      </c>
      <c r="E13" s="6">
        <f>Yap!S12</f>
        <v>5828</v>
      </c>
      <c r="F13" s="6">
        <f>Chuuk!S12</f>
        <v>8466</v>
      </c>
      <c r="G13" s="6">
        <f>Pohnpei!S12</f>
        <v>12778</v>
      </c>
      <c r="H13" s="7">
        <f>Majuro!S12</f>
        <v>2635</v>
      </c>
      <c r="I13" s="7">
        <f>Kwajalein!S12</f>
        <v>3756</v>
      </c>
      <c r="J13" s="7">
        <f>PagoPago!S12</f>
        <v>12000</v>
      </c>
    </row>
    <row r="14" spans="1:10" x14ac:dyDescent="0.3">
      <c r="A14">
        <v>1976</v>
      </c>
      <c r="B14" s="6">
        <f>Guam!S13</f>
        <v>5915</v>
      </c>
      <c r="C14" s="6">
        <f>Saipan_old!S13</f>
        <v>0</v>
      </c>
      <c r="D14" s="6">
        <f>Koror!S13</f>
        <v>9351</v>
      </c>
      <c r="E14" s="6">
        <f>Yap!S13</f>
        <v>7131</v>
      </c>
      <c r="F14" s="6">
        <f>Chuuk!S13</f>
        <v>13180</v>
      </c>
      <c r="G14" s="6">
        <f>Pohnpei!S13</f>
        <v>17752</v>
      </c>
      <c r="H14" s="7">
        <f>Majuro!S13</f>
        <v>4265.666666666667</v>
      </c>
      <c r="I14" s="7">
        <f>Kwajalein!S13</f>
        <v>7638</v>
      </c>
      <c r="J14" s="7">
        <f>PagoPago!S13</f>
        <v>8461</v>
      </c>
    </row>
    <row r="15" spans="1:10" x14ac:dyDescent="0.3">
      <c r="A15">
        <v>1977</v>
      </c>
      <c r="B15" s="6">
        <f>Guam!S14</f>
        <v>3600</v>
      </c>
      <c r="C15" s="6">
        <f>Saipan_old!S14</f>
        <v>0</v>
      </c>
      <c r="D15" s="6">
        <f>Koror!S14</f>
        <v>4945</v>
      </c>
      <c r="E15" s="6">
        <f>Yap!S14</f>
        <v>3482</v>
      </c>
      <c r="F15" s="6">
        <f>Chuuk!S14</f>
        <v>7988</v>
      </c>
      <c r="G15" s="6">
        <f>Pohnpei!S14</f>
        <v>13909</v>
      </c>
      <c r="H15" s="7">
        <f>Majuro!S14</f>
        <v>2576.6666666666665</v>
      </c>
      <c r="I15" s="7">
        <f>Kwajalein!S14</f>
        <v>5809</v>
      </c>
      <c r="J15" s="7">
        <f>PagoPago!S14</f>
        <v>9867</v>
      </c>
    </row>
    <row r="16" spans="1:10" x14ac:dyDescent="0.3">
      <c r="A16">
        <v>1978</v>
      </c>
      <c r="B16" s="6">
        <f>Guam!S15</f>
        <v>1773</v>
      </c>
      <c r="C16" s="6">
        <f>Saipan_old!S15</f>
        <v>0</v>
      </c>
      <c r="D16" s="6">
        <f>Koror!S15</f>
        <v>6993</v>
      </c>
      <c r="E16" s="6">
        <f>Yap!S15</f>
        <v>3128</v>
      </c>
      <c r="F16" s="6">
        <f>Chuuk!S15</f>
        <v>6677</v>
      </c>
      <c r="G16" s="6">
        <f>Pohnpei!S15</f>
        <v>9629</v>
      </c>
      <c r="H16" s="7">
        <f>Majuro!S15</f>
        <v>2536.3333333333335</v>
      </c>
      <c r="I16" s="7">
        <f>Kwajalein!S15</f>
        <v>6533</v>
      </c>
      <c r="J16" s="7">
        <f>PagoPago!S15</f>
        <v>11079</v>
      </c>
    </row>
    <row r="17" spans="1:10" x14ac:dyDescent="0.3">
      <c r="A17">
        <v>1979</v>
      </c>
      <c r="B17" s="6">
        <f>Guam!S16</f>
        <v>1929</v>
      </c>
      <c r="C17" s="6">
        <f>Saipan_old!S16</f>
        <v>0</v>
      </c>
      <c r="D17" s="6">
        <f>Koror!S16</f>
        <v>11918</v>
      </c>
      <c r="E17" s="6">
        <f>Yap!S16</f>
        <v>5051</v>
      </c>
      <c r="F17" s="6">
        <f>Chuuk!S16</f>
        <v>10688</v>
      </c>
      <c r="G17" s="6">
        <f>Pohnpei!S16</f>
        <v>13746</v>
      </c>
      <c r="H17" s="7">
        <f>Majuro!S16</f>
        <v>2270</v>
      </c>
      <c r="I17" s="7">
        <f>Kwajalein!S16</f>
        <v>4059</v>
      </c>
      <c r="J17" s="7">
        <f>PagoPago!S16</f>
        <v>5791</v>
      </c>
    </row>
    <row r="18" spans="1:10" x14ac:dyDescent="0.3">
      <c r="A18">
        <v>1980</v>
      </c>
      <c r="B18" s="6">
        <f>Guam!S17</f>
        <v>3797</v>
      </c>
      <c r="C18" s="6">
        <f>Saipan_old!S17</f>
        <v>0</v>
      </c>
      <c r="D18" s="6">
        <f>Koror!S17</f>
        <v>8732</v>
      </c>
      <c r="E18" s="6">
        <f>Yap!S17</f>
        <v>6278</v>
      </c>
      <c r="F18" s="6">
        <f>Chuuk!S17</f>
        <v>8376</v>
      </c>
      <c r="G18" s="6">
        <f>Pohnpei!S17</f>
        <v>15659</v>
      </c>
      <c r="H18" s="7">
        <f>Majuro!S17</f>
        <v>1986</v>
      </c>
      <c r="I18" s="7">
        <f>Kwajalein!S17</f>
        <v>9303</v>
      </c>
      <c r="J18" s="7">
        <f>PagoPago!S17</f>
        <v>10385</v>
      </c>
    </row>
    <row r="19" spans="1:10" x14ac:dyDescent="0.3">
      <c r="A19">
        <v>1981</v>
      </c>
      <c r="B19" s="6">
        <f>Guam!S18</f>
        <v>4111</v>
      </c>
      <c r="C19" s="6">
        <f>Saipan_old!S18</f>
        <v>0</v>
      </c>
      <c r="D19" s="6">
        <f>Koror!S18</f>
        <v>4361</v>
      </c>
      <c r="E19" s="6">
        <f>Yap!S18</f>
        <v>2302</v>
      </c>
      <c r="F19" s="6">
        <f>Chuuk!S18</f>
        <v>6560</v>
      </c>
      <c r="G19" s="6">
        <f>Pohnpei!S18</f>
        <v>10676</v>
      </c>
      <c r="H19" s="7">
        <f>Majuro!S18</f>
        <v>3103.6666666666665</v>
      </c>
      <c r="I19" s="7">
        <f>Kwajalein!S18</f>
        <v>3753</v>
      </c>
      <c r="J19" s="7">
        <f>PagoPago!S18</f>
        <v>14383</v>
      </c>
    </row>
    <row r="20" spans="1:10" x14ac:dyDescent="0.3">
      <c r="A20">
        <v>1982</v>
      </c>
      <c r="B20" s="6">
        <f>Guam!S19</f>
        <v>2494</v>
      </c>
      <c r="C20" s="6">
        <f>Saipan_old!S19</f>
        <v>0</v>
      </c>
      <c r="D20" s="6">
        <f>Koror!S19</f>
        <v>9775</v>
      </c>
      <c r="E20" s="6">
        <f>Yap!S19</f>
        <v>5243</v>
      </c>
      <c r="F20" s="6">
        <f>Chuuk!S19</f>
        <v>8779</v>
      </c>
      <c r="G20" s="6">
        <f>Pohnpei!S19</f>
        <v>13263</v>
      </c>
      <c r="H20" s="7">
        <f>Majuro!S19</f>
        <v>2492.6666666666665</v>
      </c>
      <c r="I20" s="7">
        <f>Kwajalein!S19</f>
        <v>4398</v>
      </c>
      <c r="J20" s="7">
        <f>PagoPago!S19</f>
        <v>5008</v>
      </c>
    </row>
    <row r="21" spans="1:10" x14ac:dyDescent="0.3">
      <c r="A21">
        <v>1983</v>
      </c>
      <c r="B21" s="6">
        <f>Guam!S20</f>
        <v>1600</v>
      </c>
      <c r="C21" s="6">
        <f>Saipan_old!S20</f>
        <v>0</v>
      </c>
      <c r="D21" s="6">
        <f>Koror!S20</f>
        <v>2685</v>
      </c>
      <c r="E21" s="6">
        <f>Yap!S20</f>
        <v>1961</v>
      </c>
      <c r="F21" s="6">
        <f>Chuuk!S20</f>
        <v>2300</v>
      </c>
      <c r="G21" s="6">
        <f>Pohnpei!S20</f>
        <v>1466</v>
      </c>
      <c r="H21" s="7">
        <f>Majuro!S20</f>
        <v>349.66666666666669</v>
      </c>
      <c r="I21" s="7">
        <f>Kwajalein!S20</f>
        <v>591</v>
      </c>
      <c r="J21" s="7">
        <f>PagoPago!S20</f>
        <v>4740</v>
      </c>
    </row>
    <row r="22" spans="1:10" x14ac:dyDescent="0.3">
      <c r="A22">
        <v>1984</v>
      </c>
      <c r="B22" s="6">
        <f>Guam!S21</f>
        <v>2211</v>
      </c>
      <c r="C22" s="6">
        <f>Saipan_old!S21</f>
        <v>0</v>
      </c>
      <c r="D22" s="6">
        <f>Koror!S21</f>
        <v>8045</v>
      </c>
      <c r="E22" s="6">
        <f>Yap!S21</f>
        <v>2007</v>
      </c>
      <c r="F22" s="6">
        <f>Chuuk!S21</f>
        <v>6699</v>
      </c>
      <c r="G22" s="6">
        <f>Pohnpei!S21</f>
        <v>5599</v>
      </c>
      <c r="H22" s="7">
        <f>Majuro!S21</f>
        <v>792</v>
      </c>
      <c r="I22" s="7">
        <f>Kwajalein!S21</f>
        <v>946</v>
      </c>
      <c r="J22" s="7">
        <f>PagoPago!S21</f>
        <v>7833</v>
      </c>
    </row>
    <row r="23" spans="1:10" x14ac:dyDescent="0.3">
      <c r="A23">
        <v>1985</v>
      </c>
      <c r="B23" s="6">
        <f>Guam!S22</f>
        <v>5868</v>
      </c>
      <c r="C23" s="6">
        <f>Saipan_old!S22</f>
        <v>0</v>
      </c>
      <c r="D23" s="6">
        <f>Koror!S22</f>
        <v>7016</v>
      </c>
      <c r="E23" s="6">
        <f>Yap!S22</f>
        <v>5676</v>
      </c>
      <c r="F23" s="6">
        <f>Chuuk!S22</f>
        <v>8055</v>
      </c>
      <c r="G23" s="6">
        <f>Pohnpei!S22</f>
        <v>10771</v>
      </c>
      <c r="H23" s="7">
        <f>Majuro!S22</f>
        <v>2511</v>
      </c>
      <c r="I23" s="7">
        <f>Kwajalein!S22</f>
        <v>6672</v>
      </c>
      <c r="J23" s="7">
        <f>PagoPago!S22</f>
        <v>8654</v>
      </c>
    </row>
    <row r="24" spans="1:10" x14ac:dyDescent="0.3">
      <c r="A24">
        <v>1986</v>
      </c>
      <c r="B24" s="6">
        <f>Guam!S23</f>
        <v>5527</v>
      </c>
      <c r="C24" s="6">
        <f>Saipan_old!S23</f>
        <v>0</v>
      </c>
      <c r="D24" s="6">
        <f>Koror!S23</f>
        <v>6108</v>
      </c>
      <c r="E24" s="6">
        <f>Yap!S23</f>
        <v>6970</v>
      </c>
      <c r="F24" s="6">
        <f>Chuuk!S23</f>
        <v>9822</v>
      </c>
      <c r="G24" s="6">
        <f>Pohnpei!S23</f>
        <v>15034</v>
      </c>
      <c r="H24" s="7">
        <f>Majuro!S23</f>
        <v>3550.3333333333335</v>
      </c>
      <c r="I24" s="7">
        <f>Kwajalein!S23</f>
        <v>5353</v>
      </c>
      <c r="J24" s="7">
        <f>PagoPago!S23</f>
        <v>9663</v>
      </c>
    </row>
    <row r="25" spans="1:10" x14ac:dyDescent="0.3">
      <c r="A25">
        <v>1987</v>
      </c>
      <c r="B25" s="6">
        <f>Guam!S24</f>
        <v>1115</v>
      </c>
      <c r="C25" s="6">
        <f>Saipan_old!S24</f>
        <v>0</v>
      </c>
      <c r="D25" s="6">
        <f>Koror!S24</f>
        <v>6648</v>
      </c>
      <c r="E25" s="6">
        <f>Yap!S24</f>
        <v>2725</v>
      </c>
      <c r="F25" s="6">
        <f>Chuuk!S24</f>
        <v>8480</v>
      </c>
      <c r="G25" s="6">
        <f>Pohnpei!S24</f>
        <v>14052</v>
      </c>
      <c r="H25" s="7">
        <f>Majuro!S24</f>
        <v>1378.3333333333333</v>
      </c>
      <c r="I25" s="7">
        <f>Kwajalein!S24</f>
        <v>2805</v>
      </c>
      <c r="J25" s="7">
        <f>PagoPago!S24</f>
        <v>6013</v>
      </c>
    </row>
    <row r="26" spans="1:10" x14ac:dyDescent="0.3">
      <c r="A26">
        <v>1988</v>
      </c>
      <c r="B26" s="6">
        <f>Guam!S25</f>
        <v>1727</v>
      </c>
      <c r="C26" s="6">
        <f>Saipan_old!S25</f>
        <v>0</v>
      </c>
      <c r="D26" s="6">
        <f>Koror!S25</f>
        <v>6786</v>
      </c>
      <c r="E26" s="6">
        <f>Yap!S25</f>
        <v>3556</v>
      </c>
      <c r="F26" s="6">
        <f>Chuuk!S25</f>
        <v>5747</v>
      </c>
      <c r="G26" s="6">
        <f>Pohnpei!S25</f>
        <v>11608</v>
      </c>
      <c r="H26" s="7">
        <f>Majuro!S25</f>
        <v>1655</v>
      </c>
      <c r="I26" s="7">
        <f>Kwajalein!S25</f>
        <v>2575</v>
      </c>
      <c r="J26" s="7">
        <f>PagoPago!S25</f>
        <v>8409</v>
      </c>
    </row>
    <row r="27" spans="1:10" x14ac:dyDescent="0.3">
      <c r="A27">
        <v>1989</v>
      </c>
      <c r="B27" s="6">
        <f>Guam!S26</f>
        <v>4134</v>
      </c>
      <c r="C27" s="6">
        <f>Saipan_old!S26</f>
        <v>2480</v>
      </c>
      <c r="D27" s="6">
        <f>Koror!S26</f>
        <v>8921</v>
      </c>
      <c r="E27" s="6">
        <f>Yap!S26</f>
        <v>5711</v>
      </c>
      <c r="F27" s="6">
        <f>Chuuk!S26</f>
        <v>10950</v>
      </c>
      <c r="G27" s="6">
        <f>Pohnpei!S26</f>
        <v>14850</v>
      </c>
      <c r="H27" s="7">
        <f>Majuro!S26</f>
        <v>2074</v>
      </c>
      <c r="I27" s="7">
        <f>Kwajalein!S26</f>
        <v>5552</v>
      </c>
      <c r="J27" s="7">
        <f>PagoPago!S26</f>
        <v>7447</v>
      </c>
    </row>
    <row r="28" spans="1:10" x14ac:dyDescent="0.3">
      <c r="A28">
        <v>1990</v>
      </c>
      <c r="B28" s="6">
        <f>Guam!S27</f>
        <v>2568</v>
      </c>
      <c r="C28" s="6">
        <f>Saipan_old!S27</f>
        <v>1132</v>
      </c>
      <c r="D28" s="6">
        <f>Koror!S27</f>
        <v>7739</v>
      </c>
      <c r="E28" s="6">
        <f>Yap!S27</f>
        <v>5470</v>
      </c>
      <c r="F28" s="6">
        <f>Chuuk!S27</f>
        <v>8867</v>
      </c>
      <c r="G28" s="6">
        <f>Pohnpei!S27</f>
        <v>13371</v>
      </c>
      <c r="H28" s="7">
        <f>Majuro!S27</f>
        <v>3078.6666666666665</v>
      </c>
      <c r="I28" s="7">
        <f>Kwajalein!S27</f>
        <v>6649</v>
      </c>
      <c r="J28" s="7">
        <f>PagoPago!S27</f>
        <v>6717</v>
      </c>
    </row>
    <row r="29" spans="1:10" x14ac:dyDescent="0.3">
      <c r="A29">
        <v>1991</v>
      </c>
      <c r="B29" s="6">
        <f>Guam!S28</f>
        <v>3188</v>
      </c>
      <c r="C29" s="6">
        <f>Saipan_old!S28</f>
        <v>1680</v>
      </c>
      <c r="D29" s="6">
        <f>Koror!S28</f>
        <v>9512</v>
      </c>
      <c r="E29" s="6">
        <f>Yap!S28</f>
        <v>2803</v>
      </c>
      <c r="F29" s="6">
        <f>Chuuk!S28</f>
        <v>13062</v>
      </c>
      <c r="G29" s="6">
        <f>Pohnpei!S28</f>
        <v>20236</v>
      </c>
      <c r="H29" s="7">
        <f>Majuro!S28</f>
        <v>5354.333333333333</v>
      </c>
      <c r="I29" s="7">
        <f>Kwajalein!S28</f>
        <v>9435</v>
      </c>
      <c r="J29" s="7">
        <f>PagoPago!S28</f>
        <v>7551</v>
      </c>
    </row>
    <row r="30" spans="1:10" x14ac:dyDescent="0.3">
      <c r="A30">
        <v>1992</v>
      </c>
      <c r="B30" s="6">
        <f>Guam!S29</f>
        <v>2821</v>
      </c>
      <c r="C30" s="6">
        <f>Saipan_old!S29</f>
        <v>1904</v>
      </c>
      <c r="D30" s="6">
        <f>Koror!S29</f>
        <v>4346</v>
      </c>
      <c r="E30" s="6">
        <f>Yap!S29</f>
        <v>1465</v>
      </c>
      <c r="F30" s="6">
        <f>Chuuk!S29</f>
        <v>3626</v>
      </c>
      <c r="G30" s="6">
        <f>Pohnpei!S29</f>
        <v>4713</v>
      </c>
      <c r="H30" s="7">
        <f>Majuro!S29</f>
        <v>1247.3333333333333</v>
      </c>
      <c r="I30" s="7">
        <f>Kwajalein!S29</f>
        <v>1052</v>
      </c>
      <c r="J30" s="7">
        <f>PagoPago!S29</f>
        <v>13415</v>
      </c>
    </row>
    <row r="31" spans="1:10" x14ac:dyDescent="0.3">
      <c r="A31">
        <v>1993</v>
      </c>
      <c r="B31" s="6">
        <f>Guam!S30</f>
        <v>1151</v>
      </c>
      <c r="C31" s="6">
        <f>Saipan_old!S30</f>
        <v>897</v>
      </c>
      <c r="D31" s="6">
        <f>Koror!S30</f>
        <v>7841</v>
      </c>
      <c r="E31" s="6">
        <f>Yap!S30</f>
        <v>4785</v>
      </c>
      <c r="F31" s="6">
        <f>Chuuk!S30</f>
        <v>10561</v>
      </c>
      <c r="G31" s="6">
        <f>Pohnpei!S30</f>
        <v>14925</v>
      </c>
      <c r="H31" s="7">
        <f>Majuro!S30</f>
        <v>3295.6666666666665</v>
      </c>
      <c r="I31" s="7">
        <f>Kwajalein!S30</f>
        <v>3888</v>
      </c>
      <c r="J31" s="7">
        <f>PagoPago!S30</f>
        <v>9805</v>
      </c>
    </row>
    <row r="32" spans="1:10" x14ac:dyDescent="0.3">
      <c r="A32">
        <v>1994</v>
      </c>
      <c r="B32" s="6">
        <f>Guam!S31</f>
        <v>3918</v>
      </c>
      <c r="C32" s="6">
        <f>Saipan_old!S31</f>
        <v>3105</v>
      </c>
      <c r="D32" s="6">
        <f>Koror!S31</f>
        <v>8531</v>
      </c>
      <c r="E32" s="6">
        <f>Yap!S31</f>
        <v>6239</v>
      </c>
      <c r="F32" s="6">
        <f>Chuuk!S31</f>
        <v>10742</v>
      </c>
      <c r="G32" s="6">
        <f>Pohnpei!S31</f>
        <v>12871</v>
      </c>
      <c r="H32" s="7">
        <f>Majuro!S31</f>
        <v>3326.3333333333335</v>
      </c>
      <c r="I32" s="7">
        <f>Kwajalein!S31</f>
        <v>5932</v>
      </c>
      <c r="J32" s="7">
        <f>PagoPago!S31</f>
        <v>13355</v>
      </c>
    </row>
    <row r="33" spans="1:10" x14ac:dyDescent="0.3">
      <c r="A33">
        <v>1995</v>
      </c>
      <c r="B33" s="6">
        <f>Guam!S32</f>
        <v>2848</v>
      </c>
      <c r="C33" s="6">
        <f>Saipan_old!S32</f>
        <v>1182</v>
      </c>
      <c r="D33" s="6">
        <f>Koror!S32</f>
        <v>7636</v>
      </c>
      <c r="E33" s="6">
        <f>Yap!S32</f>
        <v>3837</v>
      </c>
      <c r="F33" s="6">
        <f>Chuuk!S32</f>
        <v>6543</v>
      </c>
      <c r="G33" s="6">
        <f>Pohnpei!S32</f>
        <v>11831</v>
      </c>
      <c r="H33" s="7">
        <f>Majuro!S32</f>
        <v>2918.6666666666665</v>
      </c>
      <c r="I33" s="7">
        <f>Kwajalein!S32</f>
        <v>6688</v>
      </c>
      <c r="J33" s="7">
        <f>PagoPago!S32</f>
        <v>8135</v>
      </c>
    </row>
    <row r="34" spans="1:10" x14ac:dyDescent="0.3">
      <c r="A34">
        <v>1996</v>
      </c>
      <c r="B34" s="6">
        <f>Guam!S33</f>
        <v>3009</v>
      </c>
      <c r="C34" s="6">
        <f>Saipan_old!S33</f>
        <v>1963</v>
      </c>
      <c r="D34" s="6">
        <f>Koror!S33</f>
        <v>10394</v>
      </c>
      <c r="E34" s="6">
        <f>Yap!S33</f>
        <v>6902</v>
      </c>
      <c r="F34" s="6">
        <f>Chuuk!S33</f>
        <v>9845</v>
      </c>
      <c r="G34" s="6">
        <f>Pohnpei!S33</f>
        <v>15493</v>
      </c>
      <c r="H34" s="7">
        <f>Majuro!S33</f>
        <v>3248.6666666666665</v>
      </c>
      <c r="I34" s="7">
        <f>Kwajalein!S33</f>
        <v>4532</v>
      </c>
      <c r="J34" s="7">
        <f>PagoPago!S33</f>
        <v>7490</v>
      </c>
    </row>
    <row r="35" spans="1:10" x14ac:dyDescent="0.3">
      <c r="A35">
        <v>1997</v>
      </c>
      <c r="B35" s="6">
        <f>Guam!S34</f>
        <v>1743</v>
      </c>
      <c r="C35" s="6">
        <f>Saipan_old!S34</f>
        <v>1415</v>
      </c>
      <c r="D35" s="6">
        <f>Koror!S34</f>
        <v>5120</v>
      </c>
      <c r="E35" s="6">
        <f>Yap!S34</f>
        <v>2466</v>
      </c>
      <c r="F35" s="6">
        <f>Chuuk!S34</f>
        <v>4928</v>
      </c>
      <c r="G35" s="6">
        <f>Pohnpei!S34</f>
        <v>11637</v>
      </c>
      <c r="H35" s="7">
        <f>Majuro!S34</f>
        <v>3593.6666666666665</v>
      </c>
      <c r="I35" s="7">
        <f>Kwajalein!S34</f>
        <v>9793</v>
      </c>
      <c r="J35" s="7">
        <f>PagoPago!S34</f>
        <v>5886</v>
      </c>
    </row>
    <row r="36" spans="1:10" x14ac:dyDescent="0.3">
      <c r="A36">
        <v>1998</v>
      </c>
      <c r="B36" s="6">
        <f>Guam!S35</f>
        <v>899</v>
      </c>
      <c r="C36" s="6">
        <f>Saipan_old!S35</f>
        <v>1534</v>
      </c>
      <c r="D36" s="6">
        <f>Koror!S35</f>
        <v>3008</v>
      </c>
      <c r="E36" s="6">
        <f>Yap!S35</f>
        <v>807</v>
      </c>
      <c r="F36" s="6">
        <f>Chuuk!S35</f>
        <v>3017</v>
      </c>
      <c r="G36" s="6">
        <f>Pohnpei!S35</f>
        <v>6096</v>
      </c>
      <c r="H36" s="7">
        <f>Majuro!S35</f>
        <v>635.66666666666663</v>
      </c>
      <c r="I36" s="7">
        <f>Kwajalein!S35</f>
        <v>598</v>
      </c>
      <c r="J36" s="7">
        <f>PagoPago!S35</f>
        <v>3830</v>
      </c>
    </row>
    <row r="37" spans="1:10" x14ac:dyDescent="0.3">
      <c r="A37">
        <v>1999</v>
      </c>
      <c r="B37" s="6">
        <f>Guam!S36</f>
        <v>2319</v>
      </c>
      <c r="C37" s="6">
        <f>Saipan_old!S36</f>
        <v>1945</v>
      </c>
      <c r="D37" s="6">
        <f>Koror!S36</f>
        <v>11327</v>
      </c>
      <c r="E37" s="6">
        <f>Yap!S36</f>
        <v>10013</v>
      </c>
      <c r="F37" s="6">
        <f>Chuuk!S36</f>
        <v>10673</v>
      </c>
      <c r="G37" s="6">
        <f>Pohnpei!S36</f>
        <v>15413</v>
      </c>
      <c r="H37" s="7">
        <f>Majuro!S36</f>
        <v>2004.3333333333333</v>
      </c>
      <c r="I37" s="7">
        <f>Kwajalein!S36</f>
        <v>1936</v>
      </c>
      <c r="J37" s="7">
        <f>PagoPago!S36</f>
        <v>10062</v>
      </c>
    </row>
    <row r="38" spans="1:10" x14ac:dyDescent="0.3">
      <c r="A38">
        <v>2000</v>
      </c>
      <c r="B38" s="6">
        <f>Guam!S37</f>
        <v>3334</v>
      </c>
      <c r="C38" s="6">
        <f>Saipan_old!S37</f>
        <v>2617</v>
      </c>
      <c r="D38" s="6">
        <f>Koror!S37</f>
        <v>7280</v>
      </c>
      <c r="E38" s="6">
        <f>Yap!S37</f>
        <v>9953</v>
      </c>
      <c r="F38" s="6">
        <f>Chuuk!S37</f>
        <v>9352</v>
      </c>
      <c r="G38" s="6">
        <f>Pohnpei!S37</f>
        <v>15988</v>
      </c>
      <c r="H38" s="7">
        <f>Majuro!S37</f>
        <v>1645.6666666666667</v>
      </c>
      <c r="I38" s="7">
        <f>Kwajalein!S37</f>
        <v>2381</v>
      </c>
      <c r="J38" s="7">
        <f>PagoPago!S37</f>
        <v>9268</v>
      </c>
    </row>
    <row r="39" spans="1:10" x14ac:dyDescent="0.3">
      <c r="A39">
        <v>2001</v>
      </c>
      <c r="B39" s="6">
        <f>Guam!S38</f>
        <v>1412</v>
      </c>
      <c r="C39" s="6">
        <f>Saipan_old!S38</f>
        <v>1058</v>
      </c>
      <c r="D39" s="6">
        <f>Koror!S38</f>
        <v>8709</v>
      </c>
      <c r="E39" s="6">
        <f>Yap!S38</f>
        <v>4902</v>
      </c>
      <c r="F39" s="6">
        <f>Chuuk!S38</f>
        <v>7526</v>
      </c>
      <c r="G39" s="6">
        <f>Pohnpei!S38</f>
        <v>8220</v>
      </c>
      <c r="H39" s="7">
        <f>Majuro!S38</f>
        <v>982</v>
      </c>
      <c r="I39" s="7">
        <f>Kwajalein!S38</f>
        <v>2032</v>
      </c>
      <c r="J39" s="7">
        <f>PagoPago!S38</f>
        <v>6765</v>
      </c>
    </row>
    <row r="40" spans="1:10" x14ac:dyDescent="0.3">
      <c r="A40">
        <v>2002</v>
      </c>
      <c r="B40" s="6">
        <f>Guam!S39</f>
        <v>2723</v>
      </c>
      <c r="C40" s="6">
        <f>Saipan_old!S39</f>
        <v>2045</v>
      </c>
      <c r="D40" s="6">
        <f>Koror!S39</f>
        <v>7562</v>
      </c>
      <c r="E40" s="6">
        <f>Yap!S39</f>
        <v>3975</v>
      </c>
      <c r="F40" s="6">
        <f>Chuuk!S39</f>
        <v>10424</v>
      </c>
      <c r="G40" s="6">
        <f>Pohnpei!S39</f>
        <v>13498</v>
      </c>
      <c r="H40" s="7">
        <f>Majuro!S39</f>
        <v>2576</v>
      </c>
      <c r="I40" s="7">
        <f>Kwajalein!S39</f>
        <v>6403</v>
      </c>
      <c r="J40" s="7">
        <f>PagoPago!S39</f>
        <v>10568</v>
      </c>
    </row>
    <row r="41" spans="1:10" x14ac:dyDescent="0.3">
      <c r="A41">
        <v>2003</v>
      </c>
      <c r="B41" s="6">
        <f>Guam!S40</f>
        <v>3605</v>
      </c>
      <c r="C41" s="6">
        <f>Saipan_old!S40</f>
        <v>3231</v>
      </c>
      <c r="D41" s="6">
        <f>Koror!S40</f>
        <v>8636</v>
      </c>
      <c r="E41" s="6">
        <f>Yap!S40</f>
        <v>9223</v>
      </c>
      <c r="F41" s="6">
        <f>Chuuk!S40</f>
        <v>8729</v>
      </c>
      <c r="G41" s="6">
        <f>Pohnpei!S40</f>
        <v>19830</v>
      </c>
      <c r="H41" s="7">
        <f>Majuro!S40</f>
        <v>2153</v>
      </c>
      <c r="I41" s="7">
        <f>Kwajalein!S40</f>
        <v>6297</v>
      </c>
      <c r="J41" s="7">
        <f>PagoPago!S40</f>
        <v>9994</v>
      </c>
    </row>
    <row r="42" spans="1:10" x14ac:dyDescent="0.3">
      <c r="A42">
        <v>2004</v>
      </c>
      <c r="B42" s="6">
        <f>Guam!S41</f>
        <v>3133</v>
      </c>
      <c r="C42" s="6">
        <f>Saipan_old!S41</f>
        <v>3013.5</v>
      </c>
      <c r="D42" s="6">
        <f>Koror!S41</f>
        <v>6867</v>
      </c>
      <c r="E42" s="6">
        <f>Yap!S41</f>
        <v>8292</v>
      </c>
      <c r="F42" s="6">
        <f>Chuuk!S41</f>
        <v>13549</v>
      </c>
      <c r="G42" s="6">
        <f>Pohnpei!S41</f>
        <v>14163</v>
      </c>
      <c r="H42" s="7">
        <f>Majuro!S41</f>
        <v>2949.6666666666665</v>
      </c>
      <c r="I42" s="7">
        <f>Kwajalein!S41</f>
        <v>4384</v>
      </c>
      <c r="J42" s="7">
        <f>PagoPago!S41</f>
        <v>6633</v>
      </c>
    </row>
    <row r="43" spans="1:10" x14ac:dyDescent="0.3">
      <c r="A43">
        <v>2005</v>
      </c>
      <c r="B43" s="6">
        <f>Guam!S42</f>
        <v>1874</v>
      </c>
      <c r="C43" s="6">
        <f>Saipan_old!S42</f>
        <v>2248</v>
      </c>
      <c r="D43" s="6">
        <f>Koror!S42</f>
        <v>8969</v>
      </c>
      <c r="E43" s="6">
        <f>Yap!S42</f>
        <v>6146</v>
      </c>
      <c r="F43" s="6">
        <f>Chuuk!S42</f>
        <v>9403</v>
      </c>
      <c r="G43" s="6">
        <f>Pohnpei!S42</f>
        <v>18218</v>
      </c>
      <c r="H43" s="7">
        <f>Majuro!S42</f>
        <v>2174</v>
      </c>
      <c r="I43" s="7">
        <f>Kwajalein!S42</f>
        <v>1798</v>
      </c>
      <c r="J43" s="7">
        <f>PagoPago!S42</f>
        <v>9706</v>
      </c>
    </row>
    <row r="44" spans="1:10" x14ac:dyDescent="0.25">
      <c r="A44">
        <v>2006</v>
      </c>
      <c r="B44" s="6">
        <f>Guam!S43</f>
        <v>1045</v>
      </c>
      <c r="C44" s="6">
        <f>Saipan_old!S43</f>
        <v>1368</v>
      </c>
      <c r="D44" s="6">
        <f>Koror!S43</f>
        <v>7588</v>
      </c>
      <c r="E44" s="6">
        <f>Yap!S43</f>
        <v>4167</v>
      </c>
      <c r="F44" s="6">
        <f>Chuuk!S43</f>
        <v>7873</v>
      </c>
      <c r="G44" s="6">
        <f>Pohnpei!S43</f>
        <v>10112</v>
      </c>
      <c r="H44" s="7">
        <f>Majuro!S43</f>
        <v>1702.6666666666667</v>
      </c>
      <c r="I44" s="7">
        <f>Kwajalein!S43</f>
        <v>5293</v>
      </c>
      <c r="J44" s="7">
        <f>PagoPago!S43</f>
        <v>5467</v>
      </c>
    </row>
    <row r="45" spans="1:10" x14ac:dyDescent="0.25">
      <c r="A45">
        <v>2007</v>
      </c>
      <c r="B45" s="6">
        <f>Guam!S44</f>
        <v>3324</v>
      </c>
      <c r="C45" s="6">
        <f>Saipan_old!S44</f>
        <v>3303</v>
      </c>
      <c r="D45" s="6">
        <f>Koror!S44</f>
        <v>5730</v>
      </c>
      <c r="E45" s="6">
        <f>Yap!S44</f>
        <v>7509</v>
      </c>
      <c r="F45" s="6">
        <f>Chuuk!S44</f>
        <v>8392</v>
      </c>
      <c r="G45" s="6">
        <f>Pohnpei!S44</f>
        <v>13947</v>
      </c>
      <c r="H45" s="7">
        <f>Majuro!S44</f>
        <v>2287.3333333333335</v>
      </c>
      <c r="I45" s="7">
        <f>Kwajalein!S44</f>
        <v>5389</v>
      </c>
      <c r="J45" s="7">
        <f>PagoPago!S44</f>
        <v>10747</v>
      </c>
    </row>
    <row r="46" spans="1:10" x14ac:dyDescent="0.25">
      <c r="A46">
        <v>2008</v>
      </c>
      <c r="B46" s="6">
        <f>Guam!S45</f>
        <v>2003</v>
      </c>
      <c r="C46" s="6">
        <f>Saipan_old!S45</f>
        <v>2309</v>
      </c>
      <c r="D46" s="6">
        <f>Koror!S45</f>
        <v>8466</v>
      </c>
      <c r="E46" s="6">
        <f>Yap!S45</f>
        <v>4855</v>
      </c>
      <c r="F46" s="6">
        <f>Chuuk!S45</f>
        <v>9368</v>
      </c>
      <c r="G46" s="6">
        <f>Pohnpei!S45</f>
        <v>15482</v>
      </c>
      <c r="H46" s="7">
        <f>Majuro!S45</f>
        <v>2037.3333333333333</v>
      </c>
      <c r="I46" s="7">
        <f>Kwajalein!S45</f>
        <v>4143</v>
      </c>
      <c r="J46" s="7">
        <f>PagoPago!S45</f>
        <v>10870</v>
      </c>
    </row>
    <row r="47" spans="1:10" x14ac:dyDescent="0.25">
      <c r="A47">
        <v>2009</v>
      </c>
      <c r="B47" s="6">
        <f>Guam!S46</f>
        <v>2453</v>
      </c>
      <c r="C47" s="6">
        <f>Saipan_old!S46</f>
        <v>1668</v>
      </c>
      <c r="D47" s="6">
        <f>Koror!S46</f>
        <v>10192</v>
      </c>
      <c r="E47" s="6">
        <f>Yap!S46</f>
        <v>5429</v>
      </c>
      <c r="F47" s="6">
        <f>Chuuk!S46</f>
        <v>8198</v>
      </c>
      <c r="G47" s="6">
        <f>Pohnpei!S46</f>
        <v>11208</v>
      </c>
      <c r="H47" s="7">
        <f>Majuro!S46</f>
        <v>1735</v>
      </c>
      <c r="I47" s="7">
        <f>Kwajalein!S46</f>
        <v>2195</v>
      </c>
      <c r="J47" s="7">
        <f>PagoPago!S46</f>
        <v>9769</v>
      </c>
    </row>
    <row r="48" spans="1:10" x14ac:dyDescent="0.25">
      <c r="A48">
        <v>2010</v>
      </c>
      <c r="B48" s="6">
        <f>Guam!S47</f>
        <v>1861</v>
      </c>
      <c r="C48" s="6">
        <f>Saipan_old!S47</f>
        <v>1361</v>
      </c>
      <c r="D48" s="6">
        <f>Koror!S47</f>
        <v>5019</v>
      </c>
      <c r="E48" s="6">
        <f>Yap!S47</f>
        <v>3661</v>
      </c>
      <c r="F48" s="6">
        <f>Chuuk!S47</f>
        <v>7525</v>
      </c>
      <c r="G48" s="6">
        <f>Pohnpei!S47</f>
        <v>15351</v>
      </c>
      <c r="H48" s="7">
        <f>Majuro!S47</f>
        <v>1826.3333333333333</v>
      </c>
      <c r="I48" s="7">
        <f>Kwajalein!S47</f>
        <v>1833</v>
      </c>
      <c r="J48" s="7">
        <f>PagoPago!S47</f>
        <v>5575</v>
      </c>
    </row>
    <row r="49" spans="1:10" x14ac:dyDescent="0.25">
      <c r="A49">
        <v>2011</v>
      </c>
      <c r="B49" s="6">
        <f>Guam!S48</f>
        <v>3923</v>
      </c>
      <c r="C49" s="6">
        <f>Saipan_old!S48</f>
        <v>5722</v>
      </c>
      <c r="D49" s="6">
        <f>Koror!S48</f>
        <v>12159</v>
      </c>
      <c r="E49" s="6">
        <f>Yap!S48</f>
        <v>8281</v>
      </c>
      <c r="F49" s="6">
        <f>Chuuk!S48</f>
        <v>8925</v>
      </c>
      <c r="G49" s="6">
        <f>Pohnpei!S48</f>
        <v>11780</v>
      </c>
      <c r="H49" s="7">
        <f>Majuro!S48</f>
        <v>2675.3333333333335</v>
      </c>
      <c r="I49" s="7">
        <f>Kwajalein!S48</f>
        <v>5642</v>
      </c>
      <c r="J49" s="7">
        <f>PagoPago!S48</f>
        <v>3423</v>
      </c>
    </row>
    <row r="50" spans="1:10" x14ac:dyDescent="0.25">
      <c r="A50">
        <v>2012</v>
      </c>
      <c r="B50" s="6">
        <f>Guam!S49</f>
        <v>3851</v>
      </c>
      <c r="C50" s="6">
        <f>Saipan_old!S49</f>
        <v>1465</v>
      </c>
      <c r="D50" s="6">
        <f>Koror!S49</f>
        <v>8211</v>
      </c>
      <c r="E50" s="6">
        <f>Yap!S49</f>
        <v>6246</v>
      </c>
      <c r="F50" s="6">
        <f>Chuuk!S49</f>
        <v>8497</v>
      </c>
      <c r="G50" s="6">
        <f>Pohnpei!S49</f>
        <v>11229</v>
      </c>
      <c r="H50" s="7">
        <f>Majuro!S49</f>
        <v>2359</v>
      </c>
      <c r="I50" s="7">
        <f>Kwajalein!S49</f>
        <v>4165</v>
      </c>
      <c r="J50" s="7">
        <f>PagoPago!S49</f>
        <v>8786</v>
      </c>
    </row>
    <row r="51" spans="1:10" x14ac:dyDescent="0.25">
      <c r="A51">
        <v>2013</v>
      </c>
      <c r="B51" s="6">
        <f>Guam!S50</f>
        <v>2221</v>
      </c>
      <c r="C51" s="6">
        <f>Saipan_old!S50</f>
        <v>2253</v>
      </c>
      <c r="D51" s="6">
        <f>Koror!S50</f>
        <v>6241</v>
      </c>
      <c r="E51" s="6">
        <f>Yap!S50</f>
        <v>3599</v>
      </c>
      <c r="F51" s="6">
        <f>Chuuk!S50</f>
        <v>7883</v>
      </c>
      <c r="G51" s="6">
        <f>Pohnpei!S50</f>
        <v>7655</v>
      </c>
      <c r="H51" s="7">
        <f>Majuro!S50</f>
        <v>1540</v>
      </c>
      <c r="I51" s="7">
        <f>Kwajalein!S50</f>
        <v>3312</v>
      </c>
      <c r="J51" s="7">
        <f>PagoPago!S50</f>
        <v>7579</v>
      </c>
    </row>
    <row r="52" spans="1:10" x14ac:dyDescent="0.25">
      <c r="A52">
        <v>2014</v>
      </c>
      <c r="B52" s="23">
        <f>Guam!S51</f>
        <v>2289.4</v>
      </c>
      <c r="C52" s="23">
        <f>Saipan_old!S51</f>
        <v>3157.12</v>
      </c>
      <c r="D52" s="23">
        <f>Koror!S51</f>
        <v>7342.82</v>
      </c>
      <c r="E52" s="23">
        <f>Yap!S51</f>
        <v>5790.66</v>
      </c>
      <c r="F52" s="23">
        <f>Chuuk!S51</f>
        <v>8712.4399999999987</v>
      </c>
      <c r="G52" s="23">
        <f>Pohnpei!S51</f>
        <v>12195.66</v>
      </c>
      <c r="H52" s="23">
        <f>Majuro!S51</f>
        <v>9328.119999999999</v>
      </c>
      <c r="I52" s="23">
        <f>Kwajalein!S51</f>
        <v>9078.4</v>
      </c>
      <c r="J52" s="23">
        <f>PagoPago!S51</f>
        <v>7391.0199999999995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3" workbookViewId="0">
      <selection activeCell="C52" sqref="C52"/>
    </sheetView>
  </sheetViews>
  <sheetFormatPr defaultRowHeight="15" x14ac:dyDescent="0.25"/>
  <sheetData>
    <row r="1" spans="1:10" x14ac:dyDescent="0.3">
      <c r="A1" t="s">
        <v>39</v>
      </c>
      <c r="B1" t="s">
        <v>130</v>
      </c>
      <c r="C1" s="5" t="s">
        <v>137</v>
      </c>
      <c r="D1" t="s">
        <v>52</v>
      </c>
      <c r="E1" s="5" t="s">
        <v>53</v>
      </c>
      <c r="F1" t="s">
        <v>54</v>
      </c>
      <c r="G1" t="s">
        <v>55</v>
      </c>
      <c r="H1" t="s">
        <v>56</v>
      </c>
      <c r="I1" t="s">
        <v>131</v>
      </c>
      <c r="J1" t="s">
        <v>132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Guam!T3</f>
        <v>2427</v>
      </c>
      <c r="C4" s="6">
        <f>Saipan_old!T3</f>
        <v>0</v>
      </c>
      <c r="D4" s="6">
        <f>Koror!T3</f>
        <v>8837</v>
      </c>
      <c r="E4" s="6">
        <f>Yap!T3</f>
        <v>5360</v>
      </c>
      <c r="F4" s="6">
        <f>Chuuk!T3</f>
        <v>6923</v>
      </c>
      <c r="G4" s="6">
        <f>Pohnpei!T3</f>
        <v>9963</v>
      </c>
      <c r="H4" s="7">
        <f>Majuro!T3</f>
        <v>2885.6666666666665</v>
      </c>
      <c r="I4" s="7">
        <f>Kwajalein!T3</f>
        <v>9095</v>
      </c>
      <c r="J4" s="7">
        <f>PagoPago!T3</f>
        <v>10180</v>
      </c>
    </row>
    <row r="5" spans="1:10" x14ac:dyDescent="0.3">
      <c r="A5">
        <v>1967</v>
      </c>
      <c r="B5" s="6">
        <f>Guam!T4</f>
        <v>5364</v>
      </c>
      <c r="C5" s="6">
        <f>Saipan_old!T4</f>
        <v>0</v>
      </c>
      <c r="D5" s="6">
        <f>Koror!T4</f>
        <v>8064</v>
      </c>
      <c r="E5" s="6">
        <f>Yap!T4</f>
        <v>11296</v>
      </c>
      <c r="F5" s="6">
        <f>Chuuk!T4</f>
        <v>11817</v>
      </c>
      <c r="G5" s="6">
        <f>Pohnpei!T4</f>
        <v>11642</v>
      </c>
      <c r="H5" s="7">
        <f>Majuro!T4</f>
        <v>1996.6666666666667</v>
      </c>
      <c r="I5" s="7">
        <f>Kwajalein!T4</f>
        <v>7398</v>
      </c>
      <c r="J5" s="7">
        <f>PagoPago!T4</f>
        <v>11732</v>
      </c>
    </row>
    <row r="6" spans="1:10" x14ac:dyDescent="0.3">
      <c r="A6">
        <v>1968</v>
      </c>
      <c r="B6" s="6">
        <f>Guam!T5</f>
        <v>2802</v>
      </c>
      <c r="C6" s="6">
        <f>Saipan_old!T5</f>
        <v>0</v>
      </c>
      <c r="D6" s="6">
        <f>Koror!T5</f>
        <v>6122</v>
      </c>
      <c r="E6" s="6">
        <f>Yap!T5</f>
        <v>2931</v>
      </c>
      <c r="F6" s="6">
        <f>Chuuk!T5</f>
        <v>11362</v>
      </c>
      <c r="G6" s="6">
        <f>Pohnpei!T5</f>
        <v>12354</v>
      </c>
      <c r="H6" s="7">
        <f>Majuro!T5</f>
        <v>2902</v>
      </c>
      <c r="I6" s="7">
        <f>Kwajalein!T5</f>
        <v>8888</v>
      </c>
      <c r="J6" s="7">
        <f>PagoPago!T5</f>
        <v>5672</v>
      </c>
    </row>
    <row r="7" spans="1:10" x14ac:dyDescent="0.3">
      <c r="A7">
        <v>1969</v>
      </c>
      <c r="B7" s="6">
        <f>Guam!T6</f>
        <v>1425</v>
      </c>
      <c r="C7" s="6">
        <f>Saipan_old!T6</f>
        <v>0</v>
      </c>
      <c r="D7" s="6">
        <f>Koror!T6</f>
        <v>8980</v>
      </c>
      <c r="E7" s="6">
        <f>Yap!T6</f>
        <v>4956</v>
      </c>
      <c r="F7" s="6">
        <f>Chuuk!T6</f>
        <v>11549</v>
      </c>
      <c r="G7" s="6">
        <f>Pohnpei!T6</f>
        <v>16510</v>
      </c>
      <c r="H7" s="7">
        <f>Majuro!T6</f>
        <v>3302.6666666666665</v>
      </c>
      <c r="I7" s="7">
        <f>Kwajalein!T6</f>
        <v>6804</v>
      </c>
      <c r="J7" s="7">
        <f>PagoPago!T6</f>
        <v>6311</v>
      </c>
    </row>
    <row r="8" spans="1:10" x14ac:dyDescent="0.3">
      <c r="A8">
        <v>1970</v>
      </c>
      <c r="B8" s="6">
        <f>Guam!T7</f>
        <v>2486</v>
      </c>
      <c r="C8" s="6">
        <f>Saipan_old!T7</f>
        <v>0</v>
      </c>
      <c r="D8" s="6">
        <f>Koror!T7</f>
        <v>6061</v>
      </c>
      <c r="E8" s="6">
        <f>Yap!T7</f>
        <v>5480</v>
      </c>
      <c r="F8" s="6">
        <f>Chuuk!T7</f>
        <v>10931</v>
      </c>
      <c r="G8" s="6">
        <f>Pohnpei!T7</f>
        <v>11973</v>
      </c>
      <c r="H8" s="7">
        <f>Majuro!T7</f>
        <v>1927.6666666666667</v>
      </c>
      <c r="I8" s="7">
        <f>Kwajalein!T7</f>
        <v>4522</v>
      </c>
      <c r="J8" s="7">
        <f>PagoPago!T7</f>
        <v>8768</v>
      </c>
    </row>
    <row r="9" spans="1:10" x14ac:dyDescent="0.3">
      <c r="A9">
        <v>1971</v>
      </c>
      <c r="B9" s="6">
        <f>Guam!T8</f>
        <v>6000</v>
      </c>
      <c r="C9" s="6">
        <f>Saipan_old!T8</f>
        <v>0</v>
      </c>
      <c r="D9" s="6">
        <f>Koror!T8</f>
        <v>11239</v>
      </c>
      <c r="E9" s="6">
        <f>Yap!T8</f>
        <v>9918</v>
      </c>
      <c r="F9" s="6">
        <f>Chuuk!T8</f>
        <v>10023</v>
      </c>
      <c r="G9" s="6">
        <f>Pohnpei!T8</f>
        <v>16658</v>
      </c>
      <c r="H9" s="7">
        <f>Majuro!T8</f>
        <v>5449.666666666667</v>
      </c>
      <c r="I9" s="7">
        <f>Kwajalein!T8</f>
        <v>12827</v>
      </c>
      <c r="J9" s="7">
        <f>PagoPago!T8</f>
        <v>7245</v>
      </c>
    </row>
    <row r="10" spans="1:10" x14ac:dyDescent="0.3">
      <c r="A10">
        <v>1972</v>
      </c>
      <c r="B10" s="6">
        <f>Guam!T9</f>
        <v>3637</v>
      </c>
      <c r="C10" s="6">
        <f>Saipan_old!T9</f>
        <v>0</v>
      </c>
      <c r="D10" s="6">
        <f>Koror!T9</f>
        <v>9465</v>
      </c>
      <c r="E10" s="6">
        <f>Yap!T9</f>
        <v>6218</v>
      </c>
      <c r="F10" s="6">
        <f>Chuuk!T9</f>
        <v>11993</v>
      </c>
      <c r="G10" s="6">
        <f>Pohnpei!T9</f>
        <v>16156</v>
      </c>
      <c r="H10" s="7">
        <f>Majuro!T9</f>
        <v>3303.3333333333335</v>
      </c>
      <c r="I10" s="7">
        <f>Kwajalein!T9</f>
        <v>8697</v>
      </c>
      <c r="J10" s="7">
        <f>PagoPago!T9</f>
        <v>4248</v>
      </c>
    </row>
    <row r="11" spans="1:10" x14ac:dyDescent="0.3">
      <c r="A11">
        <v>1973</v>
      </c>
      <c r="B11" s="6">
        <f>Guam!T10</f>
        <v>2485</v>
      </c>
      <c r="C11" s="6">
        <f>Saipan_old!T10</f>
        <v>0</v>
      </c>
      <c r="D11" s="6">
        <f>Koror!T10</f>
        <v>8952</v>
      </c>
      <c r="E11" s="6">
        <f>Yap!T10</f>
        <v>6086</v>
      </c>
      <c r="F11" s="6">
        <f>Chuuk!T10</f>
        <v>7140</v>
      </c>
      <c r="G11" s="6">
        <f>Pohnpei!T10</f>
        <v>16272</v>
      </c>
      <c r="H11" s="7">
        <f>Majuro!T10</f>
        <v>3486.3333333333335</v>
      </c>
      <c r="I11" s="7">
        <f>Kwajalein!T10</f>
        <v>5350</v>
      </c>
      <c r="J11" s="7">
        <f>PagoPago!T10</f>
        <v>6036</v>
      </c>
    </row>
    <row r="12" spans="1:10" x14ac:dyDescent="0.3">
      <c r="A12">
        <v>1974</v>
      </c>
      <c r="B12" s="6">
        <f>Guam!T11</f>
        <v>9471</v>
      </c>
      <c r="C12" s="6">
        <f>Saipan_old!T11</f>
        <v>0</v>
      </c>
      <c r="D12" s="6">
        <f>Koror!T11</f>
        <v>7287</v>
      </c>
      <c r="E12" s="6">
        <f>Yap!T11</f>
        <v>8674</v>
      </c>
      <c r="F12" s="6">
        <f>Chuuk!T11</f>
        <v>10134</v>
      </c>
      <c r="G12" s="6">
        <f>Pohnpei!T11</f>
        <v>15305</v>
      </c>
      <c r="H12" s="7">
        <f>Majuro!T11</f>
        <v>3571</v>
      </c>
      <c r="I12" s="7">
        <f>Kwajalein!T11</f>
        <v>10129</v>
      </c>
      <c r="J12" s="7">
        <f>PagoPago!T11</f>
        <v>5656</v>
      </c>
    </row>
    <row r="13" spans="1:10" x14ac:dyDescent="0.3">
      <c r="A13">
        <v>1975</v>
      </c>
      <c r="B13" s="6">
        <f>Guam!T12</f>
        <v>1902</v>
      </c>
      <c r="C13" s="6">
        <f>Saipan_old!T12</f>
        <v>0</v>
      </c>
      <c r="D13" s="6">
        <f>Koror!T12</f>
        <v>8959</v>
      </c>
      <c r="E13" s="6">
        <f>Yap!T12</f>
        <v>7748</v>
      </c>
      <c r="F13" s="6">
        <f>Chuuk!T12</f>
        <v>9729</v>
      </c>
      <c r="G13" s="6">
        <f>Pohnpei!T12</f>
        <v>13498</v>
      </c>
      <c r="H13" s="7">
        <f>Majuro!T12</f>
        <v>3468.6666666666665</v>
      </c>
      <c r="I13" s="7">
        <f>Kwajalein!T12</f>
        <v>7267</v>
      </c>
      <c r="J13" s="7">
        <f>PagoPago!T12</f>
        <v>11654</v>
      </c>
    </row>
    <row r="14" spans="1:10" x14ac:dyDescent="0.3">
      <c r="A14">
        <v>1976</v>
      </c>
      <c r="B14" s="6">
        <f>Guam!T13</f>
        <v>5240</v>
      </c>
      <c r="C14" s="6">
        <f>Saipan_old!T13</f>
        <v>0</v>
      </c>
      <c r="D14" s="6">
        <f>Koror!T13</f>
        <v>8806</v>
      </c>
      <c r="E14" s="6">
        <f>Yap!T13</f>
        <v>8285</v>
      </c>
      <c r="F14" s="6">
        <f>Chuuk!T13</f>
        <v>14845</v>
      </c>
      <c r="G14" s="6">
        <f>Pohnpei!T13</f>
        <v>16660</v>
      </c>
      <c r="H14" s="7">
        <f>Majuro!T13</f>
        <v>3736.3333333333335</v>
      </c>
      <c r="I14" s="7">
        <f>Kwajalein!T13</f>
        <v>8786</v>
      </c>
      <c r="J14" s="7">
        <f>PagoPago!T13</f>
        <v>9249</v>
      </c>
    </row>
    <row r="15" spans="1:10" x14ac:dyDescent="0.3">
      <c r="A15">
        <v>1977</v>
      </c>
      <c r="B15" s="6">
        <f>Guam!T14</f>
        <v>3629</v>
      </c>
      <c r="C15" s="6">
        <f>Saipan_old!T14</f>
        <v>0</v>
      </c>
      <c r="D15" s="6">
        <f>Koror!T14</f>
        <v>6861</v>
      </c>
      <c r="E15" s="6">
        <f>Yap!T14</f>
        <v>4772</v>
      </c>
      <c r="F15" s="6">
        <f>Chuuk!T14</f>
        <v>7673</v>
      </c>
      <c r="G15" s="6">
        <f>Pohnpei!T14</f>
        <v>14429</v>
      </c>
      <c r="H15" s="7">
        <f>Majuro!T14</f>
        <v>3065</v>
      </c>
      <c r="I15" s="7">
        <f>Kwajalein!T14</f>
        <v>6628</v>
      </c>
      <c r="J15" s="7">
        <f>PagoPago!T14</f>
        <v>8228</v>
      </c>
    </row>
    <row r="16" spans="1:10" x14ac:dyDescent="0.3">
      <c r="A16">
        <v>1978</v>
      </c>
      <c r="B16" s="6">
        <f>Guam!T15</f>
        <v>3564</v>
      </c>
      <c r="C16" s="6">
        <f>Saipan_old!T15</f>
        <v>0</v>
      </c>
      <c r="D16" s="6">
        <f>Koror!T15</f>
        <v>9541</v>
      </c>
      <c r="E16" s="6">
        <f>Yap!T15</f>
        <v>5883</v>
      </c>
      <c r="F16" s="6">
        <f>Chuuk!T15</f>
        <v>8012</v>
      </c>
      <c r="G16" s="6">
        <f>Pohnpei!T15</f>
        <v>12954</v>
      </c>
      <c r="H16" s="7">
        <f>Majuro!T15</f>
        <v>3154.6666666666665</v>
      </c>
      <c r="I16" s="7">
        <f>Kwajalein!T15</f>
        <v>7173</v>
      </c>
      <c r="J16" s="7">
        <f>PagoPago!T15</f>
        <v>5234</v>
      </c>
    </row>
    <row r="17" spans="1:10" x14ac:dyDescent="0.3">
      <c r="A17">
        <v>1979</v>
      </c>
      <c r="B17" s="6">
        <f>Guam!T16</f>
        <v>1952</v>
      </c>
      <c r="C17" s="6">
        <f>Saipan_old!T16</f>
        <v>0</v>
      </c>
      <c r="D17" s="6">
        <f>Koror!T16</f>
        <v>15695</v>
      </c>
      <c r="E17" s="6">
        <f>Yap!T16</f>
        <v>8608</v>
      </c>
      <c r="F17" s="6">
        <f>Chuuk!T16</f>
        <v>13532</v>
      </c>
      <c r="G17" s="6">
        <f>Pohnpei!T16</f>
        <v>16760</v>
      </c>
      <c r="H17" s="7">
        <f>Majuro!T16</f>
        <v>2785.6666666666665</v>
      </c>
      <c r="I17" s="7">
        <f>Kwajalein!T16</f>
        <v>5357</v>
      </c>
      <c r="J17" s="7">
        <f>PagoPago!T16</f>
        <v>5494</v>
      </c>
    </row>
    <row r="18" spans="1:10" x14ac:dyDescent="0.3">
      <c r="A18">
        <v>1980</v>
      </c>
      <c r="B18" s="6">
        <f>Guam!T17</f>
        <v>4949</v>
      </c>
      <c r="C18" s="6">
        <f>Saipan_old!T17</f>
        <v>0</v>
      </c>
      <c r="D18" s="6">
        <f>Koror!T17</f>
        <v>12279</v>
      </c>
      <c r="E18" s="6">
        <f>Yap!T17</f>
        <v>8081</v>
      </c>
      <c r="F18" s="6">
        <f>Chuuk!T17</f>
        <v>9579</v>
      </c>
      <c r="G18" s="6">
        <f>Pohnpei!T17</f>
        <v>19494</v>
      </c>
      <c r="H18" s="7">
        <f>Majuro!T17</f>
        <v>2127.6666666666665</v>
      </c>
      <c r="I18" s="7">
        <f>Kwajalein!T17</f>
        <v>11359</v>
      </c>
      <c r="J18" s="7">
        <f>PagoPago!T17</f>
        <v>9639</v>
      </c>
    </row>
    <row r="19" spans="1:10" x14ac:dyDescent="0.3">
      <c r="A19">
        <v>1981</v>
      </c>
      <c r="B19" s="6">
        <f>Guam!T18</f>
        <v>4680</v>
      </c>
      <c r="C19" s="6">
        <f>Saipan_old!T18</f>
        <v>0</v>
      </c>
      <c r="D19" s="6">
        <f>Koror!T18</f>
        <v>10625</v>
      </c>
      <c r="E19" s="6">
        <f>Yap!T18</f>
        <v>4300</v>
      </c>
      <c r="F19" s="6">
        <f>Chuuk!T18</f>
        <v>8396</v>
      </c>
      <c r="G19" s="6">
        <f>Pohnpei!T18</f>
        <v>13056</v>
      </c>
      <c r="H19" s="7">
        <f>Majuro!T18</f>
        <v>2091</v>
      </c>
      <c r="I19" s="7">
        <f>Kwajalein!T18</f>
        <v>3860</v>
      </c>
      <c r="J19" s="7">
        <f>PagoPago!T18</f>
        <v>10345</v>
      </c>
    </row>
    <row r="20" spans="1:10" x14ac:dyDescent="0.3">
      <c r="A20">
        <v>1982</v>
      </c>
      <c r="B20" s="6">
        <f>Guam!T19</f>
        <v>4097</v>
      </c>
      <c r="C20" s="6">
        <f>Saipan_old!T19</f>
        <v>0</v>
      </c>
      <c r="D20" s="6">
        <f>Koror!T19</f>
        <v>12951</v>
      </c>
      <c r="E20" s="6">
        <f>Yap!T19</f>
        <v>11469</v>
      </c>
      <c r="F20" s="6">
        <f>Chuuk!T19</f>
        <v>8978</v>
      </c>
      <c r="G20" s="6">
        <f>Pohnpei!T19</f>
        <v>14364</v>
      </c>
      <c r="H20" s="7">
        <f>Majuro!T19</f>
        <v>2804.3333333333335</v>
      </c>
      <c r="I20" s="7">
        <f>Kwajalein!T19</f>
        <v>7362</v>
      </c>
      <c r="J20" s="7">
        <f>PagoPago!T19</f>
        <v>4129</v>
      </c>
    </row>
    <row r="21" spans="1:10" x14ac:dyDescent="0.3">
      <c r="A21">
        <v>1983</v>
      </c>
      <c r="B21" s="6">
        <f>Guam!T20</f>
        <v>955</v>
      </c>
      <c r="C21" s="6">
        <f>Saipan_old!T20</f>
        <v>0</v>
      </c>
      <c r="D21" s="6">
        <f>Koror!T20</f>
        <v>6946</v>
      </c>
      <c r="E21" s="6">
        <f>Yap!T20</f>
        <v>3034</v>
      </c>
      <c r="F21" s="6">
        <f>Chuuk!T20</f>
        <v>4161</v>
      </c>
      <c r="G21" s="6">
        <f>Pohnpei!T20</f>
        <v>5122</v>
      </c>
      <c r="H21" s="7">
        <f>Majuro!T20</f>
        <v>1516.6666666666667</v>
      </c>
      <c r="I21" s="7">
        <f>Kwajalein!T20</f>
        <v>1471</v>
      </c>
      <c r="J21" s="7">
        <f>PagoPago!T20</f>
        <v>3886</v>
      </c>
    </row>
    <row r="22" spans="1:10" x14ac:dyDescent="0.3">
      <c r="A22">
        <v>1984</v>
      </c>
      <c r="B22" s="6">
        <f>Guam!T21</f>
        <v>2887</v>
      </c>
      <c r="C22" s="6">
        <f>Saipan_old!T21</f>
        <v>0</v>
      </c>
      <c r="D22" s="6">
        <f>Koror!T21</f>
        <v>8785</v>
      </c>
      <c r="E22" s="6">
        <f>Yap!T21</f>
        <v>4160</v>
      </c>
      <c r="F22" s="6">
        <f>Chuuk!T21</f>
        <v>6497</v>
      </c>
      <c r="G22" s="6">
        <f>Pohnpei!T21</f>
        <v>7644</v>
      </c>
      <c r="H22" s="7">
        <f>Majuro!T21</f>
        <v>1139</v>
      </c>
      <c r="I22" s="7">
        <f>Kwajalein!T21</f>
        <v>1580</v>
      </c>
      <c r="J22" s="7">
        <f>PagoPago!T21</f>
        <v>4813</v>
      </c>
    </row>
    <row r="23" spans="1:10" x14ac:dyDescent="0.3">
      <c r="A23">
        <v>1985</v>
      </c>
      <c r="B23" s="6">
        <f>Guam!T22</f>
        <v>8173</v>
      </c>
      <c r="C23" s="6">
        <f>Saipan_old!T22</f>
        <v>0</v>
      </c>
      <c r="D23" s="6">
        <f>Koror!T22</f>
        <v>12060</v>
      </c>
      <c r="E23" s="6">
        <f>Yap!T22</f>
        <v>8713</v>
      </c>
      <c r="F23" s="6">
        <f>Chuuk!T22</f>
        <v>9724</v>
      </c>
      <c r="G23" s="6">
        <f>Pohnpei!T22</f>
        <v>12970</v>
      </c>
      <c r="H23" s="7">
        <f>Majuro!T22</f>
        <v>3365.3333333333335</v>
      </c>
      <c r="I23" s="7">
        <f>Kwajalein!T22</f>
        <v>7156</v>
      </c>
      <c r="J23" s="7">
        <f>PagoPago!T22</f>
        <v>10586</v>
      </c>
    </row>
    <row r="24" spans="1:10" x14ac:dyDescent="0.3">
      <c r="A24">
        <v>1986</v>
      </c>
      <c r="B24" s="6">
        <f>Guam!T23</f>
        <v>6412</v>
      </c>
      <c r="C24" s="6">
        <f>Saipan_old!T23</f>
        <v>0</v>
      </c>
      <c r="D24" s="6">
        <f>Koror!T23</f>
        <v>8353</v>
      </c>
      <c r="E24" s="6">
        <f>Yap!T23</f>
        <v>7523</v>
      </c>
      <c r="F24" s="6">
        <f>Chuuk!T23</f>
        <v>7399</v>
      </c>
      <c r="G24" s="6">
        <f>Pohnpei!T23</f>
        <v>13598</v>
      </c>
      <c r="H24" s="7">
        <f>Majuro!T23</f>
        <v>3646</v>
      </c>
      <c r="I24" s="7">
        <f>Kwajalein!T23</f>
        <v>7438</v>
      </c>
      <c r="J24" s="7">
        <f>PagoPago!T23</f>
        <v>9364</v>
      </c>
    </row>
    <row r="25" spans="1:10" x14ac:dyDescent="0.3">
      <c r="A25">
        <v>1987</v>
      </c>
      <c r="B25" s="6">
        <f>Guam!T24</f>
        <v>923</v>
      </c>
      <c r="C25" s="6">
        <f>Saipan_old!T24</f>
        <v>0</v>
      </c>
      <c r="D25" s="6">
        <f>Koror!T24</f>
        <v>10076</v>
      </c>
      <c r="E25" s="6">
        <f>Yap!T24</f>
        <v>5035</v>
      </c>
      <c r="F25" s="6">
        <f>Chuuk!T24</f>
        <v>9913</v>
      </c>
      <c r="G25" s="6">
        <f>Pohnpei!T24</f>
        <v>14578</v>
      </c>
      <c r="H25" s="7">
        <f>Majuro!T24</f>
        <v>2212.6666666666665</v>
      </c>
      <c r="I25" s="7">
        <f>Kwajalein!T24</f>
        <v>5241</v>
      </c>
      <c r="J25" s="7">
        <f>PagoPago!T24</f>
        <v>4471</v>
      </c>
    </row>
    <row r="26" spans="1:10" x14ac:dyDescent="0.3">
      <c r="A26">
        <v>1988</v>
      </c>
      <c r="B26" s="6">
        <f>Guam!T25</f>
        <v>3359</v>
      </c>
      <c r="C26" s="6">
        <f>Saipan_old!T25</f>
        <v>0</v>
      </c>
      <c r="D26" s="6">
        <f>Koror!T25</f>
        <v>10763</v>
      </c>
      <c r="E26" s="6">
        <f>Yap!T25</f>
        <v>5507</v>
      </c>
      <c r="F26" s="6">
        <f>Chuuk!T25</f>
        <v>7144</v>
      </c>
      <c r="G26" s="6">
        <f>Pohnpei!T25</f>
        <v>12911</v>
      </c>
      <c r="H26" s="7">
        <f>Majuro!T25</f>
        <v>1854</v>
      </c>
      <c r="I26" s="7">
        <f>Kwajalein!T25</f>
        <v>3572</v>
      </c>
      <c r="J26" s="7">
        <f>PagoPago!T25</f>
        <v>6733</v>
      </c>
    </row>
    <row r="27" spans="1:10" x14ac:dyDescent="0.3">
      <c r="A27">
        <v>1989</v>
      </c>
      <c r="B27" s="6">
        <f>Guam!T26</f>
        <v>6233</v>
      </c>
      <c r="C27" s="6">
        <f>Saipan_old!T26</f>
        <v>3077</v>
      </c>
      <c r="D27" s="6">
        <f>Koror!T26</f>
        <v>10448</v>
      </c>
      <c r="E27" s="6">
        <f>Yap!T26</f>
        <v>7337</v>
      </c>
      <c r="F27" s="6">
        <f>Chuuk!T26</f>
        <v>11807</v>
      </c>
      <c r="G27" s="6">
        <f>Pohnpei!T26</f>
        <v>14906</v>
      </c>
      <c r="H27" s="7">
        <f>Majuro!T26</f>
        <v>2281.3333333333335</v>
      </c>
      <c r="I27" s="7">
        <f>Kwajalein!T26</f>
        <v>6593</v>
      </c>
      <c r="J27" s="7">
        <f>PagoPago!T26</f>
        <v>6744</v>
      </c>
    </row>
    <row r="28" spans="1:10" x14ac:dyDescent="0.3">
      <c r="A28">
        <v>1990</v>
      </c>
      <c r="B28" s="6">
        <f>Guam!T27</f>
        <v>3496</v>
      </c>
      <c r="C28" s="6">
        <f>Saipan_old!T27</f>
        <v>1591</v>
      </c>
      <c r="D28" s="6">
        <f>Koror!T27</f>
        <v>13350</v>
      </c>
      <c r="E28" s="6">
        <f>Yap!T27</f>
        <v>10494</v>
      </c>
      <c r="F28" s="6">
        <f>Chuuk!T27</f>
        <v>8995</v>
      </c>
      <c r="G28" s="6">
        <f>Pohnpei!T27</f>
        <v>13860</v>
      </c>
      <c r="H28" s="7">
        <f>Majuro!T27</f>
        <v>2817.6666666666665</v>
      </c>
      <c r="I28" s="7">
        <f>Kwajalein!T27</f>
        <v>6806</v>
      </c>
      <c r="J28" s="7">
        <f>PagoPago!T27</f>
        <v>5804</v>
      </c>
    </row>
    <row r="29" spans="1:10" x14ac:dyDescent="0.3">
      <c r="A29">
        <v>1991</v>
      </c>
      <c r="B29" s="6">
        <f>Guam!T28</f>
        <v>4580</v>
      </c>
      <c r="C29" s="6">
        <f>Saipan_old!T28</f>
        <v>2460</v>
      </c>
      <c r="D29" s="6">
        <f>Koror!T28</f>
        <v>8261</v>
      </c>
      <c r="E29" s="6">
        <f>Yap!T28</f>
        <v>5588</v>
      </c>
      <c r="F29" s="6">
        <f>Chuuk!T28</f>
        <v>11938</v>
      </c>
      <c r="G29" s="6">
        <f>Pohnpei!T28</f>
        <v>14995</v>
      </c>
      <c r="H29" s="7">
        <f>Majuro!T28</f>
        <v>4260</v>
      </c>
      <c r="I29" s="7">
        <f>Kwajalein!T28</f>
        <v>9266</v>
      </c>
      <c r="J29" s="7">
        <f>PagoPago!T28</f>
        <v>7259</v>
      </c>
    </row>
    <row r="30" spans="1:10" x14ac:dyDescent="0.3">
      <c r="A30">
        <v>1992</v>
      </c>
      <c r="B30" s="6">
        <f>Guam!T29</f>
        <v>3101</v>
      </c>
      <c r="C30" s="6">
        <f>Saipan_old!T29</f>
        <v>2283</v>
      </c>
      <c r="D30" s="6">
        <f>Koror!T29</f>
        <v>7099</v>
      </c>
      <c r="E30" s="6">
        <f>Yap!T29</f>
        <v>2637</v>
      </c>
      <c r="F30" s="6">
        <f>Chuuk!T29</f>
        <v>6406</v>
      </c>
      <c r="G30" s="6">
        <f>Pohnpei!T29</f>
        <v>8916</v>
      </c>
      <c r="H30" s="7">
        <f>Majuro!T29</f>
        <v>1946.3333333333333</v>
      </c>
      <c r="I30" s="7">
        <f>Kwajalein!T29</f>
        <v>2747</v>
      </c>
      <c r="J30" s="7">
        <f>PagoPago!T29</f>
        <v>10418</v>
      </c>
    </row>
    <row r="31" spans="1:10" x14ac:dyDescent="0.3">
      <c r="A31">
        <v>1993</v>
      </c>
      <c r="B31" s="6">
        <f>Guam!T30</f>
        <v>1536</v>
      </c>
      <c r="C31" s="6">
        <f>Saipan_old!T30</f>
        <v>1002</v>
      </c>
      <c r="D31" s="6">
        <f>Koror!T30</f>
        <v>10129</v>
      </c>
      <c r="E31" s="6">
        <f>Yap!T30</f>
        <v>4787</v>
      </c>
      <c r="F31" s="6">
        <f>Chuuk!T30</f>
        <v>12555</v>
      </c>
      <c r="G31" s="6">
        <f>Pohnpei!T30</f>
        <v>15463</v>
      </c>
      <c r="H31" s="7">
        <f>Majuro!T30</f>
        <v>2845.6666666666665</v>
      </c>
      <c r="I31" s="7">
        <f>Kwajalein!T30</f>
        <v>4105</v>
      </c>
      <c r="J31" s="7">
        <f>PagoPago!T30</f>
        <v>6412</v>
      </c>
    </row>
    <row r="32" spans="1:10" x14ac:dyDescent="0.3">
      <c r="A32">
        <v>1994</v>
      </c>
      <c r="B32" s="6">
        <f>Guam!T31</f>
        <v>3789</v>
      </c>
      <c r="C32" s="6">
        <f>Saipan_old!T31</f>
        <v>2589</v>
      </c>
      <c r="D32" s="6">
        <f>Koror!T31</f>
        <v>10189</v>
      </c>
      <c r="E32" s="6">
        <f>Yap!T31</f>
        <v>9160</v>
      </c>
      <c r="F32" s="6">
        <f>Chuuk!T31</f>
        <v>11225</v>
      </c>
      <c r="G32" s="6">
        <f>Pohnpei!T31</f>
        <v>12644</v>
      </c>
      <c r="H32" s="7">
        <f>Majuro!T31</f>
        <v>3009.3333333333335</v>
      </c>
      <c r="I32" s="7">
        <f>Kwajalein!T31</f>
        <v>7021</v>
      </c>
      <c r="J32" s="7">
        <f>PagoPago!T31</f>
        <v>11535</v>
      </c>
    </row>
    <row r="33" spans="1:10" x14ac:dyDescent="0.3">
      <c r="A33">
        <v>1995</v>
      </c>
      <c r="B33" s="6">
        <f>Guam!T32</f>
        <v>4057</v>
      </c>
      <c r="C33" s="6">
        <f>Saipan_old!T32</f>
        <v>2245</v>
      </c>
      <c r="D33" s="6">
        <f>Koror!T32</f>
        <v>7796</v>
      </c>
      <c r="E33" s="6">
        <f>Yap!T32</f>
        <v>4586</v>
      </c>
      <c r="F33" s="6">
        <f>Chuuk!T32</f>
        <v>7936</v>
      </c>
      <c r="G33" s="6">
        <f>Pohnpei!T32</f>
        <v>12333</v>
      </c>
      <c r="H33" s="7">
        <f>Majuro!T32</f>
        <v>3564.6666666666665</v>
      </c>
      <c r="I33" s="7">
        <f>Kwajalein!T32</f>
        <v>9439</v>
      </c>
      <c r="J33" s="7">
        <f>PagoPago!T32</f>
        <v>6059</v>
      </c>
    </row>
    <row r="34" spans="1:10" x14ac:dyDescent="0.3">
      <c r="A34">
        <v>1996</v>
      </c>
      <c r="B34" s="6">
        <f>Guam!T33</f>
        <v>3501</v>
      </c>
      <c r="C34" s="6">
        <f>Saipan_old!T33</f>
        <v>2116</v>
      </c>
      <c r="D34" s="6">
        <f>Koror!T33</f>
        <v>11785</v>
      </c>
      <c r="E34" s="6">
        <f>Yap!T33</f>
        <v>7372</v>
      </c>
      <c r="F34" s="6">
        <f>Chuuk!T33</f>
        <v>9973</v>
      </c>
      <c r="G34" s="6">
        <f>Pohnpei!T33</f>
        <v>16493</v>
      </c>
      <c r="H34" s="7">
        <f>Majuro!T33</f>
        <v>3645.3333333333335</v>
      </c>
      <c r="I34" s="7">
        <f>Kwajalein!T33</f>
        <v>5752</v>
      </c>
      <c r="J34" s="7">
        <f>PagoPago!T33</f>
        <v>6354</v>
      </c>
    </row>
    <row r="35" spans="1:10" x14ac:dyDescent="0.3">
      <c r="A35">
        <v>1997</v>
      </c>
      <c r="B35" s="6">
        <f>Guam!T34</f>
        <v>3597</v>
      </c>
      <c r="C35" s="6">
        <f>Saipan_old!T34</f>
        <v>1964</v>
      </c>
      <c r="D35" s="6">
        <f>Koror!T34</f>
        <v>7417</v>
      </c>
      <c r="E35" s="6">
        <f>Yap!T34</f>
        <v>5338</v>
      </c>
      <c r="F35" s="6">
        <f>Chuuk!T34</f>
        <v>6648</v>
      </c>
      <c r="G35" s="6">
        <f>Pohnpei!T34</f>
        <v>10286</v>
      </c>
      <c r="H35" s="7">
        <f>Majuro!T34</f>
        <v>3731.6666666666665</v>
      </c>
      <c r="I35" s="7">
        <f>Kwajalein!T34</f>
        <v>10008</v>
      </c>
      <c r="J35" s="7">
        <f>PagoPago!T34</f>
        <v>4770</v>
      </c>
    </row>
    <row r="36" spans="1:10" x14ac:dyDescent="0.3">
      <c r="A36">
        <v>1998</v>
      </c>
      <c r="B36" s="6">
        <f>Guam!T35</f>
        <v>1802</v>
      </c>
      <c r="C36" s="6">
        <f>Saipan_old!T35</f>
        <v>1267</v>
      </c>
      <c r="D36" s="6">
        <f>Koror!T35</f>
        <v>7356</v>
      </c>
      <c r="E36" s="6">
        <f>Yap!T35</f>
        <v>5235</v>
      </c>
      <c r="F36" s="6">
        <f>Chuuk!T35</f>
        <v>5378</v>
      </c>
      <c r="G36" s="6">
        <f>Pohnpei!T35</f>
        <v>9460</v>
      </c>
      <c r="H36" s="7">
        <f>Majuro!T35</f>
        <v>1504</v>
      </c>
      <c r="I36" s="7">
        <f>Kwajalein!T35</f>
        <v>1387</v>
      </c>
      <c r="J36" s="7">
        <f>PagoPago!T35</f>
        <v>604</v>
      </c>
    </row>
    <row r="37" spans="1:10" x14ac:dyDescent="0.3">
      <c r="A37">
        <v>1999</v>
      </c>
      <c r="B37" s="6">
        <f>Guam!T36</f>
        <v>4479</v>
      </c>
      <c r="C37" s="6">
        <f>Saipan_old!T36</f>
        <v>2663</v>
      </c>
      <c r="D37" s="6">
        <f>Koror!T36</f>
        <v>9472</v>
      </c>
      <c r="E37" s="6">
        <f>Yap!T36</f>
        <v>11755</v>
      </c>
      <c r="F37" s="6">
        <f>Chuuk!T36</f>
        <v>8888</v>
      </c>
      <c r="G37" s="6">
        <f>Pohnpei!T36</f>
        <v>11404</v>
      </c>
      <c r="H37" s="7">
        <f>Majuro!T36</f>
        <v>2251.3333333333335</v>
      </c>
      <c r="I37" s="7">
        <f>Kwajalein!T36</f>
        <v>4598</v>
      </c>
      <c r="J37" s="7">
        <f>PagoPago!T36</f>
        <v>10266</v>
      </c>
    </row>
    <row r="38" spans="1:10" x14ac:dyDescent="0.3">
      <c r="A38">
        <v>2000</v>
      </c>
      <c r="B38" s="6">
        <f>Guam!T37</f>
        <v>3514</v>
      </c>
      <c r="C38" s="6">
        <f>Saipan_old!T37</f>
        <v>3283</v>
      </c>
      <c r="D38" s="6">
        <f>Koror!T37</f>
        <v>8632</v>
      </c>
      <c r="E38" s="6">
        <f>Yap!T37</f>
        <v>10036</v>
      </c>
      <c r="F38" s="6">
        <f>Chuuk!T37</f>
        <v>8686</v>
      </c>
      <c r="G38" s="6">
        <f>Pohnpei!T37</f>
        <v>13868</v>
      </c>
      <c r="H38" s="7">
        <f>Majuro!T37</f>
        <v>1538</v>
      </c>
      <c r="I38" s="7">
        <f>Kwajalein!T37</f>
        <v>2425</v>
      </c>
      <c r="J38" s="7">
        <f>PagoPago!T37</f>
        <v>6651</v>
      </c>
    </row>
    <row r="39" spans="1:10" x14ac:dyDescent="0.3">
      <c r="A39">
        <v>2001</v>
      </c>
      <c r="B39" s="6">
        <f>Guam!T38</f>
        <v>4204</v>
      </c>
      <c r="C39" s="6">
        <f>Saipan_old!T38</f>
        <v>1622</v>
      </c>
      <c r="D39" s="6">
        <f>Koror!T38</f>
        <v>12614</v>
      </c>
      <c r="E39" s="6">
        <f>Yap!T38</f>
        <v>7226</v>
      </c>
      <c r="F39" s="6">
        <f>Chuuk!T38</f>
        <v>6559</v>
      </c>
      <c r="G39" s="6">
        <f>Pohnpei!T38</f>
        <v>9698</v>
      </c>
      <c r="H39" s="7">
        <f>Majuro!T38</f>
        <v>2220.6666666666665</v>
      </c>
      <c r="I39" s="7">
        <f>Kwajalein!T38</f>
        <v>2921</v>
      </c>
      <c r="J39" s="7">
        <f>PagoPago!T38</f>
        <v>4070</v>
      </c>
    </row>
    <row r="40" spans="1:10" x14ac:dyDescent="0.3">
      <c r="A40">
        <v>2002</v>
      </c>
      <c r="B40" s="6">
        <f>Guam!T39</f>
        <v>3758</v>
      </c>
      <c r="C40" s="6">
        <f>Saipan_old!T39</f>
        <v>1920</v>
      </c>
      <c r="D40" s="6">
        <f>Koror!T39</f>
        <v>12081</v>
      </c>
      <c r="E40" s="6">
        <f>Yap!T39</f>
        <v>8591</v>
      </c>
      <c r="F40" s="6">
        <f>Chuuk!T39</f>
        <v>13165</v>
      </c>
      <c r="G40" s="6">
        <f>Pohnpei!T39</f>
        <v>16518</v>
      </c>
      <c r="H40" s="7">
        <f>Majuro!T39</f>
        <v>3270</v>
      </c>
      <c r="I40" s="7">
        <f>Kwajalein!T39</f>
        <v>7954</v>
      </c>
      <c r="J40" s="7">
        <f>PagoPago!T39</f>
        <v>8880</v>
      </c>
    </row>
    <row r="41" spans="1:10" x14ac:dyDescent="0.3">
      <c r="A41">
        <v>2003</v>
      </c>
      <c r="B41" s="6">
        <f>Guam!T40</f>
        <v>3803</v>
      </c>
      <c r="C41" s="6">
        <f>Saipan_old!T40</f>
        <v>4353</v>
      </c>
      <c r="D41" s="6">
        <f>Koror!T40</f>
        <v>10222</v>
      </c>
      <c r="E41" s="6">
        <f>Yap!T40</f>
        <v>10258</v>
      </c>
      <c r="F41" s="6">
        <f>Chuuk!T40</f>
        <v>10088</v>
      </c>
      <c r="G41" s="6">
        <f>Pohnpei!T40</f>
        <v>18922</v>
      </c>
      <c r="H41" s="7">
        <f>Majuro!T40</f>
        <v>3001</v>
      </c>
      <c r="I41" s="7">
        <f>Kwajalein!T40</f>
        <v>7442</v>
      </c>
      <c r="J41" s="7">
        <f>PagoPago!T40</f>
        <v>9302</v>
      </c>
    </row>
    <row r="42" spans="1:10" x14ac:dyDescent="0.3">
      <c r="A42">
        <v>2004</v>
      </c>
      <c r="B42" s="6">
        <f>Guam!T41</f>
        <v>7859</v>
      </c>
      <c r="C42" s="6">
        <f>Saipan_old!T41</f>
        <v>7282.5</v>
      </c>
      <c r="D42" s="6">
        <f>Koror!T41</f>
        <v>10482</v>
      </c>
      <c r="E42" s="6">
        <f>Yap!T41</f>
        <v>9315</v>
      </c>
      <c r="F42" s="6">
        <f>Chuuk!T41</f>
        <v>16656</v>
      </c>
      <c r="G42" s="6">
        <f>Pohnpei!T41</f>
        <v>15221</v>
      </c>
      <c r="H42" s="7">
        <f>Majuro!T41</f>
        <v>3241.3333333333335</v>
      </c>
      <c r="I42" s="7">
        <f>Kwajalein!T41</f>
        <v>5297</v>
      </c>
      <c r="J42" s="7">
        <f>PagoPago!T41</f>
        <v>4134</v>
      </c>
    </row>
    <row r="43" spans="1:10" x14ac:dyDescent="0.3">
      <c r="A43">
        <v>2005</v>
      </c>
      <c r="B43" s="6">
        <f>Guam!T42</f>
        <v>3427</v>
      </c>
      <c r="C43" s="6">
        <f>Saipan_old!T42</f>
        <v>2568</v>
      </c>
      <c r="D43" s="6">
        <f>Koror!T42</f>
        <v>10947</v>
      </c>
      <c r="E43" s="6">
        <f>Yap!T42</f>
        <v>8120</v>
      </c>
      <c r="F43" s="6">
        <f>Chuuk!T42</f>
        <v>9886</v>
      </c>
      <c r="G43" s="6">
        <f>Pohnpei!T42</f>
        <v>16695</v>
      </c>
      <c r="H43" s="7">
        <f>Majuro!T42</f>
        <v>2065</v>
      </c>
      <c r="I43" s="7">
        <f>Kwajalein!T42</f>
        <v>3124</v>
      </c>
      <c r="J43" s="7">
        <f>PagoPago!T42</f>
        <v>9802</v>
      </c>
    </row>
    <row r="44" spans="1:10" x14ac:dyDescent="0.3">
      <c r="A44">
        <v>2006</v>
      </c>
      <c r="B44" s="6">
        <f>Guam!T43</f>
        <v>3041</v>
      </c>
      <c r="C44" s="6">
        <f>Saipan_old!T43</f>
        <v>2027</v>
      </c>
      <c r="D44" s="6">
        <f>Koror!T43</f>
        <v>9047</v>
      </c>
      <c r="E44" s="6">
        <f>Yap!T43</f>
        <v>5336</v>
      </c>
      <c r="F44" s="6">
        <f>Chuuk!T43</f>
        <v>8359</v>
      </c>
      <c r="G44" s="6">
        <f>Pohnpei!T43</f>
        <v>12273</v>
      </c>
      <c r="H44" s="7">
        <f>Majuro!T43</f>
        <v>2130</v>
      </c>
      <c r="I44" s="7">
        <f>Kwajalein!T43</f>
        <v>6143</v>
      </c>
      <c r="J44" s="7">
        <f>PagoPago!T43</f>
        <v>4595</v>
      </c>
    </row>
    <row r="45" spans="1:10" x14ac:dyDescent="0.25">
      <c r="A45">
        <v>2007</v>
      </c>
      <c r="B45" s="6">
        <f>Guam!T44</f>
        <v>3210</v>
      </c>
      <c r="C45" s="6">
        <f>Saipan_old!T44</f>
        <v>3214</v>
      </c>
      <c r="D45" s="6">
        <f>Koror!T44</f>
        <v>6802</v>
      </c>
      <c r="E45" s="6">
        <f>Yap!T44</f>
        <v>8683</v>
      </c>
      <c r="F45" s="6">
        <f>Chuuk!T44</f>
        <v>9064</v>
      </c>
      <c r="G45" s="6">
        <f>Pohnpei!T44</f>
        <v>14359</v>
      </c>
      <c r="H45" s="7">
        <f>Majuro!T44</f>
        <v>2487.3333333333335</v>
      </c>
      <c r="I45" s="7">
        <f>Kwajalein!T44</f>
        <v>6311</v>
      </c>
      <c r="J45" s="7">
        <f>PagoPago!T44</f>
        <v>6462</v>
      </c>
    </row>
    <row r="46" spans="1:10" x14ac:dyDescent="0.25">
      <c r="A46">
        <v>2008</v>
      </c>
      <c r="B46" s="6">
        <f>Guam!T45</f>
        <v>2867</v>
      </c>
      <c r="C46" s="6">
        <f>Saipan_old!T45</f>
        <v>2516</v>
      </c>
      <c r="D46" s="6">
        <f>Koror!T45</f>
        <v>11582</v>
      </c>
      <c r="E46" s="6">
        <f>Yap!T45</f>
        <v>5504</v>
      </c>
      <c r="F46" s="6">
        <f>Chuuk!T45</f>
        <v>10390</v>
      </c>
      <c r="G46" s="6">
        <f>Pohnpei!T45</f>
        <v>16868</v>
      </c>
      <c r="H46" s="7">
        <f>Majuro!T45</f>
        <v>2292.6666666666665</v>
      </c>
      <c r="I46" s="7">
        <f>Kwajalein!T45</f>
        <v>4633</v>
      </c>
      <c r="J46" s="7">
        <f>PagoPago!T45</f>
        <v>11361</v>
      </c>
    </row>
    <row r="47" spans="1:10" x14ac:dyDescent="0.25">
      <c r="A47">
        <v>2009</v>
      </c>
      <c r="B47" s="6">
        <f>Guam!T46</f>
        <v>2839</v>
      </c>
      <c r="C47" s="6">
        <f>Saipan_old!T46</f>
        <v>3039</v>
      </c>
      <c r="D47" s="6">
        <f>Koror!T46</f>
        <v>11977</v>
      </c>
      <c r="E47" s="6">
        <f>Yap!T46</f>
        <v>6779</v>
      </c>
      <c r="F47" s="6">
        <f>Chuuk!T46</f>
        <v>8692</v>
      </c>
      <c r="G47" s="6">
        <f>Pohnpei!T46</f>
        <v>10387</v>
      </c>
      <c r="H47" s="7">
        <f>Majuro!T46</f>
        <v>1769.3333333333333</v>
      </c>
      <c r="I47" s="7">
        <f>Kwajalein!T46</f>
        <v>2269</v>
      </c>
      <c r="J47" s="7">
        <f>PagoPago!T46</f>
        <v>8159</v>
      </c>
    </row>
    <row r="48" spans="1:10" x14ac:dyDescent="0.25">
      <c r="A48">
        <v>2010</v>
      </c>
      <c r="B48" s="6">
        <f>Guam!T47</f>
        <v>2094</v>
      </c>
      <c r="C48" s="6">
        <f>Saipan_old!T47</f>
        <v>1428</v>
      </c>
      <c r="D48" s="6">
        <f>Koror!T47</f>
        <v>6771</v>
      </c>
      <c r="E48" s="6">
        <f>Yap!T47</f>
        <v>5077</v>
      </c>
      <c r="F48" s="6">
        <f>Chuuk!T47</f>
        <v>10019</v>
      </c>
      <c r="G48" s="6">
        <f>Pohnpei!T47</f>
        <v>12610</v>
      </c>
      <c r="H48" s="7">
        <f>Majuro!T47</f>
        <v>2769</v>
      </c>
      <c r="I48" s="7">
        <f>Kwajalein!T47</f>
        <v>3966</v>
      </c>
      <c r="J48" s="7">
        <f>PagoPago!T47</f>
        <v>5590</v>
      </c>
    </row>
    <row r="49" spans="1:10" x14ac:dyDescent="0.25">
      <c r="A49">
        <v>2011</v>
      </c>
      <c r="B49" s="6">
        <f>Guam!T48</f>
        <v>4392</v>
      </c>
      <c r="C49" s="6">
        <f>Saipan_old!T48</f>
        <v>3989</v>
      </c>
      <c r="D49" s="6">
        <f>Koror!T48</f>
        <v>14017</v>
      </c>
      <c r="E49" s="6">
        <f>Yap!T48</f>
        <v>9117</v>
      </c>
      <c r="F49" s="6">
        <f>Chuuk!T48</f>
        <v>11833</v>
      </c>
      <c r="G49" s="6">
        <f>Pohnpei!T48</f>
        <v>10719</v>
      </c>
      <c r="H49" s="7">
        <f>Majuro!T48</f>
        <v>2234.6666666666665</v>
      </c>
      <c r="I49" s="7">
        <f>Kwajalein!T48</f>
        <v>5074</v>
      </c>
      <c r="J49" s="7">
        <f>PagoPago!T48</f>
        <v>3741</v>
      </c>
    </row>
    <row r="50" spans="1:10" x14ac:dyDescent="0.25">
      <c r="A50">
        <v>2012</v>
      </c>
      <c r="B50" s="6">
        <f>Guam!T49</f>
        <v>4401</v>
      </c>
      <c r="C50" s="6">
        <f>Saipan_old!T49</f>
        <v>2322</v>
      </c>
      <c r="D50" s="6">
        <f>Koror!T49</f>
        <v>10120</v>
      </c>
      <c r="E50" s="6">
        <f>Yap!T49</f>
        <v>7077</v>
      </c>
      <c r="F50" s="6">
        <f>Chuuk!T49</f>
        <v>10123</v>
      </c>
      <c r="G50" s="6">
        <f>Pohnpei!T49</f>
        <v>11723</v>
      </c>
      <c r="H50" s="7">
        <f>Majuro!T49</f>
        <v>2031.6666666666667</v>
      </c>
      <c r="I50" s="7">
        <f>Kwajalein!T49</f>
        <v>5715</v>
      </c>
      <c r="J50" s="7">
        <f>PagoPago!T49</f>
        <v>6786</v>
      </c>
    </row>
    <row r="51" spans="1:10" x14ac:dyDescent="0.25">
      <c r="A51">
        <v>2013</v>
      </c>
      <c r="B51" s="6">
        <f>Guam!T50</f>
        <v>2785</v>
      </c>
      <c r="C51" s="6">
        <f>Saipan_old!T50</f>
        <v>3086</v>
      </c>
      <c r="D51" s="6">
        <f>Koror!T50</f>
        <v>8031</v>
      </c>
      <c r="E51" s="6">
        <f>Yap!T50</f>
        <v>6193</v>
      </c>
      <c r="F51" s="6">
        <f>Chuuk!T50</f>
        <v>6321</v>
      </c>
      <c r="G51" s="6">
        <f>Pohnpei!T50</f>
        <v>9690</v>
      </c>
      <c r="H51" s="7">
        <f>Majuro!T50</f>
        <v>1998.6666666666667</v>
      </c>
      <c r="I51" s="7">
        <f>Kwajalein!T50</f>
        <v>4056</v>
      </c>
      <c r="J51" s="7">
        <f>PagoPago!T50</f>
        <v>8032</v>
      </c>
    </row>
    <row r="52" spans="1:10" x14ac:dyDescent="0.25">
      <c r="A52">
        <v>2014</v>
      </c>
      <c r="B52" s="6">
        <f>Guam!T51</f>
        <v>3093.7200000000003</v>
      </c>
      <c r="C52" s="6">
        <f>Saipan_old!T51</f>
        <v>3200.3999999999996</v>
      </c>
      <c r="D52" s="6">
        <f>Koror!T51</f>
        <v>8569.9599999999991</v>
      </c>
      <c r="E52" s="6">
        <f>Yap!T51</f>
        <v>6537.9599999999991</v>
      </c>
      <c r="F52" s="6">
        <f>Chuuk!T51</f>
        <v>9085.58</v>
      </c>
      <c r="G52" s="6">
        <f>Pohnpei!T51</f>
        <v>13014.96</v>
      </c>
      <c r="H52" s="7">
        <f>Majuro!T51</f>
        <v>10322.56</v>
      </c>
      <c r="I52" s="7">
        <f>Kwajalein!T51</f>
        <v>8082.28</v>
      </c>
      <c r="J52" s="7">
        <f>PagoPago!T51</f>
        <v>7708.9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M48" sqref="M48"/>
    </sheetView>
  </sheetViews>
  <sheetFormatPr defaultRowHeight="15" x14ac:dyDescent="0.25"/>
  <sheetData>
    <row r="1" spans="1:10" x14ac:dyDescent="0.3">
      <c r="A1" t="s">
        <v>39</v>
      </c>
      <c r="B1" t="s">
        <v>133</v>
      </c>
      <c r="C1" s="5" t="s">
        <v>138</v>
      </c>
      <c r="D1" t="s">
        <v>57</v>
      </c>
      <c r="E1" s="5" t="s">
        <v>58</v>
      </c>
      <c r="F1" t="s">
        <v>59</v>
      </c>
      <c r="G1" t="s">
        <v>60</v>
      </c>
      <c r="H1" t="s">
        <v>61</v>
      </c>
      <c r="I1" t="s">
        <v>145</v>
      </c>
      <c r="J1" t="s">
        <v>146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Guam!U3</f>
        <v>3805</v>
      </c>
      <c r="C4" s="6">
        <f>Saipan_old!U3</f>
        <v>0</v>
      </c>
      <c r="D4" s="6">
        <f>Koror!U3</f>
        <v>10975</v>
      </c>
      <c r="E4" s="6">
        <f>Yap!U3</f>
        <v>9453</v>
      </c>
      <c r="F4" s="6">
        <f>Chuuk!U3</f>
        <v>10118</v>
      </c>
      <c r="G4" s="6">
        <f>Pohnpei!U3</f>
        <v>14571</v>
      </c>
      <c r="H4" s="7">
        <f>Majuro!U3</f>
        <v>2793.6666666666665</v>
      </c>
      <c r="I4" s="7">
        <f>Kwajalein!U3</f>
        <v>8010</v>
      </c>
      <c r="J4" s="7">
        <f>PagoPago!U3</f>
        <v>9159</v>
      </c>
    </row>
    <row r="5" spans="1:10" x14ac:dyDescent="0.3">
      <c r="A5">
        <v>1967</v>
      </c>
      <c r="B5" s="6">
        <f>Guam!U4</f>
        <v>6288</v>
      </c>
      <c r="C5" s="6">
        <f>Saipan_old!U4</f>
        <v>0</v>
      </c>
      <c r="D5" s="6">
        <f>Koror!U4</f>
        <v>9988</v>
      </c>
      <c r="E5" s="6">
        <f>Yap!U4</f>
        <v>11901</v>
      </c>
      <c r="F5" s="6">
        <f>Chuuk!U4</f>
        <v>12499</v>
      </c>
      <c r="G5" s="6">
        <f>Pohnpei!U4</f>
        <v>9897</v>
      </c>
      <c r="H5" s="7">
        <f>Majuro!U4</f>
        <v>2523.6666666666665</v>
      </c>
      <c r="I5" s="7">
        <f>Kwajalein!U4</f>
        <v>8671</v>
      </c>
      <c r="J5" s="7">
        <f>PagoPago!U4</f>
        <v>7806</v>
      </c>
    </row>
    <row r="6" spans="1:10" x14ac:dyDescent="0.3">
      <c r="A6">
        <v>1968</v>
      </c>
      <c r="B6" s="6">
        <f>Guam!U5</f>
        <v>5512</v>
      </c>
      <c r="C6" s="6">
        <f>Saipan_old!U5</f>
        <v>0</v>
      </c>
      <c r="D6" s="6">
        <f>Koror!U5</f>
        <v>8373</v>
      </c>
      <c r="E6" s="6">
        <f>Yap!U5</f>
        <v>6086</v>
      </c>
      <c r="F6" s="6">
        <f>Chuuk!U5</f>
        <v>10154</v>
      </c>
      <c r="G6" s="6">
        <f>Pohnpei!U5</f>
        <v>12667</v>
      </c>
      <c r="H6" s="7">
        <f>Majuro!U5</f>
        <v>3116.6666666666665</v>
      </c>
      <c r="I6" s="7">
        <f>Kwajalein!U5</f>
        <v>8987</v>
      </c>
      <c r="J6" s="7">
        <f>PagoPago!U5</f>
        <v>3377</v>
      </c>
    </row>
    <row r="7" spans="1:10" x14ac:dyDescent="0.3">
      <c r="A7">
        <v>1969</v>
      </c>
      <c r="B7" s="6">
        <f>Guam!U6</f>
        <v>4591</v>
      </c>
      <c r="C7" s="6">
        <f>Saipan_old!U6</f>
        <v>0</v>
      </c>
      <c r="D7" s="6">
        <f>Koror!U6</f>
        <v>14409</v>
      </c>
      <c r="E7" s="6">
        <f>Yap!U6</f>
        <v>13002</v>
      </c>
      <c r="F7" s="6">
        <f>Chuuk!U6</f>
        <v>12843</v>
      </c>
      <c r="G7" s="6">
        <f>Pohnpei!U6</f>
        <v>18170</v>
      </c>
      <c r="H7" s="7">
        <f>Majuro!U6</f>
        <v>3254</v>
      </c>
      <c r="I7" s="7">
        <f>Kwajalein!U6</f>
        <v>8515</v>
      </c>
      <c r="J7" s="7">
        <f>PagoPago!U6</f>
        <v>5156</v>
      </c>
    </row>
    <row r="8" spans="1:10" x14ac:dyDescent="0.3">
      <c r="A8">
        <v>1970</v>
      </c>
      <c r="B8" s="6">
        <f>Guam!U7</f>
        <v>4462</v>
      </c>
      <c r="C8" s="6">
        <f>Saipan_old!U7</f>
        <v>0</v>
      </c>
      <c r="D8" s="6">
        <f>Koror!U7</f>
        <v>8448</v>
      </c>
      <c r="E8" s="6">
        <f>Yap!U7</f>
        <v>6943</v>
      </c>
      <c r="F8" s="6">
        <f>Chuuk!U7</f>
        <v>10183</v>
      </c>
      <c r="G8" s="6">
        <f>Pohnpei!U7</f>
        <v>11417</v>
      </c>
      <c r="H8" s="7">
        <f>Majuro!U7</f>
        <v>2339.6666666666665</v>
      </c>
      <c r="I8" s="7">
        <f>Kwajalein!U7</f>
        <v>5499</v>
      </c>
      <c r="J8" s="7">
        <f>PagoPago!U7</f>
        <v>6511</v>
      </c>
    </row>
    <row r="9" spans="1:10" x14ac:dyDescent="0.3">
      <c r="A9">
        <v>1971</v>
      </c>
      <c r="B9" s="6">
        <f>Guam!U8</f>
        <v>8620</v>
      </c>
      <c r="C9" s="6">
        <f>Saipan_old!U8</f>
        <v>0</v>
      </c>
      <c r="D9" s="6">
        <f>Koror!U8</f>
        <v>12805</v>
      </c>
      <c r="E9" s="6">
        <f>Yap!U8</f>
        <v>10389</v>
      </c>
      <c r="F9" s="6">
        <f>Chuuk!U8</f>
        <v>10780</v>
      </c>
      <c r="G9" s="6">
        <f>Pohnpei!U8</f>
        <v>18007</v>
      </c>
      <c r="H9" s="7">
        <f>Majuro!U8</f>
        <v>4128.333333333333</v>
      </c>
      <c r="I9" s="7">
        <f>Kwajalein!U8</f>
        <v>11844</v>
      </c>
      <c r="J9" s="7">
        <f>PagoPago!U8</f>
        <v>5078</v>
      </c>
    </row>
    <row r="10" spans="1:10" x14ac:dyDescent="0.3">
      <c r="A10">
        <v>1972</v>
      </c>
      <c r="B10" s="6">
        <f>Guam!U9</f>
        <v>7867</v>
      </c>
      <c r="C10" s="6">
        <f>Saipan_old!U9</f>
        <v>0</v>
      </c>
      <c r="D10" s="6">
        <f>Koror!U9</f>
        <v>10496</v>
      </c>
      <c r="E10" s="6">
        <f>Yap!U9</f>
        <v>6276</v>
      </c>
      <c r="F10" s="6">
        <f>Chuuk!U9</f>
        <v>12221</v>
      </c>
      <c r="G10" s="6">
        <f>Pohnpei!U9</f>
        <v>20199</v>
      </c>
      <c r="H10" s="7">
        <f>Majuro!U9</f>
        <v>3777</v>
      </c>
      <c r="I10" s="7">
        <f>Kwajalein!U9</f>
        <v>9763</v>
      </c>
      <c r="J10" s="7">
        <f>PagoPago!U9</f>
        <v>4468</v>
      </c>
    </row>
    <row r="11" spans="1:10" x14ac:dyDescent="0.3">
      <c r="A11">
        <v>1973</v>
      </c>
      <c r="B11" s="6">
        <f>Guam!U10</f>
        <v>4428</v>
      </c>
      <c r="C11" s="6">
        <f>Saipan_old!U10</f>
        <v>0</v>
      </c>
      <c r="D11" s="6">
        <f>Koror!U10</f>
        <v>9334</v>
      </c>
      <c r="E11" s="6">
        <f>Yap!U10</f>
        <v>7227</v>
      </c>
      <c r="F11" s="6">
        <f>Chuuk!U10</f>
        <v>8398</v>
      </c>
      <c r="G11" s="6">
        <f>Pohnpei!U10</f>
        <v>12469</v>
      </c>
      <c r="H11" s="7">
        <f>Majuro!U10</f>
        <v>2867.6666666666665</v>
      </c>
      <c r="I11" s="7">
        <f>Kwajalein!U10</f>
        <v>7063</v>
      </c>
      <c r="J11" s="7">
        <f>PagoPago!U10</f>
        <v>5628</v>
      </c>
    </row>
    <row r="12" spans="1:10" x14ac:dyDescent="0.3">
      <c r="A12">
        <v>1974</v>
      </c>
      <c r="B12" s="6">
        <f>Guam!U11</f>
        <v>8071</v>
      </c>
      <c r="C12" s="6">
        <f>Saipan_old!U11</f>
        <v>0</v>
      </c>
      <c r="D12" s="6">
        <f>Koror!U11</f>
        <v>9902</v>
      </c>
      <c r="E12" s="6">
        <f>Yap!U11</f>
        <v>9773</v>
      </c>
      <c r="F12" s="6">
        <f>Chuuk!U11</f>
        <v>10362</v>
      </c>
      <c r="G12" s="6">
        <f>Pohnpei!U11</f>
        <v>15134</v>
      </c>
      <c r="H12" s="7">
        <f>Majuro!U11</f>
        <v>3300.3333333333335</v>
      </c>
      <c r="I12" s="7">
        <f>Kwajalein!U11</f>
        <v>6785</v>
      </c>
      <c r="J12" s="7">
        <f>PagoPago!U11</f>
        <v>3604</v>
      </c>
    </row>
    <row r="13" spans="1:10" x14ac:dyDescent="0.3">
      <c r="A13">
        <v>1975</v>
      </c>
      <c r="B13" s="6">
        <f>Guam!U12</f>
        <v>3793</v>
      </c>
      <c r="C13" s="6">
        <f>Saipan_old!U12</f>
        <v>0</v>
      </c>
      <c r="D13" s="6">
        <f>Koror!U12</f>
        <v>12226</v>
      </c>
      <c r="E13" s="6">
        <f>Yap!U12</f>
        <v>7152</v>
      </c>
      <c r="F13" s="6">
        <f>Chuuk!U12</f>
        <v>10515</v>
      </c>
      <c r="G13" s="6">
        <f>Pohnpei!U12</f>
        <v>13194</v>
      </c>
      <c r="H13" s="7">
        <f>Majuro!U12</f>
        <v>3592</v>
      </c>
      <c r="I13" s="7">
        <f>Kwajalein!U12</f>
        <v>8610</v>
      </c>
      <c r="J13" s="7">
        <f>PagoPago!U12</f>
        <v>7943</v>
      </c>
    </row>
    <row r="14" spans="1:10" x14ac:dyDescent="0.3">
      <c r="A14">
        <v>1976</v>
      </c>
      <c r="B14" s="6">
        <f>Guam!U13</f>
        <v>7522</v>
      </c>
      <c r="C14" s="6">
        <f>Saipan_old!U13</f>
        <v>0</v>
      </c>
      <c r="D14" s="6">
        <f>Koror!U13</f>
        <v>5755</v>
      </c>
      <c r="E14" s="6">
        <f>Yap!U13</f>
        <v>9465</v>
      </c>
      <c r="F14" s="6">
        <f>Chuuk!U13</f>
        <v>13259</v>
      </c>
      <c r="G14" s="6">
        <f>Pohnpei!U13</f>
        <v>14845</v>
      </c>
      <c r="H14" s="7">
        <f>Majuro!U13</f>
        <v>3513</v>
      </c>
      <c r="I14" s="7">
        <f>Kwajalein!U13</f>
        <v>7889</v>
      </c>
      <c r="J14" s="7">
        <f>PagoPago!U13</f>
        <v>8852</v>
      </c>
    </row>
    <row r="15" spans="1:10" x14ac:dyDescent="0.3">
      <c r="A15">
        <v>1977</v>
      </c>
      <c r="B15" s="6">
        <f>Guam!U14</f>
        <v>4885</v>
      </c>
      <c r="C15" s="6">
        <f>Saipan_old!U14</f>
        <v>0</v>
      </c>
      <c r="D15" s="6">
        <f>Koror!U14</f>
        <v>10983</v>
      </c>
      <c r="E15" s="6">
        <f>Yap!U14</f>
        <v>8912</v>
      </c>
      <c r="F15" s="6">
        <f>Chuuk!U14</f>
        <v>7075</v>
      </c>
      <c r="G15" s="6">
        <f>Pohnpei!U14</f>
        <v>14691</v>
      </c>
      <c r="H15" s="7">
        <f>Majuro!U14</f>
        <v>3087.3333333333335</v>
      </c>
      <c r="I15" s="7">
        <f>Kwajalein!U14</f>
        <v>8463</v>
      </c>
      <c r="J15" s="7">
        <f>PagoPago!U14</f>
        <v>7196</v>
      </c>
    </row>
    <row r="16" spans="1:10" x14ac:dyDescent="0.3">
      <c r="A16">
        <v>1978</v>
      </c>
      <c r="B16" s="6">
        <f>Guam!U15</f>
        <v>5154</v>
      </c>
      <c r="C16" s="6">
        <f>Saipan_old!U15</f>
        <v>0</v>
      </c>
      <c r="D16" s="6">
        <f>Koror!U15</f>
        <v>9578</v>
      </c>
      <c r="E16" s="6">
        <f>Yap!U15</f>
        <v>6719</v>
      </c>
      <c r="F16" s="6">
        <f>Chuuk!U15</f>
        <v>8068</v>
      </c>
      <c r="G16" s="6">
        <f>Pohnpei!U15</f>
        <v>10762</v>
      </c>
      <c r="H16" s="7">
        <f>Majuro!U15</f>
        <v>3458.6666666666665</v>
      </c>
      <c r="I16" s="7">
        <f>Kwajalein!U15</f>
        <v>7990</v>
      </c>
      <c r="J16" s="7">
        <f>PagoPago!U15</f>
        <v>3770</v>
      </c>
    </row>
    <row r="17" spans="1:10" x14ac:dyDescent="0.3">
      <c r="A17">
        <v>1979</v>
      </c>
      <c r="B17" s="6">
        <f>Guam!U16</f>
        <v>4476</v>
      </c>
      <c r="C17" s="6">
        <f>Saipan_old!U16</f>
        <v>0</v>
      </c>
      <c r="D17" s="6">
        <f>Koror!U16</f>
        <v>13181</v>
      </c>
      <c r="E17" s="6">
        <f>Yap!U16</f>
        <v>11263</v>
      </c>
      <c r="F17" s="6">
        <f>Chuuk!U16</f>
        <v>10661</v>
      </c>
      <c r="G17" s="6">
        <f>Pohnpei!U16</f>
        <v>15158</v>
      </c>
      <c r="H17" s="7">
        <f>Majuro!U16</f>
        <v>2355.3333333333335</v>
      </c>
      <c r="I17" s="7">
        <f>Kwajalein!U16</f>
        <v>4632</v>
      </c>
      <c r="J17" s="7">
        <f>PagoPago!U16</f>
        <v>5314</v>
      </c>
    </row>
    <row r="18" spans="1:10" x14ac:dyDescent="0.3">
      <c r="A18">
        <v>1980</v>
      </c>
      <c r="B18" s="6">
        <f>Guam!U17</f>
        <v>6984</v>
      </c>
      <c r="C18" s="6">
        <f>Saipan_old!U17</f>
        <v>0</v>
      </c>
      <c r="D18" s="6">
        <f>Koror!U17</f>
        <v>10651</v>
      </c>
      <c r="E18" s="6">
        <f>Yap!U17</f>
        <v>10653</v>
      </c>
      <c r="F18" s="6">
        <f>Chuuk!U17</f>
        <v>12299</v>
      </c>
      <c r="G18" s="6">
        <f>Pohnpei!U17</f>
        <v>19689</v>
      </c>
      <c r="H18" s="7">
        <f>Majuro!U17</f>
        <v>2249.6666666666665</v>
      </c>
      <c r="I18" s="7">
        <f>Kwajalein!U17</f>
        <v>12679</v>
      </c>
      <c r="J18" s="7">
        <f>PagoPago!U17</f>
        <v>9034</v>
      </c>
    </row>
    <row r="19" spans="1:10" x14ac:dyDescent="0.3">
      <c r="A19">
        <v>1981</v>
      </c>
      <c r="B19" s="6">
        <f>Guam!U18</f>
        <v>6346</v>
      </c>
      <c r="C19" s="6">
        <f>Saipan_old!U18</f>
        <v>0</v>
      </c>
      <c r="D19" s="6">
        <f>Koror!U18</f>
        <v>15232</v>
      </c>
      <c r="E19" s="6">
        <f>Yap!U18</f>
        <v>8734</v>
      </c>
      <c r="F19" s="6">
        <f>Chuuk!U18</f>
        <v>7354</v>
      </c>
      <c r="G19" s="6">
        <f>Pohnpei!U18</f>
        <v>14508</v>
      </c>
      <c r="H19" s="7">
        <f>Majuro!U18</f>
        <v>2627.6666666666665</v>
      </c>
      <c r="I19" s="7">
        <f>Kwajalein!U18</f>
        <v>5608</v>
      </c>
      <c r="J19" s="7">
        <f>PagoPago!U18</f>
        <v>7347</v>
      </c>
    </row>
    <row r="20" spans="1:10" x14ac:dyDescent="0.3">
      <c r="A20">
        <v>1982</v>
      </c>
      <c r="B20" s="6">
        <f>Guam!U19</f>
        <v>7301</v>
      </c>
      <c r="C20" s="6">
        <f>Saipan_old!U19</f>
        <v>0</v>
      </c>
      <c r="D20" s="6">
        <f>Koror!U19</f>
        <v>15479</v>
      </c>
      <c r="E20" s="6">
        <f>Yap!U19</f>
        <v>14112</v>
      </c>
      <c r="F20" s="6">
        <f>Chuuk!U19</f>
        <v>9710</v>
      </c>
      <c r="G20" s="6">
        <f>Pohnpei!U19</f>
        <v>15994</v>
      </c>
      <c r="H20" s="7">
        <f>Majuro!U19</f>
        <v>3649.6666666666665</v>
      </c>
      <c r="I20" s="7">
        <f>Kwajalein!U19</f>
        <v>9812</v>
      </c>
      <c r="J20" s="7">
        <f>PagoPago!U19</f>
        <v>4846</v>
      </c>
    </row>
    <row r="21" spans="1:10" x14ac:dyDescent="0.3">
      <c r="A21">
        <v>1983</v>
      </c>
      <c r="B21" s="6">
        <f>Guam!U20</f>
        <v>2051</v>
      </c>
      <c r="C21" s="6">
        <f>Saipan_old!U20</f>
        <v>0</v>
      </c>
      <c r="D21" s="6">
        <f>Koror!U20</f>
        <v>11542</v>
      </c>
      <c r="E21" s="6">
        <f>Yap!U20</f>
        <v>6783</v>
      </c>
      <c r="F21" s="6">
        <f>Chuuk!U20</f>
        <v>9195</v>
      </c>
      <c r="G21" s="6">
        <f>Pohnpei!U20</f>
        <v>10843</v>
      </c>
      <c r="H21" s="7">
        <f>Majuro!U20</f>
        <v>2415.3333333333335</v>
      </c>
      <c r="I21" s="7">
        <f>Kwajalein!U20</f>
        <v>4792</v>
      </c>
      <c r="J21" s="7">
        <f>PagoPago!U20</f>
        <v>1387</v>
      </c>
    </row>
    <row r="22" spans="1:10" x14ac:dyDescent="0.3">
      <c r="A22">
        <v>1984</v>
      </c>
      <c r="B22" s="6">
        <f>Guam!U21</f>
        <v>4162</v>
      </c>
      <c r="C22" s="6">
        <f>Saipan_old!U21</f>
        <v>0</v>
      </c>
      <c r="D22" s="6">
        <f>Koror!U21</f>
        <v>10204</v>
      </c>
      <c r="E22" s="6">
        <f>Yap!U21</f>
        <v>6033</v>
      </c>
      <c r="F22" s="6">
        <f>Chuuk!U21</f>
        <v>5387</v>
      </c>
      <c r="G22" s="6">
        <f>Pohnpei!U21</f>
        <v>8821</v>
      </c>
      <c r="H22" s="7">
        <f>Majuro!U21</f>
        <v>1603</v>
      </c>
      <c r="I22" s="7">
        <f>Kwajalein!U21</f>
        <v>1938</v>
      </c>
      <c r="J22" s="7">
        <f>PagoPago!U21</f>
        <v>3583</v>
      </c>
    </row>
    <row r="23" spans="1:10" x14ac:dyDescent="0.3">
      <c r="A23">
        <v>1985</v>
      </c>
      <c r="B23" s="6">
        <f>Guam!U22</f>
        <v>10106</v>
      </c>
      <c r="C23" s="6">
        <f>Saipan_old!U22</f>
        <v>0</v>
      </c>
      <c r="D23" s="6">
        <f>Koror!U22</f>
        <v>13518</v>
      </c>
      <c r="E23" s="6">
        <f>Yap!U22</f>
        <v>9395</v>
      </c>
      <c r="F23" s="6">
        <f>Chuuk!U22</f>
        <v>8668</v>
      </c>
      <c r="G23" s="6">
        <f>Pohnpei!U22</f>
        <v>10533</v>
      </c>
      <c r="H23" s="7">
        <f>Majuro!U22</f>
        <v>3178</v>
      </c>
      <c r="I23" s="7">
        <f>Kwajalein!U22</f>
        <v>5926</v>
      </c>
      <c r="J23" s="7">
        <f>PagoPago!U22</f>
        <v>6823</v>
      </c>
    </row>
    <row r="24" spans="1:10" x14ac:dyDescent="0.3">
      <c r="A24">
        <v>1986</v>
      </c>
      <c r="B24" s="6">
        <f>Guam!U23</f>
        <v>8708</v>
      </c>
      <c r="C24" s="6">
        <f>Saipan_old!U23</f>
        <v>0</v>
      </c>
      <c r="D24" s="6">
        <f>Koror!U23</f>
        <v>14109</v>
      </c>
      <c r="E24" s="6">
        <f>Yap!U23</f>
        <v>9658</v>
      </c>
      <c r="F24" s="6">
        <f>Chuuk!U23</f>
        <v>8789</v>
      </c>
      <c r="G24" s="6">
        <f>Pohnpei!U23</f>
        <v>16252</v>
      </c>
      <c r="H24" s="7">
        <f>Majuro!U23</f>
        <v>3634.3333333333335</v>
      </c>
      <c r="I24" s="7">
        <f>Kwajalein!U23</f>
        <v>9371</v>
      </c>
      <c r="J24" s="7">
        <f>PagoPago!U23</f>
        <v>6813</v>
      </c>
    </row>
    <row r="25" spans="1:10" x14ac:dyDescent="0.3">
      <c r="A25">
        <v>1987</v>
      </c>
      <c r="B25" s="6">
        <f>Guam!U24</f>
        <v>3704</v>
      </c>
      <c r="C25" s="6">
        <f>Saipan_old!U24</f>
        <v>0</v>
      </c>
      <c r="D25" s="6">
        <f>Koror!U24</f>
        <v>16044</v>
      </c>
      <c r="E25" s="6">
        <f>Yap!U24</f>
        <v>7653</v>
      </c>
      <c r="F25" s="6">
        <f>Chuuk!U24</f>
        <v>8613</v>
      </c>
      <c r="G25" s="6">
        <f>Pohnpei!U24</f>
        <v>16004</v>
      </c>
      <c r="H25" s="7">
        <f>Majuro!U24</f>
        <v>3823.6666666666665</v>
      </c>
      <c r="I25" s="7">
        <f>Kwajalein!U24</f>
        <v>7123</v>
      </c>
      <c r="J25" s="7">
        <f>PagoPago!U24</f>
        <v>3408</v>
      </c>
    </row>
    <row r="26" spans="1:10" x14ac:dyDescent="0.3">
      <c r="A26">
        <v>1988</v>
      </c>
      <c r="B26" s="6">
        <f>Guam!U25</f>
        <v>6261</v>
      </c>
      <c r="C26" s="6">
        <f>Saipan_old!U25</f>
        <v>0</v>
      </c>
      <c r="D26" s="6">
        <f>Koror!U25</f>
        <v>12977</v>
      </c>
      <c r="E26" s="6">
        <f>Yap!U25</f>
        <v>8011</v>
      </c>
      <c r="F26" s="6">
        <f>Chuuk!U25</f>
        <v>9159</v>
      </c>
      <c r="G26" s="6">
        <f>Pohnpei!U25</f>
        <v>11812</v>
      </c>
      <c r="H26" s="7">
        <f>Majuro!U25</f>
        <v>2565</v>
      </c>
      <c r="I26" s="7">
        <f>Kwajalein!U25</f>
        <v>4046</v>
      </c>
      <c r="J26" s="7">
        <f>PagoPago!U25</f>
        <v>6437</v>
      </c>
    </row>
    <row r="27" spans="1:10" x14ac:dyDescent="0.3">
      <c r="A27">
        <v>1989</v>
      </c>
      <c r="B27" s="6">
        <f>Guam!U26</f>
        <v>6413</v>
      </c>
      <c r="C27" s="6">
        <f>Saipan_old!U26</f>
        <v>5121</v>
      </c>
      <c r="D27" s="6">
        <f>Koror!U26</f>
        <v>14148</v>
      </c>
      <c r="E27" s="6">
        <f>Yap!U26</f>
        <v>9593</v>
      </c>
      <c r="F27" s="6">
        <f>Chuuk!U26</f>
        <v>10713</v>
      </c>
      <c r="G27" s="6">
        <f>Pohnpei!U26</f>
        <v>14274</v>
      </c>
      <c r="H27" s="7">
        <f>Majuro!U26</f>
        <v>3034.3333333333335</v>
      </c>
      <c r="I27" s="7">
        <f>Kwajalein!U26</f>
        <v>5380</v>
      </c>
      <c r="J27" s="7">
        <f>PagoPago!U26</f>
        <v>5715</v>
      </c>
    </row>
    <row r="28" spans="1:10" x14ac:dyDescent="0.3">
      <c r="A28">
        <v>1990</v>
      </c>
      <c r="B28" s="6">
        <f>Guam!U27</f>
        <v>6536</v>
      </c>
      <c r="C28" s="6">
        <f>Saipan_old!U27</f>
        <v>3879</v>
      </c>
      <c r="D28" s="6">
        <f>Koror!U27</f>
        <v>16612</v>
      </c>
      <c r="E28" s="6">
        <f>Yap!U27</f>
        <v>12136</v>
      </c>
      <c r="F28" s="6">
        <f>Chuuk!U27</f>
        <v>8469</v>
      </c>
      <c r="G28" s="6">
        <f>Pohnpei!U27</f>
        <v>11450</v>
      </c>
      <c r="H28" s="7">
        <f>Majuro!U27</f>
        <v>2789.6666666666665</v>
      </c>
      <c r="I28" s="7">
        <f>Kwajalein!U27</f>
        <v>8036</v>
      </c>
      <c r="J28" s="7">
        <f>PagoPago!U27</f>
        <v>3724</v>
      </c>
    </row>
    <row r="29" spans="1:10" x14ac:dyDescent="0.3">
      <c r="A29">
        <v>1991</v>
      </c>
      <c r="B29" s="6">
        <f>Guam!U28</f>
        <v>6358</v>
      </c>
      <c r="C29" s="6">
        <f>Saipan_old!U28</f>
        <v>3331</v>
      </c>
      <c r="D29" s="6">
        <f>Koror!U28</f>
        <v>13654</v>
      </c>
      <c r="E29" s="6">
        <f>Yap!U28</f>
        <v>9032</v>
      </c>
      <c r="F29" s="6">
        <f>Chuuk!U28</f>
        <v>9648</v>
      </c>
      <c r="G29" s="6">
        <f>Pohnpei!U28</f>
        <v>13945</v>
      </c>
      <c r="H29" s="7">
        <f>Majuro!U28</f>
        <v>3917.6666666666665</v>
      </c>
      <c r="I29" s="7">
        <f>Kwajalein!U28</f>
        <v>8141</v>
      </c>
      <c r="J29" s="7">
        <f>PagoPago!U28</f>
        <v>7185</v>
      </c>
    </row>
    <row r="30" spans="1:10" x14ac:dyDescent="0.3">
      <c r="A30">
        <v>1992</v>
      </c>
      <c r="B30" s="6">
        <f>Guam!U29</f>
        <v>5009</v>
      </c>
      <c r="C30" s="6">
        <f>Saipan_old!U29</f>
        <v>2193</v>
      </c>
      <c r="D30" s="6">
        <f>Koror!U29</f>
        <v>10270</v>
      </c>
      <c r="E30" s="6">
        <f>Yap!U29</f>
        <v>5602</v>
      </c>
      <c r="F30" s="6">
        <f>Chuuk!U29</f>
        <v>7838</v>
      </c>
      <c r="G30" s="6">
        <f>Pohnpei!U29</f>
        <v>12247</v>
      </c>
      <c r="H30" s="7">
        <f>Majuro!U29</f>
        <v>2793.3333333333335</v>
      </c>
      <c r="I30" s="7">
        <f>Kwajalein!U29</f>
        <v>6214</v>
      </c>
      <c r="J30" s="7">
        <f>PagoPago!U29</f>
        <v>4544</v>
      </c>
    </row>
    <row r="31" spans="1:10" x14ac:dyDescent="0.3">
      <c r="A31">
        <v>1993</v>
      </c>
      <c r="B31" s="6">
        <f>Guam!U30</f>
        <v>3017</v>
      </c>
      <c r="C31" s="6">
        <f>Saipan_old!U30</f>
        <v>2020</v>
      </c>
      <c r="D31" s="6">
        <f>Koror!U30</f>
        <v>9412</v>
      </c>
      <c r="E31" s="6">
        <f>Yap!U30</f>
        <v>7290</v>
      </c>
      <c r="F31" s="6">
        <f>Chuuk!U30</f>
        <v>11070</v>
      </c>
      <c r="G31" s="6">
        <f>Pohnpei!U30</f>
        <v>15640</v>
      </c>
      <c r="H31" s="7">
        <f>Majuro!U30</f>
        <v>2829.6666666666665</v>
      </c>
      <c r="I31" s="7">
        <f>Kwajalein!U30</f>
        <v>5354</v>
      </c>
      <c r="J31" s="7">
        <f>PagoPago!U30</f>
        <v>4282</v>
      </c>
    </row>
    <row r="32" spans="1:10" x14ac:dyDescent="0.3">
      <c r="A32">
        <v>1994</v>
      </c>
      <c r="B32" s="6">
        <f>Guam!U31</f>
        <v>6598</v>
      </c>
      <c r="C32" s="6">
        <f>Saipan_old!U31</f>
        <v>5032</v>
      </c>
      <c r="D32" s="6">
        <f>Koror!U31</f>
        <v>12514</v>
      </c>
      <c r="E32" s="6">
        <f>Yap!U31</f>
        <v>10094</v>
      </c>
      <c r="F32" s="6">
        <f>Chuuk!U31</f>
        <v>12271</v>
      </c>
      <c r="G32" s="6">
        <f>Pohnpei!U31</f>
        <v>13273</v>
      </c>
      <c r="H32" s="7">
        <f>Majuro!U31</f>
        <v>2513.6666666666665</v>
      </c>
      <c r="I32" s="7">
        <f>Kwajalein!U31</f>
        <v>5829</v>
      </c>
      <c r="J32" s="7">
        <f>PagoPago!U31</f>
        <v>9762</v>
      </c>
    </row>
    <row r="33" spans="1:10" x14ac:dyDescent="0.3">
      <c r="A33">
        <v>1995</v>
      </c>
      <c r="B33" s="6">
        <f>Guam!U32</f>
        <v>5058</v>
      </c>
      <c r="C33" s="6">
        <f>Saipan_old!U32</f>
        <v>2937</v>
      </c>
      <c r="D33" s="6">
        <f>Koror!U32</f>
        <v>9710</v>
      </c>
      <c r="E33" s="6">
        <f>Yap!U32</f>
        <v>5798</v>
      </c>
      <c r="F33" s="6">
        <f>Chuuk!U32</f>
        <v>8217</v>
      </c>
      <c r="G33" s="6">
        <f>Pohnpei!U32</f>
        <v>10259</v>
      </c>
      <c r="H33" s="7">
        <f>Majuro!U32</f>
        <v>2602.6666666666665</v>
      </c>
      <c r="I33" s="7">
        <f>Kwajalein!U32</f>
        <v>8543</v>
      </c>
      <c r="J33" s="7">
        <f>PagoPago!U32</f>
        <v>5600</v>
      </c>
    </row>
    <row r="34" spans="1:10" x14ac:dyDescent="0.3">
      <c r="A34">
        <v>1996</v>
      </c>
      <c r="B34" s="6">
        <f>Guam!U33</f>
        <v>6362</v>
      </c>
      <c r="C34" s="6">
        <f>Saipan_old!U33</f>
        <v>3697</v>
      </c>
      <c r="D34" s="6">
        <f>Koror!U33</f>
        <v>10926</v>
      </c>
      <c r="E34" s="6">
        <f>Yap!U33</f>
        <v>10635</v>
      </c>
      <c r="F34" s="6">
        <f>Chuuk!U33</f>
        <v>9315</v>
      </c>
      <c r="G34" s="6">
        <f>Pohnpei!U33</f>
        <v>13439</v>
      </c>
      <c r="H34" s="7">
        <f>Majuro!U33</f>
        <v>2622</v>
      </c>
      <c r="I34" s="7">
        <f>Kwajalein!U33</f>
        <v>5469</v>
      </c>
      <c r="J34" s="7">
        <f>PagoPago!U33</f>
        <v>5329</v>
      </c>
    </row>
    <row r="35" spans="1:10" x14ac:dyDescent="0.3">
      <c r="A35">
        <v>1997</v>
      </c>
      <c r="B35" s="6">
        <f>Guam!U34</f>
        <v>5319</v>
      </c>
      <c r="C35" s="6">
        <f>Saipan_old!U34</f>
        <v>3300</v>
      </c>
      <c r="D35" s="6">
        <f>Koror!U34</f>
        <v>8118</v>
      </c>
      <c r="E35" s="6">
        <f>Yap!U34</f>
        <v>8496</v>
      </c>
      <c r="F35" s="6">
        <f>Chuuk!U34</f>
        <v>9184</v>
      </c>
      <c r="G35" s="6">
        <f>Pohnpei!U34</f>
        <v>10166</v>
      </c>
      <c r="H35" s="7">
        <f>Majuro!U34</f>
        <v>2918</v>
      </c>
      <c r="I35" s="7">
        <f>Kwajalein!U34</f>
        <v>8465</v>
      </c>
      <c r="J35" s="7">
        <f>PagoPago!U34</f>
        <v>4190</v>
      </c>
    </row>
    <row r="36" spans="1:10" x14ac:dyDescent="0.3">
      <c r="A36">
        <v>1998</v>
      </c>
      <c r="B36" s="6">
        <f>Guam!U35</f>
        <v>2785</v>
      </c>
      <c r="C36" s="6">
        <f>Saipan_old!U35</f>
        <v>2368</v>
      </c>
      <c r="D36" s="6">
        <f>Koror!U35</f>
        <v>8717</v>
      </c>
      <c r="E36" s="6">
        <f>Yap!U35</f>
        <v>8229</v>
      </c>
      <c r="F36" s="6">
        <f>Chuuk!U35</f>
        <v>6470</v>
      </c>
      <c r="G36" s="6">
        <f>Pohnpei!U35</f>
        <v>10255</v>
      </c>
      <c r="H36" s="7">
        <f>Majuro!U35</f>
        <v>2829.6666666666665</v>
      </c>
      <c r="I36" s="7">
        <f>Kwajalein!U35</f>
        <v>4413</v>
      </c>
      <c r="J36" s="7">
        <f>PagoPago!U35</f>
        <v>778</v>
      </c>
    </row>
    <row r="37" spans="1:10" x14ac:dyDescent="0.3">
      <c r="A37">
        <v>1999</v>
      </c>
      <c r="B37" s="6">
        <f>Guam!U36</f>
        <v>6799</v>
      </c>
      <c r="C37" s="6">
        <f>Saipan_old!U36</f>
        <v>3427</v>
      </c>
      <c r="D37" s="6">
        <f>Koror!U36</f>
        <v>10396</v>
      </c>
      <c r="E37" s="6">
        <f>Yap!U36</f>
        <v>11246</v>
      </c>
      <c r="F37" s="6">
        <f>Chuuk!U36</f>
        <v>8512</v>
      </c>
      <c r="G37" s="6">
        <f>Pohnpei!U36</f>
        <v>9552</v>
      </c>
      <c r="H37" s="7">
        <f>Majuro!U36</f>
        <v>2558.6666666666665</v>
      </c>
      <c r="I37" s="7">
        <f>Kwajalein!U36</f>
        <v>6738</v>
      </c>
      <c r="J37" s="7">
        <f>PagoPago!U36</f>
        <v>9858</v>
      </c>
    </row>
    <row r="38" spans="1:10" x14ac:dyDescent="0.3">
      <c r="A38">
        <v>2000</v>
      </c>
      <c r="B38" s="6">
        <f>Guam!U37</f>
        <v>4662</v>
      </c>
      <c r="C38" s="6">
        <f>Saipan_old!U37</f>
        <v>4743</v>
      </c>
      <c r="D38" s="6">
        <f>Koror!U37</f>
        <v>10577</v>
      </c>
      <c r="E38" s="6">
        <f>Yap!U37</f>
        <v>13349</v>
      </c>
      <c r="F38" s="6">
        <f>Chuuk!U37</f>
        <v>8182</v>
      </c>
      <c r="G38" s="6">
        <f>Pohnpei!U37</f>
        <v>11938</v>
      </c>
      <c r="H38" s="7">
        <f>Majuro!U37</f>
        <v>1750</v>
      </c>
      <c r="I38" s="7">
        <f>Kwajalein!U37</f>
        <v>4357</v>
      </c>
      <c r="J38" s="7">
        <f>PagoPago!U37</f>
        <v>6267</v>
      </c>
    </row>
    <row r="39" spans="1:10" x14ac:dyDescent="0.3">
      <c r="A39">
        <v>2001</v>
      </c>
      <c r="B39" s="6">
        <f>Guam!U38</f>
        <v>7854</v>
      </c>
      <c r="C39" s="6">
        <f>Saipan_old!U38</f>
        <v>3476</v>
      </c>
      <c r="D39" s="6">
        <f>Koror!U38</f>
        <v>14776</v>
      </c>
      <c r="E39" s="6">
        <f>Yap!U38</f>
        <v>11421</v>
      </c>
      <c r="F39" s="6">
        <f>Chuuk!U38</f>
        <v>7134</v>
      </c>
      <c r="G39" s="6">
        <f>Pohnpei!U38</f>
        <v>10589</v>
      </c>
      <c r="H39" s="7">
        <f>Majuro!U38</f>
        <v>2726</v>
      </c>
      <c r="I39" s="7">
        <f>Kwajalein!U38</f>
        <v>4332</v>
      </c>
      <c r="J39" s="7">
        <f>PagoPago!U38</f>
        <v>3581</v>
      </c>
    </row>
    <row r="40" spans="1:10" x14ac:dyDescent="0.3">
      <c r="A40">
        <v>2002</v>
      </c>
      <c r="B40" s="6">
        <f>Guam!U39</f>
        <v>10986</v>
      </c>
      <c r="C40" s="6">
        <f>Saipan_old!U39</f>
        <v>5357</v>
      </c>
      <c r="D40" s="6">
        <f>Koror!U39</f>
        <v>12602</v>
      </c>
      <c r="E40" s="6">
        <f>Yap!U39</f>
        <v>12188</v>
      </c>
      <c r="F40" s="6">
        <f>Chuuk!U39</f>
        <v>12114</v>
      </c>
      <c r="G40" s="6">
        <f>Pohnpei!U39</f>
        <v>16016</v>
      </c>
      <c r="H40" s="7">
        <f>Majuro!U39</f>
        <v>3558</v>
      </c>
      <c r="I40" s="7">
        <f>Kwajalein!U39</f>
        <v>11652</v>
      </c>
      <c r="J40" s="7">
        <f>PagoPago!U39</f>
        <v>6997</v>
      </c>
    </row>
    <row r="41" spans="1:10" x14ac:dyDescent="0.3">
      <c r="A41">
        <v>2003</v>
      </c>
      <c r="B41" s="6">
        <f>Guam!U40</f>
        <v>4891</v>
      </c>
      <c r="C41" s="6">
        <f>Saipan_old!U40</f>
        <v>3696</v>
      </c>
      <c r="D41" s="6">
        <f>Koror!U40</f>
        <v>14341</v>
      </c>
      <c r="E41" s="6">
        <f>Yap!U40</f>
        <v>14798</v>
      </c>
      <c r="F41" s="6">
        <f>Chuuk!U40</f>
        <v>12417</v>
      </c>
      <c r="G41" s="6">
        <f>Pohnpei!U40</f>
        <v>14690</v>
      </c>
      <c r="H41" s="7">
        <f>Majuro!U40</f>
        <v>2728.6666666666665</v>
      </c>
      <c r="I41" s="7">
        <f>Kwajalein!U40</f>
        <v>6906</v>
      </c>
      <c r="J41" s="7">
        <f>PagoPago!U40</f>
        <v>10091</v>
      </c>
    </row>
    <row r="42" spans="1:10" x14ac:dyDescent="0.3">
      <c r="A42">
        <v>2004</v>
      </c>
      <c r="B42" s="6">
        <f>Guam!U41</f>
        <v>9569</v>
      </c>
      <c r="C42" s="6">
        <f>Saipan_old!U41</f>
        <v>9343.5</v>
      </c>
      <c r="D42" s="6">
        <f>Koror!U41</f>
        <v>14392</v>
      </c>
      <c r="E42" s="6">
        <f>Yap!U41</f>
        <v>9974</v>
      </c>
      <c r="F42" s="6">
        <f>Chuuk!U41</f>
        <v>12052</v>
      </c>
      <c r="G42" s="6">
        <f>Pohnpei!U41</f>
        <v>14499</v>
      </c>
      <c r="H42" s="7">
        <f>Majuro!U41</f>
        <v>2725.6666666666665</v>
      </c>
      <c r="I42" s="7">
        <f>Kwajalein!U41</f>
        <v>5370</v>
      </c>
      <c r="J42" s="7">
        <f>PagoPago!U41</f>
        <v>4061</v>
      </c>
    </row>
    <row r="43" spans="1:10" x14ac:dyDescent="0.3">
      <c r="A43">
        <v>2005</v>
      </c>
      <c r="B43" s="6">
        <f>Guam!U42</f>
        <v>5262</v>
      </c>
      <c r="C43" s="6">
        <f>Saipan_old!U42</f>
        <v>3752</v>
      </c>
      <c r="D43" s="6">
        <f>Koror!U42</f>
        <v>15302</v>
      </c>
      <c r="E43" s="6">
        <f>Yap!U42</f>
        <v>9168</v>
      </c>
      <c r="F43" s="6">
        <f>Chuuk!U42</f>
        <v>9083</v>
      </c>
      <c r="G43" s="6">
        <f>Pohnpei!U42</f>
        <v>13635</v>
      </c>
      <c r="H43" s="7">
        <f>Majuro!U42</f>
        <v>2341.3333333333335</v>
      </c>
      <c r="I43" s="7">
        <f>Kwajalein!U42</f>
        <v>4508</v>
      </c>
      <c r="J43" s="7">
        <f>PagoPago!U42</f>
        <v>7499</v>
      </c>
    </row>
    <row r="44" spans="1:10" x14ac:dyDescent="0.25">
      <c r="A44">
        <v>2006</v>
      </c>
      <c r="B44" s="6">
        <f>Guam!U43</f>
        <v>7920</v>
      </c>
      <c r="C44" s="6">
        <f>Saipan_old!U43</f>
        <v>4678</v>
      </c>
      <c r="D44" s="6">
        <f>Koror!U43</f>
        <v>11783</v>
      </c>
      <c r="E44" s="6">
        <f>Yap!U43</f>
        <v>8006</v>
      </c>
      <c r="F44" s="6">
        <f>Chuuk!U43</f>
        <v>10215</v>
      </c>
      <c r="G44" s="6">
        <f>Pohnpei!U43</f>
        <v>13058</v>
      </c>
      <c r="H44" s="7">
        <f>Majuro!U43</f>
        <v>2444.3333333333335</v>
      </c>
      <c r="I44" s="7">
        <f>Kwajalein!U43</f>
        <v>6659</v>
      </c>
      <c r="J44" s="7">
        <f>PagoPago!U43</f>
        <v>5386</v>
      </c>
    </row>
    <row r="45" spans="1:10" x14ac:dyDescent="0.25">
      <c r="A45">
        <v>2007</v>
      </c>
      <c r="B45" s="6">
        <f>Guam!U44</f>
        <v>4600</v>
      </c>
      <c r="C45" s="6">
        <f>Saipan_old!U44</f>
        <v>3173</v>
      </c>
      <c r="D45" s="6">
        <f>Koror!U44</f>
        <v>9699</v>
      </c>
      <c r="E45" s="6">
        <f>Yap!U44</f>
        <v>10737</v>
      </c>
      <c r="F45" s="6">
        <f>Chuuk!U44</f>
        <v>9617</v>
      </c>
      <c r="G45" s="6">
        <f>Pohnpei!U44</f>
        <v>13597</v>
      </c>
      <c r="H45" s="7">
        <f>Majuro!U44</f>
        <v>2264.6666666666665</v>
      </c>
      <c r="I45" s="7">
        <f>Kwajalein!U44</f>
        <v>4958</v>
      </c>
      <c r="J45" s="7">
        <f>PagoPago!U44</f>
        <v>6723</v>
      </c>
    </row>
    <row r="46" spans="1:10" x14ac:dyDescent="0.25">
      <c r="A46">
        <v>2008</v>
      </c>
      <c r="B46" s="6">
        <f>Guam!U45</f>
        <v>4730</v>
      </c>
      <c r="C46" s="6">
        <f>Saipan_old!U45</f>
        <v>4187</v>
      </c>
      <c r="D46" s="6">
        <f>Koror!U45</f>
        <v>11573</v>
      </c>
      <c r="E46" s="6">
        <f>Yap!U45</f>
        <v>5747</v>
      </c>
      <c r="F46" s="6">
        <f>Chuuk!U45</f>
        <v>8737</v>
      </c>
      <c r="G46" s="6">
        <f>Pohnpei!U45</f>
        <v>12352</v>
      </c>
      <c r="H46" s="7">
        <f>Majuro!U45</f>
        <v>2705.3333333333335</v>
      </c>
      <c r="I46" s="7">
        <f>Kwajalein!U45</f>
        <v>6252</v>
      </c>
      <c r="J46" s="7">
        <f>PagoPago!U45</f>
        <v>9223</v>
      </c>
    </row>
    <row r="47" spans="1:10" x14ac:dyDescent="0.25">
      <c r="A47">
        <v>2009</v>
      </c>
      <c r="B47" s="6">
        <f>Guam!U46</f>
        <v>4794</v>
      </c>
      <c r="C47" s="6">
        <f>Saipan_old!U46</f>
        <v>5503</v>
      </c>
      <c r="D47" s="6">
        <f>Koror!U46</f>
        <v>14262</v>
      </c>
      <c r="E47" s="6">
        <f>Yap!U46</f>
        <v>8254</v>
      </c>
      <c r="F47" s="6">
        <f>Chuuk!U46</f>
        <v>8978</v>
      </c>
      <c r="G47" s="6">
        <f>Pohnpei!U46</f>
        <v>12549</v>
      </c>
      <c r="H47" s="7">
        <f>Majuro!U46</f>
        <v>1649.3333333333333</v>
      </c>
      <c r="I47" s="7">
        <f>Kwajalein!U46</f>
        <v>3734</v>
      </c>
      <c r="J47" s="7">
        <f>PagoPago!U46</f>
        <v>8332</v>
      </c>
    </row>
    <row r="48" spans="1:10" x14ac:dyDescent="0.25">
      <c r="A48">
        <v>2010</v>
      </c>
      <c r="B48" s="6">
        <f>Guam!U47</f>
        <v>4614</v>
      </c>
      <c r="C48" s="6">
        <f>Saipan_old!U47</f>
        <v>3079</v>
      </c>
      <c r="D48" s="6">
        <f>Koror!U47</f>
        <v>7767</v>
      </c>
      <c r="E48" s="6">
        <f>Yap!U47</f>
        <v>7773</v>
      </c>
      <c r="F48" s="6">
        <f>Chuuk!U47</f>
        <v>10568</v>
      </c>
      <c r="G48" s="6">
        <f>Pohnpei!U47</f>
        <v>10364</v>
      </c>
      <c r="H48" s="7">
        <f>Majuro!U47</f>
        <v>3307</v>
      </c>
      <c r="I48" s="7">
        <f>Kwajalein!U47</f>
        <v>5318</v>
      </c>
      <c r="J48" s="7">
        <f>PagoPago!U47</f>
        <v>5070</v>
      </c>
    </row>
    <row r="49" spans="1:10" x14ac:dyDescent="0.25">
      <c r="A49">
        <v>2011</v>
      </c>
      <c r="B49" s="6">
        <f>Guam!U48</f>
        <v>8197</v>
      </c>
      <c r="C49" s="6">
        <f>Saipan_old!U48</f>
        <v>5233</v>
      </c>
      <c r="D49" s="6">
        <f>Koror!U48</f>
        <v>18060</v>
      </c>
      <c r="E49" s="6">
        <f>Yap!U48</f>
        <v>12577</v>
      </c>
      <c r="F49" s="6">
        <f>Chuuk!U48</f>
        <v>12467</v>
      </c>
      <c r="G49" s="6">
        <f>Pohnpei!U48</f>
        <v>12296</v>
      </c>
      <c r="H49" s="7">
        <f>Majuro!U48</f>
        <v>3202</v>
      </c>
      <c r="I49" s="7">
        <f>Kwajalein!U48</f>
        <v>6725</v>
      </c>
      <c r="J49" s="7">
        <f>PagoPago!U48</f>
        <v>3310</v>
      </c>
    </row>
    <row r="50" spans="1:10" x14ac:dyDescent="0.25">
      <c r="A50">
        <v>2012</v>
      </c>
      <c r="B50" s="6">
        <f>Guam!U49</f>
        <v>5336</v>
      </c>
      <c r="C50" s="6">
        <f>Saipan_old!U49</f>
        <v>3839</v>
      </c>
      <c r="D50" s="6">
        <f>Koror!U49</f>
        <v>12045</v>
      </c>
      <c r="E50" s="6">
        <f>Yap!U49</f>
        <v>9041</v>
      </c>
      <c r="F50" s="6">
        <f>Chuuk!U49</f>
        <v>13145</v>
      </c>
      <c r="G50" s="6">
        <f>Pohnpei!U49</f>
        <v>13220</v>
      </c>
      <c r="H50" s="7">
        <f>Majuro!U49</f>
        <v>1896.6666666666667</v>
      </c>
      <c r="I50" s="7">
        <f>Kwajalein!U49</f>
        <v>7809</v>
      </c>
      <c r="J50" s="7">
        <f>PagoPago!U49</f>
        <v>6132</v>
      </c>
    </row>
    <row r="51" spans="1:10" x14ac:dyDescent="0.25">
      <c r="A51">
        <v>2013</v>
      </c>
      <c r="B51" s="6">
        <f>Guam!U50</f>
        <v>3865</v>
      </c>
      <c r="C51" s="6">
        <f>Saipan_old!U50</f>
        <v>3789</v>
      </c>
      <c r="D51" s="6">
        <f>Koror!U50</f>
        <v>9140</v>
      </c>
      <c r="E51" s="6">
        <f>Yap!U50</f>
        <v>7513</v>
      </c>
      <c r="F51" s="6">
        <f>Chuuk!U50</f>
        <v>7320</v>
      </c>
      <c r="G51" s="6">
        <f>Pohnpei!U50</f>
        <v>9309</v>
      </c>
      <c r="H51" s="7">
        <f>Majuro!U50</f>
        <v>2426</v>
      </c>
      <c r="I51" s="7">
        <f>Kwajalein!U50</f>
        <v>4150</v>
      </c>
      <c r="J51" s="7">
        <f>PagoPago!U50</f>
        <v>6752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5" sqref="E5"/>
    </sheetView>
  </sheetViews>
  <sheetFormatPr defaultRowHeight="15" x14ac:dyDescent="0.25"/>
  <sheetData>
    <row r="1" spans="1:10" ht="14.45" x14ac:dyDescent="0.3">
      <c r="A1" t="s">
        <v>39</v>
      </c>
      <c r="B1" t="s">
        <v>147</v>
      </c>
      <c r="C1" s="5" t="s">
        <v>139</v>
      </c>
      <c r="D1" t="s">
        <v>62</v>
      </c>
      <c r="E1" s="5" t="s">
        <v>63</v>
      </c>
      <c r="F1" t="s">
        <v>64</v>
      </c>
      <c r="G1" t="s">
        <v>65</v>
      </c>
      <c r="H1" t="s">
        <v>66</v>
      </c>
      <c r="I1" t="s">
        <v>148</v>
      </c>
      <c r="J1" t="s">
        <v>149</v>
      </c>
    </row>
    <row r="2" spans="1:10" ht="14.45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ht="14.45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ht="14.45" x14ac:dyDescent="0.3">
      <c r="A4">
        <v>1966</v>
      </c>
      <c r="B4" s="6">
        <f>Guam!V3</f>
        <v>6062</v>
      </c>
      <c r="C4" s="6">
        <f>Saipan_old!V3</f>
        <v>0</v>
      </c>
      <c r="D4" s="6">
        <f>Koror!V3</f>
        <v>11131</v>
      </c>
      <c r="E4" s="6">
        <f>Yap!V3</f>
        <v>10039</v>
      </c>
      <c r="F4" s="6">
        <f>Chuuk!V3</f>
        <v>9809</v>
      </c>
      <c r="G4" s="6">
        <f>Pohnpei!V3</f>
        <v>11752</v>
      </c>
      <c r="H4" s="7">
        <f>Majuro!V3</f>
        <v>2613.6666666666665</v>
      </c>
      <c r="I4" s="7">
        <f>Kwajalein!V3</f>
        <v>8342</v>
      </c>
      <c r="J4" s="7">
        <f>PagoPago!V3</f>
        <v>5893</v>
      </c>
    </row>
    <row r="5" spans="1:10" ht="14.45" x14ac:dyDescent="0.3">
      <c r="A5">
        <v>1967</v>
      </c>
      <c r="B5" s="6">
        <f>Guam!V4</f>
        <v>11194</v>
      </c>
      <c r="C5" s="6">
        <f>Saipan_old!V4</f>
        <v>0</v>
      </c>
      <c r="D5" s="6">
        <f>Koror!V4</f>
        <v>11812</v>
      </c>
      <c r="E5" s="6">
        <f>Yap!V4</f>
        <v>12018</v>
      </c>
      <c r="F5" s="6">
        <f>Chuuk!V4</f>
        <v>13055</v>
      </c>
      <c r="G5" s="6">
        <f>Pohnpei!V4</f>
        <v>11638</v>
      </c>
      <c r="H5" s="7">
        <f>Majuro!V4</f>
        <v>2782</v>
      </c>
      <c r="I5" s="7">
        <f>Kwajalein!V4</f>
        <v>7593</v>
      </c>
      <c r="J5" s="7">
        <f>PagoPago!V4</f>
        <v>8580</v>
      </c>
    </row>
    <row r="6" spans="1:10" ht="14.45" x14ac:dyDescent="0.3">
      <c r="A6">
        <v>1968</v>
      </c>
      <c r="B6" s="6">
        <f>Guam!V5</f>
        <v>8419</v>
      </c>
      <c r="C6" s="6">
        <f>Saipan_old!V5</f>
        <v>0</v>
      </c>
      <c r="D6" s="6">
        <f>Koror!V5</f>
        <v>8754</v>
      </c>
      <c r="E6" s="6">
        <f>Yap!V5</f>
        <v>7850</v>
      </c>
      <c r="F6" s="6">
        <f>Chuuk!V5</f>
        <v>9582</v>
      </c>
      <c r="G6" s="6">
        <f>Pohnpei!V5</f>
        <v>12759</v>
      </c>
      <c r="H6" s="7">
        <f>Majuro!V5</f>
        <v>3298.6666666666665</v>
      </c>
      <c r="I6" s="7">
        <f>Kwajalein!V5</f>
        <v>9076</v>
      </c>
      <c r="J6" s="7">
        <f>PagoPago!V5</f>
        <v>2761</v>
      </c>
    </row>
    <row r="7" spans="1:10" ht="14.45" x14ac:dyDescent="0.3">
      <c r="A7">
        <v>1969</v>
      </c>
      <c r="B7" s="6">
        <f>Guam!V6</f>
        <v>6262</v>
      </c>
      <c r="C7" s="6">
        <f>Saipan_old!V6</f>
        <v>0</v>
      </c>
      <c r="D7" s="6">
        <f>Koror!V6</f>
        <v>14580</v>
      </c>
      <c r="E7" s="6">
        <f>Yap!V6</f>
        <v>13989</v>
      </c>
      <c r="F7" s="6">
        <f>Chuuk!V6</f>
        <v>11581</v>
      </c>
      <c r="G7" s="6">
        <f>Pohnpei!V6</f>
        <v>17034</v>
      </c>
      <c r="H7" s="7">
        <f>Majuro!V6</f>
        <v>3377.3333333333335</v>
      </c>
      <c r="I7" s="7">
        <f>Kwajalein!V6</f>
        <v>7906</v>
      </c>
      <c r="J7" s="7">
        <f>PagoPago!V6</f>
        <v>5778</v>
      </c>
    </row>
    <row r="8" spans="1:10" ht="14.45" x14ac:dyDescent="0.3">
      <c r="A8">
        <v>1970</v>
      </c>
      <c r="B8" s="6">
        <f>Guam!V7</f>
        <v>6357</v>
      </c>
      <c r="C8" s="6">
        <f>Saipan_old!V7</f>
        <v>0</v>
      </c>
      <c r="D8" s="6">
        <f>Koror!V7</f>
        <v>10357</v>
      </c>
      <c r="E8" s="6">
        <f>Yap!V7</f>
        <v>10928</v>
      </c>
      <c r="F8" s="6">
        <f>Chuuk!V7</f>
        <v>8753</v>
      </c>
      <c r="G8" s="6">
        <f>Pohnpei!V7</f>
        <v>11510</v>
      </c>
      <c r="H8" s="7">
        <f>Majuro!V7</f>
        <v>2511</v>
      </c>
      <c r="I8" s="7">
        <f>Kwajalein!V7</f>
        <v>6823</v>
      </c>
      <c r="J8" s="7">
        <f>PagoPago!V7</f>
        <v>6337</v>
      </c>
    </row>
    <row r="9" spans="1:10" ht="14.45" x14ac:dyDescent="0.3">
      <c r="A9">
        <v>1971</v>
      </c>
      <c r="B9" s="6">
        <f>Guam!V8</f>
        <v>10679</v>
      </c>
      <c r="C9" s="6">
        <f>Saipan_old!V8</f>
        <v>0</v>
      </c>
      <c r="D9" s="6">
        <f>Koror!V8</f>
        <v>11301</v>
      </c>
      <c r="E9" s="6">
        <f>Yap!V8</f>
        <v>10217</v>
      </c>
      <c r="F9" s="6">
        <f>Chuuk!V8</f>
        <v>9589</v>
      </c>
      <c r="G9" s="6">
        <f>Pohnpei!V8</f>
        <v>15996</v>
      </c>
      <c r="H9" s="7">
        <f>Majuro!V8</f>
        <v>3709.6666666666665</v>
      </c>
      <c r="I9" s="7">
        <f>Kwajalein!V8</f>
        <v>9946</v>
      </c>
      <c r="J9" s="7">
        <f>PagoPago!V8</f>
        <v>5196</v>
      </c>
    </row>
    <row r="10" spans="1:10" ht="14.45" x14ac:dyDescent="0.3">
      <c r="A10">
        <v>1972</v>
      </c>
      <c r="B10" s="6">
        <f>Guam!V9</f>
        <v>11696</v>
      </c>
      <c r="C10" s="6">
        <f>Saipan_old!V9</f>
        <v>0</v>
      </c>
      <c r="D10" s="6">
        <f>Koror!V9</f>
        <v>12121</v>
      </c>
      <c r="E10" s="6">
        <f>Yap!V9</f>
        <v>7325</v>
      </c>
      <c r="F10" s="6">
        <f>Chuuk!V9</f>
        <v>10925</v>
      </c>
      <c r="G10" s="6">
        <f>Pohnpei!V9</f>
        <v>14843</v>
      </c>
      <c r="H10" s="7">
        <f>Majuro!V9</f>
        <v>3427.6666666666665</v>
      </c>
      <c r="I10" s="7">
        <f>Kwajalein!V9</f>
        <v>8541</v>
      </c>
      <c r="J10" s="7">
        <f>PagoPago!V9</f>
        <v>4227</v>
      </c>
    </row>
    <row r="11" spans="1:10" ht="14.45" x14ac:dyDescent="0.3">
      <c r="A11">
        <v>1973</v>
      </c>
      <c r="B11" s="6">
        <f>Guam!V10</f>
        <v>5350</v>
      </c>
      <c r="C11" s="6">
        <f>Saipan_old!V10</f>
        <v>0</v>
      </c>
      <c r="D11" s="6">
        <f>Koror!V10</f>
        <v>9635</v>
      </c>
      <c r="E11" s="6">
        <f>Yap!V10</f>
        <v>7011</v>
      </c>
      <c r="F11" s="6">
        <f>Chuuk!V10</f>
        <v>9472</v>
      </c>
      <c r="G11" s="6">
        <f>Pohnpei!V10</f>
        <v>12866</v>
      </c>
      <c r="H11" s="7">
        <f>Majuro!V10</f>
        <v>2828</v>
      </c>
      <c r="I11" s="7">
        <f>Kwajalein!V10</f>
        <v>6959</v>
      </c>
      <c r="J11" s="7">
        <f>PagoPago!V10</f>
        <v>5794</v>
      </c>
    </row>
    <row r="12" spans="1:10" ht="14.45" x14ac:dyDescent="0.3">
      <c r="A12">
        <v>1974</v>
      </c>
      <c r="B12" s="6">
        <f>Guam!V11</f>
        <v>11541</v>
      </c>
      <c r="C12" s="6">
        <f>Saipan_old!V11</f>
        <v>0</v>
      </c>
      <c r="D12" s="6">
        <f>Koror!V11</f>
        <v>11337</v>
      </c>
      <c r="E12" s="6">
        <f>Yap!V11</f>
        <v>10422</v>
      </c>
      <c r="F12" s="6">
        <f>Chuuk!V11</f>
        <v>9661</v>
      </c>
      <c r="G12" s="6">
        <f>Pohnpei!V11</f>
        <v>15649</v>
      </c>
      <c r="H12" s="7">
        <f>Majuro!V11</f>
        <v>3372.6666666666665</v>
      </c>
      <c r="I12" s="7">
        <f>Kwajalein!V11</f>
        <v>8148</v>
      </c>
      <c r="J12" s="7">
        <f>PagoPago!V11</f>
        <v>1858</v>
      </c>
    </row>
    <row r="13" spans="1:10" ht="14.45" x14ac:dyDescent="0.3">
      <c r="A13">
        <v>1975</v>
      </c>
      <c r="B13" s="6">
        <f>Guam!V12</f>
        <v>9180</v>
      </c>
      <c r="C13" s="6">
        <f>Saipan_old!V12</f>
        <v>0</v>
      </c>
      <c r="D13" s="6">
        <f>Koror!V12</f>
        <v>12038</v>
      </c>
      <c r="E13" s="6">
        <f>Yap!V12</f>
        <v>7867</v>
      </c>
      <c r="F13" s="6">
        <f>Chuuk!V12</f>
        <v>9451</v>
      </c>
      <c r="G13" s="6">
        <f>Pohnpei!V12</f>
        <v>11607</v>
      </c>
      <c r="H13" s="7">
        <f>Majuro!V12</f>
        <v>4080.6666666666665</v>
      </c>
      <c r="I13" s="7">
        <f>Kwajalein!V12</f>
        <v>9388</v>
      </c>
      <c r="J13" s="7">
        <f>PagoPago!V12</f>
        <v>4151</v>
      </c>
    </row>
    <row r="14" spans="1:10" ht="14.45" x14ac:dyDescent="0.3">
      <c r="A14">
        <v>1976</v>
      </c>
      <c r="B14" s="6">
        <f>Guam!V13</f>
        <v>11221</v>
      </c>
      <c r="C14" s="6">
        <f>Saipan_old!V13</f>
        <v>0</v>
      </c>
      <c r="D14" s="6">
        <f>Koror!V13</f>
        <v>7778</v>
      </c>
      <c r="E14" s="6">
        <f>Yap!V13</f>
        <v>10420</v>
      </c>
      <c r="F14" s="6">
        <f>Chuuk!V13</f>
        <v>9794</v>
      </c>
      <c r="G14" s="6">
        <f>Pohnpei!V13</f>
        <v>16961</v>
      </c>
      <c r="H14" s="7">
        <f>Majuro!V13</f>
        <v>2927.3333333333335</v>
      </c>
      <c r="I14" s="7">
        <f>Kwajalein!V13</f>
        <v>7363</v>
      </c>
      <c r="J14" s="7">
        <f>PagoPago!V13</f>
        <v>5070</v>
      </c>
    </row>
    <row r="15" spans="1:10" ht="14.45" x14ac:dyDescent="0.3">
      <c r="A15">
        <v>1977</v>
      </c>
      <c r="B15" s="6">
        <f>Guam!V14</f>
        <v>4686</v>
      </c>
      <c r="C15" s="6">
        <f>Saipan_old!V14</f>
        <v>0</v>
      </c>
      <c r="D15" s="6">
        <f>Koror!V14</f>
        <v>12971</v>
      </c>
      <c r="E15" s="6">
        <f>Yap!V14</f>
        <v>9832</v>
      </c>
      <c r="F15" s="6">
        <f>Chuuk!V14</f>
        <v>7720</v>
      </c>
      <c r="G15" s="6">
        <f>Pohnpei!V14</f>
        <v>12801</v>
      </c>
      <c r="H15" s="7">
        <f>Majuro!V14</f>
        <v>2575</v>
      </c>
      <c r="I15" s="7">
        <f>Kwajalein!V14</f>
        <v>7246</v>
      </c>
      <c r="J15" s="7">
        <f>PagoPago!V14</f>
        <v>2674</v>
      </c>
    </row>
    <row r="16" spans="1:10" ht="14.45" x14ac:dyDescent="0.3">
      <c r="A16">
        <v>1978</v>
      </c>
      <c r="B16" s="6">
        <f>Guam!V15</f>
        <v>9259</v>
      </c>
      <c r="C16" s="6">
        <f>Saipan_old!V15</f>
        <v>0</v>
      </c>
      <c r="D16" s="6">
        <f>Koror!V15</f>
        <v>11569</v>
      </c>
      <c r="E16" s="6">
        <f>Yap!V15</f>
        <v>10186</v>
      </c>
      <c r="F16" s="6">
        <f>Chuuk!V15</f>
        <v>8349</v>
      </c>
      <c r="G16" s="6">
        <f>Pohnpei!V15</f>
        <v>10968</v>
      </c>
      <c r="H16" s="7">
        <f>Majuro!V15</f>
        <v>3032.3333333333335</v>
      </c>
      <c r="I16" s="7">
        <f>Kwajalein!V15</f>
        <v>5364</v>
      </c>
      <c r="J16" s="7">
        <f>PagoPago!V15</f>
        <v>5739</v>
      </c>
    </row>
    <row r="17" spans="1:10" ht="14.45" x14ac:dyDescent="0.3">
      <c r="A17">
        <v>1979</v>
      </c>
      <c r="B17" s="6">
        <f>Guam!V16</f>
        <v>7336</v>
      </c>
      <c r="C17" s="6">
        <f>Saipan_old!V16</f>
        <v>0</v>
      </c>
      <c r="D17" s="6">
        <f>Koror!V16</f>
        <v>13292</v>
      </c>
      <c r="E17" s="6">
        <f>Yap!V16</f>
        <v>13992</v>
      </c>
      <c r="F17" s="6">
        <f>Chuuk!V16</f>
        <v>13722</v>
      </c>
      <c r="G17" s="6">
        <f>Pohnpei!V16</f>
        <v>16073</v>
      </c>
      <c r="H17" s="7">
        <f>Majuro!V16</f>
        <v>2789</v>
      </c>
      <c r="I17" s="7">
        <f>Kwajalein!V16</f>
        <v>8373</v>
      </c>
      <c r="J17" s="7">
        <f>PagoPago!V16</f>
        <v>6065</v>
      </c>
    </row>
    <row r="18" spans="1:10" ht="14.45" x14ac:dyDescent="0.3">
      <c r="A18">
        <v>1980</v>
      </c>
      <c r="B18" s="6">
        <f>Guam!V17</f>
        <v>7194</v>
      </c>
      <c r="C18" s="6">
        <f>Saipan_old!V17</f>
        <v>0</v>
      </c>
      <c r="D18" s="6">
        <f>Koror!V17</f>
        <v>11982</v>
      </c>
      <c r="E18" s="6">
        <f>Yap!V17</f>
        <v>10386</v>
      </c>
      <c r="F18" s="6">
        <f>Chuuk!V17</f>
        <v>10903</v>
      </c>
      <c r="G18" s="6">
        <f>Pohnpei!V17</f>
        <v>13939</v>
      </c>
      <c r="H18" s="7">
        <f>Majuro!V17</f>
        <v>2465</v>
      </c>
      <c r="I18" s="7">
        <f>Kwajalein!V17</f>
        <v>9161</v>
      </c>
      <c r="J18" s="7">
        <f>PagoPago!V17</f>
        <v>7628</v>
      </c>
    </row>
    <row r="19" spans="1:10" ht="14.45" x14ac:dyDescent="0.3">
      <c r="A19">
        <v>1981</v>
      </c>
      <c r="B19" s="6">
        <f>Guam!V18</f>
        <v>9297</v>
      </c>
      <c r="C19" s="6">
        <f>Saipan_old!V18</f>
        <v>0</v>
      </c>
      <c r="D19" s="6">
        <f>Koror!V18</f>
        <v>14530</v>
      </c>
      <c r="E19" s="6">
        <f>Yap!V18</f>
        <v>10907</v>
      </c>
      <c r="F19" s="6">
        <f>Chuuk!V18</f>
        <v>8554</v>
      </c>
      <c r="G19" s="6">
        <f>Pohnpei!V18</f>
        <v>12074</v>
      </c>
      <c r="H19" s="7">
        <f>Majuro!V18</f>
        <v>2898.3333333333335</v>
      </c>
      <c r="I19" s="7">
        <f>Kwajalein!V18</f>
        <v>6531</v>
      </c>
      <c r="J19" s="7">
        <f>PagoPago!V18</f>
        <v>7700</v>
      </c>
    </row>
    <row r="20" spans="1:10" ht="14.45" x14ac:dyDescent="0.3">
      <c r="A20">
        <v>1982</v>
      </c>
      <c r="B20" s="6">
        <f>Guam!V19</f>
        <v>7292</v>
      </c>
      <c r="C20" s="6">
        <f>Saipan_old!V19</f>
        <v>0</v>
      </c>
      <c r="D20" s="6">
        <f>Koror!V19</f>
        <v>13396</v>
      </c>
      <c r="E20" s="6">
        <f>Yap!V19</f>
        <v>15064</v>
      </c>
      <c r="F20" s="6">
        <f>Chuuk!V19</f>
        <v>8698</v>
      </c>
      <c r="G20" s="6">
        <f>Pohnpei!V19</f>
        <v>14806</v>
      </c>
      <c r="H20" s="7">
        <f>Majuro!V19</f>
        <v>3672</v>
      </c>
      <c r="I20" s="7">
        <f>Kwajalein!V19</f>
        <v>11043</v>
      </c>
      <c r="J20" s="7">
        <f>PagoPago!V19</f>
        <v>6956</v>
      </c>
    </row>
    <row r="21" spans="1:10" ht="14.45" x14ac:dyDescent="0.3">
      <c r="A21">
        <v>1983</v>
      </c>
      <c r="B21" s="6">
        <f>Guam!V20</f>
        <v>4536</v>
      </c>
      <c r="C21" s="6">
        <f>Saipan_old!V20</f>
        <v>0</v>
      </c>
      <c r="D21" s="6">
        <f>Koror!V20</f>
        <v>14649</v>
      </c>
      <c r="E21" s="6">
        <f>Yap!V20</f>
        <v>10084</v>
      </c>
      <c r="F21" s="6">
        <f>Chuuk!V20</f>
        <v>11490</v>
      </c>
      <c r="G21" s="6">
        <f>Pohnpei!V20</f>
        <v>13907</v>
      </c>
      <c r="H21" s="7">
        <f>Majuro!V20</f>
        <v>2801.3333333333335</v>
      </c>
      <c r="I21" s="7">
        <f>Kwajalein!V20</f>
        <v>7074</v>
      </c>
      <c r="J21" s="7">
        <f>PagoPago!V20</f>
        <v>1513</v>
      </c>
    </row>
    <row r="22" spans="1:10" ht="14.45" x14ac:dyDescent="0.3">
      <c r="A22">
        <v>1984</v>
      </c>
      <c r="B22" s="6">
        <f>Guam!V21</f>
        <v>9485</v>
      </c>
      <c r="C22" s="6">
        <f>Saipan_old!V21</f>
        <v>0</v>
      </c>
      <c r="D22" s="6">
        <f>Koror!V21</f>
        <v>11885</v>
      </c>
      <c r="E22" s="6">
        <f>Yap!V21</f>
        <v>9476</v>
      </c>
      <c r="F22" s="6">
        <f>Chuuk!V21</f>
        <v>6357</v>
      </c>
      <c r="G22" s="6">
        <f>Pohnpei!V21</f>
        <v>10028</v>
      </c>
      <c r="H22" s="7">
        <f>Majuro!V21</f>
        <v>2028</v>
      </c>
      <c r="I22" s="7">
        <f>Kwajalein!V21</f>
        <v>3717</v>
      </c>
      <c r="J22" s="7">
        <f>PagoPago!V21</f>
        <v>3446</v>
      </c>
    </row>
    <row r="23" spans="1:10" ht="14.45" x14ac:dyDescent="0.3">
      <c r="A23">
        <v>1985</v>
      </c>
      <c r="B23" s="6">
        <f>Guam!V22</f>
        <v>11131</v>
      </c>
      <c r="C23" s="6">
        <f>Saipan_old!V22</f>
        <v>0</v>
      </c>
      <c r="D23" s="6">
        <f>Koror!V22</f>
        <v>14514</v>
      </c>
      <c r="E23" s="6">
        <f>Yap!V22</f>
        <v>11599</v>
      </c>
      <c r="F23" s="6">
        <f>Chuuk!V22</f>
        <v>8175</v>
      </c>
      <c r="G23" s="6">
        <f>Pohnpei!V22</f>
        <v>10783</v>
      </c>
      <c r="H23" s="7">
        <f>Majuro!V22</f>
        <v>3779</v>
      </c>
      <c r="I23" s="7">
        <f>Kwajalein!V22</f>
        <v>6720</v>
      </c>
      <c r="J23" s="7">
        <f>PagoPago!V22</f>
        <v>5644</v>
      </c>
    </row>
    <row r="24" spans="1:10" ht="14.45" x14ac:dyDescent="0.3">
      <c r="A24">
        <v>1986</v>
      </c>
      <c r="B24" s="6">
        <f>Guam!V23</f>
        <v>13052</v>
      </c>
      <c r="C24" s="6">
        <f>Saipan_old!V23</f>
        <v>0</v>
      </c>
      <c r="D24" s="6">
        <f>Koror!V23</f>
        <v>14328</v>
      </c>
      <c r="E24" s="6">
        <f>Yap!V23</f>
        <v>10080</v>
      </c>
      <c r="F24" s="6">
        <f>Chuuk!V23</f>
        <v>8141</v>
      </c>
      <c r="G24" s="6">
        <f>Pohnpei!V23</f>
        <v>12411</v>
      </c>
      <c r="H24" s="7">
        <f>Majuro!V23</f>
        <v>4060.6666666666665</v>
      </c>
      <c r="I24" s="7">
        <f>Kwajalein!V23</f>
        <v>8904</v>
      </c>
      <c r="J24" s="7">
        <f>PagoPago!V23</f>
        <v>4964</v>
      </c>
    </row>
    <row r="25" spans="1:10" x14ac:dyDescent="0.25">
      <c r="A25">
        <v>1987</v>
      </c>
      <c r="B25" s="6">
        <f>Guam!V24</f>
        <v>5697</v>
      </c>
      <c r="C25" s="6">
        <f>Saipan_old!V24</f>
        <v>0</v>
      </c>
      <c r="D25" s="6">
        <f>Koror!V24</f>
        <v>20561</v>
      </c>
      <c r="E25" s="6">
        <f>Yap!V24</f>
        <v>13726</v>
      </c>
      <c r="F25" s="6">
        <f>Chuuk!V24</f>
        <v>11106</v>
      </c>
      <c r="G25" s="6">
        <f>Pohnpei!V24</f>
        <v>17854</v>
      </c>
      <c r="H25" s="7">
        <f>Majuro!V24</f>
        <v>3751.6666666666665</v>
      </c>
      <c r="I25" s="7">
        <f>Kwajalein!V24</f>
        <v>9152</v>
      </c>
      <c r="J25" s="7">
        <f>PagoPago!V24</f>
        <v>3605</v>
      </c>
    </row>
    <row r="26" spans="1:10" x14ac:dyDescent="0.25">
      <c r="A26">
        <v>1988</v>
      </c>
      <c r="B26" s="6">
        <f>Guam!V25</f>
        <v>8007</v>
      </c>
      <c r="C26" s="6">
        <f>Saipan_old!V25</f>
        <v>0</v>
      </c>
      <c r="D26" s="6">
        <f>Koror!V25</f>
        <v>12998</v>
      </c>
      <c r="E26" s="6">
        <f>Yap!V25</f>
        <v>7528</v>
      </c>
      <c r="F26" s="6">
        <f>Chuuk!V25</f>
        <v>7702</v>
      </c>
      <c r="G26" s="6">
        <f>Pohnpei!V25</f>
        <v>9587</v>
      </c>
      <c r="H26" s="7">
        <f>Majuro!V25</f>
        <v>2881.3333333333335</v>
      </c>
      <c r="I26" s="7">
        <f>Kwajalein!V25</f>
        <v>4638</v>
      </c>
      <c r="J26" s="7">
        <f>PagoPago!V25</f>
        <v>4970</v>
      </c>
    </row>
    <row r="27" spans="1:10" x14ac:dyDescent="0.25">
      <c r="A27">
        <v>1989</v>
      </c>
      <c r="B27" s="6">
        <f>Guam!V26</f>
        <v>8690</v>
      </c>
      <c r="C27" s="6">
        <f>Saipan_old!V26</f>
        <v>7957</v>
      </c>
      <c r="D27" s="6">
        <f>Koror!V26</f>
        <v>14508</v>
      </c>
      <c r="E27" s="6">
        <f>Yap!V26</f>
        <v>11394</v>
      </c>
      <c r="F27" s="6">
        <f>Chuuk!V26</f>
        <v>10957</v>
      </c>
      <c r="G27" s="6">
        <f>Pohnpei!V26</f>
        <v>15129</v>
      </c>
      <c r="H27" s="7">
        <f>Majuro!V26</f>
        <v>2963</v>
      </c>
      <c r="I27" s="7">
        <f>Kwajalein!V26</f>
        <v>5572</v>
      </c>
      <c r="J27" s="7">
        <f>PagoPago!V26</f>
        <v>3882</v>
      </c>
    </row>
    <row r="28" spans="1:10" x14ac:dyDescent="0.25">
      <c r="A28">
        <v>1990</v>
      </c>
      <c r="B28" s="6">
        <f>Guam!V27</f>
        <v>9660</v>
      </c>
      <c r="C28" s="6">
        <f>Saipan_old!V27</f>
        <v>7629</v>
      </c>
      <c r="D28" s="6">
        <f>Koror!V27</f>
        <v>16259</v>
      </c>
      <c r="E28" s="6">
        <f>Yap!V27</f>
        <v>14738</v>
      </c>
      <c r="F28" s="6">
        <f>Chuuk!V27</f>
        <v>11734</v>
      </c>
      <c r="G28" s="6">
        <f>Pohnpei!V27</f>
        <v>11144</v>
      </c>
      <c r="H28" s="7">
        <f>Majuro!V27</f>
        <v>2605.6666666666665</v>
      </c>
      <c r="I28" s="7">
        <f>Kwajalein!V27</f>
        <v>6920</v>
      </c>
      <c r="J28" s="7">
        <f>PagoPago!V27</f>
        <v>3452</v>
      </c>
    </row>
    <row r="29" spans="1:10" x14ac:dyDescent="0.25">
      <c r="A29">
        <v>1991</v>
      </c>
      <c r="B29" s="6">
        <f>Guam!V28</f>
        <v>9964</v>
      </c>
      <c r="C29" s="6">
        <f>Saipan_old!V28</f>
        <v>4706</v>
      </c>
      <c r="D29" s="6">
        <f>Koror!V28</f>
        <v>14760</v>
      </c>
      <c r="E29" s="6">
        <f>Yap!V28</f>
        <v>11208</v>
      </c>
      <c r="F29" s="6">
        <f>Chuuk!V28</f>
        <v>7814</v>
      </c>
      <c r="G29" s="6">
        <f>Pohnpei!V28</f>
        <v>12790</v>
      </c>
      <c r="H29" s="7">
        <f>Majuro!V28</f>
        <v>3732.6666666666665</v>
      </c>
      <c r="I29" s="7">
        <f>Kwajalein!V28</f>
        <v>8706</v>
      </c>
      <c r="J29" s="7">
        <f>PagoPago!V28</f>
        <v>5433</v>
      </c>
    </row>
    <row r="30" spans="1:10" x14ac:dyDescent="0.25">
      <c r="A30">
        <v>1992</v>
      </c>
      <c r="B30" s="6">
        <f>Guam!V29</f>
        <v>13111</v>
      </c>
      <c r="C30" s="6">
        <f>Saipan_old!V29</f>
        <v>4804</v>
      </c>
      <c r="D30" s="6">
        <f>Koror!V29</f>
        <v>12225</v>
      </c>
      <c r="E30" s="6">
        <f>Yap!V29</f>
        <v>9346</v>
      </c>
      <c r="F30" s="6">
        <f>Chuuk!V29</f>
        <v>10742</v>
      </c>
      <c r="G30" s="6">
        <f>Pohnpei!V29</f>
        <v>13746</v>
      </c>
      <c r="H30" s="7">
        <f>Majuro!V29</f>
        <v>2659.3333333333335</v>
      </c>
      <c r="I30" s="7">
        <f>Kwajalein!V29</f>
        <v>7308</v>
      </c>
      <c r="J30" s="7">
        <f>PagoPago!V29</f>
        <v>3437</v>
      </c>
    </row>
    <row r="31" spans="1:10" x14ac:dyDescent="0.25">
      <c r="A31">
        <v>1993</v>
      </c>
      <c r="B31" s="6">
        <f>Guam!V30</f>
        <v>6291</v>
      </c>
      <c r="C31" s="6">
        <f>Saipan_old!V30</f>
        <v>4678</v>
      </c>
      <c r="D31" s="6">
        <f>Koror!V30</f>
        <v>9893</v>
      </c>
      <c r="E31" s="6">
        <f>Yap!V30</f>
        <v>10549</v>
      </c>
      <c r="F31" s="6">
        <f>Chuuk!V30</f>
        <v>11295</v>
      </c>
      <c r="G31" s="6">
        <f>Pohnpei!V30</f>
        <v>14791</v>
      </c>
      <c r="H31" s="7">
        <f>Majuro!V30</f>
        <v>2999.3333333333335</v>
      </c>
      <c r="I31" s="7">
        <f>Kwajalein!V30</f>
        <v>7167</v>
      </c>
      <c r="J31" s="7">
        <f>PagoPago!V30</f>
        <v>4229</v>
      </c>
    </row>
    <row r="32" spans="1:10" x14ac:dyDescent="0.25">
      <c r="A32">
        <v>1994</v>
      </c>
      <c r="B32" s="6">
        <f>Guam!V31</f>
        <v>7060</v>
      </c>
      <c r="C32" s="6">
        <f>Saipan_old!V31</f>
        <v>5907</v>
      </c>
      <c r="D32" s="6">
        <f>Koror!V31</f>
        <v>13565</v>
      </c>
      <c r="E32" s="6">
        <f>Yap!V31</f>
        <v>10408</v>
      </c>
      <c r="F32" s="6">
        <f>Chuuk!V31</f>
        <v>10574</v>
      </c>
      <c r="G32" s="6">
        <f>Pohnpei!V31</f>
        <v>9925</v>
      </c>
      <c r="H32" s="7">
        <f>Majuro!V31</f>
        <v>2176</v>
      </c>
      <c r="I32" s="7">
        <f>Kwajalein!V31</f>
        <v>5743</v>
      </c>
      <c r="J32" s="7">
        <f>PagoPago!V31</f>
        <v>7955</v>
      </c>
    </row>
    <row r="33" spans="1:10" x14ac:dyDescent="0.25">
      <c r="A33">
        <v>1995</v>
      </c>
      <c r="B33" s="6">
        <f>Guam!V32</f>
        <v>6986</v>
      </c>
      <c r="C33" s="6">
        <f>Saipan_old!V32</f>
        <v>4199</v>
      </c>
      <c r="D33" s="6">
        <f>Koror!V32</f>
        <v>8876</v>
      </c>
      <c r="E33" s="6">
        <f>Yap!V32</f>
        <v>6421</v>
      </c>
      <c r="F33" s="6">
        <f>Chuuk!V32</f>
        <v>9095</v>
      </c>
      <c r="G33" s="6">
        <f>Pohnpei!V32</f>
        <v>9933</v>
      </c>
      <c r="H33" s="7">
        <f>Majuro!V32</f>
        <v>2939</v>
      </c>
      <c r="I33" s="7">
        <f>Kwajalein!V32</f>
        <v>9162</v>
      </c>
      <c r="J33" s="7">
        <f>PagoPago!V32</f>
        <v>7547</v>
      </c>
    </row>
    <row r="34" spans="1:10" x14ac:dyDescent="0.25">
      <c r="A34">
        <v>1996</v>
      </c>
      <c r="B34" s="6">
        <f>Guam!V33</f>
        <v>8701</v>
      </c>
      <c r="C34" s="6">
        <f>Saipan_old!V33</f>
        <v>4145</v>
      </c>
      <c r="D34" s="6">
        <f>Koror!V33</f>
        <v>8510</v>
      </c>
      <c r="E34" s="6">
        <f>Yap!V33</f>
        <v>8845</v>
      </c>
      <c r="F34" s="6">
        <f>Chuuk!V33</f>
        <v>9859</v>
      </c>
      <c r="G34" s="6">
        <f>Pohnpei!V33</f>
        <v>9772</v>
      </c>
      <c r="H34" s="7">
        <f>Majuro!V33</f>
        <v>2357.3333333333335</v>
      </c>
      <c r="I34" s="7">
        <f>Kwajalein!V33</f>
        <v>4596</v>
      </c>
      <c r="J34" s="7">
        <f>PagoPago!V33</f>
        <v>2921</v>
      </c>
    </row>
    <row r="35" spans="1:10" x14ac:dyDescent="0.25">
      <c r="A35">
        <v>1997</v>
      </c>
      <c r="B35" s="6">
        <f>Guam!V34</f>
        <v>14740</v>
      </c>
      <c r="C35" s="6">
        <f>Saipan_old!V34</f>
        <v>7158</v>
      </c>
      <c r="D35" s="6">
        <f>Koror!V34</f>
        <v>8111</v>
      </c>
      <c r="E35" s="6">
        <f>Yap!V34</f>
        <v>11247</v>
      </c>
      <c r="F35" s="6">
        <f>Chuuk!V34</f>
        <v>10712</v>
      </c>
      <c r="G35" s="6">
        <f>Pohnpei!V34</f>
        <v>11367</v>
      </c>
      <c r="H35" s="7">
        <f>Majuro!V34</f>
        <v>2102</v>
      </c>
      <c r="I35" s="7">
        <f>Kwajalein!V34</f>
        <v>9720</v>
      </c>
      <c r="J35" s="7">
        <f>PagoPago!V34</f>
        <v>3849</v>
      </c>
    </row>
    <row r="36" spans="1:10" x14ac:dyDescent="0.25">
      <c r="A36">
        <v>1998</v>
      </c>
      <c r="B36" s="6">
        <f>Guam!V35</f>
        <v>3646</v>
      </c>
      <c r="C36" s="6">
        <f>Saipan_old!V35</f>
        <v>3105</v>
      </c>
      <c r="D36" s="6">
        <f>Koror!V35</f>
        <v>8968</v>
      </c>
      <c r="E36" s="6">
        <f>Yap!V35</f>
        <v>10669</v>
      </c>
      <c r="F36" s="6">
        <f>Chuuk!V35</f>
        <v>6830</v>
      </c>
      <c r="G36" s="6">
        <f>Pohnpei!V35</f>
        <v>9962</v>
      </c>
      <c r="H36" s="7">
        <f>Majuro!V35</f>
        <v>3291</v>
      </c>
      <c r="I36" s="7">
        <f>Kwajalein!V35</f>
        <v>7032</v>
      </c>
      <c r="J36" s="7">
        <f>PagoPago!V35</f>
        <v>768</v>
      </c>
    </row>
    <row r="37" spans="1:10" x14ac:dyDescent="0.25">
      <c r="A37">
        <v>1999</v>
      </c>
      <c r="B37" s="6">
        <f>Guam!V36</f>
        <v>8035</v>
      </c>
      <c r="C37" s="6">
        <f>Saipan_old!V36</f>
        <v>5882</v>
      </c>
      <c r="D37" s="6">
        <f>Koror!V36</f>
        <v>14292</v>
      </c>
      <c r="E37" s="6">
        <f>Yap!V36</f>
        <v>12369</v>
      </c>
      <c r="F37" s="6">
        <f>Chuuk!V36</f>
        <v>7360</v>
      </c>
      <c r="G37" s="6">
        <f>Pohnpei!V36</f>
        <v>8623</v>
      </c>
      <c r="H37" s="7">
        <f>Majuro!V36</f>
        <v>2795.6666666666665</v>
      </c>
      <c r="I37" s="7">
        <f>Kwajalein!V36</f>
        <v>8096</v>
      </c>
      <c r="J37" s="7">
        <f>PagoPago!V36</f>
        <v>3914</v>
      </c>
    </row>
    <row r="38" spans="1:10" x14ac:dyDescent="0.25">
      <c r="A38">
        <v>2000</v>
      </c>
      <c r="B38" s="6">
        <f>Guam!V37</f>
        <v>7501</v>
      </c>
      <c r="C38" s="6">
        <f>Saipan_old!V37</f>
        <v>5026</v>
      </c>
      <c r="D38" s="6">
        <f>Koror!V37</f>
        <v>12571</v>
      </c>
      <c r="E38" s="6">
        <f>Yap!V37</f>
        <v>11668</v>
      </c>
      <c r="F38" s="6">
        <f>Chuuk!V37</f>
        <v>11422</v>
      </c>
      <c r="G38" s="6">
        <f>Pohnpei!V37</f>
        <v>11804</v>
      </c>
      <c r="H38" s="7">
        <f>Majuro!V37</f>
        <v>2344.6666666666665</v>
      </c>
      <c r="I38" s="7">
        <f>Kwajalein!V37</f>
        <v>6722</v>
      </c>
      <c r="J38" s="7">
        <f>PagoPago!V37</f>
        <v>3680</v>
      </c>
    </row>
    <row r="39" spans="1:10" x14ac:dyDescent="0.25">
      <c r="A39">
        <v>2001</v>
      </c>
      <c r="B39" s="6">
        <f>Guam!V38</f>
        <v>13585</v>
      </c>
      <c r="C39" s="6">
        <f>Saipan_old!V38</f>
        <v>8042</v>
      </c>
      <c r="D39" s="6">
        <f>Koror!V38</f>
        <v>16430</v>
      </c>
      <c r="E39" s="6">
        <f>Yap!V38</f>
        <v>13972</v>
      </c>
      <c r="F39" s="6">
        <f>Chuuk!V38</f>
        <v>7884</v>
      </c>
      <c r="G39" s="6">
        <f>Pohnpei!V38</f>
        <v>12647</v>
      </c>
      <c r="H39" s="7">
        <f>Majuro!V38</f>
        <v>3120.3333333333335</v>
      </c>
      <c r="I39" s="7">
        <f>Kwajalein!V38</f>
        <v>5497</v>
      </c>
      <c r="J39" s="7">
        <f>PagoPago!V38</f>
        <v>3134</v>
      </c>
    </row>
    <row r="40" spans="1:10" x14ac:dyDescent="0.25">
      <c r="A40">
        <v>2002</v>
      </c>
      <c r="B40" s="6">
        <f>Guam!V39</f>
        <v>14597</v>
      </c>
      <c r="C40" s="6">
        <f>Saipan_old!V39</f>
        <v>8060</v>
      </c>
      <c r="D40" s="6">
        <f>Koror!V39</f>
        <v>12054</v>
      </c>
      <c r="E40" s="6">
        <f>Yap!V39</f>
        <v>17677</v>
      </c>
      <c r="F40" s="6">
        <f>Chuuk!V39</f>
        <v>11154</v>
      </c>
      <c r="G40" s="6">
        <f>Pohnpei!V39</f>
        <v>13459</v>
      </c>
      <c r="H40" s="7">
        <f>Majuro!V39</f>
        <v>3636.6666666666665</v>
      </c>
      <c r="I40" s="7">
        <f>Kwajalein!V39</f>
        <v>11697</v>
      </c>
      <c r="J40" s="7">
        <f>PagoPago!V39</f>
        <v>5651</v>
      </c>
    </row>
    <row r="41" spans="1:10" x14ac:dyDescent="0.25">
      <c r="A41">
        <v>2003</v>
      </c>
      <c r="B41" s="6">
        <f>Guam!V40</f>
        <v>6568</v>
      </c>
      <c r="C41" s="6">
        <f>Saipan_old!V40</f>
        <v>4595</v>
      </c>
      <c r="D41" s="6">
        <f>Koror!V40</f>
        <v>13336</v>
      </c>
      <c r="E41" s="6">
        <f>Yap!V40</f>
        <v>12606</v>
      </c>
      <c r="F41" s="6">
        <f>Chuuk!V40</f>
        <v>11958</v>
      </c>
      <c r="G41" s="6">
        <f>Pohnpei!V40</f>
        <v>9961</v>
      </c>
      <c r="H41" s="7">
        <f>Majuro!V40</f>
        <v>2371.3333333333335</v>
      </c>
      <c r="I41" s="7">
        <f>Kwajalein!V40</f>
        <v>6900</v>
      </c>
      <c r="J41" s="7">
        <f>PagoPago!V40</f>
        <v>6837</v>
      </c>
    </row>
    <row r="42" spans="1:10" x14ac:dyDescent="0.25">
      <c r="A42">
        <v>2004</v>
      </c>
      <c r="B42" s="6">
        <f>Guam!V41</f>
        <v>15646</v>
      </c>
      <c r="C42" s="6">
        <f>Saipan_old!V41</f>
        <v>15593</v>
      </c>
      <c r="D42" s="6">
        <f>Koror!V41</f>
        <v>11023</v>
      </c>
      <c r="E42" s="6">
        <f>Yap!V41</f>
        <v>12805</v>
      </c>
      <c r="F42" s="6">
        <f>Chuuk!V41</f>
        <v>13183</v>
      </c>
      <c r="G42" s="6">
        <f>Pohnpei!V41</f>
        <v>12761</v>
      </c>
      <c r="H42" s="7">
        <f>Majuro!V41</f>
        <v>2957.6666666666665</v>
      </c>
      <c r="I42" s="7">
        <f>Kwajalein!V41</f>
        <v>9587</v>
      </c>
      <c r="J42" s="7">
        <f>PagoPago!V41</f>
        <v>3441</v>
      </c>
    </row>
    <row r="43" spans="1:10" x14ac:dyDescent="0.25">
      <c r="A43">
        <v>2005</v>
      </c>
      <c r="B43" s="6">
        <f>Guam!V42</f>
        <v>9218</v>
      </c>
      <c r="C43" s="6">
        <f>Saipan_old!V42</f>
        <v>6059</v>
      </c>
      <c r="D43" s="6">
        <f>Koror!V42</f>
        <v>13690</v>
      </c>
      <c r="E43" s="6">
        <f>Yap!V42</f>
        <v>12042</v>
      </c>
      <c r="F43" s="6">
        <f>Chuuk!V42</f>
        <v>9469</v>
      </c>
      <c r="G43" s="6">
        <f>Pohnpei!V42</f>
        <v>10302</v>
      </c>
      <c r="H43" s="7">
        <f>Majuro!V42</f>
        <v>3027.6666666666665</v>
      </c>
      <c r="I43" s="7">
        <f>Kwajalein!V42</f>
        <v>5684</v>
      </c>
      <c r="J43" s="7">
        <f>PagoPago!V42</f>
        <v>8208</v>
      </c>
    </row>
    <row r="44" spans="1:10" x14ac:dyDescent="0.25">
      <c r="A44">
        <v>2006</v>
      </c>
      <c r="B44" s="6">
        <f>Guam!V43</f>
        <v>10440</v>
      </c>
      <c r="C44" s="6">
        <f>Saipan_old!V43</f>
        <v>6618</v>
      </c>
      <c r="D44" s="6">
        <f>Koror!V43</f>
        <v>13526</v>
      </c>
      <c r="E44" s="6">
        <f>Yap!V43</f>
        <v>10470</v>
      </c>
      <c r="F44" s="6">
        <f>Chuuk!V43</f>
        <v>11071</v>
      </c>
      <c r="G44" s="6">
        <f>Pohnpei!V43</f>
        <v>13778</v>
      </c>
      <c r="H44" s="7">
        <f>Majuro!V43</f>
        <v>2702.6666666666665</v>
      </c>
      <c r="I44" s="7">
        <f>Kwajalein!V43</f>
        <v>6240</v>
      </c>
      <c r="J44" s="7">
        <f>PagoPago!V43</f>
        <v>5614</v>
      </c>
    </row>
    <row r="45" spans="1:10" x14ac:dyDescent="0.25">
      <c r="A45">
        <v>2007</v>
      </c>
      <c r="B45" s="6">
        <f>Guam!V44</f>
        <v>6443</v>
      </c>
      <c r="C45" s="6">
        <f>Saipan_old!V44</f>
        <v>5135</v>
      </c>
      <c r="D45" s="6">
        <f>Koror!V44</f>
        <v>9563</v>
      </c>
      <c r="E45" s="6">
        <f>Yap!V44</f>
        <v>9987</v>
      </c>
      <c r="F45" s="6">
        <f>Chuuk!V44</f>
        <v>9077</v>
      </c>
      <c r="G45" s="6">
        <f>Pohnpei!V44</f>
        <v>10123</v>
      </c>
      <c r="H45" s="7">
        <f>Majuro!V44</f>
        <v>1912.3333333333333</v>
      </c>
      <c r="I45" s="7">
        <f>Kwajalein!V44</f>
        <v>5761</v>
      </c>
      <c r="J45" s="7">
        <f>PagoPago!V44</f>
        <v>3525</v>
      </c>
    </row>
    <row r="46" spans="1:10" x14ac:dyDescent="0.25">
      <c r="A46">
        <v>2008</v>
      </c>
      <c r="B46" s="6">
        <f>Guam!V45</f>
        <v>6011</v>
      </c>
      <c r="C46" s="6">
        <f>Saipan_old!V45</f>
        <v>5815</v>
      </c>
      <c r="D46" s="6">
        <f>Koror!V45</f>
        <v>10483</v>
      </c>
      <c r="E46" s="6">
        <f>Yap!V45</f>
        <v>5983</v>
      </c>
      <c r="F46" s="6">
        <f>Chuuk!V45</f>
        <v>5872</v>
      </c>
      <c r="G46" s="6">
        <f>Pohnpei!V45</f>
        <v>9650</v>
      </c>
      <c r="H46" s="7">
        <f>Majuro!V45</f>
        <v>2355.3333333333335</v>
      </c>
      <c r="I46" s="7">
        <f>Kwajalein!V45</f>
        <v>6047</v>
      </c>
      <c r="J46" s="7">
        <f>PagoPago!V45</f>
        <v>5098</v>
      </c>
    </row>
    <row r="47" spans="1:10" x14ac:dyDescent="0.25">
      <c r="A47">
        <v>2009</v>
      </c>
      <c r="B47" s="6">
        <f>Guam!V46</f>
        <v>10526</v>
      </c>
      <c r="C47" s="6">
        <f>Saipan_old!V46</f>
        <v>8594</v>
      </c>
      <c r="D47" s="6">
        <f>Koror!V46</f>
        <v>13322</v>
      </c>
      <c r="E47" s="6">
        <f>Yap!V46</f>
        <v>8595</v>
      </c>
      <c r="F47" s="6">
        <f>Chuuk!V46</f>
        <v>8394</v>
      </c>
      <c r="G47" s="6">
        <f>Pohnpei!V46</f>
        <v>12027</v>
      </c>
      <c r="H47" s="7">
        <f>Majuro!V46</f>
        <v>1863</v>
      </c>
      <c r="I47" s="7">
        <f>Kwajalein!V46</f>
        <v>5601</v>
      </c>
      <c r="J47" s="7">
        <f>PagoPago!V46</f>
        <v>6107</v>
      </c>
    </row>
    <row r="48" spans="1:10" x14ac:dyDescent="0.25">
      <c r="A48">
        <v>2010</v>
      </c>
      <c r="B48" s="6">
        <f>Guam!V47</f>
        <v>7519</v>
      </c>
      <c r="C48" s="6">
        <f>Saipan_old!V47</f>
        <v>6522</v>
      </c>
      <c r="D48" s="6">
        <f>Koror!V47</f>
        <v>8565</v>
      </c>
      <c r="E48" s="6">
        <f>Yap!V47</f>
        <v>11581</v>
      </c>
      <c r="F48" s="6">
        <f>Chuuk!V47</f>
        <v>13830</v>
      </c>
      <c r="G48" s="6">
        <f>Pohnpei!V47</f>
        <v>10498</v>
      </c>
      <c r="H48" s="7">
        <f>Majuro!V47</f>
        <v>4294.333333333333</v>
      </c>
      <c r="I48" s="7">
        <f>Kwajalein!V47</f>
        <v>6453</v>
      </c>
      <c r="J48" s="7">
        <f>PagoPago!V47</f>
        <v>4487</v>
      </c>
    </row>
    <row r="49" spans="1:10" x14ac:dyDescent="0.25">
      <c r="A49">
        <v>2011</v>
      </c>
      <c r="B49" s="6">
        <f>Guam!V48</f>
        <v>10544</v>
      </c>
      <c r="C49" s="6">
        <f>Saipan_old!V48</f>
        <v>7407</v>
      </c>
      <c r="D49" s="6">
        <f>Koror!V48</f>
        <v>18236</v>
      </c>
      <c r="E49" s="6">
        <f>Yap!V48</f>
        <v>13608</v>
      </c>
      <c r="F49" s="6">
        <f>Chuuk!V48</f>
        <v>14952</v>
      </c>
      <c r="G49" s="6">
        <f>Pohnpei!V48</f>
        <v>12611</v>
      </c>
      <c r="H49" s="7">
        <f>Majuro!V48</f>
        <v>3204.3333333333335</v>
      </c>
      <c r="I49" s="7">
        <f>Kwajalein!V48</f>
        <v>8306</v>
      </c>
      <c r="J49" s="7">
        <f>PagoPago!V48</f>
        <v>3349</v>
      </c>
    </row>
    <row r="50" spans="1:10" x14ac:dyDescent="0.25">
      <c r="A50">
        <v>2012</v>
      </c>
      <c r="B50" s="6">
        <f>Guam!V49</f>
        <v>10104</v>
      </c>
      <c r="C50" s="6">
        <f>Saipan_old!V49</f>
        <v>9518</v>
      </c>
      <c r="D50" s="6">
        <f>Koror!V49</f>
        <v>11849</v>
      </c>
      <c r="E50" s="6">
        <f>Yap!V49</f>
        <v>11265</v>
      </c>
      <c r="F50" s="6">
        <f>Chuuk!V49</f>
        <v>13711</v>
      </c>
      <c r="G50" s="6">
        <f>Pohnpei!V49</f>
        <v>10846</v>
      </c>
      <c r="H50" s="7">
        <f>Majuro!V49</f>
        <v>2252</v>
      </c>
      <c r="I50" s="7">
        <f>Kwajalein!V49</f>
        <v>7403</v>
      </c>
      <c r="J50" s="7">
        <f>PagoPago!V49</f>
        <v>3854</v>
      </c>
    </row>
    <row r="51" spans="1:10" x14ac:dyDescent="0.25">
      <c r="A51">
        <v>2013</v>
      </c>
      <c r="B51" s="6">
        <f>Guam!V50</f>
        <v>5727</v>
      </c>
      <c r="C51" s="6">
        <f>Saipan_old!V50</f>
        <v>4340</v>
      </c>
      <c r="D51" s="6">
        <f>Koror!V50</f>
        <v>9261</v>
      </c>
      <c r="E51" s="6">
        <f>Yap!V50</f>
        <v>9362</v>
      </c>
      <c r="F51" s="6">
        <f>Chuuk!V50</f>
        <v>7655</v>
      </c>
      <c r="G51" s="6">
        <f>Pohnpei!V50</f>
        <v>8033</v>
      </c>
      <c r="H51" s="7">
        <f>Majuro!V50</f>
        <v>2512.3333333333335</v>
      </c>
      <c r="I51" s="7">
        <f>Kwajalein!V50</f>
        <v>5049</v>
      </c>
      <c r="J51" s="7">
        <f>PagoPago!V50</f>
        <v>9747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3" workbookViewId="0">
      <selection activeCell="E4" sqref="E4:E51"/>
    </sheetView>
  </sheetViews>
  <sheetFormatPr defaultRowHeight="15" x14ac:dyDescent="0.25"/>
  <sheetData>
    <row r="1" spans="1:10" x14ac:dyDescent="0.3">
      <c r="A1" t="s">
        <v>39</v>
      </c>
      <c r="B1" t="s">
        <v>152</v>
      </c>
      <c r="C1" s="5" t="s">
        <v>140</v>
      </c>
      <c r="D1" t="s">
        <v>67</v>
      </c>
      <c r="E1" s="5" t="s">
        <v>68</v>
      </c>
      <c r="F1" t="s">
        <v>69</v>
      </c>
      <c r="G1" t="s">
        <v>70</v>
      </c>
      <c r="H1" t="s">
        <v>71</v>
      </c>
      <c r="I1" t="s">
        <v>150</v>
      </c>
      <c r="J1" t="s">
        <v>151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Guam!W3</f>
        <v>10267</v>
      </c>
      <c r="C4" s="6">
        <f>Saipan_old!W3</f>
        <v>0</v>
      </c>
      <c r="D4" s="6">
        <f>Koror!W3</f>
        <v>10306</v>
      </c>
      <c r="E4" s="6">
        <f>Yap!W3</f>
        <v>9295</v>
      </c>
      <c r="F4" s="6">
        <f>Chuuk!W3</f>
        <v>11432</v>
      </c>
      <c r="G4" s="6">
        <f>Pohnpei!W3</f>
        <v>11443</v>
      </c>
      <c r="H4" s="7">
        <f>Majuro!W3</f>
        <v>2998</v>
      </c>
      <c r="I4" s="7">
        <f>Kwajalein!W3</f>
        <v>8884</v>
      </c>
      <c r="J4" s="7">
        <f>PagoPago!W3</f>
        <v>5714</v>
      </c>
    </row>
    <row r="5" spans="1:10" x14ac:dyDescent="0.3">
      <c r="A5">
        <v>1967</v>
      </c>
      <c r="B5" s="6">
        <f>Guam!W4</f>
        <v>14219</v>
      </c>
      <c r="C5" s="6">
        <f>Saipan_old!W4</f>
        <v>0</v>
      </c>
      <c r="D5" s="6">
        <f>Koror!W4</f>
        <v>9159</v>
      </c>
      <c r="E5" s="6">
        <f>Yap!W4</f>
        <v>10750</v>
      </c>
      <c r="F5" s="6">
        <f>Chuuk!W4</f>
        <v>11454</v>
      </c>
      <c r="G5" s="6">
        <f>Pohnpei!W4</f>
        <v>13681</v>
      </c>
      <c r="H5" s="7">
        <f>Majuro!W4</f>
        <v>3016.6666666666665</v>
      </c>
      <c r="I5" s="7">
        <f>Kwajalein!W4</f>
        <v>6773</v>
      </c>
      <c r="J5" s="7">
        <f>PagoPago!W4</f>
        <v>6702</v>
      </c>
    </row>
    <row r="6" spans="1:10" x14ac:dyDescent="0.3">
      <c r="A6">
        <v>1968</v>
      </c>
      <c r="B6" s="6">
        <f>Guam!W5</f>
        <v>9855</v>
      </c>
      <c r="C6" s="6">
        <f>Saipan_old!W5</f>
        <v>0</v>
      </c>
      <c r="D6" s="6">
        <f>Koror!W5</f>
        <v>10082</v>
      </c>
      <c r="E6" s="6">
        <f>Yap!W5</f>
        <v>9095</v>
      </c>
      <c r="F6" s="6">
        <f>Chuuk!W5</f>
        <v>9117</v>
      </c>
      <c r="G6" s="6">
        <f>Pohnpei!W5</f>
        <v>14547</v>
      </c>
      <c r="H6" s="7">
        <f>Majuro!W5</f>
        <v>2765.6666666666665</v>
      </c>
      <c r="I6" s="7">
        <f>Kwajalein!W5</f>
        <v>7982</v>
      </c>
      <c r="J6" s="7">
        <f>PagoPago!W5</f>
        <v>4106</v>
      </c>
    </row>
    <row r="7" spans="1:10" x14ac:dyDescent="0.3">
      <c r="A7">
        <v>1969</v>
      </c>
      <c r="B7" s="6">
        <f>Guam!W6</f>
        <v>7605</v>
      </c>
      <c r="C7" s="6">
        <f>Saipan_old!W6</f>
        <v>0</v>
      </c>
      <c r="D7" s="6">
        <f>Koror!W6</f>
        <v>13873</v>
      </c>
      <c r="E7" s="6">
        <f>Yap!W6</f>
        <v>16084</v>
      </c>
      <c r="F7" s="6">
        <f>Chuuk!W6</f>
        <v>10905</v>
      </c>
      <c r="G7" s="6">
        <f>Pohnpei!W6</f>
        <v>15285</v>
      </c>
      <c r="H7" s="7">
        <f>Majuro!W6</f>
        <v>3600.3333333333335</v>
      </c>
      <c r="I7" s="7">
        <f>Kwajalein!W6</f>
        <v>7235</v>
      </c>
      <c r="J7" s="7">
        <f>PagoPago!W6</f>
        <v>5344</v>
      </c>
    </row>
    <row r="8" spans="1:10" x14ac:dyDescent="0.3">
      <c r="A8">
        <v>1970</v>
      </c>
      <c r="B8" s="6">
        <f>Guam!W7</f>
        <v>8416</v>
      </c>
      <c r="C8" s="6">
        <f>Saipan_old!W7</f>
        <v>0</v>
      </c>
      <c r="D8" s="6">
        <f>Koror!W7</f>
        <v>9371</v>
      </c>
      <c r="E8" s="6">
        <f>Yap!W7</f>
        <v>11505</v>
      </c>
      <c r="F8" s="6">
        <f>Chuuk!W7</f>
        <v>7932</v>
      </c>
      <c r="G8" s="6">
        <f>Pohnpei!W7</f>
        <v>11238</v>
      </c>
      <c r="H8" s="7">
        <f>Majuro!W7</f>
        <v>2603</v>
      </c>
      <c r="I8" s="7">
        <f>Kwajalein!W7</f>
        <v>8291</v>
      </c>
      <c r="J8" s="7">
        <f>PagoPago!W7</f>
        <v>5201</v>
      </c>
    </row>
    <row r="9" spans="1:10" x14ac:dyDescent="0.3">
      <c r="A9">
        <v>1971</v>
      </c>
      <c r="B9" s="6">
        <f>Guam!W8</f>
        <v>12497</v>
      </c>
      <c r="C9" s="6">
        <f>Saipan_old!W8</f>
        <v>0</v>
      </c>
      <c r="D9" s="6">
        <f>Koror!W8</f>
        <v>9872</v>
      </c>
      <c r="E9" s="6">
        <f>Yap!W8</f>
        <v>10199</v>
      </c>
      <c r="F9" s="6">
        <f>Chuuk!W8</f>
        <v>9743</v>
      </c>
      <c r="G9" s="6">
        <f>Pohnpei!W8</f>
        <v>12508</v>
      </c>
      <c r="H9" s="7">
        <f>Majuro!W8</f>
        <v>3247.6666666666665</v>
      </c>
      <c r="I9" s="7">
        <f>Kwajalein!W8</f>
        <v>10198</v>
      </c>
      <c r="J9" s="7">
        <f>PagoPago!W8</f>
        <v>2802</v>
      </c>
    </row>
    <row r="10" spans="1:10" x14ac:dyDescent="0.3">
      <c r="A10">
        <v>1972</v>
      </c>
      <c r="B10" s="6">
        <f>Guam!W9</f>
        <v>13764</v>
      </c>
      <c r="C10" s="6">
        <f>Saipan_old!W9</f>
        <v>0</v>
      </c>
      <c r="D10" s="6">
        <f>Koror!W9</f>
        <v>10653</v>
      </c>
      <c r="E10" s="6">
        <f>Yap!W9</f>
        <v>9210</v>
      </c>
      <c r="F10" s="6">
        <f>Chuuk!W9</f>
        <v>10637</v>
      </c>
      <c r="G10" s="6">
        <f>Pohnpei!W9</f>
        <v>19872</v>
      </c>
      <c r="H10" s="7">
        <f>Majuro!W9</f>
        <v>3773.3333333333335</v>
      </c>
      <c r="I10" s="7">
        <f>Kwajalein!W9</f>
        <v>10908</v>
      </c>
      <c r="J10" s="7">
        <f>PagoPago!W9</f>
        <v>9717</v>
      </c>
    </row>
    <row r="11" spans="1:10" x14ac:dyDescent="0.3">
      <c r="A11">
        <v>1973</v>
      </c>
      <c r="B11" s="6">
        <f>Guam!W10</f>
        <v>6413</v>
      </c>
      <c r="C11" s="6">
        <f>Saipan_old!W10</f>
        <v>0</v>
      </c>
      <c r="D11" s="6">
        <f>Koror!W10</f>
        <v>9232</v>
      </c>
      <c r="E11" s="6">
        <f>Yap!W10</f>
        <v>8356</v>
      </c>
      <c r="F11" s="6">
        <f>Chuuk!W10</f>
        <v>9733</v>
      </c>
      <c r="G11" s="6">
        <f>Pohnpei!W10</f>
        <v>11531</v>
      </c>
      <c r="H11" s="7">
        <f>Majuro!W10</f>
        <v>2874.3333333333335</v>
      </c>
      <c r="I11" s="7">
        <f>Kwajalein!W10</f>
        <v>6893</v>
      </c>
      <c r="J11" s="7">
        <f>PagoPago!W10</f>
        <v>5555</v>
      </c>
    </row>
    <row r="12" spans="1:10" x14ac:dyDescent="0.3">
      <c r="A12">
        <v>1974</v>
      </c>
      <c r="B12" s="6">
        <f>Guam!W11</f>
        <v>11419</v>
      </c>
      <c r="C12" s="6">
        <f>Saipan_old!W11</f>
        <v>0</v>
      </c>
      <c r="D12" s="6">
        <f>Koror!W11</f>
        <v>12630</v>
      </c>
      <c r="E12" s="6">
        <f>Yap!W11</f>
        <v>9196</v>
      </c>
      <c r="F12" s="6">
        <f>Chuuk!W11</f>
        <v>9536</v>
      </c>
      <c r="G12" s="6">
        <f>Pohnpei!W11</f>
        <v>12491</v>
      </c>
      <c r="H12" s="7">
        <f>Majuro!W11</f>
        <v>3100</v>
      </c>
      <c r="I12" s="7">
        <f>Kwajalein!W11</f>
        <v>8461</v>
      </c>
      <c r="J12" s="7">
        <f>PagoPago!W11</f>
        <v>740</v>
      </c>
    </row>
    <row r="13" spans="1:10" x14ac:dyDescent="0.3">
      <c r="A13">
        <v>1975</v>
      </c>
      <c r="B13" s="6">
        <f>Guam!W12</f>
        <v>10804</v>
      </c>
      <c r="C13" s="6">
        <f>Saipan_old!W12</f>
        <v>0</v>
      </c>
      <c r="D13" s="6">
        <f>Koror!W12</f>
        <v>12294</v>
      </c>
      <c r="E13" s="6">
        <f>Yap!W12</f>
        <v>8012</v>
      </c>
      <c r="F13" s="6">
        <f>Chuuk!W12</f>
        <v>8408</v>
      </c>
      <c r="G13" s="6">
        <f>Pohnpei!W12</f>
        <v>10027</v>
      </c>
      <c r="H13" s="7">
        <f>Majuro!W12</f>
        <v>3986.6666666666665</v>
      </c>
      <c r="I13" s="7">
        <f>Kwajalein!W12</f>
        <v>8782</v>
      </c>
      <c r="J13" s="7">
        <f>PagoPago!W12</f>
        <v>4244</v>
      </c>
    </row>
    <row r="14" spans="1:10" x14ac:dyDescent="0.3">
      <c r="A14">
        <v>1976</v>
      </c>
      <c r="B14" s="6">
        <f>Guam!W13</f>
        <v>12340</v>
      </c>
      <c r="C14" s="6">
        <f>Saipan_old!W13</f>
        <v>0</v>
      </c>
      <c r="D14" s="6">
        <f>Koror!W13</f>
        <v>8238</v>
      </c>
      <c r="E14" s="6">
        <f>Yap!W13</f>
        <v>10454</v>
      </c>
      <c r="F14" s="6">
        <f>Chuuk!W13</f>
        <v>10526</v>
      </c>
      <c r="G14" s="6">
        <f>Pohnpei!W13</f>
        <v>17752</v>
      </c>
      <c r="H14" s="7">
        <f>Majuro!W13</f>
        <v>3624.3333333333335</v>
      </c>
      <c r="I14" s="7">
        <f>Kwajalein!W13</f>
        <v>7935</v>
      </c>
      <c r="J14" s="7">
        <f>PagoPago!W13</f>
        <v>4577</v>
      </c>
    </row>
    <row r="15" spans="1:10" x14ac:dyDescent="0.3">
      <c r="A15">
        <v>1977</v>
      </c>
      <c r="B15" s="6">
        <f>Guam!W14</f>
        <v>7791</v>
      </c>
      <c r="C15" s="6">
        <f>Saipan_old!W14</f>
        <v>0</v>
      </c>
      <c r="D15" s="6">
        <f>Koror!W14</f>
        <v>13353</v>
      </c>
      <c r="E15" s="6">
        <f>Yap!W14</f>
        <v>12688</v>
      </c>
      <c r="F15" s="6">
        <f>Chuuk!W14</f>
        <v>9464</v>
      </c>
      <c r="G15" s="6">
        <f>Pohnpei!W14</f>
        <v>11833</v>
      </c>
      <c r="H15" s="7">
        <f>Majuro!W14</f>
        <v>2689.3333333333335</v>
      </c>
      <c r="I15" s="7">
        <f>Kwajalein!W14</f>
        <v>7309</v>
      </c>
      <c r="J15" s="7">
        <f>PagoPago!W14</f>
        <v>2149</v>
      </c>
    </row>
    <row r="16" spans="1:10" x14ac:dyDescent="0.3">
      <c r="A16">
        <v>1978</v>
      </c>
      <c r="B16" s="6">
        <f>Guam!W15</f>
        <v>9797</v>
      </c>
      <c r="C16" s="6">
        <f>Saipan_old!W15</f>
        <v>0</v>
      </c>
      <c r="D16" s="6">
        <f>Koror!W15</f>
        <v>10248</v>
      </c>
      <c r="E16" s="6">
        <f>Yap!W15</f>
        <v>11783</v>
      </c>
      <c r="F16" s="6">
        <f>Chuuk!W15</f>
        <v>9587</v>
      </c>
      <c r="G16" s="6">
        <f>Pohnpei!W15</f>
        <v>8979</v>
      </c>
      <c r="H16" s="7">
        <f>Majuro!W15</f>
        <v>2951.3333333333335</v>
      </c>
      <c r="I16" s="7">
        <f>Kwajalein!W15</f>
        <v>5779</v>
      </c>
      <c r="J16" s="7">
        <f>PagoPago!W15</f>
        <v>6266</v>
      </c>
    </row>
    <row r="17" spans="1:10" x14ac:dyDescent="0.3">
      <c r="A17">
        <v>1979</v>
      </c>
      <c r="B17" s="6">
        <f>Guam!W16</f>
        <v>8364</v>
      </c>
      <c r="C17" s="6">
        <f>Saipan_old!W16</f>
        <v>0</v>
      </c>
      <c r="D17" s="6">
        <f>Koror!W16</f>
        <v>10611</v>
      </c>
      <c r="E17" s="6">
        <f>Yap!W16</f>
        <v>11073</v>
      </c>
      <c r="F17" s="6">
        <f>Chuuk!W16</f>
        <v>11540</v>
      </c>
      <c r="G17" s="6">
        <f>Pohnpei!W16</f>
        <v>11685</v>
      </c>
      <c r="H17" s="7">
        <f>Majuro!W16</f>
        <v>2222.3333333333335</v>
      </c>
      <c r="I17" s="7">
        <f>Kwajalein!W16</f>
        <v>8946</v>
      </c>
      <c r="J17" s="7">
        <f>PagoPago!W16</f>
        <v>6386</v>
      </c>
    </row>
    <row r="18" spans="1:10" x14ac:dyDescent="0.3">
      <c r="A18">
        <v>1980</v>
      </c>
      <c r="B18" s="6">
        <f>Guam!W17</f>
        <v>11355</v>
      </c>
      <c r="C18" s="6">
        <f>Saipan_old!W17</f>
        <v>0</v>
      </c>
      <c r="D18" s="6">
        <f>Koror!W17</f>
        <v>10482</v>
      </c>
      <c r="E18" s="6">
        <f>Yap!W17</f>
        <v>10180</v>
      </c>
      <c r="F18" s="6">
        <f>Chuuk!W17</f>
        <v>9793</v>
      </c>
      <c r="G18" s="6">
        <f>Pohnpei!W17</f>
        <v>11935</v>
      </c>
      <c r="H18" s="7">
        <f>Majuro!W17</f>
        <v>2983.6666666666665</v>
      </c>
      <c r="I18" s="7">
        <f>Kwajalein!W17</f>
        <v>10461</v>
      </c>
      <c r="J18" s="7">
        <f>PagoPago!W17</f>
        <v>8533</v>
      </c>
    </row>
    <row r="19" spans="1:10" x14ac:dyDescent="0.3">
      <c r="A19">
        <v>1981</v>
      </c>
      <c r="B19" s="6">
        <f>Guam!W18</f>
        <v>10216</v>
      </c>
      <c r="C19" s="6">
        <f>Saipan_old!W18</f>
        <v>0</v>
      </c>
      <c r="D19" s="6">
        <f>Koror!W18</f>
        <v>11363</v>
      </c>
      <c r="E19" s="6">
        <f>Yap!W18</f>
        <v>13009</v>
      </c>
      <c r="F19" s="6">
        <f>Chuuk!W18</f>
        <v>7762</v>
      </c>
      <c r="G19" s="6">
        <f>Pohnpei!W18</f>
        <v>11344</v>
      </c>
      <c r="H19" s="7">
        <f>Majuro!W18</f>
        <v>3006.3333333333335</v>
      </c>
      <c r="I19" s="7">
        <f>Kwajalein!W18</f>
        <v>7510</v>
      </c>
      <c r="J19" s="7">
        <f>PagoPago!W18</f>
        <v>6322</v>
      </c>
    </row>
    <row r="20" spans="1:10" x14ac:dyDescent="0.3">
      <c r="A20">
        <v>1982</v>
      </c>
      <c r="B20" s="6">
        <f>Guam!W19</f>
        <v>11956</v>
      </c>
      <c r="C20" s="6">
        <f>Saipan_old!W19</f>
        <v>0</v>
      </c>
      <c r="D20" s="6">
        <f>Koror!W19</f>
        <v>7972</v>
      </c>
      <c r="E20" s="6">
        <f>Yap!W19</f>
        <v>10471</v>
      </c>
      <c r="F20" s="6">
        <f>Chuuk!W19</f>
        <v>8035</v>
      </c>
      <c r="G20" s="6">
        <f>Pohnpei!W19</f>
        <v>16914</v>
      </c>
      <c r="H20" s="7">
        <f>Majuro!W19</f>
        <v>3838</v>
      </c>
      <c r="I20" s="7">
        <f>Kwajalein!W19</f>
        <v>11031</v>
      </c>
      <c r="J20" s="7">
        <f>PagoPago!W19</f>
        <v>7486</v>
      </c>
    </row>
    <row r="21" spans="1:10" x14ac:dyDescent="0.3">
      <c r="A21">
        <v>1983</v>
      </c>
      <c r="B21" s="6">
        <f>Guam!W20</f>
        <v>8045</v>
      </c>
      <c r="C21" s="6">
        <f>Saipan_old!W20</f>
        <v>0</v>
      </c>
      <c r="D21" s="6">
        <f>Koror!W20</f>
        <v>12931</v>
      </c>
      <c r="E21" s="6">
        <f>Yap!W20</f>
        <v>11508</v>
      </c>
      <c r="F21" s="6">
        <f>Chuuk!W20</f>
        <v>11610</v>
      </c>
      <c r="G21" s="6">
        <f>Pohnpei!W20</f>
        <v>13004</v>
      </c>
      <c r="H21" s="7">
        <f>Majuro!W20</f>
        <v>2531</v>
      </c>
      <c r="I21" s="7">
        <f>Kwajalein!W20</f>
        <v>9771</v>
      </c>
      <c r="J21" s="7">
        <f>PagoPago!W20</f>
        <v>2801</v>
      </c>
    </row>
    <row r="22" spans="1:10" x14ac:dyDescent="0.3">
      <c r="A22">
        <v>1984</v>
      </c>
      <c r="B22" s="6">
        <f>Guam!W21</f>
        <v>12208</v>
      </c>
      <c r="C22" s="6">
        <f>Saipan_old!W21</f>
        <v>0</v>
      </c>
      <c r="D22" s="6">
        <f>Koror!W21</f>
        <v>10337</v>
      </c>
      <c r="E22" s="6">
        <f>Yap!W21</f>
        <v>7961</v>
      </c>
      <c r="F22" s="6">
        <f>Chuuk!W21</f>
        <v>5820</v>
      </c>
      <c r="G22" s="6">
        <f>Pohnpei!W21</f>
        <v>8762</v>
      </c>
      <c r="H22" s="7">
        <f>Majuro!W21</f>
        <v>2115</v>
      </c>
      <c r="I22" s="7">
        <f>Kwajalein!W21</f>
        <v>4617</v>
      </c>
      <c r="J22" s="7">
        <f>PagoPago!W21</f>
        <v>2884</v>
      </c>
    </row>
    <row r="23" spans="1:10" x14ac:dyDescent="0.3">
      <c r="A23">
        <v>1985</v>
      </c>
      <c r="B23" s="6">
        <f>Guam!W22</f>
        <v>12006</v>
      </c>
      <c r="C23" s="6">
        <f>Saipan_old!W22</f>
        <v>0</v>
      </c>
      <c r="D23" s="6">
        <f>Koror!W22</f>
        <v>13984</v>
      </c>
      <c r="E23" s="6">
        <f>Yap!W22</f>
        <v>11264</v>
      </c>
      <c r="F23" s="6">
        <f>Chuuk!W22</f>
        <v>9594</v>
      </c>
      <c r="G23" s="6">
        <f>Pohnpei!W22</f>
        <v>10449</v>
      </c>
      <c r="H23" s="7">
        <f>Majuro!W22</f>
        <v>3216</v>
      </c>
      <c r="I23" s="7">
        <f>Kwajalein!W22</f>
        <v>6714</v>
      </c>
      <c r="J23" s="7">
        <f>PagoPago!W22</f>
        <v>4871</v>
      </c>
    </row>
    <row r="24" spans="1:10" x14ac:dyDescent="0.3">
      <c r="A24">
        <v>1986</v>
      </c>
      <c r="B24" s="6">
        <f>Guam!W23</f>
        <v>12784</v>
      </c>
      <c r="C24" s="6">
        <f>Saipan_old!W23</f>
        <v>0</v>
      </c>
      <c r="D24" s="6">
        <f>Koror!W23</f>
        <v>12563</v>
      </c>
      <c r="E24" s="6">
        <f>Yap!W23</f>
        <v>9884</v>
      </c>
      <c r="F24" s="6">
        <f>Chuuk!W23</f>
        <v>8631</v>
      </c>
      <c r="G24" s="6">
        <f>Pohnpei!W23</f>
        <v>13104</v>
      </c>
      <c r="H24" s="7">
        <f>Majuro!W23</f>
        <v>3607</v>
      </c>
      <c r="I24" s="7">
        <f>Kwajalein!W23</f>
        <v>8232</v>
      </c>
      <c r="J24" s="7">
        <f>PagoPago!W23</f>
        <v>8005</v>
      </c>
    </row>
    <row r="25" spans="1:10" x14ac:dyDescent="0.3">
      <c r="A25">
        <v>1987</v>
      </c>
      <c r="B25" s="6">
        <f>Guam!W24</f>
        <v>8948</v>
      </c>
      <c r="C25" s="6">
        <f>Saipan_old!W24</f>
        <v>0</v>
      </c>
      <c r="D25" s="6">
        <f>Koror!W24</f>
        <v>16653</v>
      </c>
      <c r="E25" s="6">
        <f>Yap!W24</f>
        <v>12268</v>
      </c>
      <c r="F25" s="6">
        <f>Chuuk!W24</f>
        <v>9079</v>
      </c>
      <c r="G25" s="6">
        <f>Pohnpei!W24</f>
        <v>13785</v>
      </c>
      <c r="H25" s="7">
        <f>Majuro!W24</f>
        <v>3440.6666666666665</v>
      </c>
      <c r="I25" s="7">
        <f>Kwajalein!W24</f>
        <v>9237</v>
      </c>
      <c r="J25" s="7">
        <f>PagoPago!W24</f>
        <v>2743</v>
      </c>
    </row>
    <row r="26" spans="1:10" x14ac:dyDescent="0.3">
      <c r="A26">
        <v>1988</v>
      </c>
      <c r="B26" s="6">
        <f>Guam!W25</f>
        <v>8702</v>
      </c>
      <c r="C26" s="6">
        <f>Saipan_old!W25</f>
        <v>0</v>
      </c>
      <c r="D26" s="6">
        <f>Koror!W25</f>
        <v>10575</v>
      </c>
      <c r="E26" s="6">
        <f>Yap!W25</f>
        <v>8573</v>
      </c>
      <c r="F26" s="6">
        <f>Chuuk!W25</f>
        <v>8403</v>
      </c>
      <c r="G26" s="6">
        <f>Pohnpei!W25</f>
        <v>9432</v>
      </c>
      <c r="H26" s="7">
        <f>Majuro!W25</f>
        <v>3282</v>
      </c>
      <c r="I26" s="7">
        <f>Kwajalein!W25</f>
        <v>7391</v>
      </c>
      <c r="J26" s="7">
        <f>PagoPago!W25</f>
        <v>5128</v>
      </c>
    </row>
    <row r="27" spans="1:10" x14ac:dyDescent="0.3">
      <c r="A27">
        <v>1989</v>
      </c>
      <c r="B27" s="6">
        <f>Guam!W26</f>
        <v>9988</v>
      </c>
      <c r="C27" s="6">
        <f>Saipan_old!W26</f>
        <v>10256</v>
      </c>
      <c r="D27" s="6">
        <f>Koror!W26</f>
        <v>11518</v>
      </c>
      <c r="E27" s="6">
        <f>Yap!W26</f>
        <v>10928</v>
      </c>
      <c r="F27" s="6">
        <f>Chuuk!W26</f>
        <v>9622</v>
      </c>
      <c r="G27" s="6">
        <f>Pohnpei!W26</f>
        <v>13773</v>
      </c>
      <c r="H27" s="7">
        <f>Majuro!W26</f>
        <v>3584.6666666666665</v>
      </c>
      <c r="I27" s="7">
        <f>Kwajalein!W26</f>
        <v>8506</v>
      </c>
      <c r="J27" s="7">
        <f>PagoPago!W26</f>
        <v>2845</v>
      </c>
    </row>
    <row r="28" spans="1:10" x14ac:dyDescent="0.3">
      <c r="A28">
        <v>1990</v>
      </c>
      <c r="B28" s="6">
        <f>Guam!W27</f>
        <v>13648</v>
      </c>
      <c r="C28" s="6">
        <f>Saipan_old!W27</f>
        <v>9043</v>
      </c>
      <c r="D28" s="6">
        <f>Koror!W27</f>
        <v>11521</v>
      </c>
      <c r="E28" s="6">
        <f>Yap!W27</f>
        <v>12605</v>
      </c>
      <c r="F28" s="6">
        <f>Chuuk!W27</f>
        <v>11649</v>
      </c>
      <c r="G28" s="6">
        <f>Pohnpei!W27</f>
        <v>14089</v>
      </c>
      <c r="H28" s="7">
        <f>Majuro!W27</f>
        <v>2630.3333333333335</v>
      </c>
      <c r="I28" s="7">
        <f>Kwajalein!W27</f>
        <v>7343</v>
      </c>
      <c r="J28" s="7">
        <f>PagoPago!W27</f>
        <v>2784</v>
      </c>
    </row>
    <row r="29" spans="1:10" x14ac:dyDescent="0.3">
      <c r="A29">
        <v>1991</v>
      </c>
      <c r="B29" s="6">
        <f>Guam!W28</f>
        <v>10980</v>
      </c>
      <c r="C29" s="6">
        <f>Saipan_old!W28</f>
        <v>7804</v>
      </c>
      <c r="D29" s="6">
        <f>Koror!W28</f>
        <v>16883</v>
      </c>
      <c r="E29" s="6">
        <f>Yap!W28</f>
        <v>11722</v>
      </c>
      <c r="F29" s="6">
        <f>Chuuk!W28</f>
        <v>9672</v>
      </c>
      <c r="G29" s="6">
        <f>Pohnpei!W28</f>
        <v>18919</v>
      </c>
      <c r="H29" s="7">
        <f>Majuro!W28</f>
        <v>3996.6666666666665</v>
      </c>
      <c r="I29" s="7">
        <f>Kwajalein!W28</f>
        <v>11171</v>
      </c>
      <c r="J29" s="7">
        <f>PagoPago!W28</f>
        <v>4298</v>
      </c>
    </row>
    <row r="30" spans="1:10" x14ac:dyDescent="0.3">
      <c r="A30">
        <v>1992</v>
      </c>
      <c r="B30" s="6">
        <f>Guam!W29</f>
        <v>13761</v>
      </c>
      <c r="C30" s="6">
        <f>Saipan_old!W29</f>
        <v>6372</v>
      </c>
      <c r="D30" s="6">
        <f>Koror!W29</f>
        <v>10303</v>
      </c>
      <c r="E30" s="6">
        <f>Yap!W29</f>
        <v>10041</v>
      </c>
      <c r="F30" s="6">
        <f>Chuuk!W29</f>
        <v>10609</v>
      </c>
      <c r="G30" s="6">
        <f>Pohnpei!W29</f>
        <v>12779</v>
      </c>
      <c r="H30" s="7">
        <f>Majuro!W29</f>
        <v>2446.3333333333335</v>
      </c>
      <c r="I30" s="7">
        <f>Kwajalein!W29</f>
        <v>8469</v>
      </c>
      <c r="J30" s="7">
        <f>PagoPago!W29</f>
        <v>4702</v>
      </c>
    </row>
    <row r="31" spans="1:10" x14ac:dyDescent="0.3">
      <c r="A31">
        <v>1993</v>
      </c>
      <c r="B31" s="6">
        <f>Guam!W30</f>
        <v>8577</v>
      </c>
      <c r="C31" s="6">
        <f>Saipan_old!W30</f>
        <v>5992</v>
      </c>
      <c r="D31" s="6">
        <f>Koror!W30</f>
        <v>8204</v>
      </c>
      <c r="E31" s="6">
        <f>Yap!W30</f>
        <v>10692</v>
      </c>
      <c r="F31" s="6">
        <f>Chuuk!W30</f>
        <v>10587</v>
      </c>
      <c r="G31" s="6">
        <f>Pohnpei!W30</f>
        <v>11619</v>
      </c>
      <c r="H31" s="7">
        <f>Majuro!W30</f>
        <v>3136</v>
      </c>
      <c r="I31" s="7">
        <f>Kwajalein!W30</f>
        <v>7003</v>
      </c>
      <c r="J31" s="7">
        <f>PagoPago!W30</f>
        <v>5597</v>
      </c>
    </row>
    <row r="32" spans="1:10" x14ac:dyDescent="0.3">
      <c r="A32">
        <v>1994</v>
      </c>
      <c r="B32" s="6">
        <f>Guam!W31</f>
        <v>11431</v>
      </c>
      <c r="C32" s="6">
        <f>Saipan_old!W31</f>
        <v>7814</v>
      </c>
      <c r="D32" s="6">
        <f>Koror!W31</f>
        <v>9708</v>
      </c>
      <c r="E32" s="6">
        <f>Yap!W31</f>
        <v>10626</v>
      </c>
      <c r="F32" s="6">
        <f>Chuuk!W31</f>
        <v>10356</v>
      </c>
      <c r="G32" s="6">
        <f>Pohnpei!W31</f>
        <v>9389</v>
      </c>
      <c r="H32" s="7">
        <f>Majuro!W31</f>
        <v>2809.3333333333335</v>
      </c>
      <c r="I32" s="7">
        <f>Kwajalein!W31</f>
        <v>7596</v>
      </c>
      <c r="J32" s="7">
        <f>PagoPago!W31</f>
        <v>9926</v>
      </c>
    </row>
    <row r="33" spans="1:10" x14ac:dyDescent="0.3">
      <c r="A33">
        <v>1995</v>
      </c>
      <c r="B33" s="6">
        <f>Guam!W32</f>
        <v>10146</v>
      </c>
      <c r="C33" s="6">
        <f>Saipan_old!W32</f>
        <v>6819</v>
      </c>
      <c r="D33" s="6">
        <f>Koror!W32</f>
        <v>9940</v>
      </c>
      <c r="E33" s="6">
        <f>Yap!W32</f>
        <v>8166</v>
      </c>
      <c r="F33" s="6">
        <f>Chuuk!W32</f>
        <v>11299</v>
      </c>
      <c r="G33" s="6">
        <f>Pohnpei!W32</f>
        <v>9603</v>
      </c>
      <c r="H33" s="7">
        <f>Majuro!W32</f>
        <v>3241</v>
      </c>
      <c r="I33" s="7">
        <f>Kwajalein!W32</f>
        <v>8551</v>
      </c>
      <c r="J33" s="7">
        <f>PagoPago!W32</f>
        <v>8186</v>
      </c>
    </row>
    <row r="34" spans="1:10" x14ac:dyDescent="0.3">
      <c r="A34">
        <v>1996</v>
      </c>
      <c r="B34" s="6">
        <f>Guam!W33</f>
        <v>12266</v>
      </c>
      <c r="C34" s="6">
        <f>Saipan_old!W33</f>
        <v>6904</v>
      </c>
      <c r="D34" s="6">
        <f>Koror!W33</f>
        <v>9730</v>
      </c>
      <c r="E34" s="6">
        <f>Yap!W33</f>
        <v>12331</v>
      </c>
      <c r="F34" s="6">
        <f>Chuuk!W33</f>
        <v>9123</v>
      </c>
      <c r="G34" s="6">
        <f>Pohnpei!W33</f>
        <v>9498</v>
      </c>
      <c r="H34" s="7">
        <f>Majuro!W33</f>
        <v>2590</v>
      </c>
      <c r="I34" s="7">
        <f>Kwajalein!W33</f>
        <v>5637</v>
      </c>
      <c r="J34" s="7">
        <f>PagoPago!W33</f>
        <v>3905</v>
      </c>
    </row>
    <row r="35" spans="1:10" x14ac:dyDescent="0.3">
      <c r="A35">
        <v>1997</v>
      </c>
      <c r="B35" s="6">
        <f>Guam!W34</f>
        <v>14063</v>
      </c>
      <c r="C35" s="6">
        <f>Saipan_old!W34</f>
        <v>7828</v>
      </c>
      <c r="D35" s="6">
        <f>Koror!W34</f>
        <v>6128</v>
      </c>
      <c r="E35" s="6">
        <f>Yap!W34</f>
        <v>9967</v>
      </c>
      <c r="F35" s="6">
        <f>Chuuk!W34</f>
        <v>11318</v>
      </c>
      <c r="G35" s="6">
        <f>Pohnpei!W34</f>
        <v>12176</v>
      </c>
      <c r="H35" s="7">
        <f>Majuro!W34</f>
        <v>3025.3333333333335</v>
      </c>
      <c r="I35" s="7">
        <f>Kwajalein!W34</f>
        <v>9598</v>
      </c>
      <c r="J35" s="7">
        <f>PagoPago!W34</f>
        <v>4478</v>
      </c>
    </row>
    <row r="36" spans="1:10" x14ac:dyDescent="0.3">
      <c r="A36">
        <v>1998</v>
      </c>
      <c r="B36" s="6">
        <f>Guam!W35</f>
        <v>6677</v>
      </c>
      <c r="C36" s="6">
        <f>Saipan_old!W35</f>
        <v>4116</v>
      </c>
      <c r="D36" s="6">
        <f>Koror!W35</f>
        <v>7055</v>
      </c>
      <c r="E36" s="6">
        <f>Yap!W35</f>
        <v>10709</v>
      </c>
      <c r="F36" s="6">
        <f>Chuuk!W35</f>
        <v>5916</v>
      </c>
      <c r="G36" s="6">
        <f>Pohnpei!W35</f>
        <v>8580</v>
      </c>
      <c r="H36" s="7">
        <f>Majuro!W35</f>
        <v>3187</v>
      </c>
      <c r="I36" s="7">
        <f>Kwajalein!W35</f>
        <v>8346</v>
      </c>
      <c r="J36" s="7">
        <f>PagoPago!W35</f>
        <v>1859</v>
      </c>
    </row>
    <row r="37" spans="1:10" x14ac:dyDescent="0.3">
      <c r="A37">
        <v>1999</v>
      </c>
      <c r="B37" s="6">
        <f>Guam!W36</f>
        <v>8421</v>
      </c>
      <c r="C37" s="6">
        <f>Saipan_old!W36</f>
        <v>8374</v>
      </c>
      <c r="D37" s="6">
        <f>Koror!W36</f>
        <v>13291</v>
      </c>
      <c r="E37" s="6">
        <f>Yap!W36</f>
        <v>10536</v>
      </c>
      <c r="F37" s="6">
        <f>Chuuk!W36</f>
        <v>8045</v>
      </c>
      <c r="G37" s="6">
        <f>Pohnpei!W36</f>
        <v>9135</v>
      </c>
      <c r="H37" s="7">
        <f>Majuro!W36</f>
        <v>2650.3333333333335</v>
      </c>
      <c r="I37" s="7">
        <f>Kwajalein!W36</f>
        <v>7211</v>
      </c>
      <c r="J37" s="7">
        <f>PagoPago!W36</f>
        <v>5915</v>
      </c>
    </row>
    <row r="38" spans="1:10" x14ac:dyDescent="0.3">
      <c r="A38">
        <v>2000</v>
      </c>
      <c r="B38" s="6">
        <f>Guam!W37</f>
        <v>9309</v>
      </c>
      <c r="C38" s="6">
        <f>Saipan_old!W37</f>
        <v>7319</v>
      </c>
      <c r="D38" s="6">
        <f>Koror!W37</f>
        <v>10321</v>
      </c>
      <c r="E38" s="6">
        <f>Yap!W37</f>
        <v>11424</v>
      </c>
      <c r="F38" s="6">
        <f>Chuuk!W37</f>
        <v>11777</v>
      </c>
      <c r="G38" s="6">
        <f>Pohnpei!W37</f>
        <v>11070</v>
      </c>
      <c r="H38" s="7">
        <f>Majuro!W37</f>
        <v>2488.6666666666665</v>
      </c>
      <c r="I38" s="7">
        <f>Kwajalein!W37</f>
        <v>7987</v>
      </c>
      <c r="J38" s="7">
        <f>PagoPago!W37</f>
        <v>3387</v>
      </c>
    </row>
    <row r="39" spans="1:10" x14ac:dyDescent="0.3">
      <c r="A39">
        <v>2001</v>
      </c>
      <c r="B39" s="6">
        <f>Guam!W38</f>
        <v>12134</v>
      </c>
      <c r="C39" s="6">
        <f>Saipan_old!W38</f>
        <v>9342</v>
      </c>
      <c r="D39" s="6">
        <f>Koror!W38</f>
        <v>13069</v>
      </c>
      <c r="E39" s="6">
        <f>Yap!W38</f>
        <v>12022</v>
      </c>
      <c r="F39" s="6">
        <f>Chuuk!W38</f>
        <v>8082</v>
      </c>
      <c r="G39" s="6">
        <f>Pohnpei!W38</f>
        <v>10751</v>
      </c>
      <c r="H39" s="7">
        <f>Majuro!W38</f>
        <v>3610.6666666666665</v>
      </c>
      <c r="I39" s="7">
        <f>Kwajalein!W38</f>
        <v>5277</v>
      </c>
      <c r="J39" s="7">
        <f>PagoPago!W38</f>
        <v>3163</v>
      </c>
    </row>
    <row r="40" spans="1:10" x14ac:dyDescent="0.3">
      <c r="A40">
        <v>2002</v>
      </c>
      <c r="B40" s="6">
        <f>Guam!W39</f>
        <v>17151</v>
      </c>
      <c r="C40" s="6">
        <f>Saipan_old!W39</f>
        <v>10342</v>
      </c>
      <c r="D40" s="6">
        <f>Koror!W39</f>
        <v>7314</v>
      </c>
      <c r="E40" s="6">
        <f>Yap!W39</f>
        <v>16021</v>
      </c>
      <c r="F40" s="6">
        <f>Chuuk!W39</f>
        <v>10284</v>
      </c>
      <c r="G40" s="6">
        <f>Pohnpei!W39</f>
        <v>13491</v>
      </c>
      <c r="H40" s="7">
        <f>Majuro!W39</f>
        <v>3511.3333333333335</v>
      </c>
      <c r="I40" s="7">
        <f>Kwajalein!W39</f>
        <v>10514</v>
      </c>
      <c r="J40" s="7">
        <f>PagoPago!W39</f>
        <v>4559</v>
      </c>
    </row>
    <row r="41" spans="1:10" x14ac:dyDescent="0.3">
      <c r="A41">
        <v>2003</v>
      </c>
      <c r="B41" s="6">
        <f>Guam!W40</f>
        <v>10524</v>
      </c>
      <c r="C41" s="6">
        <f>Saipan_old!W40</f>
        <v>4938</v>
      </c>
      <c r="D41" s="6">
        <f>Koror!W40</f>
        <v>15818</v>
      </c>
      <c r="E41" s="6">
        <f>Yap!W40</f>
        <v>14307</v>
      </c>
      <c r="F41" s="6">
        <f>Chuuk!W40</f>
        <v>14606</v>
      </c>
      <c r="G41" s="6">
        <f>Pohnpei!W40</f>
        <v>9913</v>
      </c>
      <c r="H41" s="7">
        <f>Majuro!W40</f>
        <v>2805.3333333333335</v>
      </c>
      <c r="I41" s="7">
        <f>Kwajalein!W40</f>
        <v>7858</v>
      </c>
      <c r="J41" s="7">
        <f>PagoPago!W40</f>
        <v>5979</v>
      </c>
    </row>
    <row r="42" spans="1:10" x14ac:dyDescent="0.3">
      <c r="A42">
        <v>2004</v>
      </c>
      <c r="B42" s="6">
        <f>Guam!W41</f>
        <v>13629.1</v>
      </c>
      <c r="C42" s="6">
        <f>Saipan_old!W41</f>
        <v>13031</v>
      </c>
      <c r="D42" s="6">
        <f>Koror!W41</f>
        <v>7709</v>
      </c>
      <c r="E42" s="6">
        <f>Yap!W41</f>
        <v>12035</v>
      </c>
      <c r="F42" s="6">
        <f>Chuuk!W41</f>
        <v>10229</v>
      </c>
      <c r="G42" s="6">
        <f>Pohnpei!W41</f>
        <v>10620</v>
      </c>
      <c r="H42" s="7">
        <f>Majuro!W41</f>
        <v>2277.3333333333335</v>
      </c>
      <c r="I42" s="7">
        <f>Kwajalein!W41</f>
        <v>9966</v>
      </c>
      <c r="J42" s="7">
        <f>PagoPago!W41</f>
        <v>3745</v>
      </c>
    </row>
    <row r="43" spans="1:10" x14ac:dyDescent="0.3">
      <c r="A43">
        <v>2005</v>
      </c>
      <c r="B43" s="6">
        <f>Guam!W42</f>
        <v>11429</v>
      </c>
      <c r="C43" s="6">
        <f>Saipan_old!W42</f>
        <v>8243</v>
      </c>
      <c r="D43" s="6">
        <f>Koror!W42</f>
        <v>14487</v>
      </c>
      <c r="E43" s="6">
        <f>Yap!W42</f>
        <v>11399</v>
      </c>
      <c r="F43" s="6">
        <f>Chuuk!W42</f>
        <v>11290</v>
      </c>
      <c r="G43" s="6">
        <f>Pohnpei!W42</f>
        <v>11491</v>
      </c>
      <c r="H43" s="7">
        <f>Majuro!W42</f>
        <v>3222</v>
      </c>
      <c r="I43" s="7">
        <f>Kwajalein!W42</f>
        <v>6078</v>
      </c>
      <c r="J43" s="7">
        <f>PagoPago!W42</f>
        <v>8488</v>
      </c>
    </row>
    <row r="44" spans="1:10" x14ac:dyDescent="0.3">
      <c r="A44">
        <v>2006</v>
      </c>
      <c r="B44" s="6">
        <f>Guam!W43</f>
        <v>10468</v>
      </c>
      <c r="C44" s="6">
        <f>Saipan_old!W43</f>
        <v>7705</v>
      </c>
      <c r="D44" s="6">
        <f>Koror!W43</f>
        <v>13773</v>
      </c>
      <c r="E44" s="6">
        <f>Yap!W43</f>
        <v>12855</v>
      </c>
      <c r="F44" s="6">
        <f>Chuuk!W43</f>
        <v>14203</v>
      </c>
      <c r="G44" s="6">
        <f>Pohnpei!W43</f>
        <v>13282</v>
      </c>
      <c r="H44" s="7">
        <f>Majuro!W43</f>
        <v>2459.6666666666665</v>
      </c>
      <c r="I44" s="7">
        <f>Kwajalein!W43</f>
        <v>7734</v>
      </c>
      <c r="J44" s="7">
        <f>PagoPago!W43</f>
        <v>8348</v>
      </c>
    </row>
    <row r="45" spans="1:10" x14ac:dyDescent="0.25">
      <c r="A45">
        <v>2007</v>
      </c>
      <c r="B45" s="6">
        <f>Guam!W44</f>
        <v>9406</v>
      </c>
      <c r="C45" s="6">
        <f>Saipan_old!W44</f>
        <v>6910</v>
      </c>
      <c r="D45" s="6">
        <f>Koror!W44</f>
        <v>11321</v>
      </c>
      <c r="E45" s="6">
        <f>Yap!W44</f>
        <v>11779</v>
      </c>
      <c r="F45" s="6">
        <f>Chuuk!W44</f>
        <v>7492</v>
      </c>
      <c r="G45" s="6">
        <f>Pohnpei!W44</f>
        <v>9379</v>
      </c>
      <c r="H45" s="7">
        <f>Majuro!W44</f>
        <v>2215.3333333333335</v>
      </c>
      <c r="I45" s="7">
        <f>Kwajalein!W44</f>
        <v>7380</v>
      </c>
      <c r="J45" s="7">
        <f>PagoPago!W44</f>
        <v>6976</v>
      </c>
    </row>
    <row r="46" spans="1:10" x14ac:dyDescent="0.25">
      <c r="A46">
        <v>2008</v>
      </c>
      <c r="B46" s="6">
        <f>Guam!W45</f>
        <v>8569</v>
      </c>
      <c r="C46" s="6">
        <f>Saipan_old!W45</f>
        <v>7659</v>
      </c>
      <c r="D46" s="6">
        <f>Koror!W45</f>
        <v>10007</v>
      </c>
      <c r="E46" s="6">
        <f>Yap!W45</f>
        <v>9907</v>
      </c>
      <c r="F46" s="6">
        <f>Chuuk!W45</f>
        <v>6246</v>
      </c>
      <c r="G46" s="6">
        <f>Pohnpei!W45</f>
        <v>7881</v>
      </c>
      <c r="H46" s="7">
        <f>Majuro!W45</f>
        <v>2242</v>
      </c>
      <c r="I46" s="7">
        <f>Kwajalein!W45</f>
        <v>7026</v>
      </c>
      <c r="J46" s="7">
        <f>PagoPago!W45</f>
        <v>3607</v>
      </c>
    </row>
    <row r="47" spans="1:10" x14ac:dyDescent="0.25">
      <c r="A47">
        <v>2009</v>
      </c>
      <c r="B47" s="6">
        <f>Guam!W46</f>
        <v>13309</v>
      </c>
      <c r="C47" s="6">
        <f>Saipan_old!W46</f>
        <v>8529</v>
      </c>
      <c r="D47" s="6">
        <f>Koror!W46</f>
        <v>12867</v>
      </c>
      <c r="E47" s="6">
        <f>Yap!W46</f>
        <v>10659</v>
      </c>
      <c r="F47" s="6">
        <f>Chuuk!W46</f>
        <v>11213</v>
      </c>
      <c r="G47" s="6">
        <f>Pohnpei!W46</f>
        <v>13778</v>
      </c>
      <c r="H47" s="7">
        <f>Majuro!W46</f>
        <v>2768</v>
      </c>
      <c r="I47" s="7">
        <f>Kwajalein!W46</f>
        <v>7741</v>
      </c>
      <c r="J47" s="7">
        <f>PagoPago!W46</f>
        <v>6774</v>
      </c>
    </row>
    <row r="48" spans="1:10" x14ac:dyDescent="0.25">
      <c r="A48">
        <v>2010</v>
      </c>
      <c r="B48" s="6">
        <f>Guam!W47</f>
        <v>9252</v>
      </c>
      <c r="C48" s="6">
        <f>Saipan_old!W47</f>
        <v>7578</v>
      </c>
      <c r="D48" s="6">
        <f>Koror!W47</f>
        <v>8971</v>
      </c>
      <c r="E48" s="6">
        <f>Yap!W47</f>
        <v>11628</v>
      </c>
      <c r="F48" s="6">
        <f>Chuuk!W47</f>
        <v>12800</v>
      </c>
      <c r="G48" s="6">
        <f>Pohnpei!W47</f>
        <v>10961</v>
      </c>
      <c r="H48" s="7">
        <f>Majuro!W47</f>
        <v>4208</v>
      </c>
      <c r="I48" s="7">
        <f>Kwajalein!W47</f>
        <v>5776</v>
      </c>
      <c r="J48" s="7">
        <f>PagoPago!W47</f>
        <v>5665</v>
      </c>
    </row>
    <row r="49" spans="1:10" x14ac:dyDescent="0.25">
      <c r="A49">
        <v>2011</v>
      </c>
      <c r="B49" s="6">
        <f>Guam!W48</f>
        <v>13184</v>
      </c>
      <c r="C49" s="6">
        <f>Saipan_old!W48</f>
        <v>7644</v>
      </c>
      <c r="D49" s="6">
        <f>Koror!W48</f>
        <v>20459</v>
      </c>
      <c r="E49" s="6">
        <f>Yap!W48</f>
        <v>15502</v>
      </c>
      <c r="F49" s="6">
        <f>Chuuk!W48</f>
        <v>11990</v>
      </c>
      <c r="G49" s="6">
        <f>Pohnpei!W48</f>
        <v>12249</v>
      </c>
      <c r="H49" s="7">
        <f>Majuro!W48</f>
        <v>3393.6666666666665</v>
      </c>
      <c r="I49" s="7">
        <f>Kwajalein!W48</f>
        <v>9213</v>
      </c>
      <c r="J49" s="7">
        <f>PagoPago!W48</f>
        <v>2053</v>
      </c>
    </row>
    <row r="50" spans="1:10" x14ac:dyDescent="0.25">
      <c r="A50">
        <v>2012</v>
      </c>
      <c r="B50" s="6">
        <f>Guam!W49</f>
        <v>12479</v>
      </c>
      <c r="C50" s="6">
        <f>Saipan_old!W49</f>
        <v>10860</v>
      </c>
      <c r="D50" s="6">
        <f>Koror!W49</f>
        <v>10951</v>
      </c>
      <c r="E50" s="6">
        <f>Yap!W49</f>
        <v>14692</v>
      </c>
      <c r="F50" s="6">
        <f>Chuuk!W49</f>
        <v>12384</v>
      </c>
      <c r="G50" s="6">
        <f>Pohnpei!W49</f>
        <v>9936</v>
      </c>
      <c r="H50" s="7">
        <f>Majuro!W49</f>
        <v>2132.3333333333335</v>
      </c>
      <c r="I50" s="7">
        <f>Kwajalein!W49</f>
        <v>6915</v>
      </c>
      <c r="J50" s="7">
        <f>PagoPago!W49</f>
        <v>5532</v>
      </c>
    </row>
    <row r="51" spans="1:10" x14ac:dyDescent="0.25">
      <c r="A51">
        <v>2013</v>
      </c>
      <c r="B51" s="6">
        <f>Guam!W50</f>
        <v>12313</v>
      </c>
      <c r="C51" s="6">
        <f>Saipan_old!W50</f>
        <v>4642</v>
      </c>
      <c r="D51" s="6">
        <f>Koror!W50</f>
        <v>8335</v>
      </c>
      <c r="E51" s="6">
        <f>Yap!W50</f>
        <v>11452</v>
      </c>
      <c r="F51" s="6">
        <f>Chuuk!W50</f>
        <v>9341</v>
      </c>
      <c r="G51" s="6">
        <f>Pohnpei!W50</f>
        <v>8276</v>
      </c>
      <c r="H51" s="7">
        <f>Majuro!W50</f>
        <v>2440.6666666666665</v>
      </c>
      <c r="I51" s="7">
        <f>Kwajalein!W50</f>
        <v>6103</v>
      </c>
      <c r="J51" s="7">
        <f>PagoPago!W50</f>
        <v>8830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3" workbookViewId="0">
      <selection activeCell="N49" sqref="N49"/>
    </sheetView>
  </sheetViews>
  <sheetFormatPr defaultRowHeight="15" x14ac:dyDescent="0.25"/>
  <sheetData>
    <row r="1" spans="1:10" x14ac:dyDescent="0.3">
      <c r="A1" t="s">
        <v>39</v>
      </c>
      <c r="B1" t="s">
        <v>153</v>
      </c>
      <c r="C1" s="5" t="s">
        <v>141</v>
      </c>
      <c r="D1" t="s">
        <v>72</v>
      </c>
      <c r="E1" s="5" t="s">
        <v>73</v>
      </c>
      <c r="F1" t="s">
        <v>74</v>
      </c>
      <c r="G1" t="s">
        <v>75</v>
      </c>
      <c r="H1" t="s">
        <v>76</v>
      </c>
      <c r="I1" t="s">
        <v>154</v>
      </c>
      <c r="J1" t="s">
        <v>155</v>
      </c>
    </row>
    <row r="2" spans="1:10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x14ac:dyDescent="0.3">
      <c r="A4">
        <v>1966</v>
      </c>
      <c r="B4" s="6">
        <f>Guam!X3</f>
        <v>10321</v>
      </c>
      <c r="C4" s="6">
        <f>Saipan_old!X3</f>
        <v>0</v>
      </c>
      <c r="D4" s="6">
        <f>Koror!X3</f>
        <v>8524</v>
      </c>
      <c r="E4" s="6">
        <f>Yap!X3</f>
        <v>6535</v>
      </c>
      <c r="F4" s="6">
        <f>Chuuk!X3</f>
        <v>8580</v>
      </c>
      <c r="G4" s="6">
        <f>Pohnpei!X3</f>
        <v>9513</v>
      </c>
      <c r="H4" s="7">
        <f>Majuro!X3</f>
        <v>2878.6666666666665</v>
      </c>
      <c r="I4" s="7">
        <f>Kwajalein!X3</f>
        <v>8992</v>
      </c>
      <c r="J4" s="7">
        <f>PagoPago!X3</f>
        <v>8819</v>
      </c>
    </row>
    <row r="5" spans="1:10" x14ac:dyDescent="0.3">
      <c r="A5">
        <v>1967</v>
      </c>
      <c r="B5" s="6">
        <f>Guam!X4</f>
        <v>14623</v>
      </c>
      <c r="C5" s="6">
        <f>Saipan_old!X4</f>
        <v>0</v>
      </c>
      <c r="D5" s="6">
        <f>Koror!X4</f>
        <v>10393</v>
      </c>
      <c r="E5" s="6">
        <f>Yap!X4</f>
        <v>10410</v>
      </c>
      <c r="F5" s="6">
        <f>Chuuk!X4</f>
        <v>10415</v>
      </c>
      <c r="G5" s="6">
        <f>Pohnpei!X4</f>
        <v>14279</v>
      </c>
      <c r="H5" s="7">
        <f>Majuro!X4</f>
        <v>3126</v>
      </c>
      <c r="I5" s="7">
        <f>Kwajalein!X4</f>
        <v>7168</v>
      </c>
      <c r="J5" s="7">
        <f>PagoPago!X4</f>
        <v>8458</v>
      </c>
    </row>
    <row r="6" spans="1:10" x14ac:dyDescent="0.3">
      <c r="A6">
        <v>1968</v>
      </c>
      <c r="B6" s="6">
        <f>Guam!X5</f>
        <v>10095</v>
      </c>
      <c r="C6" s="6">
        <f>Saipan_old!X5</f>
        <v>0</v>
      </c>
      <c r="D6" s="6">
        <f>Koror!X5</f>
        <v>8820</v>
      </c>
      <c r="E6" s="6">
        <f>Yap!X5</f>
        <v>8324</v>
      </c>
      <c r="F6" s="6">
        <f>Chuuk!X5</f>
        <v>8110</v>
      </c>
      <c r="G6" s="6">
        <f>Pohnpei!X5</f>
        <v>12599</v>
      </c>
      <c r="H6" s="7">
        <f>Majuro!X5</f>
        <v>2821.3333333333335</v>
      </c>
      <c r="I6" s="7">
        <f>Kwajalein!X5</f>
        <v>8676</v>
      </c>
      <c r="J6" s="7">
        <f>PagoPago!X5</f>
        <v>7994</v>
      </c>
    </row>
    <row r="7" spans="1:10" x14ac:dyDescent="0.3">
      <c r="A7">
        <v>1969</v>
      </c>
      <c r="B7" s="6">
        <f>Guam!X6</f>
        <v>10525</v>
      </c>
      <c r="C7" s="6">
        <f>Saipan_old!X6</f>
        <v>0</v>
      </c>
      <c r="D7" s="6">
        <f>Koror!X6</f>
        <v>9199</v>
      </c>
      <c r="E7" s="6">
        <f>Yap!X6</f>
        <v>10188</v>
      </c>
      <c r="F7" s="6">
        <f>Chuuk!X6</f>
        <v>9383</v>
      </c>
      <c r="G7" s="6">
        <f>Pohnpei!X6</f>
        <v>11212</v>
      </c>
      <c r="H7" s="7">
        <f>Majuro!X6</f>
        <v>2794</v>
      </c>
      <c r="I7" s="7">
        <f>Kwajalein!X6</f>
        <v>5263</v>
      </c>
      <c r="J7" s="7">
        <f>PagoPago!X6</f>
        <v>4997</v>
      </c>
    </row>
    <row r="8" spans="1:10" x14ac:dyDescent="0.3">
      <c r="A8">
        <v>1970</v>
      </c>
      <c r="B8" s="6">
        <f>Guam!X7</f>
        <v>9089</v>
      </c>
      <c r="C8" s="6">
        <f>Saipan_old!X7</f>
        <v>0</v>
      </c>
      <c r="D8" s="6">
        <f>Koror!X7</f>
        <v>9470</v>
      </c>
      <c r="E8" s="6">
        <f>Yap!X7</f>
        <v>12396</v>
      </c>
      <c r="F8" s="6">
        <f>Chuuk!X7</f>
        <v>10865</v>
      </c>
      <c r="G8" s="6">
        <f>Pohnpei!X7</f>
        <v>13270</v>
      </c>
      <c r="H8" s="7">
        <f>Majuro!X7</f>
        <v>3018.6666666666665</v>
      </c>
      <c r="I8" s="7">
        <f>Kwajalein!X7</f>
        <v>11409</v>
      </c>
      <c r="J8" s="7">
        <f>PagoPago!X7</f>
        <v>5456</v>
      </c>
    </row>
    <row r="9" spans="1:10" x14ac:dyDescent="0.3">
      <c r="A9">
        <v>1971</v>
      </c>
      <c r="B9" s="6">
        <f>Guam!X8</f>
        <v>10611</v>
      </c>
      <c r="C9" s="6">
        <f>Saipan_old!X8</f>
        <v>0</v>
      </c>
      <c r="D9" s="6">
        <f>Koror!X8</f>
        <v>11166</v>
      </c>
      <c r="E9" s="6">
        <f>Yap!X8</f>
        <v>10461</v>
      </c>
      <c r="F9" s="6">
        <f>Chuuk!X8</f>
        <v>10563</v>
      </c>
      <c r="G9" s="6">
        <f>Pohnpei!X8</f>
        <v>11600</v>
      </c>
      <c r="H9" s="7">
        <f>Majuro!X8</f>
        <v>3465.3333333333335</v>
      </c>
      <c r="I9" s="7">
        <f>Kwajalein!X8</f>
        <v>10002</v>
      </c>
      <c r="J9" s="7">
        <f>PagoPago!X8</f>
        <v>3837</v>
      </c>
    </row>
    <row r="10" spans="1:10" x14ac:dyDescent="0.3">
      <c r="A10">
        <v>1972</v>
      </c>
      <c r="B10" s="6">
        <f>Guam!X9</f>
        <v>10486</v>
      </c>
      <c r="C10" s="6">
        <f>Saipan_old!X9</f>
        <v>0</v>
      </c>
      <c r="D10" s="6">
        <f>Koror!X9</f>
        <v>10325</v>
      </c>
      <c r="E10" s="6">
        <f>Yap!X9</f>
        <v>8305</v>
      </c>
      <c r="F10" s="6">
        <f>Chuuk!X9</f>
        <v>7457</v>
      </c>
      <c r="G10" s="6">
        <f>Pohnpei!X9</f>
        <v>12674</v>
      </c>
      <c r="H10" s="7">
        <f>Majuro!X9</f>
        <v>3714</v>
      </c>
      <c r="I10" s="7">
        <f>Kwajalein!X9</f>
        <v>10763</v>
      </c>
      <c r="J10" s="7">
        <f>PagoPago!X9</f>
        <v>10501</v>
      </c>
    </row>
    <row r="11" spans="1:10" x14ac:dyDescent="0.3">
      <c r="A11">
        <v>1973</v>
      </c>
      <c r="B11" s="6">
        <f>Guam!X10</f>
        <v>8513</v>
      </c>
      <c r="C11" s="6">
        <f>Saipan_old!X10</f>
        <v>0</v>
      </c>
      <c r="D11" s="6">
        <f>Koror!X10</f>
        <v>10843</v>
      </c>
      <c r="E11" s="6">
        <f>Yap!X10</f>
        <v>9576</v>
      </c>
      <c r="F11" s="6">
        <f>Chuuk!X10</f>
        <v>11605</v>
      </c>
      <c r="G11" s="6">
        <f>Pohnpei!X10</f>
        <v>14558</v>
      </c>
      <c r="H11" s="7">
        <f>Majuro!X10</f>
        <v>3424</v>
      </c>
      <c r="I11" s="7">
        <f>Kwajalein!X10</f>
        <v>6936</v>
      </c>
      <c r="J11" s="7">
        <f>PagoPago!X10</f>
        <v>7602</v>
      </c>
    </row>
    <row r="12" spans="1:10" x14ac:dyDescent="0.3">
      <c r="A12">
        <v>1974</v>
      </c>
      <c r="B12" s="6">
        <f>Guam!X11</f>
        <v>11594</v>
      </c>
      <c r="C12" s="6">
        <f>Saipan_old!X11</f>
        <v>0</v>
      </c>
      <c r="D12" s="6">
        <f>Koror!X11</f>
        <v>12967</v>
      </c>
      <c r="E12" s="6">
        <f>Yap!X11</f>
        <v>10396</v>
      </c>
      <c r="F12" s="6">
        <f>Chuuk!X11</f>
        <v>11481</v>
      </c>
      <c r="G12" s="6">
        <f>Pohnpei!X11</f>
        <v>11406</v>
      </c>
      <c r="H12" s="7">
        <f>Majuro!X11</f>
        <v>3728.6666666666665</v>
      </c>
      <c r="I12" s="7">
        <f>Kwajalein!X11</f>
        <v>10190</v>
      </c>
      <c r="J12" s="7">
        <f>PagoPago!X11</f>
        <v>1176</v>
      </c>
    </row>
    <row r="13" spans="1:10" x14ac:dyDescent="0.3">
      <c r="A13">
        <v>1975</v>
      </c>
      <c r="B13" s="6">
        <f>Guam!X12</f>
        <v>10692</v>
      </c>
      <c r="C13" s="6">
        <f>Saipan_old!X12</f>
        <v>0</v>
      </c>
      <c r="D13" s="6">
        <f>Koror!X12</f>
        <v>9411</v>
      </c>
      <c r="E13" s="6">
        <f>Yap!X12</f>
        <v>9101</v>
      </c>
      <c r="F13" s="6">
        <f>Chuuk!X12</f>
        <v>9649</v>
      </c>
      <c r="G13" s="6">
        <f>Pohnpei!X12</f>
        <v>11718</v>
      </c>
      <c r="H13" s="7">
        <f>Majuro!X12</f>
        <v>4330.666666666667</v>
      </c>
      <c r="I13" s="7">
        <f>Kwajalein!X12</f>
        <v>9768</v>
      </c>
      <c r="J13" s="7">
        <f>PagoPago!X12</f>
        <v>2703</v>
      </c>
    </row>
    <row r="14" spans="1:10" x14ac:dyDescent="0.3">
      <c r="A14">
        <v>1976</v>
      </c>
      <c r="B14" s="6">
        <f>Guam!X13</f>
        <v>10629</v>
      </c>
      <c r="C14" s="6">
        <f>Saipan_old!X13</f>
        <v>0</v>
      </c>
      <c r="D14" s="6">
        <f>Koror!X13</f>
        <v>9360</v>
      </c>
      <c r="E14" s="6">
        <f>Yap!X13</f>
        <v>8210</v>
      </c>
      <c r="F14" s="6">
        <f>Chuuk!X13</f>
        <v>11457</v>
      </c>
      <c r="G14" s="6">
        <f>Pohnpei!X13</f>
        <v>18745</v>
      </c>
      <c r="H14" s="7">
        <f>Majuro!X13</f>
        <v>2962</v>
      </c>
      <c r="I14" s="7">
        <f>Kwajalein!X13</f>
        <v>8351</v>
      </c>
      <c r="J14" s="7">
        <f>PagoPago!X13</f>
        <v>3248</v>
      </c>
    </row>
    <row r="15" spans="1:10" x14ac:dyDescent="0.3">
      <c r="A15">
        <v>1977</v>
      </c>
      <c r="B15" s="6">
        <f>Guam!X14</f>
        <v>10186</v>
      </c>
      <c r="C15" s="6">
        <f>Saipan_old!X14</f>
        <v>0</v>
      </c>
      <c r="D15" s="6">
        <f>Koror!X14</f>
        <v>10790</v>
      </c>
      <c r="E15" s="6">
        <f>Yap!X14</f>
        <v>9779</v>
      </c>
      <c r="F15" s="6">
        <f>Chuuk!X14</f>
        <v>11268</v>
      </c>
      <c r="G15" s="6">
        <f>Pohnpei!X14</f>
        <v>12601</v>
      </c>
      <c r="H15" s="7">
        <f>Majuro!X14</f>
        <v>3257.3333333333335</v>
      </c>
      <c r="I15" s="7">
        <f>Kwajalein!X14</f>
        <v>7582</v>
      </c>
      <c r="J15" s="7">
        <f>PagoPago!X14</f>
        <v>3964</v>
      </c>
    </row>
    <row r="16" spans="1:10" x14ac:dyDescent="0.3">
      <c r="A16">
        <v>1978</v>
      </c>
      <c r="B16" s="6">
        <f>Guam!X15</f>
        <v>10199</v>
      </c>
      <c r="C16" s="6">
        <f>Saipan_old!X15</f>
        <v>0</v>
      </c>
      <c r="D16" s="6">
        <f>Koror!X15</f>
        <v>13023</v>
      </c>
      <c r="E16" s="6">
        <f>Yap!X15</f>
        <v>14177</v>
      </c>
      <c r="F16" s="6">
        <f>Chuuk!X15</f>
        <v>12843</v>
      </c>
      <c r="G16" s="6">
        <f>Pohnpei!X15</f>
        <v>10678</v>
      </c>
      <c r="H16" s="7">
        <f>Majuro!X15</f>
        <v>3316</v>
      </c>
      <c r="I16" s="7">
        <f>Kwajalein!X15</f>
        <v>6527</v>
      </c>
      <c r="J16" s="7">
        <f>PagoPago!X15</f>
        <v>7922</v>
      </c>
    </row>
    <row r="17" spans="1:10" x14ac:dyDescent="0.3">
      <c r="A17">
        <v>1979</v>
      </c>
      <c r="B17" s="6">
        <f>Guam!X16</f>
        <v>11975</v>
      </c>
      <c r="C17" s="6">
        <f>Saipan_old!X16</f>
        <v>0</v>
      </c>
      <c r="D17" s="6">
        <f>Koror!X16</f>
        <v>9133</v>
      </c>
      <c r="E17" s="6">
        <f>Yap!X16</f>
        <v>10498</v>
      </c>
      <c r="F17" s="6">
        <f>Chuuk!X16</f>
        <v>15525</v>
      </c>
      <c r="G17" s="6">
        <f>Pohnpei!X16</f>
        <v>11810</v>
      </c>
      <c r="H17" s="7">
        <f>Majuro!X16</f>
        <v>2931.3333333333335</v>
      </c>
      <c r="I17" s="7">
        <f>Kwajalein!X16</f>
        <v>9765</v>
      </c>
      <c r="J17" s="7">
        <f>PagoPago!X16</f>
        <v>7126</v>
      </c>
    </row>
    <row r="18" spans="1:10" x14ac:dyDescent="0.3">
      <c r="A18">
        <v>1980</v>
      </c>
      <c r="B18" s="6">
        <f>Guam!X17</f>
        <v>11632</v>
      </c>
      <c r="C18" s="6">
        <f>Saipan_old!X17</f>
        <v>0</v>
      </c>
      <c r="D18" s="6">
        <f>Koror!X17</f>
        <v>11681</v>
      </c>
      <c r="E18" s="6">
        <f>Yap!X17</f>
        <v>9057</v>
      </c>
      <c r="F18" s="6">
        <f>Chuuk!X17</f>
        <v>10210</v>
      </c>
      <c r="G18" s="6">
        <f>Pohnpei!X17</f>
        <v>10877</v>
      </c>
      <c r="H18" s="7">
        <f>Majuro!X17</f>
        <v>3049.3333333333335</v>
      </c>
      <c r="I18" s="7">
        <f>Kwajalein!X17</f>
        <v>9995</v>
      </c>
      <c r="J18" s="7">
        <f>PagoPago!X17</f>
        <v>12934</v>
      </c>
    </row>
    <row r="19" spans="1:10" x14ac:dyDescent="0.3">
      <c r="A19">
        <v>1981</v>
      </c>
      <c r="B19" s="6">
        <f>Guam!X18</f>
        <v>10663</v>
      </c>
      <c r="C19" s="6">
        <f>Saipan_old!X18</f>
        <v>0</v>
      </c>
      <c r="D19" s="6">
        <f>Koror!X18</f>
        <v>9628</v>
      </c>
      <c r="E19" s="6">
        <f>Yap!X18</f>
        <v>11908</v>
      </c>
      <c r="F19" s="6">
        <f>Chuuk!X18</f>
        <v>9300</v>
      </c>
      <c r="G19" s="6">
        <f>Pohnpei!X18</f>
        <v>11152</v>
      </c>
      <c r="H19" s="7">
        <f>Majuro!X18</f>
        <v>2221.6666666666665</v>
      </c>
      <c r="I19" s="7">
        <f>Kwajalein!X18</f>
        <v>7203</v>
      </c>
      <c r="J19" s="7">
        <f>PagoPago!X18</f>
        <v>7893</v>
      </c>
    </row>
    <row r="20" spans="1:10" x14ac:dyDescent="0.3">
      <c r="A20">
        <v>1982</v>
      </c>
      <c r="B20" s="6">
        <f>Guam!X19</f>
        <v>11511</v>
      </c>
      <c r="C20" s="6">
        <f>Saipan_old!X19</f>
        <v>0</v>
      </c>
      <c r="D20" s="6">
        <f>Koror!X19</f>
        <v>5287</v>
      </c>
      <c r="E20" s="6">
        <f>Yap!X19</f>
        <v>9535</v>
      </c>
      <c r="F20" s="6">
        <f>Chuuk!X19</f>
        <v>6818</v>
      </c>
      <c r="G20" s="6">
        <f>Pohnpei!X19</f>
        <v>13209</v>
      </c>
      <c r="H20" s="7">
        <f>Majuro!X19</f>
        <v>3288</v>
      </c>
      <c r="I20" s="7">
        <f>Kwajalein!X19</f>
        <v>8734</v>
      </c>
      <c r="J20" s="7">
        <f>PagoPago!X19</f>
        <v>6831</v>
      </c>
    </row>
    <row r="21" spans="1:10" x14ac:dyDescent="0.3">
      <c r="A21">
        <v>1983</v>
      </c>
      <c r="B21" s="6">
        <f>Guam!X20</f>
        <v>9064</v>
      </c>
      <c r="C21" s="6">
        <f>Saipan_old!X20</f>
        <v>0</v>
      </c>
      <c r="D21" s="6">
        <f>Koror!X20</f>
        <v>11159</v>
      </c>
      <c r="E21" s="6">
        <f>Yap!X20</f>
        <v>9537</v>
      </c>
      <c r="F21" s="6">
        <f>Chuuk!X20</f>
        <v>9636</v>
      </c>
      <c r="G21" s="6">
        <f>Pohnpei!X20</f>
        <v>11861</v>
      </c>
      <c r="H21" s="7">
        <f>Majuro!X20</f>
        <v>2606</v>
      </c>
      <c r="I21" s="7">
        <f>Kwajalein!X20</f>
        <v>9065</v>
      </c>
      <c r="J21" s="7">
        <f>PagoPago!X20</f>
        <v>4337</v>
      </c>
    </row>
    <row r="22" spans="1:10" x14ac:dyDescent="0.3">
      <c r="A22">
        <v>1984</v>
      </c>
      <c r="B22" s="6">
        <f>Guam!X21</f>
        <v>12926</v>
      </c>
      <c r="C22" s="6">
        <f>Saipan_old!X21</f>
        <v>0</v>
      </c>
      <c r="D22" s="6">
        <f>Koror!X21</f>
        <v>11132</v>
      </c>
      <c r="E22" s="6">
        <f>Yap!X21</f>
        <v>9920</v>
      </c>
      <c r="F22" s="6">
        <f>Chuuk!X21</f>
        <v>9731</v>
      </c>
      <c r="G22" s="6">
        <f>Pohnpei!X21</f>
        <v>10351</v>
      </c>
      <c r="H22" s="7">
        <f>Majuro!X21</f>
        <v>2574</v>
      </c>
      <c r="I22" s="7">
        <f>Kwajalein!X21</f>
        <v>5875</v>
      </c>
      <c r="J22" s="7">
        <f>PagoPago!X21</f>
        <v>6274</v>
      </c>
    </row>
    <row r="23" spans="1:10" x14ac:dyDescent="0.3">
      <c r="A23">
        <v>1985</v>
      </c>
      <c r="B23" s="6">
        <f>Guam!X22</f>
        <v>10761</v>
      </c>
      <c r="C23" s="6">
        <f>Saipan_old!X22</f>
        <v>0</v>
      </c>
      <c r="D23" s="6">
        <f>Koror!X22</f>
        <v>11720</v>
      </c>
      <c r="E23" s="6">
        <f>Yap!X22</f>
        <v>10958</v>
      </c>
      <c r="F23" s="6">
        <f>Chuuk!X22</f>
        <v>8386</v>
      </c>
      <c r="G23" s="6">
        <f>Pohnpei!X22</f>
        <v>11512</v>
      </c>
      <c r="H23" s="7">
        <f>Majuro!X22</f>
        <v>3630</v>
      </c>
      <c r="I23" s="7">
        <f>Kwajalein!X22</f>
        <v>7319</v>
      </c>
      <c r="J23" s="7">
        <f>PagoPago!X22</f>
        <v>6535</v>
      </c>
    </row>
    <row r="24" spans="1:10" x14ac:dyDescent="0.3">
      <c r="A24">
        <v>1986</v>
      </c>
      <c r="B24" s="6">
        <f>Guam!X23</f>
        <v>13370</v>
      </c>
      <c r="C24" s="6">
        <f>Saipan_old!X23</f>
        <v>0</v>
      </c>
      <c r="D24" s="6">
        <f>Koror!X23</f>
        <v>9965</v>
      </c>
      <c r="E24" s="6">
        <f>Yap!X23</f>
        <v>7921</v>
      </c>
      <c r="F24" s="6">
        <f>Chuuk!X23</f>
        <v>6263</v>
      </c>
      <c r="G24" s="6">
        <f>Pohnpei!X23</f>
        <v>9596</v>
      </c>
      <c r="H24" s="7">
        <f>Majuro!X23</f>
        <v>3202</v>
      </c>
      <c r="I24" s="7">
        <f>Kwajalein!X23</f>
        <v>8498</v>
      </c>
      <c r="J24" s="7">
        <f>PagoPago!X23</f>
        <v>8029</v>
      </c>
    </row>
    <row r="25" spans="1:10" x14ac:dyDescent="0.3">
      <c r="A25">
        <v>1987</v>
      </c>
      <c r="B25" s="6">
        <f>Guam!X24</f>
        <v>8917</v>
      </c>
      <c r="C25" s="6">
        <f>Saipan_old!X24</f>
        <v>0</v>
      </c>
      <c r="D25" s="6">
        <f>Koror!X24</f>
        <v>12719</v>
      </c>
      <c r="E25" s="6">
        <f>Yap!X24</f>
        <v>10132</v>
      </c>
      <c r="F25" s="6">
        <f>Chuuk!X24</f>
        <v>7160</v>
      </c>
      <c r="G25" s="6">
        <f>Pohnpei!X24</f>
        <v>11450</v>
      </c>
      <c r="H25" s="7">
        <f>Majuro!X24</f>
        <v>2603.3333333333335</v>
      </c>
      <c r="I25" s="7">
        <f>Kwajalein!X24</f>
        <v>9023</v>
      </c>
      <c r="J25" s="7">
        <f>PagoPago!X24</f>
        <v>2745</v>
      </c>
    </row>
    <row r="26" spans="1:10" x14ac:dyDescent="0.3">
      <c r="A26">
        <v>1988</v>
      </c>
      <c r="B26" s="6">
        <f>Guam!X25</f>
        <v>8749</v>
      </c>
      <c r="C26" s="6">
        <f>Saipan_old!X25</f>
        <v>0</v>
      </c>
      <c r="D26" s="6">
        <f>Koror!X25</f>
        <v>11878</v>
      </c>
      <c r="E26" s="6">
        <f>Yap!X25</f>
        <v>10689</v>
      </c>
      <c r="F26" s="6">
        <f>Chuuk!X25</f>
        <v>10878</v>
      </c>
      <c r="G26" s="6">
        <f>Pohnpei!X25</f>
        <v>12237</v>
      </c>
      <c r="H26" s="7">
        <f>Majuro!X25</f>
        <v>3583.3333333333335</v>
      </c>
      <c r="I26" s="7">
        <f>Kwajalein!X25</f>
        <v>9712</v>
      </c>
      <c r="J26" s="7">
        <f>PagoPago!X25</f>
        <v>5077</v>
      </c>
    </row>
    <row r="27" spans="1:10" x14ac:dyDescent="0.3">
      <c r="A27">
        <v>1989</v>
      </c>
      <c r="B27" s="6">
        <f>Guam!X26</f>
        <v>10266</v>
      </c>
      <c r="C27" s="6">
        <f>Saipan_old!X26</f>
        <v>9986</v>
      </c>
      <c r="D27" s="6">
        <f>Koror!X26</f>
        <v>9253</v>
      </c>
      <c r="E27" s="6">
        <f>Yap!X26</f>
        <v>10905</v>
      </c>
      <c r="F27" s="6">
        <f>Chuuk!X26</f>
        <v>8990</v>
      </c>
      <c r="G27" s="6">
        <f>Pohnpei!X26</f>
        <v>15422</v>
      </c>
      <c r="H27" s="7">
        <f>Majuro!X26</f>
        <v>3497.3333333333335</v>
      </c>
      <c r="I27" s="7">
        <f>Kwajalein!X26</f>
        <v>8540</v>
      </c>
      <c r="J27" s="7">
        <f>PagoPago!X26</f>
        <v>2903</v>
      </c>
    </row>
    <row r="28" spans="1:10" x14ac:dyDescent="0.3">
      <c r="A28">
        <v>1990</v>
      </c>
      <c r="B28" s="6">
        <f>Guam!X27</f>
        <v>12118</v>
      </c>
      <c r="C28" s="6">
        <f>Saipan_old!X27</f>
        <v>8971</v>
      </c>
      <c r="D28" s="6">
        <f>Koror!X27</f>
        <v>9517</v>
      </c>
      <c r="E28" s="6">
        <f>Yap!X27</f>
        <v>11403</v>
      </c>
      <c r="F28" s="6">
        <f>Chuuk!X27</f>
        <v>11313</v>
      </c>
      <c r="G28" s="6">
        <f>Pohnpei!X27</f>
        <v>16010</v>
      </c>
      <c r="H28" s="7">
        <f>Majuro!X27</f>
        <v>2382</v>
      </c>
      <c r="I28" s="7">
        <f>Kwajalein!X27</f>
        <v>7313</v>
      </c>
      <c r="J28" s="7">
        <f>PagoPago!X27</f>
        <v>4018</v>
      </c>
    </row>
    <row r="29" spans="1:10" x14ac:dyDescent="0.3">
      <c r="A29">
        <v>1991</v>
      </c>
      <c r="B29" s="6">
        <f>Guam!X28</f>
        <v>11274</v>
      </c>
      <c r="C29" s="6">
        <f>Saipan_old!X28</f>
        <v>9244</v>
      </c>
      <c r="D29" s="6">
        <f>Koror!X28</f>
        <v>10845</v>
      </c>
      <c r="E29" s="6">
        <f>Yap!X28</f>
        <v>11751</v>
      </c>
      <c r="F29" s="6">
        <f>Chuuk!X28</f>
        <v>8713</v>
      </c>
      <c r="G29" s="6">
        <f>Pohnpei!X28</f>
        <v>17704</v>
      </c>
      <c r="H29" s="7">
        <f>Majuro!X28</f>
        <v>3491.3333333333335</v>
      </c>
      <c r="I29" s="7">
        <f>Kwajalein!X28</f>
        <v>10074</v>
      </c>
      <c r="J29" s="7">
        <f>PagoPago!X28</f>
        <v>4422</v>
      </c>
    </row>
    <row r="30" spans="1:10" x14ac:dyDescent="0.3">
      <c r="A30">
        <v>1992</v>
      </c>
      <c r="B30" s="6">
        <f>Guam!X29</f>
        <v>15011</v>
      </c>
      <c r="C30" s="6">
        <f>Saipan_old!X29</f>
        <v>8208</v>
      </c>
      <c r="D30" s="6">
        <f>Koror!X29</f>
        <v>10439</v>
      </c>
      <c r="E30" s="6">
        <f>Yap!X29</f>
        <v>12439</v>
      </c>
      <c r="F30" s="6">
        <f>Chuuk!X29</f>
        <v>11246</v>
      </c>
      <c r="G30" s="6">
        <f>Pohnpei!X29</f>
        <v>13001</v>
      </c>
      <c r="H30" s="7">
        <f>Majuro!X29</f>
        <v>2717</v>
      </c>
      <c r="I30" s="7">
        <f>Kwajalein!X29</f>
        <v>6941</v>
      </c>
      <c r="J30" s="7">
        <f>PagoPago!X29</f>
        <v>5049</v>
      </c>
    </row>
    <row r="31" spans="1:10" x14ac:dyDescent="0.3">
      <c r="A31">
        <v>1993</v>
      </c>
      <c r="B31" s="6">
        <f>Guam!X30</f>
        <v>9266</v>
      </c>
      <c r="C31" s="6">
        <f>Saipan_old!X30</f>
        <v>7104</v>
      </c>
      <c r="D31" s="6">
        <f>Koror!X30</f>
        <v>7398</v>
      </c>
      <c r="E31" s="6">
        <f>Yap!X30</f>
        <v>9317</v>
      </c>
      <c r="F31" s="6">
        <f>Chuuk!X30</f>
        <v>11128</v>
      </c>
      <c r="G31" s="6">
        <f>Pohnpei!X30</f>
        <v>10552</v>
      </c>
      <c r="H31" s="7">
        <f>Majuro!X30</f>
        <v>3692.6666666666665</v>
      </c>
      <c r="I31" s="7">
        <f>Kwajalein!X30</f>
        <v>7741</v>
      </c>
      <c r="J31" s="7">
        <f>PagoPago!X30</f>
        <v>6913</v>
      </c>
    </row>
    <row r="32" spans="1:10" x14ac:dyDescent="0.3">
      <c r="A32">
        <v>1994</v>
      </c>
      <c r="B32" s="6">
        <f>Guam!X31</f>
        <v>10864</v>
      </c>
      <c r="C32" s="6">
        <f>Saipan_old!X31</f>
        <v>8774</v>
      </c>
      <c r="D32" s="6">
        <f>Koror!X31</f>
        <v>6339</v>
      </c>
      <c r="E32" s="6">
        <f>Yap!X31</f>
        <v>7700</v>
      </c>
      <c r="F32" s="6">
        <f>Chuuk!X31</f>
        <v>7811</v>
      </c>
      <c r="G32" s="6">
        <f>Pohnpei!X31</f>
        <v>8877</v>
      </c>
      <c r="H32" s="7">
        <f>Majuro!X31</f>
        <v>2991</v>
      </c>
      <c r="I32" s="7">
        <f>Kwajalein!X31</f>
        <v>6701</v>
      </c>
      <c r="J32" s="7">
        <f>PagoPago!X31</f>
        <v>10329</v>
      </c>
    </row>
    <row r="33" spans="1:10" x14ac:dyDescent="0.3">
      <c r="A33">
        <v>1995</v>
      </c>
      <c r="B33" s="6">
        <f>Guam!X32</f>
        <v>12863</v>
      </c>
      <c r="C33" s="6">
        <f>Saipan_old!X32</f>
        <v>9988</v>
      </c>
      <c r="D33" s="6">
        <f>Koror!X32</f>
        <v>11218</v>
      </c>
      <c r="E33" s="6">
        <f>Yap!X32</f>
        <v>10875</v>
      </c>
      <c r="F33" s="6">
        <f>Chuuk!X32</f>
        <v>11880</v>
      </c>
      <c r="G33" s="6">
        <f>Pohnpei!X32</f>
        <v>12393</v>
      </c>
      <c r="H33" s="7">
        <f>Majuro!X32</f>
        <v>3239.6666666666665</v>
      </c>
      <c r="I33" s="7">
        <f>Kwajalein!X32</f>
        <v>10262</v>
      </c>
      <c r="J33" s="7">
        <f>PagoPago!X32</f>
        <v>7971</v>
      </c>
    </row>
    <row r="34" spans="1:10" x14ac:dyDescent="0.3">
      <c r="A34">
        <v>1996</v>
      </c>
      <c r="B34" s="6">
        <f>Guam!X33</f>
        <v>10477</v>
      </c>
      <c r="C34" s="6">
        <f>Saipan_old!X33</f>
        <v>7175</v>
      </c>
      <c r="D34" s="6">
        <f>Koror!X33</f>
        <v>8665</v>
      </c>
      <c r="E34" s="6">
        <f>Yap!X33</f>
        <v>10715</v>
      </c>
      <c r="F34" s="6">
        <f>Chuuk!X33</f>
        <v>7381</v>
      </c>
      <c r="G34" s="6">
        <f>Pohnpei!X33</f>
        <v>9507</v>
      </c>
      <c r="H34" s="7">
        <f>Majuro!X33</f>
        <v>2789.6666666666665</v>
      </c>
      <c r="I34" s="7">
        <f>Kwajalein!X33</f>
        <v>6363</v>
      </c>
      <c r="J34" s="7">
        <f>PagoPago!X33</f>
        <v>10546</v>
      </c>
    </row>
    <row r="35" spans="1:10" x14ac:dyDescent="0.3">
      <c r="A35">
        <v>1997</v>
      </c>
      <c r="B35" s="6">
        <f>Guam!X34</f>
        <v>13952</v>
      </c>
      <c r="C35" s="6">
        <f>Saipan_old!X34</f>
        <v>8611</v>
      </c>
      <c r="D35" s="6">
        <f>Koror!X34</f>
        <v>6729</v>
      </c>
      <c r="E35" s="6">
        <f>Yap!X34</f>
        <v>8781</v>
      </c>
      <c r="F35" s="6">
        <f>Chuuk!X34</f>
        <v>9506</v>
      </c>
      <c r="G35" s="6">
        <f>Pohnpei!X34</f>
        <v>11241</v>
      </c>
      <c r="H35" s="7">
        <f>Majuro!X34</f>
        <v>3530.3333333333335</v>
      </c>
      <c r="I35" s="7">
        <f>Kwajalein!X34</f>
        <v>12244</v>
      </c>
      <c r="J35" s="7">
        <f>PagoPago!X34</f>
        <v>5038</v>
      </c>
    </row>
    <row r="36" spans="1:10" x14ac:dyDescent="0.3">
      <c r="A36">
        <v>1998</v>
      </c>
      <c r="B36" s="6">
        <f>Guam!X35</f>
        <v>7756</v>
      </c>
      <c r="C36" s="6">
        <f>Saipan_old!X35</f>
        <v>3819</v>
      </c>
      <c r="D36" s="6">
        <f>Koror!X35</f>
        <v>9982</v>
      </c>
      <c r="E36" s="6">
        <f>Yap!X35</f>
        <v>11755</v>
      </c>
      <c r="F36" s="6">
        <f>Chuuk!X35</f>
        <v>7741</v>
      </c>
      <c r="G36" s="6">
        <f>Pohnpei!X35</f>
        <v>10288</v>
      </c>
      <c r="H36" s="7">
        <f>Majuro!X35</f>
        <v>3454</v>
      </c>
      <c r="I36" s="7">
        <f>Kwajalein!X35</f>
        <v>8867</v>
      </c>
      <c r="J36" s="7">
        <f>PagoPago!X35</f>
        <v>3102</v>
      </c>
    </row>
    <row r="37" spans="1:10" x14ac:dyDescent="0.3">
      <c r="A37">
        <v>1999</v>
      </c>
      <c r="B37" s="6">
        <f>Guam!X36</f>
        <v>7194</v>
      </c>
      <c r="C37" s="6">
        <f>Saipan_old!X36</f>
        <v>8413</v>
      </c>
      <c r="D37" s="6">
        <f>Koror!X36</f>
        <v>10128</v>
      </c>
      <c r="E37" s="6">
        <f>Yap!X36</f>
        <v>8502</v>
      </c>
      <c r="F37" s="6">
        <f>Chuuk!X36</f>
        <v>7720</v>
      </c>
      <c r="G37" s="6">
        <f>Pohnpei!X36</f>
        <v>8391</v>
      </c>
      <c r="H37" s="7">
        <f>Majuro!X36</f>
        <v>3404.3333333333335</v>
      </c>
      <c r="I37" s="7">
        <f>Kwajalein!X36</f>
        <v>7556</v>
      </c>
      <c r="J37" s="7">
        <f>PagoPago!X36</f>
        <v>7264</v>
      </c>
    </row>
    <row r="38" spans="1:10" x14ac:dyDescent="0.3">
      <c r="A38">
        <v>2000</v>
      </c>
      <c r="B38" s="6">
        <f>Guam!X37</f>
        <v>10638</v>
      </c>
      <c r="C38" s="6">
        <f>Saipan_old!X37</f>
        <v>8299</v>
      </c>
      <c r="D38" s="6">
        <f>Koror!X37</f>
        <v>8575</v>
      </c>
      <c r="E38" s="6">
        <f>Yap!X37</f>
        <v>10807</v>
      </c>
      <c r="F38" s="6">
        <f>Chuuk!X37</f>
        <v>13240</v>
      </c>
      <c r="G38" s="6">
        <f>Pohnpei!X37</f>
        <v>11465</v>
      </c>
      <c r="H38" s="7">
        <f>Majuro!X37</f>
        <v>2569.3333333333335</v>
      </c>
      <c r="I38" s="7">
        <f>Kwajalein!X37</f>
        <v>8978</v>
      </c>
      <c r="J38" s="7">
        <f>PagoPago!X37</f>
        <v>5355</v>
      </c>
    </row>
    <row r="39" spans="1:10" x14ac:dyDescent="0.3">
      <c r="A39">
        <v>2001</v>
      </c>
      <c r="B39" s="6">
        <f>Guam!X38</f>
        <v>11105</v>
      </c>
      <c r="C39" s="6">
        <f>Saipan_old!X38</f>
        <v>9172</v>
      </c>
      <c r="D39" s="6">
        <f>Koror!X38</f>
        <v>11217</v>
      </c>
      <c r="E39" s="6">
        <f>Yap!X38</f>
        <v>9103</v>
      </c>
      <c r="F39" s="6">
        <f>Chuuk!X38</f>
        <v>8866</v>
      </c>
      <c r="G39" s="6">
        <f>Pohnpei!X38</f>
        <v>11207</v>
      </c>
      <c r="H39" s="7">
        <f>Majuro!X38</f>
        <v>4470</v>
      </c>
      <c r="I39" s="7">
        <f>Kwajalein!X38</f>
        <v>7254</v>
      </c>
      <c r="J39" s="7">
        <f>PagoPago!X38</f>
        <v>4210</v>
      </c>
    </row>
    <row r="40" spans="1:10" x14ac:dyDescent="0.3">
      <c r="A40">
        <v>2002</v>
      </c>
      <c r="B40" s="6">
        <f>Guam!X39</f>
        <v>11364</v>
      </c>
      <c r="C40" s="6">
        <f>Saipan_old!X39</f>
        <v>7036</v>
      </c>
      <c r="D40" s="6">
        <f>Koror!X39</f>
        <v>7471</v>
      </c>
      <c r="E40" s="6">
        <f>Yap!X39</f>
        <v>14557</v>
      </c>
      <c r="F40" s="6">
        <f>Chuuk!X39</f>
        <v>8544</v>
      </c>
      <c r="G40" s="6">
        <f>Pohnpei!X39</f>
        <v>10314</v>
      </c>
      <c r="H40" s="7">
        <f>Majuro!X39</f>
        <v>3803.3333333333335</v>
      </c>
      <c r="I40" s="7">
        <f>Kwajalein!X39</f>
        <v>7930</v>
      </c>
      <c r="J40" s="7">
        <f>PagoPago!X39</f>
        <v>4927</v>
      </c>
    </row>
    <row r="41" spans="1:10" x14ac:dyDescent="0.3">
      <c r="A41">
        <v>2003</v>
      </c>
      <c r="B41" s="6">
        <f>Guam!X40</f>
        <v>11156</v>
      </c>
      <c r="C41" s="6">
        <f>Saipan_old!X40</f>
        <v>7348</v>
      </c>
      <c r="D41" s="6">
        <f>Koror!X40</f>
        <v>12463</v>
      </c>
      <c r="E41" s="6">
        <f>Yap!X40</f>
        <v>12400</v>
      </c>
      <c r="F41" s="6">
        <f>Chuuk!X40</f>
        <v>11625</v>
      </c>
      <c r="G41" s="6">
        <f>Pohnpei!X40</f>
        <v>10892</v>
      </c>
      <c r="H41" s="7">
        <f>Majuro!X40</f>
        <v>3385.3333333333335</v>
      </c>
      <c r="I41" s="7">
        <f>Kwajalein!X40</f>
        <v>8877</v>
      </c>
      <c r="J41" s="7">
        <f>PagoPago!X40</f>
        <v>4465</v>
      </c>
    </row>
    <row r="42" spans="1:10" x14ac:dyDescent="0.3">
      <c r="A42">
        <v>2004</v>
      </c>
      <c r="B42" s="6">
        <f>Guam!X41</f>
        <v>13865</v>
      </c>
      <c r="C42" s="6">
        <f>Saipan_old!X41</f>
        <v>12264</v>
      </c>
      <c r="D42" s="6">
        <f>Koror!X41</f>
        <v>4961</v>
      </c>
      <c r="E42" s="6">
        <f>Yap!X41</f>
        <v>10853</v>
      </c>
      <c r="F42" s="6">
        <f>Chuuk!X41</f>
        <v>9803</v>
      </c>
      <c r="G42" s="6">
        <f>Pohnpei!X41</f>
        <v>10466</v>
      </c>
      <c r="H42" s="7">
        <f>Majuro!X41</f>
        <v>2122</v>
      </c>
      <c r="I42" s="7">
        <f>Kwajalein!X41</f>
        <v>10610</v>
      </c>
      <c r="J42" s="7">
        <f>PagoPago!X41</f>
        <v>4866</v>
      </c>
    </row>
    <row r="43" spans="1:10" x14ac:dyDescent="0.3">
      <c r="A43">
        <v>2005</v>
      </c>
      <c r="B43" s="6">
        <f>Guam!X42</f>
        <v>11957</v>
      </c>
      <c r="C43" s="6">
        <f>Saipan_old!X42</f>
        <v>9992</v>
      </c>
      <c r="D43" s="6">
        <f>Koror!X42</f>
        <v>10972</v>
      </c>
      <c r="E43" s="6">
        <f>Yap!X42</f>
        <v>7935</v>
      </c>
      <c r="F43" s="6">
        <f>Chuuk!X42</f>
        <v>12094</v>
      </c>
      <c r="G43" s="6">
        <f>Pohnpei!X42</f>
        <v>11008</v>
      </c>
      <c r="H43" s="7">
        <f>Majuro!X42</f>
        <v>3372.6666666666665</v>
      </c>
      <c r="I43" s="7">
        <f>Kwajalein!X42</f>
        <v>8185</v>
      </c>
      <c r="J43" s="7">
        <f>PagoPago!X42</f>
        <v>8824</v>
      </c>
    </row>
    <row r="44" spans="1:10" x14ac:dyDescent="0.3">
      <c r="A44">
        <v>2006</v>
      </c>
      <c r="B44" s="6">
        <f>Guam!X43</f>
        <v>9251</v>
      </c>
      <c r="C44" s="6">
        <f>Saipan_old!X43</f>
        <v>8261</v>
      </c>
      <c r="D44" s="6">
        <f>Koror!X43</f>
        <v>11514</v>
      </c>
      <c r="E44" s="6">
        <f>Yap!X43</f>
        <v>11193</v>
      </c>
      <c r="F44" s="6">
        <f>Chuuk!X43</f>
        <v>13079</v>
      </c>
      <c r="G44" s="6">
        <f>Pohnpei!X43</f>
        <v>12385</v>
      </c>
      <c r="H44" s="7">
        <f>Majuro!X43</f>
        <v>2436</v>
      </c>
      <c r="I44" s="7">
        <f>Kwajalein!X43</f>
        <v>10783</v>
      </c>
      <c r="J44" s="7">
        <f>PagoPago!X43</f>
        <v>8726</v>
      </c>
    </row>
    <row r="45" spans="1:10" x14ac:dyDescent="0.25">
      <c r="A45">
        <v>2007</v>
      </c>
      <c r="B45" s="6">
        <f>Guam!X44</f>
        <v>11193</v>
      </c>
      <c r="C45" s="6">
        <f>Saipan_old!X44</f>
        <v>9164</v>
      </c>
      <c r="D45" s="6">
        <f>Koror!X44</f>
        <v>9559</v>
      </c>
      <c r="E45" s="6">
        <f>Yap!X44</f>
        <v>12385</v>
      </c>
      <c r="F45" s="6">
        <f>Chuuk!X44</f>
        <v>6910</v>
      </c>
      <c r="G45" s="6">
        <f>Pohnpei!X44</f>
        <v>9379</v>
      </c>
      <c r="H45" s="7">
        <f>Majuro!X44</f>
        <v>3240.6666666666665</v>
      </c>
      <c r="I45" s="7">
        <f>Kwajalein!X44</f>
        <v>8863</v>
      </c>
      <c r="J45" s="7">
        <f>PagoPago!X44</f>
        <v>9643</v>
      </c>
    </row>
    <row r="46" spans="1:10" x14ac:dyDescent="0.25">
      <c r="A46">
        <v>2008</v>
      </c>
      <c r="B46" s="6">
        <f>Guam!X45</f>
        <v>7753</v>
      </c>
      <c r="C46" s="6">
        <f>Saipan_old!X45</f>
        <v>7615</v>
      </c>
      <c r="D46" s="6">
        <f>Koror!X45</f>
        <v>12344</v>
      </c>
      <c r="E46" s="6">
        <f>Yap!X45</f>
        <v>11543</v>
      </c>
      <c r="F46" s="6">
        <f>Chuuk!X45</f>
        <v>7241</v>
      </c>
      <c r="G46" s="6">
        <f>Pohnpei!X45</f>
        <v>10162</v>
      </c>
      <c r="H46" s="7">
        <f>Majuro!X45</f>
        <v>2416.3333333333335</v>
      </c>
      <c r="I46" s="7">
        <f>Kwajalein!X45</f>
        <v>7093</v>
      </c>
      <c r="J46" s="7">
        <f>PagoPago!X45</f>
        <v>3294</v>
      </c>
    </row>
    <row r="47" spans="1:10" x14ac:dyDescent="0.25">
      <c r="A47">
        <v>2009</v>
      </c>
      <c r="B47" s="6">
        <f>Guam!X46</f>
        <v>13412</v>
      </c>
      <c r="C47" s="6">
        <f>Saipan_old!X46</f>
        <v>9763</v>
      </c>
      <c r="D47" s="6">
        <f>Koror!X46</f>
        <v>8105</v>
      </c>
      <c r="E47" s="6">
        <f>Yap!X46</f>
        <v>9003</v>
      </c>
      <c r="F47" s="6">
        <f>Chuuk!X46</f>
        <v>10925</v>
      </c>
      <c r="G47" s="6">
        <f>Pohnpei!X46</f>
        <v>10165</v>
      </c>
      <c r="H47" s="7">
        <f>Majuro!X46</f>
        <v>2846</v>
      </c>
      <c r="I47" s="7">
        <f>Kwajalein!X46</f>
        <v>7044</v>
      </c>
      <c r="J47" s="7">
        <f>PagoPago!X46</f>
        <v>6157</v>
      </c>
    </row>
    <row r="48" spans="1:10" x14ac:dyDescent="0.25">
      <c r="A48">
        <v>2010</v>
      </c>
      <c r="B48" s="6">
        <f>Guam!X47</f>
        <v>9620</v>
      </c>
      <c r="C48" s="6">
        <f>Saipan_old!X47</f>
        <v>6624.5</v>
      </c>
      <c r="D48" s="6">
        <f>Koror!X47</f>
        <v>8956</v>
      </c>
      <c r="E48" s="6">
        <f>Yap!X47</f>
        <v>11525</v>
      </c>
      <c r="F48" s="6">
        <f>Chuuk!X47</f>
        <v>13093</v>
      </c>
      <c r="G48" s="6">
        <f>Pohnpei!X47</f>
        <v>10529</v>
      </c>
      <c r="H48" s="7">
        <f>Majuro!X47</f>
        <v>3989.6666666666665</v>
      </c>
      <c r="I48" s="7">
        <f>Kwajalein!X47</f>
        <v>8704</v>
      </c>
      <c r="J48" s="7">
        <f>PagoPago!X47</f>
        <v>7452</v>
      </c>
    </row>
    <row r="49" spans="1:10" x14ac:dyDescent="0.25">
      <c r="A49">
        <v>2011</v>
      </c>
      <c r="B49" s="6">
        <f>Guam!X48</f>
        <v>11891</v>
      </c>
      <c r="C49" s="6">
        <f>Saipan_old!X48</f>
        <v>9279</v>
      </c>
      <c r="D49" s="6">
        <f>Koror!X48</f>
        <v>16949</v>
      </c>
      <c r="E49" s="6">
        <f>Yap!X48</f>
        <v>13342</v>
      </c>
      <c r="F49" s="6">
        <f>Chuuk!X48</f>
        <v>11016</v>
      </c>
      <c r="G49" s="6">
        <f>Pohnpei!X48</f>
        <v>11623</v>
      </c>
      <c r="H49" s="7">
        <f>Majuro!X48</f>
        <v>3400</v>
      </c>
      <c r="I49" s="7">
        <f>Kwajalein!X48</f>
        <v>10165</v>
      </c>
      <c r="J49" s="7">
        <f>PagoPago!X48</f>
        <v>4684</v>
      </c>
    </row>
    <row r="50" spans="1:10" x14ac:dyDescent="0.25">
      <c r="A50">
        <v>2012</v>
      </c>
      <c r="B50" s="6">
        <f>Guam!X49</f>
        <v>13447</v>
      </c>
      <c r="C50" s="6">
        <f>Saipan_old!X49</f>
        <v>14320</v>
      </c>
      <c r="D50" s="6">
        <f>Koror!X49</f>
        <v>9137</v>
      </c>
      <c r="E50" s="6">
        <f>Yap!X49</f>
        <v>15798</v>
      </c>
      <c r="F50" s="6">
        <f>Chuuk!X49</f>
        <v>11815</v>
      </c>
      <c r="G50" s="6">
        <f>Pohnpei!X49</f>
        <v>9524</v>
      </c>
      <c r="H50" s="7">
        <f>Majuro!X49</f>
        <v>1987.6666666666667</v>
      </c>
      <c r="I50" s="7">
        <f>Kwajalein!X49</f>
        <v>5990</v>
      </c>
      <c r="J50" s="7">
        <f>PagoPago!X49</f>
        <v>5316</v>
      </c>
    </row>
    <row r="51" spans="1:10" x14ac:dyDescent="0.25">
      <c r="A51">
        <v>2013</v>
      </c>
      <c r="B51" s="6">
        <f>Guam!X50</f>
        <v>16700</v>
      </c>
      <c r="C51" s="6">
        <f>Saipan_old!X50</f>
        <v>9412</v>
      </c>
      <c r="D51" s="6">
        <f>Koror!X50</f>
        <v>7891</v>
      </c>
      <c r="E51" s="6">
        <f>Yap!X50</f>
        <v>13888</v>
      </c>
      <c r="F51" s="6">
        <f>Chuuk!X50</f>
        <v>9793</v>
      </c>
      <c r="G51" s="6">
        <f>Pohnpei!X50</f>
        <v>8918</v>
      </c>
      <c r="H51" s="7">
        <f>Majuro!X50</f>
        <v>2229</v>
      </c>
      <c r="I51" s="7">
        <f>Kwajalein!X50</f>
        <v>4696</v>
      </c>
      <c r="J51" s="7">
        <f>PagoPago!X50</f>
        <v>8126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4" sqref="E4:E51"/>
    </sheetView>
  </sheetViews>
  <sheetFormatPr defaultRowHeight="15" x14ac:dyDescent="0.25"/>
  <sheetData>
    <row r="1" spans="1:10" ht="14.45" x14ac:dyDescent="0.3">
      <c r="A1" t="s">
        <v>39</v>
      </c>
      <c r="B1" t="s">
        <v>164</v>
      </c>
      <c r="C1" s="5" t="s">
        <v>142</v>
      </c>
      <c r="D1" t="s">
        <v>77</v>
      </c>
      <c r="E1" s="5" t="s">
        <v>78</v>
      </c>
      <c r="F1" t="s">
        <v>79</v>
      </c>
      <c r="G1" t="s">
        <v>80</v>
      </c>
      <c r="H1" t="s">
        <v>81</v>
      </c>
      <c r="I1" t="s">
        <v>156</v>
      </c>
      <c r="J1" t="s">
        <v>157</v>
      </c>
    </row>
    <row r="2" spans="1:10" ht="14.45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ht="14.45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ht="14.45" x14ac:dyDescent="0.3">
      <c r="A4">
        <v>1966</v>
      </c>
      <c r="B4" s="6">
        <f>Guam!Y3</f>
        <v>9272</v>
      </c>
      <c r="C4" s="6">
        <f>Saipan_old!Y3</f>
        <v>0</v>
      </c>
      <c r="D4" s="6">
        <f>Koror!Y3</f>
        <v>9050</v>
      </c>
      <c r="E4" s="6">
        <f>Yap!Y3</f>
        <v>6492</v>
      </c>
      <c r="F4" s="6">
        <f>Chuuk!Y3</f>
        <v>7576</v>
      </c>
      <c r="G4" s="6">
        <f>Pohnpei!Y3</f>
        <v>11686</v>
      </c>
      <c r="H4" s="7">
        <f>Majuro!Y3</f>
        <v>3364</v>
      </c>
      <c r="I4" s="7">
        <f>Kwajalein!Y3</f>
        <v>7508</v>
      </c>
      <c r="J4" s="7">
        <f>PagoPago!Y3</f>
        <v>8346</v>
      </c>
    </row>
    <row r="5" spans="1:10" ht="14.45" x14ac:dyDescent="0.3">
      <c r="A5">
        <v>1967</v>
      </c>
      <c r="B5" s="6">
        <f>Guam!Y4</f>
        <v>11748</v>
      </c>
      <c r="C5" s="6">
        <f>Saipan_old!Y4</f>
        <v>0</v>
      </c>
      <c r="D5" s="6">
        <f>Koror!Y4</f>
        <v>9042</v>
      </c>
      <c r="E5" s="6">
        <f>Yap!Y4</f>
        <v>8884</v>
      </c>
      <c r="F5" s="6">
        <f>Chuuk!Y4</f>
        <v>9954</v>
      </c>
      <c r="G5" s="6">
        <f>Pohnpei!Y4</f>
        <v>14818</v>
      </c>
      <c r="H5" s="7">
        <f>Majuro!Y4</f>
        <v>3396</v>
      </c>
      <c r="I5" s="7">
        <f>Kwajalein!Y4</f>
        <v>7572</v>
      </c>
      <c r="J5" s="7">
        <f>PagoPago!Y4</f>
        <v>9035</v>
      </c>
    </row>
    <row r="6" spans="1:10" ht="14.45" x14ac:dyDescent="0.3">
      <c r="A6">
        <v>1968</v>
      </c>
      <c r="B6" s="6">
        <f>Guam!Y5</f>
        <v>9413</v>
      </c>
      <c r="C6" s="6">
        <f>Saipan_old!Y5</f>
        <v>0</v>
      </c>
      <c r="D6" s="6">
        <f>Koror!Y5</f>
        <v>8093</v>
      </c>
      <c r="E6" s="6">
        <f>Yap!Y5</f>
        <v>6473</v>
      </c>
      <c r="F6" s="6">
        <f>Chuuk!Y5</f>
        <v>7891</v>
      </c>
      <c r="G6" s="6">
        <f>Pohnpei!Y5</f>
        <v>10557</v>
      </c>
      <c r="H6" s="7">
        <f>Majuro!Y5</f>
        <v>2863</v>
      </c>
      <c r="I6" s="7">
        <f>Kwajalein!Y5</f>
        <v>8216</v>
      </c>
      <c r="J6" s="7">
        <f>PagoPago!Y5</f>
        <v>7917</v>
      </c>
    </row>
    <row r="7" spans="1:10" ht="14.45" x14ac:dyDescent="0.3">
      <c r="A7">
        <v>1969</v>
      </c>
      <c r="B7" s="6">
        <f>Guam!Y6</f>
        <v>10726</v>
      </c>
      <c r="C7" s="6">
        <f>Saipan_old!Y6</f>
        <v>0</v>
      </c>
      <c r="D7" s="6">
        <f>Koror!Y6</f>
        <v>8352</v>
      </c>
      <c r="E7" s="6">
        <f>Yap!Y6</f>
        <v>9724</v>
      </c>
      <c r="F7" s="6">
        <f>Chuuk!Y6</f>
        <v>9816</v>
      </c>
      <c r="G7" s="6">
        <f>Pohnpei!Y6</f>
        <v>11956</v>
      </c>
      <c r="H7" s="7">
        <f>Majuro!Y6</f>
        <v>2915.6666666666665</v>
      </c>
      <c r="I7" s="7">
        <f>Kwajalein!Y6</f>
        <v>5954</v>
      </c>
      <c r="J7" s="7">
        <f>PagoPago!Y6</f>
        <v>5503</v>
      </c>
    </row>
    <row r="8" spans="1:10" ht="14.45" x14ac:dyDescent="0.3">
      <c r="A8">
        <v>1970</v>
      </c>
      <c r="B8" s="6">
        <f>Guam!Y7</f>
        <v>8921</v>
      </c>
      <c r="C8" s="6">
        <f>Saipan_old!Y7</f>
        <v>0</v>
      </c>
      <c r="D8" s="6">
        <f>Koror!Y7</f>
        <v>7793</v>
      </c>
      <c r="E8" s="6">
        <f>Yap!Y7</f>
        <v>8361</v>
      </c>
      <c r="F8" s="6">
        <f>Chuuk!Y7</f>
        <v>9711</v>
      </c>
      <c r="G8" s="6">
        <f>Pohnpei!Y7</f>
        <v>13144</v>
      </c>
      <c r="H8" s="7">
        <f>Majuro!Y7</f>
        <v>2631.6666666666665</v>
      </c>
      <c r="I8" s="7">
        <f>Kwajalein!Y7</f>
        <v>10124</v>
      </c>
      <c r="J8" s="7">
        <f>PagoPago!Y7</f>
        <v>5425</v>
      </c>
    </row>
    <row r="9" spans="1:10" ht="14.45" x14ac:dyDescent="0.3">
      <c r="A9">
        <v>1971</v>
      </c>
      <c r="B9" s="6">
        <f>Guam!Y8</f>
        <v>7013</v>
      </c>
      <c r="C9" s="6">
        <f>Saipan_old!Y8</f>
        <v>0</v>
      </c>
      <c r="D9" s="6">
        <f>Koror!Y8</f>
        <v>11131</v>
      </c>
      <c r="E9" s="6">
        <f>Yap!Y8</f>
        <v>9978</v>
      </c>
      <c r="F9" s="6">
        <f>Chuuk!Y8</f>
        <v>9184</v>
      </c>
      <c r="G9" s="6">
        <f>Pohnpei!Y8</f>
        <v>10418</v>
      </c>
      <c r="H9" s="7">
        <f>Majuro!Y8</f>
        <v>3004</v>
      </c>
      <c r="I9" s="7">
        <f>Kwajalein!Y8</f>
        <v>8395</v>
      </c>
      <c r="J9" s="7">
        <f>PagoPago!Y8</f>
        <v>4854</v>
      </c>
    </row>
    <row r="10" spans="1:10" ht="14.45" x14ac:dyDescent="0.3">
      <c r="A10">
        <v>1972</v>
      </c>
      <c r="B10" s="6">
        <f>Guam!Y9</f>
        <v>7115</v>
      </c>
      <c r="C10" s="6">
        <f>Saipan_old!Y9</f>
        <v>0</v>
      </c>
      <c r="D10" s="6">
        <f>Koror!Y9</f>
        <v>8821</v>
      </c>
      <c r="E10" s="6">
        <f>Yap!Y9</f>
        <v>8281</v>
      </c>
      <c r="F10" s="6">
        <f>Chuuk!Y9</f>
        <v>6418</v>
      </c>
      <c r="G10" s="6">
        <f>Pohnpei!Y9</f>
        <v>11384</v>
      </c>
      <c r="H10" s="7">
        <f>Majuro!Y9</f>
        <v>3180.3333333333335</v>
      </c>
      <c r="I10" s="7">
        <f>Kwajalein!Y9</f>
        <v>9302</v>
      </c>
      <c r="J10" s="7">
        <f>PagoPago!Y9</f>
        <v>10724</v>
      </c>
    </row>
    <row r="11" spans="1:10" ht="14.45" x14ac:dyDescent="0.3">
      <c r="A11">
        <v>1973</v>
      </c>
      <c r="B11" s="6">
        <f>Guam!Y10</f>
        <v>7354</v>
      </c>
      <c r="C11" s="6">
        <f>Saipan_old!Y10</f>
        <v>0</v>
      </c>
      <c r="D11" s="6">
        <f>Koror!Y10</f>
        <v>12166</v>
      </c>
      <c r="E11" s="6">
        <f>Yap!Y10</f>
        <v>10959</v>
      </c>
      <c r="F11" s="6">
        <f>Chuuk!Y10</f>
        <v>10440</v>
      </c>
      <c r="G11" s="6">
        <f>Pohnpei!Y10</f>
        <v>12661</v>
      </c>
      <c r="H11" s="7">
        <f>Majuro!Y10</f>
        <v>3452.3333333333335</v>
      </c>
      <c r="I11" s="7">
        <f>Kwajalein!Y10</f>
        <v>5918</v>
      </c>
      <c r="J11" s="7">
        <f>PagoPago!Y10</f>
        <v>10231</v>
      </c>
    </row>
    <row r="12" spans="1:10" ht="14.45" x14ac:dyDescent="0.3">
      <c r="A12">
        <v>1974</v>
      </c>
      <c r="B12" s="6">
        <f>Guam!Y11</f>
        <v>7116</v>
      </c>
      <c r="C12" s="6">
        <f>Saipan_old!Y11</f>
        <v>0</v>
      </c>
      <c r="D12" s="6">
        <f>Koror!Y11</f>
        <v>13465</v>
      </c>
      <c r="E12" s="6">
        <f>Yap!Y11</f>
        <v>12051</v>
      </c>
      <c r="F12" s="6">
        <f>Chuuk!Y11</f>
        <v>12546</v>
      </c>
      <c r="G12" s="6">
        <f>Pohnpei!Y11</f>
        <v>11921</v>
      </c>
      <c r="H12" s="7">
        <f>Majuro!Y11</f>
        <v>3355.6666666666665</v>
      </c>
      <c r="I12" s="7">
        <f>Kwajalein!Y11</f>
        <v>9337</v>
      </c>
      <c r="J12" s="7">
        <f>PagoPago!Y11</f>
        <v>4107</v>
      </c>
    </row>
    <row r="13" spans="1:10" ht="14.45" x14ac:dyDescent="0.3">
      <c r="A13">
        <v>1975</v>
      </c>
      <c r="B13" s="6">
        <f>Guam!Y12</f>
        <v>8101</v>
      </c>
      <c r="C13" s="6">
        <f>Saipan_old!Y12</f>
        <v>0</v>
      </c>
      <c r="D13" s="6">
        <f>Koror!Y12</f>
        <v>10149</v>
      </c>
      <c r="E13" s="6">
        <f>Yap!Y12</f>
        <v>7803</v>
      </c>
      <c r="F13" s="6">
        <f>Chuuk!Y12</f>
        <v>10594</v>
      </c>
      <c r="G13" s="6">
        <f>Pohnpei!Y12</f>
        <v>13233</v>
      </c>
      <c r="H13" s="7">
        <f>Majuro!Y12</f>
        <v>4241</v>
      </c>
      <c r="I13" s="7">
        <f>Kwajalein!Y12</f>
        <v>10884</v>
      </c>
      <c r="J13" s="7">
        <f>PagoPago!Y12</f>
        <v>3905</v>
      </c>
    </row>
    <row r="14" spans="1:10" ht="14.45" x14ac:dyDescent="0.3">
      <c r="A14">
        <v>1976</v>
      </c>
      <c r="B14" s="6">
        <f>Guam!Y13</f>
        <v>6438</v>
      </c>
      <c r="C14" s="6">
        <f>Saipan_old!Y13</f>
        <v>0</v>
      </c>
      <c r="D14" s="6">
        <f>Koror!Y13</f>
        <v>6738</v>
      </c>
      <c r="E14" s="6">
        <f>Yap!Y13</f>
        <v>6330</v>
      </c>
      <c r="F14" s="6">
        <f>Chuuk!Y13</f>
        <v>11799</v>
      </c>
      <c r="G14" s="6">
        <f>Pohnpei!Y13</f>
        <v>17122</v>
      </c>
      <c r="H14" s="7">
        <f>Majuro!Y13</f>
        <v>3329</v>
      </c>
      <c r="I14" s="7">
        <f>Kwajalein!Y13</f>
        <v>7553</v>
      </c>
      <c r="J14" s="7">
        <f>PagoPago!Y13</f>
        <v>5301</v>
      </c>
    </row>
    <row r="15" spans="1:10" ht="14.45" x14ac:dyDescent="0.3">
      <c r="A15">
        <v>1977</v>
      </c>
      <c r="B15" s="6">
        <f>Guam!Y14</f>
        <v>11781</v>
      </c>
      <c r="C15" s="6">
        <f>Saipan_old!Y14</f>
        <v>0</v>
      </c>
      <c r="D15" s="6">
        <f>Koror!Y14</f>
        <v>7785</v>
      </c>
      <c r="E15" s="6">
        <f>Yap!Y14</f>
        <v>8631</v>
      </c>
      <c r="F15" s="6">
        <f>Chuuk!Y14</f>
        <v>10823</v>
      </c>
      <c r="G15" s="6">
        <f>Pohnpei!Y14</f>
        <v>11943</v>
      </c>
      <c r="H15" s="7">
        <f>Majuro!Y14</f>
        <v>3317</v>
      </c>
      <c r="I15" s="7">
        <f>Kwajalein!Y14</f>
        <v>7884</v>
      </c>
      <c r="J15" s="7">
        <f>PagoPago!Y14</f>
        <v>7116</v>
      </c>
    </row>
    <row r="16" spans="1:10" ht="14.45" x14ac:dyDescent="0.3">
      <c r="A16">
        <v>1978</v>
      </c>
      <c r="B16" s="6">
        <f>Guam!Y15</f>
        <v>8793</v>
      </c>
      <c r="C16" s="6">
        <f>Saipan_old!Y15</f>
        <v>0</v>
      </c>
      <c r="D16" s="6">
        <f>Koror!Y15</f>
        <v>12337</v>
      </c>
      <c r="E16" s="6">
        <f>Yap!Y15</f>
        <v>12291</v>
      </c>
      <c r="F16" s="6">
        <f>Chuuk!Y15</f>
        <v>12495</v>
      </c>
      <c r="G16" s="6">
        <f>Pohnpei!Y15</f>
        <v>10570</v>
      </c>
      <c r="H16" s="7">
        <f>Majuro!Y15</f>
        <v>4561.333333333333</v>
      </c>
      <c r="I16" s="7">
        <f>Kwajalein!Y15</f>
        <v>9241</v>
      </c>
      <c r="J16" s="7">
        <f>PagoPago!Y15</f>
        <v>10258</v>
      </c>
    </row>
    <row r="17" spans="1:10" ht="14.45" x14ac:dyDescent="0.3">
      <c r="A17">
        <v>1979</v>
      </c>
      <c r="B17" s="6">
        <f>Guam!Y16</f>
        <v>10459</v>
      </c>
      <c r="C17" s="6">
        <f>Saipan_old!Y16</f>
        <v>0</v>
      </c>
      <c r="D17" s="6">
        <f>Koror!Y16</f>
        <v>9104</v>
      </c>
      <c r="E17" s="6">
        <f>Yap!Y16</f>
        <v>7392</v>
      </c>
      <c r="F17" s="6">
        <f>Chuuk!Y16</f>
        <v>14257</v>
      </c>
      <c r="G17" s="6">
        <f>Pohnpei!Y16</f>
        <v>11235</v>
      </c>
      <c r="H17" s="7">
        <f>Majuro!Y16</f>
        <v>2788.3333333333335</v>
      </c>
      <c r="I17" s="7">
        <f>Kwajalein!Y16</f>
        <v>9803</v>
      </c>
      <c r="J17" s="7">
        <f>PagoPago!Y16</f>
        <v>7304</v>
      </c>
    </row>
    <row r="18" spans="1:10" ht="14.45" x14ac:dyDescent="0.3">
      <c r="A18">
        <v>1980</v>
      </c>
      <c r="B18" s="6">
        <f>Guam!Y17</f>
        <v>11209</v>
      </c>
      <c r="C18" s="6">
        <f>Saipan_old!Y17</f>
        <v>0</v>
      </c>
      <c r="D18" s="6">
        <f>Koror!Y17</f>
        <v>10893</v>
      </c>
      <c r="E18" s="6">
        <f>Yap!Y17</f>
        <v>8470</v>
      </c>
      <c r="F18" s="6">
        <f>Chuuk!Y17</f>
        <v>7721</v>
      </c>
      <c r="G18" s="6">
        <f>Pohnpei!Y17</f>
        <v>8888</v>
      </c>
      <c r="H18" s="7">
        <f>Majuro!Y17</f>
        <v>2325.6666666666665</v>
      </c>
      <c r="I18" s="7">
        <f>Kwajalein!Y17</f>
        <v>9125</v>
      </c>
      <c r="J18" s="7">
        <f>PagoPago!Y17</f>
        <v>11273</v>
      </c>
    </row>
    <row r="19" spans="1:10" ht="14.45" x14ac:dyDescent="0.3">
      <c r="A19">
        <v>1981</v>
      </c>
      <c r="B19" s="6">
        <f>Guam!Y18</f>
        <v>10225</v>
      </c>
      <c r="C19" s="6">
        <f>Saipan_old!Y18</f>
        <v>0</v>
      </c>
      <c r="D19" s="6">
        <f>Koror!Y18</f>
        <v>10768</v>
      </c>
      <c r="E19" s="6">
        <f>Yap!Y18</f>
        <v>11020</v>
      </c>
      <c r="F19" s="6">
        <f>Chuuk!Y18</f>
        <v>9010</v>
      </c>
      <c r="G19" s="6">
        <f>Pohnpei!Y18</f>
        <v>11928</v>
      </c>
      <c r="H19" s="7">
        <f>Majuro!Y18</f>
        <v>2421.6666666666665</v>
      </c>
      <c r="I19" s="7">
        <f>Kwajalein!Y18</f>
        <v>9837</v>
      </c>
      <c r="J19" s="7">
        <f>PagoPago!Y18</f>
        <v>7748</v>
      </c>
    </row>
    <row r="20" spans="1:10" ht="14.45" x14ac:dyDescent="0.3">
      <c r="A20">
        <v>1982</v>
      </c>
      <c r="B20" s="6">
        <f>Guam!Y19</f>
        <v>12278</v>
      </c>
      <c r="C20" s="6">
        <f>Saipan_old!Y19</f>
        <v>0</v>
      </c>
      <c r="D20" s="6">
        <f>Koror!Y19</f>
        <v>5031</v>
      </c>
      <c r="E20" s="6">
        <f>Yap!Y19</f>
        <v>7175</v>
      </c>
      <c r="F20" s="6">
        <f>Chuuk!Y19</f>
        <v>4582</v>
      </c>
      <c r="G20" s="6">
        <f>Pohnpei!Y19</f>
        <v>11165</v>
      </c>
      <c r="H20" s="7">
        <f>Majuro!Y19</f>
        <v>3911</v>
      </c>
      <c r="I20" s="7">
        <f>Kwajalein!Y19</f>
        <v>8069</v>
      </c>
      <c r="J20" s="7">
        <f>PagoPago!Y19</f>
        <v>4330</v>
      </c>
    </row>
    <row r="21" spans="1:10" ht="14.45" x14ac:dyDescent="0.3">
      <c r="A21">
        <v>1983</v>
      </c>
      <c r="B21" s="6">
        <f>Guam!Y20</f>
        <v>8969</v>
      </c>
      <c r="C21" s="6">
        <f>Saipan_old!Y20</f>
        <v>0</v>
      </c>
      <c r="D21" s="6">
        <f>Koror!Y20</f>
        <v>9493</v>
      </c>
      <c r="E21" s="6">
        <f>Yap!Y20</f>
        <v>8769</v>
      </c>
      <c r="F21" s="6">
        <f>Chuuk!Y20</f>
        <v>9443</v>
      </c>
      <c r="G21" s="6">
        <f>Pohnpei!Y20</f>
        <v>13566</v>
      </c>
      <c r="H21" s="7">
        <f>Majuro!Y20</f>
        <v>2926</v>
      </c>
      <c r="I21" s="7">
        <f>Kwajalein!Y20</f>
        <v>11129</v>
      </c>
      <c r="J21" s="7">
        <f>PagoPago!Y20</f>
        <v>7162</v>
      </c>
    </row>
    <row r="22" spans="1:10" ht="14.45" x14ac:dyDescent="0.3">
      <c r="A22">
        <v>1984</v>
      </c>
      <c r="B22" s="6">
        <f>Guam!Y21</f>
        <v>10099</v>
      </c>
      <c r="C22" s="6">
        <f>Saipan_old!Y21</f>
        <v>0</v>
      </c>
      <c r="D22" s="6">
        <f>Koror!Y21</f>
        <v>9026</v>
      </c>
      <c r="E22" s="6">
        <f>Yap!Y21</f>
        <v>9081</v>
      </c>
      <c r="F22" s="6">
        <f>Chuuk!Y21</f>
        <v>9655</v>
      </c>
      <c r="G22" s="6">
        <f>Pohnpei!Y21</f>
        <v>11952</v>
      </c>
      <c r="H22" s="7">
        <f>Majuro!Y21</f>
        <v>2922.6666666666665</v>
      </c>
      <c r="I22" s="7">
        <f>Kwajalein!Y21</f>
        <v>6966</v>
      </c>
      <c r="J22" s="7">
        <f>PagoPago!Y21</f>
        <v>7247</v>
      </c>
    </row>
    <row r="23" spans="1:10" ht="14.45" x14ac:dyDescent="0.3">
      <c r="A23">
        <v>1985</v>
      </c>
      <c r="B23" s="6">
        <f>Guam!Y22</f>
        <v>7965</v>
      </c>
      <c r="C23" s="6">
        <f>Saipan_old!Y22</f>
        <v>0</v>
      </c>
      <c r="D23" s="6">
        <f>Koror!Y22</f>
        <v>11540</v>
      </c>
      <c r="E23" s="6">
        <f>Yap!Y22</f>
        <v>8495</v>
      </c>
      <c r="F23" s="6">
        <f>Chuuk!Y22</f>
        <v>8127</v>
      </c>
      <c r="G23" s="6">
        <f>Pohnpei!Y22</f>
        <v>13020</v>
      </c>
      <c r="H23" s="7">
        <f>Majuro!Y22</f>
        <v>3294.3333333333335</v>
      </c>
      <c r="I23" s="7">
        <f>Kwajalein!Y22</f>
        <v>7388</v>
      </c>
      <c r="J23" s="7">
        <f>PagoPago!Y22</f>
        <v>7415</v>
      </c>
    </row>
    <row r="24" spans="1:10" ht="14.45" x14ac:dyDescent="0.3">
      <c r="A24">
        <v>1986</v>
      </c>
      <c r="B24" s="6">
        <f>Guam!Y23</f>
        <v>8587</v>
      </c>
      <c r="C24" s="6">
        <f>Saipan_old!Y23</f>
        <v>0</v>
      </c>
      <c r="D24" s="6">
        <f>Koror!Y23</f>
        <v>11204</v>
      </c>
      <c r="E24" s="6">
        <f>Yap!Y23</f>
        <v>8642</v>
      </c>
      <c r="F24" s="6">
        <f>Chuuk!Y23</f>
        <v>7370</v>
      </c>
      <c r="G24" s="6">
        <f>Pohnpei!Y23</f>
        <v>10168</v>
      </c>
      <c r="H24" s="7">
        <f>Majuro!Y23</f>
        <v>2304</v>
      </c>
      <c r="I24" s="7">
        <f>Kwajalein!Y23</f>
        <v>10740</v>
      </c>
      <c r="J24" s="7">
        <f>PagoPago!Y23</f>
        <v>8982</v>
      </c>
    </row>
    <row r="25" spans="1:10" x14ac:dyDescent="0.25">
      <c r="A25">
        <v>1987</v>
      </c>
      <c r="B25" s="6">
        <f>Guam!Y24</f>
        <v>8766</v>
      </c>
      <c r="C25" s="6">
        <f>Saipan_old!Y24</f>
        <v>0</v>
      </c>
      <c r="D25" s="6">
        <f>Koror!Y24</f>
        <v>7073</v>
      </c>
      <c r="E25" s="6">
        <f>Yap!Y24</f>
        <v>4698</v>
      </c>
      <c r="F25" s="6">
        <f>Chuuk!Y24</f>
        <v>6760</v>
      </c>
      <c r="G25" s="6">
        <f>Pohnpei!Y24</f>
        <v>12198</v>
      </c>
      <c r="H25" s="7">
        <f>Majuro!Y24</f>
        <v>3204.3333333333335</v>
      </c>
      <c r="I25" s="7">
        <f>Kwajalein!Y24</f>
        <v>7817</v>
      </c>
      <c r="J25" s="7">
        <f>PagoPago!Y24</f>
        <v>2119</v>
      </c>
    </row>
    <row r="26" spans="1:10" x14ac:dyDescent="0.25">
      <c r="A26">
        <v>1988</v>
      </c>
      <c r="B26" s="6">
        <f>Guam!Y25</f>
        <v>7819</v>
      </c>
      <c r="C26" s="6">
        <f>Saipan_old!Y25</f>
        <v>1455</v>
      </c>
      <c r="D26" s="6">
        <f>Koror!Y25</f>
        <v>12046</v>
      </c>
      <c r="E26" s="6">
        <f>Yap!Y25</f>
        <v>11621</v>
      </c>
      <c r="F26" s="6">
        <f>Chuuk!Y25</f>
        <v>10472</v>
      </c>
      <c r="G26" s="6">
        <f>Pohnpei!Y25</f>
        <v>12748</v>
      </c>
      <c r="H26" s="7">
        <f>Majuro!Y25</f>
        <v>3295.6666666666665</v>
      </c>
      <c r="I26" s="7">
        <f>Kwajalein!Y25</f>
        <v>11144</v>
      </c>
      <c r="J26" s="7">
        <f>PagoPago!Y25</f>
        <v>8150</v>
      </c>
    </row>
    <row r="27" spans="1:10" x14ac:dyDescent="0.25">
      <c r="A27">
        <v>1989</v>
      </c>
      <c r="B27" s="6">
        <f>Guam!Y26</f>
        <v>9567</v>
      </c>
      <c r="C27" s="6">
        <f>Saipan_old!Y26</f>
        <v>7482</v>
      </c>
      <c r="D27" s="6">
        <f>Koror!Y26</f>
        <v>7152</v>
      </c>
      <c r="E27" s="6">
        <f>Yap!Y26</f>
        <v>8210</v>
      </c>
      <c r="F27" s="6">
        <f>Chuuk!Y26</f>
        <v>7598</v>
      </c>
      <c r="G27" s="6">
        <f>Pohnpei!Y26</f>
        <v>11748</v>
      </c>
      <c r="H27" s="7">
        <f>Majuro!Y26</f>
        <v>4302.333333333333</v>
      </c>
      <c r="I27" s="7">
        <f>Kwajalein!Y26</f>
        <v>8110</v>
      </c>
      <c r="J27" s="7">
        <f>PagoPago!Y26</f>
        <v>7371</v>
      </c>
    </row>
    <row r="28" spans="1:10" x14ac:dyDescent="0.25">
      <c r="A28">
        <v>1990</v>
      </c>
      <c r="B28" s="6">
        <f>Guam!Y27</f>
        <v>11907</v>
      </c>
      <c r="C28" s="6">
        <f>Saipan_old!Y27</f>
        <v>7029</v>
      </c>
      <c r="D28" s="6">
        <f>Koror!Y27</f>
        <v>12153</v>
      </c>
      <c r="E28" s="6">
        <f>Yap!Y27</f>
        <v>8020</v>
      </c>
      <c r="F28" s="6">
        <f>Chuuk!Y27</f>
        <v>8316</v>
      </c>
      <c r="G28" s="6">
        <f>Pohnpei!Y27</f>
        <v>14678</v>
      </c>
      <c r="H28" s="7">
        <f>Majuro!Y27</f>
        <v>2507.3333333333335</v>
      </c>
      <c r="I28" s="7">
        <f>Kwajalein!Y27</f>
        <v>8277</v>
      </c>
      <c r="J28" s="7">
        <f>PagoPago!Y27</f>
        <v>6253</v>
      </c>
    </row>
    <row r="29" spans="1:10" x14ac:dyDescent="0.25">
      <c r="A29">
        <v>1991</v>
      </c>
      <c r="B29" s="6">
        <f>Guam!Y28</f>
        <v>10030</v>
      </c>
      <c r="C29" s="6">
        <f>Saipan_old!Y28</f>
        <v>8682</v>
      </c>
      <c r="D29" s="6">
        <f>Koror!Y28</f>
        <v>9336</v>
      </c>
      <c r="E29" s="6">
        <f>Yap!Y28</f>
        <v>10049</v>
      </c>
      <c r="F29" s="6">
        <f>Chuuk!Y28</f>
        <v>8866</v>
      </c>
      <c r="G29" s="6">
        <f>Pohnpei!Y28</f>
        <v>18945</v>
      </c>
      <c r="H29" s="7">
        <f>Majuro!Y28</f>
        <v>3855.3333333333335</v>
      </c>
      <c r="I29" s="7">
        <f>Kwajalein!Y28</f>
        <v>10928</v>
      </c>
      <c r="J29" s="7">
        <f>PagoPago!Y28</f>
        <v>5907</v>
      </c>
    </row>
    <row r="30" spans="1:10" x14ac:dyDescent="0.25">
      <c r="A30">
        <v>1992</v>
      </c>
      <c r="B30" s="6">
        <f>Guam!Y29</f>
        <v>8605</v>
      </c>
      <c r="C30" s="6">
        <f>Saipan_old!Y29</f>
        <v>7557</v>
      </c>
      <c r="D30" s="6">
        <f>Koror!Y29</f>
        <v>7362</v>
      </c>
      <c r="E30" s="6">
        <f>Yap!Y29</f>
        <v>9022</v>
      </c>
      <c r="F30" s="6">
        <f>Chuuk!Y29</f>
        <v>8444</v>
      </c>
      <c r="G30" s="6">
        <f>Pohnpei!Y29</f>
        <v>12741</v>
      </c>
      <c r="H30" s="7">
        <f>Majuro!Y29</f>
        <v>2499</v>
      </c>
      <c r="I30" s="7">
        <f>Kwajalein!Y29</f>
        <v>8701</v>
      </c>
      <c r="J30" s="7">
        <f>PagoPago!Y29</f>
        <v>9230</v>
      </c>
    </row>
    <row r="31" spans="1:10" x14ac:dyDescent="0.25">
      <c r="A31">
        <v>1993</v>
      </c>
      <c r="B31" s="6">
        <f>Guam!Y30</f>
        <v>7562</v>
      </c>
      <c r="C31" s="6">
        <f>Saipan_old!Y30</f>
        <v>6227</v>
      </c>
      <c r="D31" s="6">
        <f>Koror!Y30</f>
        <v>7556</v>
      </c>
      <c r="E31" s="6">
        <f>Yap!Y30</f>
        <v>8079</v>
      </c>
      <c r="F31" s="6">
        <f>Chuuk!Y30</f>
        <v>9267</v>
      </c>
      <c r="G31" s="6">
        <f>Pohnpei!Y30</f>
        <v>9274</v>
      </c>
      <c r="H31" s="7">
        <f>Majuro!Y30</f>
        <v>3784.3333333333335</v>
      </c>
      <c r="I31" s="7">
        <f>Kwajalein!Y30</f>
        <v>7026</v>
      </c>
      <c r="J31" s="7">
        <f>PagoPago!Y30</f>
        <v>6842</v>
      </c>
    </row>
    <row r="32" spans="1:10" x14ac:dyDescent="0.25">
      <c r="A32">
        <v>1994</v>
      </c>
      <c r="B32" s="6">
        <f>Guam!Y31</f>
        <v>9636</v>
      </c>
      <c r="C32" s="6">
        <f>Saipan_old!Y31</f>
        <v>8230</v>
      </c>
      <c r="D32" s="6">
        <f>Koror!Y31</f>
        <v>3989</v>
      </c>
      <c r="E32" s="6">
        <f>Yap!Y31</f>
        <v>5493</v>
      </c>
      <c r="F32" s="6">
        <f>Chuuk!Y31</f>
        <v>5018</v>
      </c>
      <c r="G32" s="6">
        <f>Pohnpei!Y31</f>
        <v>7041</v>
      </c>
      <c r="H32" s="7">
        <f>Majuro!Y31</f>
        <v>2957.3333333333335</v>
      </c>
      <c r="I32" s="7">
        <f>Kwajalein!Y31</f>
        <v>7392</v>
      </c>
      <c r="J32" s="7">
        <f>PagoPago!Y31</f>
        <v>11262</v>
      </c>
    </row>
    <row r="33" spans="1:10" x14ac:dyDescent="0.25">
      <c r="A33">
        <v>1995</v>
      </c>
      <c r="B33" s="6">
        <f>Guam!Y32</f>
        <v>11304</v>
      </c>
      <c r="C33" s="6">
        <f>Saipan_old!Y32</f>
        <v>8243</v>
      </c>
      <c r="D33" s="6">
        <f>Koror!Y32</f>
        <v>11838</v>
      </c>
      <c r="E33" s="6">
        <f>Yap!Y32</f>
        <v>10001</v>
      </c>
      <c r="F33" s="6">
        <f>Chuuk!Y32</f>
        <v>11066</v>
      </c>
      <c r="G33" s="6">
        <f>Pohnpei!Y32</f>
        <v>11185</v>
      </c>
      <c r="H33" s="7">
        <f>Majuro!Y32</f>
        <v>3180.3333333333335</v>
      </c>
      <c r="I33" s="7">
        <f>Kwajalein!Y32</f>
        <v>9308</v>
      </c>
      <c r="J33" s="7">
        <f>PagoPago!Y32</f>
        <v>7392</v>
      </c>
    </row>
    <row r="34" spans="1:10" x14ac:dyDescent="0.25">
      <c r="A34">
        <v>1996</v>
      </c>
      <c r="B34" s="6">
        <f>Guam!Y33</f>
        <v>11385</v>
      </c>
      <c r="C34" s="6">
        <f>Saipan_old!Y33</f>
        <v>7713</v>
      </c>
      <c r="D34" s="6">
        <f>Koror!Y33</f>
        <v>9168</v>
      </c>
      <c r="E34" s="6">
        <f>Yap!Y33</f>
        <v>10891</v>
      </c>
      <c r="F34" s="6">
        <f>Chuuk!Y33</f>
        <v>9836</v>
      </c>
      <c r="G34" s="6">
        <f>Pohnpei!Y33</f>
        <v>9637</v>
      </c>
      <c r="H34" s="7">
        <f>Majuro!Y33</f>
        <v>3277.3333333333335</v>
      </c>
      <c r="I34" s="7">
        <f>Kwajalein!Y33</f>
        <v>7637</v>
      </c>
      <c r="J34" s="7">
        <f>PagoPago!Y33</f>
        <v>11935</v>
      </c>
    </row>
    <row r="35" spans="1:10" x14ac:dyDescent="0.25">
      <c r="A35">
        <v>1997</v>
      </c>
      <c r="B35" s="6">
        <f>Guam!Y34</f>
        <v>6869</v>
      </c>
      <c r="C35" s="6">
        <f>Saipan_old!Y34</f>
        <v>6625</v>
      </c>
      <c r="D35" s="6">
        <f>Koror!Y34</f>
        <v>6623</v>
      </c>
      <c r="E35" s="6">
        <f>Yap!Y34</f>
        <v>7001</v>
      </c>
      <c r="F35" s="6">
        <f>Chuuk!Y34</f>
        <v>6324</v>
      </c>
      <c r="G35" s="6">
        <f>Pohnpei!Y34</f>
        <v>9433</v>
      </c>
      <c r="H35" s="7">
        <f>Majuro!Y34</f>
        <v>3212</v>
      </c>
      <c r="I35" s="7">
        <f>Kwajalein!Y34</f>
        <v>7785</v>
      </c>
      <c r="J35" s="7">
        <f>PagoPago!Y34</f>
        <v>4365</v>
      </c>
    </row>
    <row r="36" spans="1:10" x14ac:dyDescent="0.25">
      <c r="A36">
        <v>1998</v>
      </c>
      <c r="B36" s="6">
        <f>Guam!Y35</f>
        <v>8350</v>
      </c>
      <c r="C36" s="6">
        <f>Saipan_old!Y35</f>
        <v>3183</v>
      </c>
      <c r="D36" s="6">
        <f>Koror!Y35</f>
        <v>11828</v>
      </c>
      <c r="E36" s="6">
        <f>Yap!Y35</f>
        <v>10721</v>
      </c>
      <c r="F36" s="6">
        <f>Chuuk!Y35</f>
        <v>8667</v>
      </c>
      <c r="G36" s="6">
        <f>Pohnpei!Y35</f>
        <v>10904</v>
      </c>
      <c r="H36" s="7">
        <f>Majuro!Y35</f>
        <v>3583.3333333333335</v>
      </c>
      <c r="I36" s="7">
        <f>Kwajalein!Y35</f>
        <v>8047</v>
      </c>
      <c r="J36" s="7">
        <f>PagoPago!Y35</f>
        <v>3514</v>
      </c>
    </row>
    <row r="37" spans="1:10" x14ac:dyDescent="0.25">
      <c r="A37">
        <v>1999</v>
      </c>
      <c r="B37" s="6">
        <f>Guam!Y36</f>
        <v>6441</v>
      </c>
      <c r="C37" s="6">
        <f>Saipan_old!Y36</f>
        <v>6261</v>
      </c>
      <c r="D37" s="6">
        <f>Koror!Y36</f>
        <v>5941</v>
      </c>
      <c r="E37" s="6">
        <f>Yap!Y36</f>
        <v>6776</v>
      </c>
      <c r="F37" s="6">
        <f>Chuuk!Y36</f>
        <v>9914</v>
      </c>
      <c r="G37" s="6">
        <f>Pohnpei!Y36</f>
        <v>9627</v>
      </c>
      <c r="H37" s="7">
        <f>Majuro!Y36</f>
        <v>3936</v>
      </c>
      <c r="I37" s="7">
        <f>Kwajalein!Y36</f>
        <v>8074</v>
      </c>
      <c r="J37" s="7">
        <f>PagoPago!Y36</f>
        <v>8492</v>
      </c>
    </row>
    <row r="38" spans="1:10" x14ac:dyDescent="0.25">
      <c r="A38">
        <v>2000</v>
      </c>
      <c r="B38" s="6">
        <f>Guam!Y37</f>
        <v>7140</v>
      </c>
      <c r="C38" s="6">
        <f>Saipan_old!Y37</f>
        <v>7594</v>
      </c>
      <c r="D38" s="6">
        <f>Koror!Y37</f>
        <v>7841</v>
      </c>
      <c r="E38" s="6">
        <f>Yap!Y37</f>
        <v>9433</v>
      </c>
      <c r="F38" s="6">
        <f>Chuuk!Y37</f>
        <v>10267</v>
      </c>
      <c r="G38" s="6">
        <f>Pohnpei!Y37</f>
        <v>9124</v>
      </c>
      <c r="H38" s="7">
        <f>Majuro!Y37</f>
        <v>2906.3333333333335</v>
      </c>
      <c r="I38" s="7">
        <f>Kwajalein!Y37</f>
        <v>7522</v>
      </c>
      <c r="J38" s="7">
        <f>PagoPago!Y37</f>
        <v>6835</v>
      </c>
    </row>
    <row r="39" spans="1:10" x14ac:dyDescent="0.25">
      <c r="A39">
        <v>2001</v>
      </c>
      <c r="B39" s="6">
        <f>Guam!Y38</f>
        <v>8039</v>
      </c>
      <c r="C39" s="6">
        <f>Saipan_old!Y38</f>
        <v>5104</v>
      </c>
      <c r="D39" s="6">
        <f>Koror!Y38</f>
        <v>9012</v>
      </c>
      <c r="E39" s="6">
        <f>Yap!Y38</f>
        <v>5680</v>
      </c>
      <c r="F39" s="6">
        <f>Chuuk!Y38</f>
        <v>9485</v>
      </c>
      <c r="G39" s="6">
        <f>Pohnpei!Y38</f>
        <v>9987</v>
      </c>
      <c r="H39" s="7">
        <f>Majuro!Y38</f>
        <v>4741</v>
      </c>
      <c r="I39" s="7">
        <f>Kwajalein!Y38</f>
        <v>8379</v>
      </c>
      <c r="J39" s="7">
        <f>PagoPago!Y38</f>
        <v>5611</v>
      </c>
    </row>
    <row r="40" spans="1:10" x14ac:dyDescent="0.25">
      <c r="A40">
        <v>2002</v>
      </c>
      <c r="B40" s="6">
        <f>Guam!Y39</f>
        <v>7911</v>
      </c>
      <c r="C40" s="6">
        <f>Saipan_old!Y39</f>
        <v>5179</v>
      </c>
      <c r="D40" s="6">
        <f>Koror!Y39</f>
        <v>7735</v>
      </c>
      <c r="E40" s="6">
        <f>Yap!Y39</f>
        <v>9628</v>
      </c>
      <c r="F40" s="6">
        <f>Chuuk!Y39</f>
        <v>8313</v>
      </c>
      <c r="G40" s="6">
        <f>Pohnpei!Y39</f>
        <v>11210</v>
      </c>
      <c r="H40" s="7">
        <f>Majuro!Y39</f>
        <v>3249.6666666666665</v>
      </c>
      <c r="I40" s="7">
        <f>Kwajalein!Y39</f>
        <v>5810</v>
      </c>
      <c r="J40" s="7">
        <f>PagoPago!Y39</f>
        <v>7305</v>
      </c>
    </row>
    <row r="41" spans="1:10" x14ac:dyDescent="0.25">
      <c r="A41">
        <v>2003</v>
      </c>
      <c r="B41" s="6">
        <f>Guam!Y40</f>
        <v>13902</v>
      </c>
      <c r="C41" s="6">
        <f>Saipan_old!Y40</f>
        <v>7069</v>
      </c>
      <c r="D41" s="6">
        <f>Koror!Y40</f>
        <v>12417</v>
      </c>
      <c r="E41" s="6">
        <f>Yap!Y40</f>
        <v>12887</v>
      </c>
      <c r="F41" s="6">
        <f>Chuuk!Y40</f>
        <v>12426</v>
      </c>
      <c r="G41" s="6">
        <f>Pohnpei!Y40</f>
        <v>10562</v>
      </c>
      <c r="H41" s="7">
        <f>Majuro!Y40</f>
        <v>3623.3333333333335</v>
      </c>
      <c r="I41" s="7">
        <f>Kwajalein!Y40</f>
        <v>7253</v>
      </c>
      <c r="J41" s="7">
        <f>PagoPago!Y40</f>
        <v>8175</v>
      </c>
    </row>
    <row r="42" spans="1:10" x14ac:dyDescent="0.25">
      <c r="A42">
        <v>2004</v>
      </c>
      <c r="B42" s="6">
        <f>Guam!Y41</f>
        <v>8029</v>
      </c>
      <c r="C42" s="6">
        <f>Saipan_old!Y41</f>
        <v>6737</v>
      </c>
      <c r="D42" s="6">
        <f>Koror!Y41</f>
        <v>6141</v>
      </c>
      <c r="E42" s="6">
        <f>Yap!Y41</f>
        <v>9665</v>
      </c>
      <c r="F42" s="6">
        <f>Chuuk!Y41</f>
        <v>6913</v>
      </c>
      <c r="G42" s="6">
        <f>Pohnpei!Y41</f>
        <v>9529</v>
      </c>
      <c r="H42" s="7">
        <f>Majuro!Y41</f>
        <v>1484</v>
      </c>
      <c r="I42" s="7">
        <f>Kwajalein!Y41</f>
        <v>7875</v>
      </c>
      <c r="J42" s="7">
        <f>PagoPago!Y41</f>
        <v>5200</v>
      </c>
    </row>
    <row r="43" spans="1:10" x14ac:dyDescent="0.25">
      <c r="A43">
        <v>2005</v>
      </c>
      <c r="B43" s="6">
        <f>Guam!Y42</f>
        <v>8910</v>
      </c>
      <c r="C43" s="6">
        <f>Saipan_old!Y42</f>
        <v>10104.5</v>
      </c>
      <c r="D43" s="6">
        <f>Koror!Y42</f>
        <v>12097</v>
      </c>
      <c r="E43" s="6">
        <f>Yap!Y42</f>
        <v>6652</v>
      </c>
      <c r="F43" s="6">
        <f>Chuuk!Y42</f>
        <v>10850</v>
      </c>
      <c r="G43" s="6">
        <f>Pohnpei!Y42</f>
        <v>11774</v>
      </c>
      <c r="H43" s="7">
        <f>Majuro!Y42</f>
        <v>3674.3333333333335</v>
      </c>
      <c r="I43" s="7">
        <f>Kwajalein!Y42</f>
        <v>9458</v>
      </c>
      <c r="J43" s="7">
        <f>PagoPago!Y42</f>
        <v>7842</v>
      </c>
    </row>
    <row r="44" spans="1:10" x14ac:dyDescent="0.25">
      <c r="A44">
        <v>2006</v>
      </c>
      <c r="B44" s="6">
        <f>Guam!Y43</f>
        <v>7481</v>
      </c>
      <c r="C44" s="6">
        <f>Saipan_old!Y43</f>
        <v>6669</v>
      </c>
      <c r="D44" s="6">
        <f>Koror!Y43</f>
        <v>8535</v>
      </c>
      <c r="E44" s="6">
        <f>Yap!Y43</f>
        <v>7825</v>
      </c>
      <c r="F44" s="6">
        <f>Chuuk!Y43</f>
        <v>11462</v>
      </c>
      <c r="G44" s="6">
        <f>Pohnpei!Y43</f>
        <v>11958</v>
      </c>
      <c r="H44" s="7">
        <f>Majuro!Y43</f>
        <v>2380.6666666666665</v>
      </c>
      <c r="I44" s="7">
        <f>Kwajalein!Y43</f>
        <v>11493</v>
      </c>
      <c r="J44" s="7">
        <f>PagoPago!Y43</f>
        <v>10589</v>
      </c>
    </row>
    <row r="45" spans="1:10" x14ac:dyDescent="0.25">
      <c r="A45">
        <v>2007</v>
      </c>
      <c r="B45" s="6">
        <f>Guam!Y44</f>
        <v>10497</v>
      </c>
      <c r="C45" s="6">
        <f>Saipan_old!Y44</f>
        <v>8769</v>
      </c>
      <c r="D45" s="6">
        <f>Koror!Y44</f>
        <v>10262</v>
      </c>
      <c r="E45" s="6">
        <f>Yap!Y44</f>
        <v>12235</v>
      </c>
      <c r="F45" s="6">
        <f>Chuuk!Y44</f>
        <v>7903</v>
      </c>
      <c r="G45" s="6">
        <f>Pohnpei!Y44</f>
        <v>13643</v>
      </c>
      <c r="H45" s="7">
        <f>Majuro!Y44</f>
        <v>4344.666666666667</v>
      </c>
      <c r="I45" s="7">
        <f>Kwajalein!Y44</f>
        <v>8995</v>
      </c>
      <c r="J45" s="7">
        <f>PagoPago!Y44</f>
        <v>12150</v>
      </c>
    </row>
    <row r="46" spans="1:10" x14ac:dyDescent="0.25">
      <c r="A46">
        <v>2008</v>
      </c>
      <c r="B46" s="6">
        <f>Guam!Y45</f>
        <v>6981</v>
      </c>
      <c r="C46" s="6">
        <f>Saipan_old!Y45</f>
        <v>6830</v>
      </c>
      <c r="D46" s="6">
        <f>Koror!Y45</f>
        <v>13169</v>
      </c>
      <c r="E46" s="6">
        <f>Yap!Y45</f>
        <v>10833</v>
      </c>
      <c r="F46" s="6">
        <f>Chuuk!Y45</f>
        <v>9930</v>
      </c>
      <c r="G46" s="6">
        <f>Pohnpei!Y45</f>
        <v>12948</v>
      </c>
      <c r="H46" s="7">
        <f>Majuro!Y45</f>
        <v>2913.6666666666665</v>
      </c>
      <c r="I46" s="7">
        <f>Kwajalein!Y45</f>
        <v>6844</v>
      </c>
      <c r="J46" s="7">
        <f>PagoPago!Y45</f>
        <v>5397</v>
      </c>
    </row>
    <row r="47" spans="1:10" x14ac:dyDescent="0.25">
      <c r="A47">
        <v>2009</v>
      </c>
      <c r="B47" s="6">
        <f>Guam!Y46</f>
        <v>8065</v>
      </c>
      <c r="C47" s="6">
        <f>Saipan_old!Y46</f>
        <v>7161</v>
      </c>
      <c r="D47" s="6">
        <f>Koror!Y46</f>
        <v>9902</v>
      </c>
      <c r="E47" s="6">
        <f>Yap!Y46</f>
        <v>9685</v>
      </c>
      <c r="F47" s="6">
        <f>Chuuk!Y46</f>
        <v>13399</v>
      </c>
      <c r="G47" s="6">
        <f>Pohnpei!Y46</f>
        <v>10898</v>
      </c>
      <c r="H47" s="7">
        <f>Majuro!Y46</f>
        <v>3118</v>
      </c>
      <c r="I47" s="7">
        <f>Kwajalein!Y46</f>
        <v>8308</v>
      </c>
      <c r="J47" s="7">
        <f>PagoPago!Y46</f>
        <v>7738</v>
      </c>
    </row>
    <row r="48" spans="1:10" x14ac:dyDescent="0.25">
      <c r="A48">
        <v>2010</v>
      </c>
      <c r="B48" s="6">
        <f>Guam!Y47</f>
        <v>7640</v>
      </c>
      <c r="C48" s="6">
        <f>Saipan_old!Y47</f>
        <v>3880.5</v>
      </c>
      <c r="D48" s="6">
        <f>Koror!Y47</f>
        <v>8476</v>
      </c>
      <c r="E48" s="6">
        <f>Yap!Y47</f>
        <v>9159</v>
      </c>
      <c r="F48" s="6">
        <f>Chuuk!Y47</f>
        <v>9131</v>
      </c>
      <c r="G48" s="6">
        <f>Pohnpei!Y47</f>
        <v>10527</v>
      </c>
      <c r="H48" s="7">
        <f>Majuro!Y47</f>
        <v>4331.333333333333</v>
      </c>
      <c r="I48" s="7">
        <f>Kwajalein!Y47</f>
        <v>11154</v>
      </c>
      <c r="J48" s="7">
        <f>PagoPago!Y47</f>
        <v>8680</v>
      </c>
    </row>
    <row r="49" spans="1:10" x14ac:dyDescent="0.25">
      <c r="A49">
        <v>2011</v>
      </c>
      <c r="B49" s="6">
        <f>Guam!Y48</f>
        <v>9641</v>
      </c>
      <c r="C49" s="6">
        <f>Saipan_old!Y48</f>
        <v>9005</v>
      </c>
      <c r="D49" s="6">
        <f>Koror!Y48</f>
        <v>13417</v>
      </c>
      <c r="E49" s="6">
        <f>Yap!Y48</f>
        <v>10996</v>
      </c>
      <c r="F49" s="6">
        <f>Chuuk!Y48</f>
        <v>9996</v>
      </c>
      <c r="G49" s="6">
        <f>Pohnpei!Y48</f>
        <v>11271</v>
      </c>
      <c r="H49" s="7">
        <f>Majuro!Y48</f>
        <v>3683.3333333333335</v>
      </c>
      <c r="I49" s="7">
        <f>Kwajalein!Y48</f>
        <v>10326</v>
      </c>
      <c r="J49" s="7">
        <f>PagoPago!Y48</f>
        <v>7746</v>
      </c>
    </row>
    <row r="50" spans="1:10" x14ac:dyDescent="0.25">
      <c r="A50">
        <v>2012</v>
      </c>
      <c r="B50" s="6">
        <f>Guam!Y49</f>
        <v>8124</v>
      </c>
      <c r="C50" s="6">
        <f>Saipan_old!Y49</f>
        <v>8080</v>
      </c>
      <c r="D50" s="6">
        <f>Koror!Y49</f>
        <v>7598</v>
      </c>
      <c r="E50" s="6">
        <f>Yap!Y49</f>
        <v>13452</v>
      </c>
      <c r="F50" s="6">
        <f>Chuuk!Y49</f>
        <v>10167</v>
      </c>
      <c r="G50" s="6">
        <f>Pohnpei!Y49</f>
        <v>10172</v>
      </c>
      <c r="H50" s="7">
        <f>Majuro!Y49</f>
        <v>2879.3333333333335</v>
      </c>
      <c r="I50" s="7">
        <f>Kwajalein!Y49</f>
        <v>4937</v>
      </c>
      <c r="J50" s="7">
        <f>PagoPago!Y49</f>
        <v>9167</v>
      </c>
    </row>
    <row r="51" spans="1:10" x14ac:dyDescent="0.25">
      <c r="A51">
        <v>2013</v>
      </c>
      <c r="B51" s="6">
        <f>Guam!Y50</f>
        <v>14996</v>
      </c>
      <c r="C51" s="6">
        <f>Saipan_old!Y50</f>
        <v>8175</v>
      </c>
      <c r="D51" s="6">
        <f>Koror!Y50</f>
        <v>7830</v>
      </c>
      <c r="E51" s="6">
        <f>Yap!Y50</f>
        <v>12331</v>
      </c>
      <c r="F51" s="6">
        <f>Chuuk!Y50</f>
        <v>10192</v>
      </c>
      <c r="G51" s="6">
        <f>Pohnpei!Y50</f>
        <v>12874</v>
      </c>
      <c r="H51" s="7">
        <f>Majuro!Y50</f>
        <v>2671</v>
      </c>
      <c r="I51" s="7">
        <f>Kwajalein!Y50</f>
        <v>6759</v>
      </c>
      <c r="J51" s="7">
        <f>PagoPago!Y50</f>
        <v>5019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zoomScale="77" zoomScaleNormal="77" workbookViewId="0">
      <selection activeCell="M53" sqref="M53:O53"/>
    </sheetView>
  </sheetViews>
  <sheetFormatPr defaultColWidth="6.85546875" defaultRowHeight="15" x14ac:dyDescent="0.25"/>
  <cols>
    <col min="1" max="1" width="6.85546875" style="78"/>
    <col min="2" max="2" width="8" style="78" customWidth="1"/>
    <col min="3" max="3" width="6.85546875" style="78"/>
    <col min="4" max="15" width="6.5703125" style="78" customWidth="1"/>
    <col min="16" max="16" width="6.85546875" style="78"/>
    <col min="17" max="18" width="7.7109375" style="78" customWidth="1"/>
    <col min="19" max="19" width="8.5703125" style="78" customWidth="1"/>
    <col min="20" max="27" width="7.7109375" style="78" customWidth="1"/>
    <col min="28" max="28" width="8.42578125" style="78" customWidth="1"/>
    <col min="29" max="16384" width="6.85546875" style="78"/>
  </cols>
  <sheetData>
    <row r="1" spans="1:42" x14ac:dyDescent="0.25">
      <c r="AE1" s="78" t="s">
        <v>32</v>
      </c>
      <c r="AF1" s="78" t="s">
        <v>33</v>
      </c>
      <c r="AG1" s="78" t="s">
        <v>22</v>
      </c>
      <c r="AH1" s="78" t="s">
        <v>23</v>
      </c>
      <c r="AI1" s="78" t="s">
        <v>24</v>
      </c>
      <c r="AJ1" s="78" t="s">
        <v>25</v>
      </c>
      <c r="AK1" s="78" t="s">
        <v>26</v>
      </c>
      <c r="AL1" s="78" t="s">
        <v>27</v>
      </c>
      <c r="AM1" s="78" t="s">
        <v>28</v>
      </c>
      <c r="AN1" s="78" t="s">
        <v>29</v>
      </c>
      <c r="AO1" s="78" t="s">
        <v>30</v>
      </c>
      <c r="AP1" s="78" t="s">
        <v>31</v>
      </c>
    </row>
    <row r="2" spans="1:42" x14ac:dyDescent="0.25">
      <c r="A2" s="107"/>
      <c r="B2" s="107"/>
      <c r="C2" s="107"/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09" t="s">
        <v>6</v>
      </c>
      <c r="J2" s="109" t="s">
        <v>7</v>
      </c>
      <c r="K2" s="109" t="s">
        <v>8</v>
      </c>
      <c r="L2" s="109" t="s">
        <v>9</v>
      </c>
      <c r="M2" s="109" t="s">
        <v>10</v>
      </c>
      <c r="N2" s="109" t="s">
        <v>11</v>
      </c>
      <c r="O2" s="109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 s="78">
        <v>1</v>
      </c>
      <c r="AF2" s="78">
        <v>2</v>
      </c>
      <c r="AG2" s="78">
        <v>3</v>
      </c>
      <c r="AH2" s="78">
        <v>4</v>
      </c>
      <c r="AI2" s="78">
        <v>5</v>
      </c>
      <c r="AJ2" s="78">
        <v>6</v>
      </c>
      <c r="AK2" s="78">
        <v>7</v>
      </c>
      <c r="AL2" s="78">
        <v>8</v>
      </c>
      <c r="AM2" s="78">
        <v>9</v>
      </c>
      <c r="AN2" s="78">
        <v>10</v>
      </c>
      <c r="AO2" s="78">
        <v>11</v>
      </c>
      <c r="AP2" s="78">
        <v>12</v>
      </c>
    </row>
    <row r="3" spans="1:42" x14ac:dyDescent="0.25">
      <c r="A3" s="108" t="s">
        <v>17</v>
      </c>
      <c r="B3" s="107">
        <v>1966</v>
      </c>
      <c r="C3" s="107" t="s">
        <v>21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Q3" s="22">
        <f>SUM(D3:F3)</f>
        <v>0</v>
      </c>
      <c r="R3" s="22">
        <f t="shared" ref="R3:Z18" si="0">SUM(E3:G3)</f>
        <v>0</v>
      </c>
      <c r="S3" s="22">
        <f t="shared" si="0"/>
        <v>0</v>
      </c>
      <c r="T3" s="22">
        <f t="shared" si="0"/>
        <v>0</v>
      </c>
      <c r="U3" s="22">
        <f t="shared" si="0"/>
        <v>0</v>
      </c>
      <c r="V3" s="22">
        <f t="shared" si="0"/>
        <v>0</v>
      </c>
      <c r="W3" s="22">
        <f t="shared" si="0"/>
        <v>0</v>
      </c>
      <c r="X3" s="22">
        <f t="shared" si="0"/>
        <v>0</v>
      </c>
      <c r="Y3" s="22">
        <f t="shared" si="0"/>
        <v>0</v>
      </c>
      <c r="Z3" s="22">
        <f>SUM(M3:O3)</f>
        <v>0</v>
      </c>
      <c r="AA3" s="22">
        <f>SUM(N3:O3,D4)</f>
        <v>0</v>
      </c>
      <c r="AB3" s="22">
        <f>SUM(O3,D4,E4)</f>
        <v>0</v>
      </c>
      <c r="AD3" s="78">
        <v>1966</v>
      </c>
      <c r="AG3" s="78">
        <f>Q3</f>
        <v>0</v>
      </c>
      <c r="AH3" s="78">
        <f t="shared" ref="AH3:AP18" si="1">R3</f>
        <v>0</v>
      </c>
      <c r="AI3" s="78">
        <f t="shared" si="1"/>
        <v>0</v>
      </c>
      <c r="AJ3" s="78">
        <f t="shared" si="1"/>
        <v>0</v>
      </c>
      <c r="AK3" s="78">
        <f t="shared" si="1"/>
        <v>0</v>
      </c>
      <c r="AL3" s="78">
        <f t="shared" si="1"/>
        <v>0</v>
      </c>
      <c r="AM3" s="78">
        <f t="shared" si="1"/>
        <v>0</v>
      </c>
      <c r="AN3" s="78">
        <f t="shared" si="1"/>
        <v>0</v>
      </c>
      <c r="AO3" s="78">
        <f t="shared" si="1"/>
        <v>0</v>
      </c>
      <c r="AP3" s="78">
        <f t="shared" si="1"/>
        <v>0</v>
      </c>
    </row>
    <row r="4" spans="1:42" x14ac:dyDescent="0.25">
      <c r="A4" s="108" t="s">
        <v>97</v>
      </c>
      <c r="B4" s="107">
        <v>1967</v>
      </c>
      <c r="C4" s="107" t="s">
        <v>21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Q4" s="22">
        <f t="shared" ref="Q4:Z51" si="2">SUM(D4:F4)</f>
        <v>0</v>
      </c>
      <c r="R4" s="22">
        <f t="shared" si="0"/>
        <v>0</v>
      </c>
      <c r="S4" s="22">
        <f t="shared" si="0"/>
        <v>0</v>
      </c>
      <c r="T4" s="22">
        <f t="shared" si="0"/>
        <v>0</v>
      </c>
      <c r="U4" s="22">
        <f t="shared" si="0"/>
        <v>0</v>
      </c>
      <c r="V4" s="22">
        <f t="shared" si="0"/>
        <v>0</v>
      </c>
      <c r="W4" s="22">
        <f t="shared" si="0"/>
        <v>0</v>
      </c>
      <c r="X4" s="22">
        <f t="shared" si="0"/>
        <v>0</v>
      </c>
      <c r="Y4" s="22">
        <f t="shared" si="0"/>
        <v>0</v>
      </c>
      <c r="Z4" s="22">
        <f t="shared" si="0"/>
        <v>0</v>
      </c>
      <c r="AA4" s="22">
        <f t="shared" ref="AA4:AA49" si="3">SUM(N4:O4,D5)</f>
        <v>0</v>
      </c>
      <c r="AB4" s="22">
        <f t="shared" ref="AB4:AB49" si="4">SUM(O4,D5,E5)</f>
        <v>0</v>
      </c>
      <c r="AD4" s="78">
        <v>1967</v>
      </c>
      <c r="AE4" s="78">
        <f>AA3</f>
        <v>0</v>
      </c>
      <c r="AF4" s="78">
        <f>AB3</f>
        <v>0</v>
      </c>
      <c r="AG4" s="78">
        <f t="shared" ref="AG4:AP42" si="5">Q4</f>
        <v>0</v>
      </c>
      <c r="AH4" s="78">
        <f t="shared" si="1"/>
        <v>0</v>
      </c>
      <c r="AI4" s="78">
        <f t="shared" si="1"/>
        <v>0</v>
      </c>
      <c r="AJ4" s="78">
        <f t="shared" si="1"/>
        <v>0</v>
      </c>
      <c r="AK4" s="78">
        <f t="shared" si="1"/>
        <v>0</v>
      </c>
      <c r="AL4" s="78">
        <f t="shared" si="1"/>
        <v>0</v>
      </c>
      <c r="AM4" s="78">
        <f t="shared" si="1"/>
        <v>0</v>
      </c>
      <c r="AN4" s="78">
        <f t="shared" si="1"/>
        <v>0</v>
      </c>
      <c r="AO4" s="78">
        <f t="shared" si="1"/>
        <v>0</v>
      </c>
      <c r="AP4" s="78">
        <f t="shared" si="1"/>
        <v>0</v>
      </c>
    </row>
    <row r="5" spans="1:42" x14ac:dyDescent="0.25">
      <c r="A5" s="108" t="s">
        <v>98</v>
      </c>
      <c r="B5" s="107">
        <v>1968</v>
      </c>
      <c r="C5" s="107" t="s">
        <v>21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Q5" s="22">
        <f t="shared" si="2"/>
        <v>0</v>
      </c>
      <c r="R5" s="22">
        <f t="shared" si="0"/>
        <v>0</v>
      </c>
      <c r="S5" s="22">
        <f t="shared" si="0"/>
        <v>0</v>
      </c>
      <c r="T5" s="22">
        <f t="shared" si="0"/>
        <v>0</v>
      </c>
      <c r="U5" s="22">
        <f t="shared" si="0"/>
        <v>0</v>
      </c>
      <c r="V5" s="22">
        <f t="shared" si="0"/>
        <v>0</v>
      </c>
      <c r="W5" s="22">
        <f t="shared" si="0"/>
        <v>0</v>
      </c>
      <c r="X5" s="22">
        <f t="shared" si="0"/>
        <v>0</v>
      </c>
      <c r="Y5" s="22">
        <f t="shared" si="0"/>
        <v>0</v>
      </c>
      <c r="Z5" s="22">
        <f t="shared" si="0"/>
        <v>0</v>
      </c>
      <c r="AA5" s="22">
        <f t="shared" si="3"/>
        <v>0</v>
      </c>
      <c r="AB5" s="22">
        <f t="shared" si="4"/>
        <v>0</v>
      </c>
      <c r="AD5" s="78">
        <v>1968</v>
      </c>
      <c r="AE5" s="78">
        <f t="shared" ref="AE5:AF52" si="6">AA4</f>
        <v>0</v>
      </c>
      <c r="AF5" s="78">
        <f t="shared" si="6"/>
        <v>0</v>
      </c>
      <c r="AG5" s="78">
        <f t="shared" si="5"/>
        <v>0</v>
      </c>
      <c r="AH5" s="78">
        <f t="shared" si="1"/>
        <v>0</v>
      </c>
      <c r="AI5" s="78">
        <f t="shared" si="1"/>
        <v>0</v>
      </c>
      <c r="AJ5" s="78">
        <f t="shared" si="1"/>
        <v>0</v>
      </c>
      <c r="AK5" s="78">
        <f t="shared" si="1"/>
        <v>0</v>
      </c>
      <c r="AL5" s="78">
        <f t="shared" si="1"/>
        <v>0</v>
      </c>
      <c r="AM5" s="78">
        <f t="shared" si="1"/>
        <v>0</v>
      </c>
      <c r="AN5" s="78">
        <f t="shared" si="1"/>
        <v>0</v>
      </c>
      <c r="AO5" s="78">
        <f t="shared" si="1"/>
        <v>0</v>
      </c>
      <c r="AP5" s="78">
        <f t="shared" si="1"/>
        <v>0</v>
      </c>
    </row>
    <row r="6" spans="1:42" x14ac:dyDescent="0.25">
      <c r="A6" s="108" t="s">
        <v>99</v>
      </c>
      <c r="B6" s="107">
        <v>1969</v>
      </c>
      <c r="C6" s="107" t="s">
        <v>21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Q6" s="22">
        <f t="shared" si="2"/>
        <v>0</v>
      </c>
      <c r="R6" s="22">
        <f t="shared" si="0"/>
        <v>0</v>
      </c>
      <c r="S6" s="22">
        <f t="shared" si="0"/>
        <v>0</v>
      </c>
      <c r="T6" s="22">
        <f t="shared" si="0"/>
        <v>0</v>
      </c>
      <c r="U6" s="22">
        <f t="shared" si="0"/>
        <v>0</v>
      </c>
      <c r="V6" s="22">
        <f t="shared" si="0"/>
        <v>0</v>
      </c>
      <c r="W6" s="22">
        <f t="shared" si="0"/>
        <v>0</v>
      </c>
      <c r="X6" s="22">
        <f t="shared" si="0"/>
        <v>0</v>
      </c>
      <c r="Y6" s="22">
        <f t="shared" si="0"/>
        <v>0</v>
      </c>
      <c r="Z6" s="22">
        <f t="shared" si="0"/>
        <v>0</v>
      </c>
      <c r="AA6" s="22">
        <f t="shared" si="3"/>
        <v>0</v>
      </c>
      <c r="AB6" s="22">
        <f t="shared" si="4"/>
        <v>0</v>
      </c>
      <c r="AD6" s="78">
        <v>1969</v>
      </c>
      <c r="AE6" s="78">
        <f t="shared" si="6"/>
        <v>0</v>
      </c>
      <c r="AF6" s="78">
        <f t="shared" si="6"/>
        <v>0</v>
      </c>
      <c r="AG6" s="78">
        <f t="shared" si="5"/>
        <v>0</v>
      </c>
      <c r="AH6" s="78">
        <f t="shared" si="1"/>
        <v>0</v>
      </c>
      <c r="AI6" s="78">
        <f t="shared" si="1"/>
        <v>0</v>
      </c>
      <c r="AJ6" s="78">
        <f t="shared" si="1"/>
        <v>0</v>
      </c>
      <c r="AK6" s="78">
        <f t="shared" si="1"/>
        <v>0</v>
      </c>
      <c r="AL6" s="78">
        <f t="shared" si="1"/>
        <v>0</v>
      </c>
      <c r="AM6" s="78">
        <f t="shared" si="1"/>
        <v>0</v>
      </c>
      <c r="AN6" s="78">
        <f t="shared" si="1"/>
        <v>0</v>
      </c>
      <c r="AO6" s="78">
        <f t="shared" si="1"/>
        <v>0</v>
      </c>
      <c r="AP6" s="78">
        <f t="shared" si="1"/>
        <v>0</v>
      </c>
    </row>
    <row r="7" spans="1:42" x14ac:dyDescent="0.25">
      <c r="A7" s="108" t="s">
        <v>100</v>
      </c>
      <c r="B7" s="107">
        <v>1970</v>
      </c>
      <c r="C7" s="107" t="s">
        <v>21</v>
      </c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Q7" s="22">
        <f t="shared" si="2"/>
        <v>0</v>
      </c>
      <c r="R7" s="22">
        <f t="shared" si="0"/>
        <v>0</v>
      </c>
      <c r="S7" s="22">
        <f t="shared" si="0"/>
        <v>0</v>
      </c>
      <c r="T7" s="22">
        <f t="shared" si="0"/>
        <v>0</v>
      </c>
      <c r="U7" s="22">
        <f t="shared" si="0"/>
        <v>0</v>
      </c>
      <c r="V7" s="22">
        <f t="shared" si="0"/>
        <v>0</v>
      </c>
      <c r="W7" s="22">
        <f t="shared" si="0"/>
        <v>0</v>
      </c>
      <c r="X7" s="22">
        <f t="shared" si="0"/>
        <v>0</v>
      </c>
      <c r="Y7" s="22">
        <f t="shared" si="0"/>
        <v>0</v>
      </c>
      <c r="Z7" s="22">
        <f t="shared" si="0"/>
        <v>0</v>
      </c>
      <c r="AA7" s="22">
        <f t="shared" si="3"/>
        <v>0</v>
      </c>
      <c r="AB7" s="22">
        <f t="shared" si="4"/>
        <v>0</v>
      </c>
      <c r="AD7" s="78">
        <v>1970</v>
      </c>
      <c r="AE7" s="78">
        <f t="shared" si="6"/>
        <v>0</v>
      </c>
      <c r="AF7" s="78">
        <f t="shared" si="6"/>
        <v>0</v>
      </c>
      <c r="AG7" s="78">
        <f t="shared" si="5"/>
        <v>0</v>
      </c>
      <c r="AH7" s="78">
        <f t="shared" si="1"/>
        <v>0</v>
      </c>
      <c r="AI7" s="78">
        <f t="shared" si="1"/>
        <v>0</v>
      </c>
      <c r="AJ7" s="78">
        <f t="shared" si="1"/>
        <v>0</v>
      </c>
      <c r="AK7" s="78">
        <f t="shared" si="1"/>
        <v>0</v>
      </c>
      <c r="AL7" s="78">
        <f t="shared" si="1"/>
        <v>0</v>
      </c>
      <c r="AM7" s="78">
        <f t="shared" si="1"/>
        <v>0</v>
      </c>
      <c r="AN7" s="78">
        <f t="shared" si="1"/>
        <v>0</v>
      </c>
      <c r="AO7" s="78">
        <f t="shared" si="1"/>
        <v>0</v>
      </c>
      <c r="AP7" s="78">
        <f t="shared" si="1"/>
        <v>0</v>
      </c>
    </row>
    <row r="8" spans="1:42" x14ac:dyDescent="0.25">
      <c r="A8" s="108" t="s">
        <v>101</v>
      </c>
      <c r="B8" s="107">
        <v>1971</v>
      </c>
      <c r="C8" s="107" t="s">
        <v>21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Q8" s="22">
        <f t="shared" si="2"/>
        <v>0</v>
      </c>
      <c r="R8" s="22">
        <f t="shared" si="0"/>
        <v>0</v>
      </c>
      <c r="S8" s="22">
        <f t="shared" si="0"/>
        <v>0</v>
      </c>
      <c r="T8" s="22">
        <f t="shared" si="0"/>
        <v>0</v>
      </c>
      <c r="U8" s="22">
        <f t="shared" si="0"/>
        <v>0</v>
      </c>
      <c r="V8" s="22">
        <f t="shared" si="0"/>
        <v>0</v>
      </c>
      <c r="W8" s="22">
        <f t="shared" si="0"/>
        <v>0</v>
      </c>
      <c r="X8" s="22">
        <f t="shared" si="0"/>
        <v>0</v>
      </c>
      <c r="Y8" s="22">
        <f t="shared" si="0"/>
        <v>0</v>
      </c>
      <c r="Z8" s="22">
        <f t="shared" si="0"/>
        <v>0</v>
      </c>
      <c r="AA8" s="22">
        <f t="shared" si="3"/>
        <v>0</v>
      </c>
      <c r="AB8" s="22">
        <f t="shared" si="4"/>
        <v>0</v>
      </c>
      <c r="AD8" s="78">
        <v>1971</v>
      </c>
      <c r="AE8" s="78">
        <f t="shared" si="6"/>
        <v>0</v>
      </c>
      <c r="AF8" s="78">
        <f t="shared" si="6"/>
        <v>0</v>
      </c>
      <c r="AG8" s="78">
        <f t="shared" si="5"/>
        <v>0</v>
      </c>
      <c r="AH8" s="78">
        <f t="shared" si="1"/>
        <v>0</v>
      </c>
      <c r="AI8" s="78">
        <f t="shared" si="1"/>
        <v>0</v>
      </c>
      <c r="AJ8" s="78">
        <f t="shared" si="1"/>
        <v>0</v>
      </c>
      <c r="AK8" s="78">
        <f t="shared" si="1"/>
        <v>0</v>
      </c>
      <c r="AL8" s="78">
        <f t="shared" si="1"/>
        <v>0</v>
      </c>
      <c r="AM8" s="78">
        <f t="shared" si="1"/>
        <v>0</v>
      </c>
      <c r="AN8" s="78">
        <f t="shared" si="1"/>
        <v>0</v>
      </c>
      <c r="AO8" s="78">
        <f t="shared" si="1"/>
        <v>0</v>
      </c>
      <c r="AP8" s="78">
        <f t="shared" si="1"/>
        <v>0</v>
      </c>
    </row>
    <row r="9" spans="1:42" x14ac:dyDescent="0.25">
      <c r="A9" s="108" t="s">
        <v>102</v>
      </c>
      <c r="B9" s="107">
        <v>1972</v>
      </c>
      <c r="C9" s="107" t="s">
        <v>21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Q9" s="22">
        <f t="shared" si="2"/>
        <v>0</v>
      </c>
      <c r="R9" s="22">
        <f t="shared" si="0"/>
        <v>0</v>
      </c>
      <c r="S9" s="22">
        <f t="shared" si="0"/>
        <v>0</v>
      </c>
      <c r="T9" s="22">
        <f t="shared" si="0"/>
        <v>0</v>
      </c>
      <c r="U9" s="22">
        <f t="shared" si="0"/>
        <v>0</v>
      </c>
      <c r="V9" s="22">
        <f t="shared" si="0"/>
        <v>0</v>
      </c>
      <c r="W9" s="22">
        <f t="shared" si="0"/>
        <v>0</v>
      </c>
      <c r="X9" s="22">
        <f t="shared" si="0"/>
        <v>0</v>
      </c>
      <c r="Y9" s="22">
        <f t="shared" si="0"/>
        <v>0</v>
      </c>
      <c r="Z9" s="22">
        <f t="shared" si="0"/>
        <v>0</v>
      </c>
      <c r="AA9" s="22">
        <f t="shared" si="3"/>
        <v>0</v>
      </c>
      <c r="AB9" s="22">
        <f t="shared" si="4"/>
        <v>0</v>
      </c>
      <c r="AD9" s="78">
        <v>1972</v>
      </c>
      <c r="AE9" s="78">
        <f t="shared" si="6"/>
        <v>0</v>
      </c>
      <c r="AF9" s="78">
        <f t="shared" si="6"/>
        <v>0</v>
      </c>
      <c r="AG9" s="78">
        <f t="shared" si="5"/>
        <v>0</v>
      </c>
      <c r="AH9" s="78">
        <f t="shared" si="1"/>
        <v>0</v>
      </c>
      <c r="AI9" s="78">
        <f t="shared" si="1"/>
        <v>0</v>
      </c>
      <c r="AJ9" s="78">
        <f t="shared" si="1"/>
        <v>0</v>
      </c>
      <c r="AK9" s="78">
        <f t="shared" si="1"/>
        <v>0</v>
      </c>
      <c r="AL9" s="78">
        <f t="shared" si="1"/>
        <v>0</v>
      </c>
      <c r="AM9" s="78">
        <f t="shared" si="1"/>
        <v>0</v>
      </c>
      <c r="AN9" s="78">
        <f t="shared" si="1"/>
        <v>0</v>
      </c>
      <c r="AO9" s="78">
        <f t="shared" si="1"/>
        <v>0</v>
      </c>
      <c r="AP9" s="78">
        <f t="shared" si="1"/>
        <v>0</v>
      </c>
    </row>
    <row r="10" spans="1:42" x14ac:dyDescent="0.25">
      <c r="A10" s="108" t="s">
        <v>103</v>
      </c>
      <c r="B10" s="107">
        <v>1973</v>
      </c>
      <c r="C10" s="107" t="s">
        <v>21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Q10" s="22">
        <f t="shared" si="2"/>
        <v>0</v>
      </c>
      <c r="R10" s="22">
        <f t="shared" si="0"/>
        <v>0</v>
      </c>
      <c r="S10" s="22">
        <f t="shared" si="0"/>
        <v>0</v>
      </c>
      <c r="T10" s="22">
        <f t="shared" si="0"/>
        <v>0</v>
      </c>
      <c r="U10" s="22">
        <f t="shared" si="0"/>
        <v>0</v>
      </c>
      <c r="V10" s="22">
        <f t="shared" si="0"/>
        <v>0</v>
      </c>
      <c r="W10" s="22">
        <f t="shared" si="0"/>
        <v>0</v>
      </c>
      <c r="X10" s="22">
        <f t="shared" si="0"/>
        <v>0</v>
      </c>
      <c r="Y10" s="22">
        <f t="shared" si="0"/>
        <v>0</v>
      </c>
      <c r="Z10" s="22">
        <f t="shared" si="0"/>
        <v>0</v>
      </c>
      <c r="AA10" s="22">
        <f t="shared" si="3"/>
        <v>0</v>
      </c>
      <c r="AB10" s="22">
        <f t="shared" si="4"/>
        <v>0</v>
      </c>
      <c r="AD10" s="78">
        <v>1973</v>
      </c>
      <c r="AE10" s="78">
        <f t="shared" si="6"/>
        <v>0</v>
      </c>
      <c r="AF10" s="78">
        <f t="shared" si="6"/>
        <v>0</v>
      </c>
      <c r="AG10" s="78">
        <f t="shared" si="5"/>
        <v>0</v>
      </c>
      <c r="AH10" s="78">
        <f t="shared" si="1"/>
        <v>0</v>
      </c>
      <c r="AI10" s="78">
        <f t="shared" si="1"/>
        <v>0</v>
      </c>
      <c r="AJ10" s="78">
        <f t="shared" si="1"/>
        <v>0</v>
      </c>
      <c r="AK10" s="78">
        <f t="shared" si="1"/>
        <v>0</v>
      </c>
      <c r="AL10" s="78">
        <f t="shared" si="1"/>
        <v>0</v>
      </c>
      <c r="AM10" s="78">
        <f t="shared" si="1"/>
        <v>0</v>
      </c>
      <c r="AN10" s="78">
        <f t="shared" si="1"/>
        <v>0</v>
      </c>
      <c r="AO10" s="78">
        <f t="shared" si="1"/>
        <v>0</v>
      </c>
      <c r="AP10" s="78">
        <f t="shared" si="1"/>
        <v>0</v>
      </c>
    </row>
    <row r="11" spans="1:42" x14ac:dyDescent="0.25">
      <c r="A11" s="108" t="s">
        <v>104</v>
      </c>
      <c r="B11" s="107">
        <v>1974</v>
      </c>
      <c r="C11" s="107" t="s">
        <v>21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Q11" s="22">
        <f t="shared" si="2"/>
        <v>0</v>
      </c>
      <c r="R11" s="22">
        <f t="shared" si="0"/>
        <v>0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3"/>
        <v>0</v>
      </c>
      <c r="AB11" s="22">
        <f t="shared" si="4"/>
        <v>0</v>
      </c>
      <c r="AD11" s="78">
        <v>1974</v>
      </c>
      <c r="AE11" s="78">
        <f t="shared" si="6"/>
        <v>0</v>
      </c>
      <c r="AF11" s="78">
        <f t="shared" si="6"/>
        <v>0</v>
      </c>
      <c r="AG11" s="78">
        <f t="shared" si="5"/>
        <v>0</v>
      </c>
      <c r="AH11" s="78">
        <f t="shared" si="1"/>
        <v>0</v>
      </c>
      <c r="AI11" s="7">
        <f>S11</f>
        <v>0</v>
      </c>
      <c r="AJ11" s="78">
        <f t="shared" si="1"/>
        <v>0</v>
      </c>
      <c r="AK11" s="78">
        <f t="shared" si="1"/>
        <v>0</v>
      </c>
      <c r="AL11" s="78">
        <f t="shared" si="1"/>
        <v>0</v>
      </c>
      <c r="AM11" s="78">
        <f t="shared" si="1"/>
        <v>0</v>
      </c>
      <c r="AN11" s="78">
        <f t="shared" si="1"/>
        <v>0</v>
      </c>
      <c r="AO11" s="78">
        <f t="shared" si="1"/>
        <v>0</v>
      </c>
      <c r="AP11" s="78">
        <f t="shared" si="1"/>
        <v>0</v>
      </c>
    </row>
    <row r="12" spans="1:42" x14ac:dyDescent="0.25">
      <c r="A12" s="108" t="s">
        <v>105</v>
      </c>
      <c r="B12" s="107">
        <v>1975</v>
      </c>
      <c r="C12" s="107" t="s">
        <v>21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Q12" s="22">
        <f t="shared" si="2"/>
        <v>0</v>
      </c>
      <c r="R12" s="22">
        <f t="shared" si="0"/>
        <v>0</v>
      </c>
      <c r="S12" s="22">
        <f t="shared" si="0"/>
        <v>0</v>
      </c>
      <c r="T12" s="22">
        <f t="shared" si="0"/>
        <v>0</v>
      </c>
      <c r="U12" s="22">
        <f t="shared" si="0"/>
        <v>0</v>
      </c>
      <c r="V12" s="22">
        <f t="shared" si="0"/>
        <v>0</v>
      </c>
      <c r="W12" s="22">
        <f t="shared" si="0"/>
        <v>0</v>
      </c>
      <c r="X12" s="22">
        <f t="shared" si="0"/>
        <v>0</v>
      </c>
      <c r="Y12" s="22">
        <f t="shared" si="0"/>
        <v>0</v>
      </c>
      <c r="Z12" s="22">
        <f t="shared" si="0"/>
        <v>0</v>
      </c>
      <c r="AA12" s="22">
        <f t="shared" si="3"/>
        <v>0</v>
      </c>
      <c r="AB12" s="22">
        <f t="shared" si="4"/>
        <v>0</v>
      </c>
      <c r="AD12" s="78">
        <v>1975</v>
      </c>
      <c r="AE12" s="78">
        <f t="shared" si="6"/>
        <v>0</v>
      </c>
      <c r="AF12" s="78">
        <f t="shared" si="6"/>
        <v>0</v>
      </c>
      <c r="AG12" s="78">
        <f t="shared" si="5"/>
        <v>0</v>
      </c>
      <c r="AH12" s="78">
        <f t="shared" si="1"/>
        <v>0</v>
      </c>
      <c r="AI12" s="78">
        <f t="shared" si="1"/>
        <v>0</v>
      </c>
      <c r="AJ12" s="78">
        <f t="shared" si="1"/>
        <v>0</v>
      </c>
      <c r="AK12" s="78">
        <f t="shared" si="1"/>
        <v>0</v>
      </c>
      <c r="AL12" s="78">
        <f t="shared" si="1"/>
        <v>0</v>
      </c>
      <c r="AM12" s="78">
        <f t="shared" si="1"/>
        <v>0</v>
      </c>
      <c r="AN12" s="78">
        <f t="shared" si="1"/>
        <v>0</v>
      </c>
      <c r="AO12" s="78">
        <f t="shared" si="1"/>
        <v>0</v>
      </c>
      <c r="AP12" s="78">
        <f t="shared" si="1"/>
        <v>0</v>
      </c>
    </row>
    <row r="13" spans="1:42" x14ac:dyDescent="0.25">
      <c r="A13" s="108" t="s">
        <v>106</v>
      </c>
      <c r="B13" s="107">
        <v>1976</v>
      </c>
      <c r="C13" s="107" t="s">
        <v>21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Q13" s="22">
        <f t="shared" si="2"/>
        <v>0</v>
      </c>
      <c r="R13" s="22">
        <f t="shared" si="0"/>
        <v>0</v>
      </c>
      <c r="S13" s="22">
        <f t="shared" si="0"/>
        <v>0</v>
      </c>
      <c r="T13" s="22">
        <f t="shared" si="0"/>
        <v>0</v>
      </c>
      <c r="U13" s="22">
        <f t="shared" si="0"/>
        <v>0</v>
      </c>
      <c r="V13" s="22">
        <f t="shared" si="0"/>
        <v>0</v>
      </c>
      <c r="W13" s="22">
        <f t="shared" si="0"/>
        <v>0</v>
      </c>
      <c r="X13" s="22">
        <f t="shared" si="0"/>
        <v>0</v>
      </c>
      <c r="Y13" s="22">
        <f t="shared" si="0"/>
        <v>0</v>
      </c>
      <c r="Z13" s="22">
        <f t="shared" si="0"/>
        <v>0</v>
      </c>
      <c r="AA13" s="22">
        <f t="shared" si="3"/>
        <v>0</v>
      </c>
      <c r="AB13" s="22">
        <f t="shared" si="4"/>
        <v>0</v>
      </c>
      <c r="AD13" s="78">
        <v>1976</v>
      </c>
      <c r="AE13" s="78">
        <f t="shared" si="6"/>
        <v>0</v>
      </c>
      <c r="AF13" s="78">
        <f t="shared" si="6"/>
        <v>0</v>
      </c>
      <c r="AG13" s="78">
        <f t="shared" si="5"/>
        <v>0</v>
      </c>
      <c r="AH13" s="78">
        <f t="shared" si="1"/>
        <v>0</v>
      </c>
      <c r="AI13" s="78">
        <f t="shared" si="1"/>
        <v>0</v>
      </c>
      <c r="AJ13" s="78">
        <f t="shared" si="1"/>
        <v>0</v>
      </c>
      <c r="AK13" s="78">
        <f t="shared" si="1"/>
        <v>0</v>
      </c>
      <c r="AL13" s="78">
        <f t="shared" si="1"/>
        <v>0</v>
      </c>
      <c r="AM13" s="78">
        <f t="shared" si="1"/>
        <v>0</v>
      </c>
      <c r="AN13" s="78">
        <f t="shared" si="1"/>
        <v>0</v>
      </c>
      <c r="AO13" s="78">
        <f t="shared" si="1"/>
        <v>0</v>
      </c>
      <c r="AP13" s="78">
        <f t="shared" si="1"/>
        <v>0</v>
      </c>
    </row>
    <row r="14" spans="1:42" x14ac:dyDescent="0.25">
      <c r="A14" s="108" t="s">
        <v>107</v>
      </c>
      <c r="B14" s="107">
        <v>1977</v>
      </c>
      <c r="C14" s="107" t="s">
        <v>21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Q14" s="22">
        <f t="shared" si="2"/>
        <v>0</v>
      </c>
      <c r="R14" s="22">
        <f t="shared" si="0"/>
        <v>0</v>
      </c>
      <c r="S14" s="22">
        <f t="shared" si="0"/>
        <v>0</v>
      </c>
      <c r="T14" s="22">
        <f t="shared" si="0"/>
        <v>0</v>
      </c>
      <c r="U14" s="22">
        <f t="shared" si="0"/>
        <v>0</v>
      </c>
      <c r="V14" s="22">
        <f t="shared" si="0"/>
        <v>0</v>
      </c>
      <c r="W14" s="22">
        <f t="shared" si="0"/>
        <v>0</v>
      </c>
      <c r="X14" s="22">
        <f t="shared" si="0"/>
        <v>0</v>
      </c>
      <c r="Y14" s="22">
        <f t="shared" si="0"/>
        <v>0</v>
      </c>
      <c r="Z14" s="22">
        <f t="shared" si="0"/>
        <v>0</v>
      </c>
      <c r="AA14" s="22">
        <f t="shared" si="3"/>
        <v>0</v>
      </c>
      <c r="AB14" s="22">
        <f t="shared" si="4"/>
        <v>0</v>
      </c>
      <c r="AD14" s="78">
        <v>1977</v>
      </c>
      <c r="AE14" s="78">
        <f t="shared" si="6"/>
        <v>0</v>
      </c>
      <c r="AF14" s="78">
        <f t="shared" si="6"/>
        <v>0</v>
      </c>
      <c r="AG14" s="78">
        <f t="shared" si="5"/>
        <v>0</v>
      </c>
      <c r="AH14" s="78">
        <f t="shared" si="1"/>
        <v>0</v>
      </c>
      <c r="AI14" s="78">
        <f t="shared" si="1"/>
        <v>0</v>
      </c>
      <c r="AJ14" s="78">
        <f t="shared" si="1"/>
        <v>0</v>
      </c>
      <c r="AK14" s="78">
        <f t="shared" si="1"/>
        <v>0</v>
      </c>
      <c r="AL14" s="78">
        <f t="shared" si="1"/>
        <v>0</v>
      </c>
      <c r="AM14" s="78">
        <f t="shared" si="1"/>
        <v>0</v>
      </c>
      <c r="AN14" s="78">
        <f t="shared" si="1"/>
        <v>0</v>
      </c>
      <c r="AO14" s="78">
        <f t="shared" si="1"/>
        <v>0</v>
      </c>
      <c r="AP14" s="78">
        <f t="shared" si="1"/>
        <v>0</v>
      </c>
    </row>
    <row r="15" spans="1:42" x14ac:dyDescent="0.25">
      <c r="A15" s="108" t="s">
        <v>108</v>
      </c>
      <c r="B15" s="107">
        <v>1978</v>
      </c>
      <c r="C15" s="107" t="s">
        <v>21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Q15" s="22">
        <f t="shared" si="2"/>
        <v>0</v>
      </c>
      <c r="R15" s="22">
        <f t="shared" si="0"/>
        <v>0</v>
      </c>
      <c r="S15" s="22">
        <f t="shared" si="0"/>
        <v>0</v>
      </c>
      <c r="T15" s="22">
        <f t="shared" si="0"/>
        <v>0</v>
      </c>
      <c r="U15" s="22">
        <f t="shared" si="0"/>
        <v>0</v>
      </c>
      <c r="V15" s="22">
        <f t="shared" si="0"/>
        <v>0</v>
      </c>
      <c r="W15" s="22">
        <f t="shared" si="0"/>
        <v>0</v>
      </c>
      <c r="X15" s="22">
        <f t="shared" si="0"/>
        <v>0</v>
      </c>
      <c r="Y15" s="22">
        <f t="shared" si="0"/>
        <v>0</v>
      </c>
      <c r="Z15" s="22">
        <f t="shared" si="0"/>
        <v>0</v>
      </c>
      <c r="AA15" s="22">
        <f t="shared" si="3"/>
        <v>0</v>
      </c>
      <c r="AB15" s="22">
        <f t="shared" si="4"/>
        <v>0</v>
      </c>
      <c r="AD15" s="78">
        <v>1978</v>
      </c>
      <c r="AE15" s="78">
        <f t="shared" si="6"/>
        <v>0</v>
      </c>
      <c r="AF15" s="78">
        <f t="shared" si="6"/>
        <v>0</v>
      </c>
      <c r="AG15" s="78">
        <f t="shared" si="5"/>
        <v>0</v>
      </c>
      <c r="AH15" s="78">
        <f t="shared" si="1"/>
        <v>0</v>
      </c>
      <c r="AI15" s="78">
        <f t="shared" si="1"/>
        <v>0</v>
      </c>
      <c r="AJ15" s="78">
        <f t="shared" si="1"/>
        <v>0</v>
      </c>
      <c r="AK15" s="78">
        <f t="shared" si="1"/>
        <v>0</v>
      </c>
      <c r="AL15" s="78">
        <f t="shared" si="1"/>
        <v>0</v>
      </c>
      <c r="AM15" s="78">
        <f t="shared" si="1"/>
        <v>0</v>
      </c>
      <c r="AN15" s="78">
        <f t="shared" si="1"/>
        <v>0</v>
      </c>
      <c r="AO15" s="78">
        <f t="shared" si="1"/>
        <v>0</v>
      </c>
      <c r="AP15" s="78">
        <f t="shared" si="1"/>
        <v>0</v>
      </c>
    </row>
    <row r="16" spans="1:42" x14ac:dyDescent="0.25">
      <c r="A16" s="108" t="s">
        <v>109</v>
      </c>
      <c r="B16" s="107">
        <v>1979</v>
      </c>
      <c r="C16" s="107" t="s">
        <v>21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Q16" s="22">
        <f t="shared" si="2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3"/>
        <v>0</v>
      </c>
      <c r="AB16" s="22">
        <f t="shared" si="4"/>
        <v>0</v>
      </c>
      <c r="AD16" s="78">
        <v>1979</v>
      </c>
      <c r="AE16" s="78">
        <f t="shared" si="6"/>
        <v>0</v>
      </c>
      <c r="AF16" s="78">
        <f t="shared" si="6"/>
        <v>0</v>
      </c>
      <c r="AG16" s="78">
        <f t="shared" si="5"/>
        <v>0</v>
      </c>
      <c r="AH16" s="78">
        <f t="shared" si="1"/>
        <v>0</v>
      </c>
      <c r="AI16" s="78">
        <f t="shared" si="1"/>
        <v>0</v>
      </c>
      <c r="AJ16" s="78">
        <f t="shared" si="1"/>
        <v>0</v>
      </c>
      <c r="AK16" s="78">
        <f t="shared" si="1"/>
        <v>0</v>
      </c>
      <c r="AL16" s="78">
        <f t="shared" si="1"/>
        <v>0</v>
      </c>
      <c r="AM16" s="78">
        <f t="shared" si="1"/>
        <v>0</v>
      </c>
      <c r="AN16" s="78">
        <f t="shared" si="1"/>
        <v>0</v>
      </c>
      <c r="AO16" s="78">
        <f t="shared" si="1"/>
        <v>0</v>
      </c>
      <c r="AP16" s="78">
        <f t="shared" si="1"/>
        <v>0</v>
      </c>
    </row>
    <row r="17" spans="1:42" x14ac:dyDescent="0.25">
      <c r="A17" s="108" t="s">
        <v>110</v>
      </c>
      <c r="B17" s="107">
        <v>1980</v>
      </c>
      <c r="C17" s="107" t="s">
        <v>21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Q17" s="22">
        <f t="shared" si="2"/>
        <v>0</v>
      </c>
      <c r="R17" s="22">
        <f t="shared" si="0"/>
        <v>0</v>
      </c>
      <c r="S17" s="22">
        <f t="shared" si="0"/>
        <v>0</v>
      </c>
      <c r="T17" s="22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3"/>
        <v>0</v>
      </c>
      <c r="AB17" s="22">
        <f t="shared" si="4"/>
        <v>0</v>
      </c>
      <c r="AD17" s="78">
        <v>1980</v>
      </c>
      <c r="AE17" s="78">
        <f t="shared" si="6"/>
        <v>0</v>
      </c>
      <c r="AF17" s="78">
        <f t="shared" si="6"/>
        <v>0</v>
      </c>
      <c r="AG17" s="78">
        <f t="shared" si="5"/>
        <v>0</v>
      </c>
      <c r="AH17" s="78">
        <f t="shared" si="1"/>
        <v>0</v>
      </c>
      <c r="AI17" s="78">
        <f t="shared" si="1"/>
        <v>0</v>
      </c>
      <c r="AJ17" s="78">
        <f t="shared" si="1"/>
        <v>0</v>
      </c>
      <c r="AK17" s="78">
        <f t="shared" si="1"/>
        <v>0</v>
      </c>
      <c r="AL17" s="78">
        <f t="shared" si="1"/>
        <v>0</v>
      </c>
      <c r="AM17" s="78">
        <f t="shared" si="1"/>
        <v>0</v>
      </c>
      <c r="AN17" s="78">
        <f t="shared" si="1"/>
        <v>0</v>
      </c>
      <c r="AO17" s="78">
        <f t="shared" si="1"/>
        <v>0</v>
      </c>
      <c r="AP17" s="78">
        <f t="shared" si="1"/>
        <v>0</v>
      </c>
    </row>
    <row r="18" spans="1:42" x14ac:dyDescent="0.25">
      <c r="A18" s="108" t="s">
        <v>111</v>
      </c>
      <c r="B18" s="107">
        <v>1981</v>
      </c>
      <c r="C18" s="107" t="s">
        <v>21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Q18" s="22">
        <f t="shared" si="2"/>
        <v>0</v>
      </c>
      <c r="R18" s="22">
        <f t="shared" si="0"/>
        <v>0</v>
      </c>
      <c r="S18" s="22">
        <f t="shared" si="0"/>
        <v>0</v>
      </c>
      <c r="T18" s="22">
        <f t="shared" si="0"/>
        <v>0</v>
      </c>
      <c r="U18" s="22">
        <f t="shared" si="0"/>
        <v>0</v>
      </c>
      <c r="V18" s="22">
        <f t="shared" si="0"/>
        <v>0</v>
      </c>
      <c r="W18" s="22">
        <f t="shared" si="0"/>
        <v>0</v>
      </c>
      <c r="X18" s="22">
        <f t="shared" si="0"/>
        <v>0</v>
      </c>
      <c r="Y18" s="22">
        <f t="shared" si="0"/>
        <v>0</v>
      </c>
      <c r="Z18" s="22">
        <f t="shared" si="0"/>
        <v>0</v>
      </c>
      <c r="AA18" s="22">
        <f t="shared" si="3"/>
        <v>0</v>
      </c>
      <c r="AB18" s="22">
        <f t="shared" si="4"/>
        <v>0</v>
      </c>
      <c r="AD18" s="78">
        <v>1981</v>
      </c>
      <c r="AE18" s="78">
        <f t="shared" si="6"/>
        <v>0</v>
      </c>
      <c r="AF18" s="78">
        <f t="shared" si="6"/>
        <v>0</v>
      </c>
      <c r="AG18" s="78">
        <f t="shared" si="5"/>
        <v>0</v>
      </c>
      <c r="AH18" s="78">
        <f t="shared" si="1"/>
        <v>0</v>
      </c>
      <c r="AI18" s="78">
        <f t="shared" si="1"/>
        <v>0</v>
      </c>
      <c r="AJ18" s="78">
        <f t="shared" si="1"/>
        <v>0</v>
      </c>
      <c r="AK18" s="78">
        <f t="shared" si="1"/>
        <v>0</v>
      </c>
      <c r="AL18" s="78">
        <f t="shared" si="1"/>
        <v>0</v>
      </c>
      <c r="AM18" s="78">
        <f t="shared" si="1"/>
        <v>0</v>
      </c>
      <c r="AN18" s="78">
        <f t="shared" si="1"/>
        <v>0</v>
      </c>
      <c r="AO18" s="78">
        <f t="shared" si="1"/>
        <v>0</v>
      </c>
      <c r="AP18" s="78">
        <f t="shared" si="1"/>
        <v>0</v>
      </c>
    </row>
    <row r="19" spans="1:42" x14ac:dyDescent="0.25">
      <c r="A19" s="108" t="s">
        <v>112</v>
      </c>
      <c r="B19" s="107">
        <v>1982</v>
      </c>
      <c r="C19" s="107" t="s">
        <v>21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  <c r="U19" s="22">
        <f t="shared" si="2"/>
        <v>0</v>
      </c>
      <c r="V19" s="22">
        <f t="shared" si="2"/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3"/>
        <v>0</v>
      </c>
      <c r="AB19" s="22">
        <f t="shared" si="4"/>
        <v>0</v>
      </c>
      <c r="AD19" s="78">
        <v>1982</v>
      </c>
      <c r="AE19" s="78">
        <f t="shared" si="6"/>
        <v>0</v>
      </c>
      <c r="AF19" s="78">
        <f t="shared" si="6"/>
        <v>0</v>
      </c>
      <c r="AG19" s="78">
        <f t="shared" si="5"/>
        <v>0</v>
      </c>
      <c r="AH19" s="78">
        <f t="shared" si="5"/>
        <v>0</v>
      </c>
      <c r="AI19" s="78">
        <f t="shared" si="5"/>
        <v>0</v>
      </c>
      <c r="AJ19" s="78">
        <f t="shared" si="5"/>
        <v>0</v>
      </c>
      <c r="AK19" s="78">
        <f t="shared" si="5"/>
        <v>0</v>
      </c>
      <c r="AL19" s="78">
        <f t="shared" si="5"/>
        <v>0</v>
      </c>
      <c r="AM19" s="78">
        <f t="shared" si="5"/>
        <v>0</v>
      </c>
      <c r="AN19" s="78">
        <f t="shared" si="5"/>
        <v>0</v>
      </c>
      <c r="AO19" s="78">
        <f t="shared" si="5"/>
        <v>0</v>
      </c>
      <c r="AP19" s="78">
        <f t="shared" si="5"/>
        <v>0</v>
      </c>
    </row>
    <row r="20" spans="1:42" x14ac:dyDescent="0.25">
      <c r="A20" s="108" t="s">
        <v>113</v>
      </c>
      <c r="B20" s="107">
        <v>1983</v>
      </c>
      <c r="C20" s="107" t="s">
        <v>21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2">
        <f t="shared" si="2"/>
        <v>0</v>
      </c>
      <c r="W20" s="22">
        <f t="shared" si="2"/>
        <v>0</v>
      </c>
      <c r="X20" s="22">
        <f t="shared" si="2"/>
        <v>0</v>
      </c>
      <c r="Y20" s="22">
        <f t="shared" si="2"/>
        <v>0</v>
      </c>
      <c r="Z20" s="22">
        <f t="shared" si="2"/>
        <v>0</v>
      </c>
      <c r="AA20" s="22">
        <f t="shared" si="3"/>
        <v>0</v>
      </c>
      <c r="AB20" s="22">
        <f t="shared" si="4"/>
        <v>0</v>
      </c>
      <c r="AD20" s="78">
        <v>1983</v>
      </c>
      <c r="AE20" s="78">
        <f t="shared" si="6"/>
        <v>0</v>
      </c>
      <c r="AF20" s="78">
        <f t="shared" si="6"/>
        <v>0</v>
      </c>
      <c r="AG20" s="78">
        <f t="shared" si="5"/>
        <v>0</v>
      </c>
      <c r="AH20" s="78">
        <f t="shared" si="5"/>
        <v>0</v>
      </c>
      <c r="AI20" s="78">
        <f t="shared" si="5"/>
        <v>0</v>
      </c>
      <c r="AJ20" s="78">
        <f t="shared" si="5"/>
        <v>0</v>
      </c>
      <c r="AK20" s="78">
        <f t="shared" si="5"/>
        <v>0</v>
      </c>
      <c r="AL20" s="78">
        <f t="shared" si="5"/>
        <v>0</v>
      </c>
      <c r="AM20" s="78">
        <f t="shared" si="5"/>
        <v>0</v>
      </c>
      <c r="AN20" s="78">
        <f t="shared" si="5"/>
        <v>0</v>
      </c>
      <c r="AO20" s="78">
        <f t="shared" si="5"/>
        <v>0</v>
      </c>
      <c r="AP20" s="78">
        <f t="shared" si="5"/>
        <v>0</v>
      </c>
    </row>
    <row r="21" spans="1:42" x14ac:dyDescent="0.25">
      <c r="A21" s="108" t="s">
        <v>114</v>
      </c>
      <c r="B21" s="107">
        <v>1984</v>
      </c>
      <c r="C21" s="107" t="s">
        <v>21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3"/>
        <v>0</v>
      </c>
      <c r="AB21" s="22">
        <f t="shared" si="4"/>
        <v>0</v>
      </c>
      <c r="AD21" s="78">
        <v>1984</v>
      </c>
      <c r="AE21" s="78">
        <f t="shared" si="6"/>
        <v>0</v>
      </c>
      <c r="AF21" s="78">
        <f t="shared" si="6"/>
        <v>0</v>
      </c>
      <c r="AG21" s="78">
        <f t="shared" si="5"/>
        <v>0</v>
      </c>
      <c r="AH21" s="78">
        <f t="shared" si="5"/>
        <v>0</v>
      </c>
      <c r="AI21" s="78">
        <f t="shared" si="5"/>
        <v>0</v>
      </c>
      <c r="AJ21" s="78">
        <f t="shared" si="5"/>
        <v>0</v>
      </c>
      <c r="AK21" s="78">
        <f t="shared" si="5"/>
        <v>0</v>
      </c>
      <c r="AL21" s="78">
        <f t="shared" si="5"/>
        <v>0</v>
      </c>
      <c r="AM21" s="78">
        <f t="shared" si="5"/>
        <v>0</v>
      </c>
      <c r="AN21" s="78">
        <f t="shared" si="5"/>
        <v>0</v>
      </c>
      <c r="AO21" s="78">
        <f t="shared" si="5"/>
        <v>0</v>
      </c>
      <c r="AP21" s="78">
        <f t="shared" si="5"/>
        <v>0</v>
      </c>
    </row>
    <row r="22" spans="1:42" x14ac:dyDescent="0.25">
      <c r="A22" s="108" t="s">
        <v>115</v>
      </c>
      <c r="B22" s="107">
        <v>1985</v>
      </c>
      <c r="C22" s="107" t="s">
        <v>21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  <c r="U22" s="22">
        <f t="shared" si="2"/>
        <v>0</v>
      </c>
      <c r="V22" s="22">
        <f t="shared" si="2"/>
        <v>0</v>
      </c>
      <c r="W22" s="22">
        <f t="shared" si="2"/>
        <v>0</v>
      </c>
      <c r="X22" s="22">
        <f t="shared" si="2"/>
        <v>0</v>
      </c>
      <c r="Y22" s="22">
        <f t="shared" si="2"/>
        <v>0</v>
      </c>
      <c r="Z22" s="22">
        <f t="shared" si="2"/>
        <v>0</v>
      </c>
      <c r="AA22" s="22">
        <f t="shared" si="3"/>
        <v>0</v>
      </c>
      <c r="AB22" s="22">
        <f t="shared" si="4"/>
        <v>0</v>
      </c>
      <c r="AD22" s="78">
        <v>1985</v>
      </c>
      <c r="AE22" s="78">
        <f t="shared" si="6"/>
        <v>0</v>
      </c>
      <c r="AF22" s="78">
        <f t="shared" si="6"/>
        <v>0</v>
      </c>
      <c r="AG22" s="78">
        <f t="shared" si="5"/>
        <v>0</v>
      </c>
      <c r="AH22" s="78">
        <f t="shared" si="5"/>
        <v>0</v>
      </c>
      <c r="AI22" s="78">
        <f t="shared" si="5"/>
        <v>0</v>
      </c>
      <c r="AJ22" s="78">
        <f t="shared" si="5"/>
        <v>0</v>
      </c>
      <c r="AK22" s="78">
        <f t="shared" si="5"/>
        <v>0</v>
      </c>
      <c r="AL22" s="78">
        <f t="shared" si="5"/>
        <v>0</v>
      </c>
      <c r="AM22" s="78">
        <f t="shared" si="5"/>
        <v>0</v>
      </c>
      <c r="AN22" s="78">
        <f t="shared" si="5"/>
        <v>0</v>
      </c>
      <c r="AO22" s="78">
        <f t="shared" si="5"/>
        <v>0</v>
      </c>
      <c r="AP22" s="78">
        <f t="shared" si="5"/>
        <v>0</v>
      </c>
    </row>
    <row r="23" spans="1:42" x14ac:dyDescent="0.25">
      <c r="A23" s="108" t="s">
        <v>116</v>
      </c>
      <c r="B23" s="107">
        <v>1986</v>
      </c>
      <c r="C23" s="107" t="s">
        <v>21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3"/>
        <v>0</v>
      </c>
      <c r="AB23" s="22">
        <f t="shared" si="4"/>
        <v>0</v>
      </c>
      <c r="AD23" s="78">
        <v>1986</v>
      </c>
      <c r="AE23" s="78">
        <f t="shared" si="6"/>
        <v>0</v>
      </c>
      <c r="AF23" s="78">
        <f t="shared" si="6"/>
        <v>0</v>
      </c>
      <c r="AG23" s="78">
        <f t="shared" si="5"/>
        <v>0</v>
      </c>
      <c r="AH23" s="78">
        <f t="shared" si="5"/>
        <v>0</v>
      </c>
      <c r="AI23" s="78">
        <f t="shared" si="5"/>
        <v>0</v>
      </c>
      <c r="AJ23" s="78">
        <f t="shared" si="5"/>
        <v>0</v>
      </c>
      <c r="AK23" s="78">
        <f t="shared" si="5"/>
        <v>0</v>
      </c>
      <c r="AL23" s="78">
        <f t="shared" si="5"/>
        <v>0</v>
      </c>
      <c r="AM23" s="78">
        <f t="shared" si="5"/>
        <v>0</v>
      </c>
      <c r="AN23" s="78">
        <f t="shared" si="5"/>
        <v>0</v>
      </c>
      <c r="AO23" s="78">
        <f t="shared" si="5"/>
        <v>0</v>
      </c>
      <c r="AP23" s="78">
        <f t="shared" si="5"/>
        <v>0</v>
      </c>
    </row>
    <row r="24" spans="1:42" x14ac:dyDescent="0.25">
      <c r="A24" s="108" t="s">
        <v>117</v>
      </c>
      <c r="B24" s="107">
        <v>1987</v>
      </c>
      <c r="C24" s="107" t="s">
        <v>21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0</v>
      </c>
      <c r="AA24" s="22">
        <f t="shared" si="3"/>
        <v>0</v>
      </c>
      <c r="AB24" s="22">
        <f t="shared" si="4"/>
        <v>0</v>
      </c>
      <c r="AD24" s="78">
        <v>1987</v>
      </c>
      <c r="AE24" s="78">
        <f t="shared" si="6"/>
        <v>0</v>
      </c>
      <c r="AF24" s="78">
        <f t="shared" si="6"/>
        <v>0</v>
      </c>
      <c r="AG24" s="78">
        <f t="shared" si="5"/>
        <v>0</v>
      </c>
      <c r="AH24" s="78">
        <f t="shared" si="5"/>
        <v>0</v>
      </c>
      <c r="AI24" s="78">
        <f t="shared" si="5"/>
        <v>0</v>
      </c>
      <c r="AJ24" s="78">
        <f t="shared" si="5"/>
        <v>0</v>
      </c>
      <c r="AK24" s="78">
        <f t="shared" si="5"/>
        <v>0</v>
      </c>
      <c r="AL24" s="78">
        <f t="shared" si="5"/>
        <v>0</v>
      </c>
      <c r="AM24" s="78">
        <f t="shared" si="5"/>
        <v>0</v>
      </c>
      <c r="AN24" s="78">
        <f t="shared" si="5"/>
        <v>0</v>
      </c>
      <c r="AO24" s="78">
        <f t="shared" si="5"/>
        <v>0</v>
      </c>
      <c r="AP24" s="78">
        <f t="shared" si="5"/>
        <v>0</v>
      </c>
    </row>
    <row r="25" spans="1:42" x14ac:dyDescent="0.25">
      <c r="A25" s="108" t="s">
        <v>17</v>
      </c>
      <c r="B25" s="107">
        <v>1988</v>
      </c>
      <c r="C25" s="107" t="s">
        <v>21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>
        <v>1455.42</v>
      </c>
      <c r="O25" s="110">
        <v>457.2</v>
      </c>
      <c r="Q25" s="22">
        <f t="shared" si="2"/>
        <v>0</v>
      </c>
      <c r="R25" s="22">
        <f t="shared" si="2"/>
        <v>0</v>
      </c>
      <c r="S25" s="22">
        <f t="shared" si="2"/>
        <v>0</v>
      </c>
      <c r="T25" s="22">
        <f t="shared" si="2"/>
        <v>0</v>
      </c>
      <c r="U25" s="22">
        <f t="shared" si="2"/>
        <v>0</v>
      </c>
      <c r="V25" s="22">
        <f t="shared" si="2"/>
        <v>0</v>
      </c>
      <c r="W25" s="22">
        <f t="shared" si="2"/>
        <v>0</v>
      </c>
      <c r="X25" s="22">
        <f t="shared" si="2"/>
        <v>0</v>
      </c>
      <c r="Y25" s="22">
        <f t="shared" si="2"/>
        <v>1455.42</v>
      </c>
      <c r="Z25" s="22">
        <f t="shared" si="2"/>
        <v>1912.6200000000001</v>
      </c>
      <c r="AA25" s="22">
        <f t="shared" si="3"/>
        <v>3037.84</v>
      </c>
      <c r="AB25" s="22">
        <f t="shared" si="4"/>
        <v>2905.76</v>
      </c>
      <c r="AD25" s="78">
        <v>1988</v>
      </c>
      <c r="AE25" s="78">
        <f t="shared" si="6"/>
        <v>0</v>
      </c>
      <c r="AF25" s="78">
        <f t="shared" si="6"/>
        <v>0</v>
      </c>
      <c r="AG25" s="78">
        <f t="shared" si="5"/>
        <v>0</v>
      </c>
      <c r="AH25" s="78">
        <f t="shared" si="5"/>
        <v>0</v>
      </c>
      <c r="AI25" s="78">
        <f t="shared" si="5"/>
        <v>0</v>
      </c>
      <c r="AJ25" s="78">
        <f t="shared" si="5"/>
        <v>0</v>
      </c>
      <c r="AK25" s="78">
        <f t="shared" si="5"/>
        <v>0</v>
      </c>
      <c r="AL25" s="78">
        <f t="shared" si="5"/>
        <v>0</v>
      </c>
      <c r="AM25" s="78">
        <f t="shared" si="5"/>
        <v>0</v>
      </c>
      <c r="AN25" s="7">
        <f>X25</f>
        <v>0</v>
      </c>
      <c r="AO25" s="78">
        <f t="shared" si="5"/>
        <v>1455.42</v>
      </c>
      <c r="AP25" s="78">
        <f t="shared" si="5"/>
        <v>1912.6200000000001</v>
      </c>
    </row>
    <row r="26" spans="1:42" x14ac:dyDescent="0.25">
      <c r="A26" s="108" t="s">
        <v>17</v>
      </c>
      <c r="B26" s="107">
        <v>1989</v>
      </c>
      <c r="C26" s="107" t="s">
        <v>21</v>
      </c>
      <c r="D26" s="110">
        <v>1125.22</v>
      </c>
      <c r="E26" s="110">
        <v>1323.3400000000001</v>
      </c>
      <c r="F26" s="110">
        <v>304.8</v>
      </c>
      <c r="G26" s="110">
        <v>1036.3200000000002</v>
      </c>
      <c r="H26" s="110">
        <v>1140.46</v>
      </c>
      <c r="I26" s="110">
        <v>901.7</v>
      </c>
      <c r="J26" s="110">
        <v>3081.0199999999995</v>
      </c>
      <c r="K26" s="110">
        <v>3975.1</v>
      </c>
      <c r="L26" s="110">
        <v>3200.4</v>
      </c>
      <c r="M26" s="110">
        <v>2809.24</v>
      </c>
      <c r="N26" s="110">
        <v>1473.1999999999998</v>
      </c>
      <c r="O26" s="110">
        <v>894.08</v>
      </c>
      <c r="Q26" s="22">
        <f t="shared" si="2"/>
        <v>2753.3600000000006</v>
      </c>
      <c r="R26" s="22">
        <f t="shared" si="2"/>
        <v>2664.46</v>
      </c>
      <c r="S26" s="22">
        <f t="shared" si="2"/>
        <v>2481.58</v>
      </c>
      <c r="T26" s="22">
        <f t="shared" si="2"/>
        <v>3078.4800000000005</v>
      </c>
      <c r="U26" s="22">
        <f t="shared" si="2"/>
        <v>5123.1799999999994</v>
      </c>
      <c r="V26" s="22">
        <f t="shared" si="2"/>
        <v>7957.82</v>
      </c>
      <c r="W26" s="22">
        <f t="shared" si="2"/>
        <v>10256.519999999999</v>
      </c>
      <c r="X26" s="22">
        <f t="shared" si="2"/>
        <v>9984.74</v>
      </c>
      <c r="Y26" s="22">
        <f t="shared" si="2"/>
        <v>7482.8399999999992</v>
      </c>
      <c r="Z26" s="22">
        <f t="shared" si="2"/>
        <v>5176.5199999999995</v>
      </c>
      <c r="AA26" s="22">
        <f t="shared" si="3"/>
        <v>3594.0999999999995</v>
      </c>
      <c r="AB26" s="22">
        <f t="shared" si="4"/>
        <v>2491.7400000000002</v>
      </c>
      <c r="AD26" s="78">
        <v>1989</v>
      </c>
      <c r="AE26" s="78">
        <f t="shared" si="6"/>
        <v>3037.84</v>
      </c>
      <c r="AF26" s="78">
        <f t="shared" si="6"/>
        <v>2905.76</v>
      </c>
      <c r="AG26" s="78">
        <f t="shared" si="5"/>
        <v>2753.3600000000006</v>
      </c>
      <c r="AH26" s="78">
        <f t="shared" si="5"/>
        <v>2664.46</v>
      </c>
      <c r="AI26" s="78">
        <f t="shared" si="5"/>
        <v>2481.58</v>
      </c>
      <c r="AJ26" s="78">
        <f t="shared" si="5"/>
        <v>3078.4800000000005</v>
      </c>
      <c r="AK26" s="78">
        <f t="shared" si="5"/>
        <v>5123.1799999999994</v>
      </c>
      <c r="AL26" s="78">
        <f t="shared" si="5"/>
        <v>7957.82</v>
      </c>
      <c r="AM26" s="78">
        <f t="shared" si="5"/>
        <v>10256.519999999999</v>
      </c>
      <c r="AN26" s="78">
        <f t="shared" si="5"/>
        <v>9984.74</v>
      </c>
      <c r="AO26" s="78">
        <f t="shared" si="5"/>
        <v>7482.8399999999992</v>
      </c>
      <c r="AP26" s="78">
        <f t="shared" si="5"/>
        <v>5176.5199999999995</v>
      </c>
    </row>
    <row r="27" spans="1:42" x14ac:dyDescent="0.25">
      <c r="A27" s="108" t="s">
        <v>17</v>
      </c>
      <c r="B27" s="107">
        <v>1990</v>
      </c>
      <c r="C27" s="107" t="s">
        <v>21</v>
      </c>
      <c r="D27" s="110">
        <v>1226.82</v>
      </c>
      <c r="E27" s="110">
        <v>370.84000000000003</v>
      </c>
      <c r="F27" s="110">
        <v>447.04</v>
      </c>
      <c r="G27" s="110">
        <v>264.16000000000003</v>
      </c>
      <c r="H27" s="110">
        <v>421.64</v>
      </c>
      <c r="I27" s="110">
        <v>906.78</v>
      </c>
      <c r="J27" s="110">
        <v>2552.7000000000003</v>
      </c>
      <c r="K27" s="110">
        <v>4170.68</v>
      </c>
      <c r="L27" s="110">
        <v>2319.02</v>
      </c>
      <c r="M27" s="110">
        <v>2479.04</v>
      </c>
      <c r="N27" s="110">
        <v>2230.12</v>
      </c>
      <c r="O27" s="110">
        <v>1165.8599999999999</v>
      </c>
      <c r="Q27" s="22">
        <f t="shared" si="2"/>
        <v>2044.6999999999998</v>
      </c>
      <c r="R27" s="22">
        <f t="shared" si="2"/>
        <v>1082.0400000000002</v>
      </c>
      <c r="S27" s="22">
        <f t="shared" si="2"/>
        <v>1132.8400000000001</v>
      </c>
      <c r="T27" s="22">
        <f t="shared" si="2"/>
        <v>1592.58</v>
      </c>
      <c r="U27" s="22">
        <f t="shared" si="2"/>
        <v>3881.1200000000003</v>
      </c>
      <c r="V27" s="22">
        <f t="shared" si="2"/>
        <v>7630.1600000000008</v>
      </c>
      <c r="W27" s="22">
        <f t="shared" si="2"/>
        <v>9042.4000000000015</v>
      </c>
      <c r="X27" s="22">
        <f t="shared" si="2"/>
        <v>8968.7400000000016</v>
      </c>
      <c r="Y27" s="22">
        <f t="shared" si="2"/>
        <v>7028.1799999999994</v>
      </c>
      <c r="Z27" s="22">
        <f t="shared" si="2"/>
        <v>5875.0199999999995</v>
      </c>
      <c r="AA27" s="22">
        <f t="shared" si="3"/>
        <v>3804.9199999999996</v>
      </c>
      <c r="AB27" s="22">
        <f t="shared" si="4"/>
        <v>1752.6</v>
      </c>
      <c r="AD27" s="78">
        <v>1990</v>
      </c>
      <c r="AE27" s="78">
        <f t="shared" si="6"/>
        <v>3594.0999999999995</v>
      </c>
      <c r="AF27" s="78">
        <f t="shared" si="6"/>
        <v>2491.7400000000002</v>
      </c>
      <c r="AG27" s="78">
        <f t="shared" si="5"/>
        <v>2044.6999999999998</v>
      </c>
      <c r="AH27" s="78">
        <f t="shared" si="5"/>
        <v>1082.0400000000002</v>
      </c>
      <c r="AI27" s="78">
        <f t="shared" si="5"/>
        <v>1132.8400000000001</v>
      </c>
      <c r="AJ27" s="78">
        <f t="shared" si="5"/>
        <v>1592.58</v>
      </c>
      <c r="AK27" s="78">
        <f t="shared" si="5"/>
        <v>3881.1200000000003</v>
      </c>
      <c r="AL27" s="78">
        <f t="shared" si="5"/>
        <v>7630.1600000000008</v>
      </c>
      <c r="AM27" s="78">
        <f t="shared" si="5"/>
        <v>9042.4000000000015</v>
      </c>
      <c r="AN27" s="78">
        <f t="shared" si="5"/>
        <v>8968.7400000000016</v>
      </c>
      <c r="AO27" s="78">
        <f t="shared" si="5"/>
        <v>7028.1799999999994</v>
      </c>
      <c r="AP27" s="78">
        <f t="shared" si="5"/>
        <v>5875.0199999999995</v>
      </c>
    </row>
    <row r="28" spans="1:42" x14ac:dyDescent="0.25">
      <c r="A28" s="108" t="s">
        <v>17</v>
      </c>
      <c r="B28" s="107">
        <v>1991</v>
      </c>
      <c r="C28" s="107" t="s">
        <v>21</v>
      </c>
      <c r="D28" s="110">
        <v>408.94</v>
      </c>
      <c r="E28" s="110">
        <v>177.8</v>
      </c>
      <c r="F28" s="110">
        <v>317.5</v>
      </c>
      <c r="G28" s="110">
        <v>889</v>
      </c>
      <c r="H28" s="110">
        <v>472.44</v>
      </c>
      <c r="I28" s="110">
        <v>1097.28</v>
      </c>
      <c r="J28" s="110">
        <v>1760.2199999999998</v>
      </c>
      <c r="K28" s="110">
        <v>1846.58</v>
      </c>
      <c r="L28" s="110">
        <v>4196.08</v>
      </c>
      <c r="M28" s="110">
        <v>3200.4</v>
      </c>
      <c r="N28" s="110">
        <v>1285.24</v>
      </c>
      <c r="O28" s="110">
        <v>1181.0999999999999</v>
      </c>
      <c r="Q28" s="22">
        <f t="shared" si="2"/>
        <v>904.24</v>
      </c>
      <c r="R28" s="22">
        <f t="shared" si="2"/>
        <v>1384.3</v>
      </c>
      <c r="S28" s="22">
        <f t="shared" si="2"/>
        <v>1678.94</v>
      </c>
      <c r="T28" s="22">
        <f t="shared" si="2"/>
        <v>2458.7200000000003</v>
      </c>
      <c r="U28" s="22">
        <f t="shared" si="2"/>
        <v>3329.9399999999996</v>
      </c>
      <c r="V28" s="22">
        <f t="shared" si="2"/>
        <v>4704.08</v>
      </c>
      <c r="W28" s="22">
        <f t="shared" si="2"/>
        <v>7802.8799999999992</v>
      </c>
      <c r="X28" s="22">
        <f t="shared" si="2"/>
        <v>9243.06</v>
      </c>
      <c r="Y28" s="22">
        <f t="shared" si="2"/>
        <v>8681.7199999999993</v>
      </c>
      <c r="Z28" s="22">
        <f t="shared" si="2"/>
        <v>5666.74</v>
      </c>
      <c r="AA28" s="22">
        <f t="shared" si="3"/>
        <v>4389.12</v>
      </c>
      <c r="AB28" s="22">
        <f t="shared" si="4"/>
        <v>3370.58</v>
      </c>
      <c r="AD28" s="78">
        <v>1991</v>
      </c>
      <c r="AE28" s="78">
        <f t="shared" si="6"/>
        <v>3804.9199999999996</v>
      </c>
      <c r="AF28" s="78">
        <f t="shared" si="6"/>
        <v>1752.6</v>
      </c>
      <c r="AG28" s="78">
        <f t="shared" si="5"/>
        <v>904.24</v>
      </c>
      <c r="AH28" s="78">
        <f t="shared" si="5"/>
        <v>1384.3</v>
      </c>
      <c r="AI28" s="78">
        <f t="shared" si="5"/>
        <v>1678.94</v>
      </c>
      <c r="AJ28" s="78">
        <f t="shared" si="5"/>
        <v>2458.7200000000003</v>
      </c>
      <c r="AK28" s="78">
        <f t="shared" si="5"/>
        <v>3329.9399999999996</v>
      </c>
      <c r="AL28" s="78">
        <f t="shared" si="5"/>
        <v>4704.08</v>
      </c>
      <c r="AM28" s="78">
        <f t="shared" si="5"/>
        <v>7802.8799999999992</v>
      </c>
      <c r="AN28" s="78">
        <f t="shared" si="5"/>
        <v>9243.06</v>
      </c>
      <c r="AO28" s="78">
        <f t="shared" si="5"/>
        <v>8681.7199999999993</v>
      </c>
      <c r="AP28" s="78">
        <f t="shared" si="5"/>
        <v>5666.74</v>
      </c>
    </row>
    <row r="29" spans="1:42" x14ac:dyDescent="0.25">
      <c r="A29" s="108" t="s">
        <v>17</v>
      </c>
      <c r="B29" s="107">
        <v>1992</v>
      </c>
      <c r="C29" s="107" t="s">
        <v>21</v>
      </c>
      <c r="D29" s="110">
        <v>1922.78</v>
      </c>
      <c r="E29" s="110">
        <v>266.70000000000005</v>
      </c>
      <c r="F29" s="110">
        <v>220.98</v>
      </c>
      <c r="G29" s="110">
        <v>889</v>
      </c>
      <c r="H29" s="110">
        <v>792.48</v>
      </c>
      <c r="I29" s="110">
        <v>601.98</v>
      </c>
      <c r="J29" s="110">
        <v>800.1</v>
      </c>
      <c r="K29" s="110">
        <v>3403.6000000000004</v>
      </c>
      <c r="L29" s="110">
        <v>2169.16</v>
      </c>
      <c r="M29" s="110">
        <v>2633.9800000000005</v>
      </c>
      <c r="N29" s="110">
        <v>2753.36</v>
      </c>
      <c r="O29" s="110">
        <v>264.16000000000003</v>
      </c>
      <c r="Q29" s="22">
        <f t="shared" si="2"/>
        <v>2410.46</v>
      </c>
      <c r="R29" s="22">
        <f t="shared" si="2"/>
        <v>1376.68</v>
      </c>
      <c r="S29" s="22">
        <f t="shared" si="2"/>
        <v>1902.46</v>
      </c>
      <c r="T29" s="22">
        <f t="shared" si="2"/>
        <v>2283.46</v>
      </c>
      <c r="U29" s="22">
        <f t="shared" si="2"/>
        <v>2194.56</v>
      </c>
      <c r="V29" s="22">
        <f t="shared" si="2"/>
        <v>4805.68</v>
      </c>
      <c r="W29" s="22">
        <f t="shared" si="2"/>
        <v>6372.8600000000006</v>
      </c>
      <c r="X29" s="22">
        <f t="shared" si="2"/>
        <v>8206.7400000000016</v>
      </c>
      <c r="Y29" s="22">
        <f t="shared" si="2"/>
        <v>7556.5</v>
      </c>
      <c r="Z29" s="22">
        <f t="shared" si="2"/>
        <v>5651.5</v>
      </c>
      <c r="AA29" s="22">
        <f t="shared" si="3"/>
        <v>3446.7799999999997</v>
      </c>
      <c r="AB29" s="22">
        <f t="shared" si="4"/>
        <v>1351.2800000000002</v>
      </c>
      <c r="AD29" s="78">
        <v>1992</v>
      </c>
      <c r="AE29" s="78">
        <f t="shared" si="6"/>
        <v>4389.12</v>
      </c>
      <c r="AF29" s="78">
        <f t="shared" si="6"/>
        <v>3370.58</v>
      </c>
      <c r="AG29" s="78">
        <f t="shared" si="5"/>
        <v>2410.46</v>
      </c>
      <c r="AH29" s="78">
        <f t="shared" si="5"/>
        <v>1376.68</v>
      </c>
      <c r="AI29" s="78">
        <f t="shared" si="5"/>
        <v>1902.46</v>
      </c>
      <c r="AJ29" s="78">
        <f t="shared" si="5"/>
        <v>2283.46</v>
      </c>
      <c r="AK29" s="78">
        <f t="shared" si="5"/>
        <v>2194.56</v>
      </c>
      <c r="AL29" s="78">
        <f t="shared" si="5"/>
        <v>4805.68</v>
      </c>
      <c r="AM29" s="78">
        <f t="shared" si="5"/>
        <v>6372.8600000000006</v>
      </c>
      <c r="AN29" s="78">
        <f t="shared" si="5"/>
        <v>8206.7400000000016</v>
      </c>
      <c r="AO29" s="78">
        <f t="shared" si="5"/>
        <v>7556.5</v>
      </c>
      <c r="AP29" s="78">
        <f t="shared" si="5"/>
        <v>5651.5</v>
      </c>
    </row>
    <row r="30" spans="1:42" x14ac:dyDescent="0.25">
      <c r="A30" s="108" t="s">
        <v>17</v>
      </c>
      <c r="B30" s="107">
        <v>1993</v>
      </c>
      <c r="C30" s="107" t="s">
        <v>21</v>
      </c>
      <c r="D30" s="110">
        <v>429.26</v>
      </c>
      <c r="E30" s="110">
        <v>657.86</v>
      </c>
      <c r="F30" s="110">
        <v>480.06</v>
      </c>
      <c r="G30" s="110">
        <v>144.78</v>
      </c>
      <c r="H30" s="110">
        <v>271.78000000000003</v>
      </c>
      <c r="I30" s="110">
        <v>584.20000000000005</v>
      </c>
      <c r="J30" s="110">
        <v>1160.78</v>
      </c>
      <c r="K30" s="110">
        <v>2931.16</v>
      </c>
      <c r="L30" s="110">
        <v>1899.9199999999998</v>
      </c>
      <c r="M30" s="110">
        <v>2273.3000000000002</v>
      </c>
      <c r="N30" s="110">
        <v>2054.8599999999997</v>
      </c>
      <c r="O30" s="110">
        <v>1158.24</v>
      </c>
      <c r="Q30" s="22">
        <f t="shared" si="2"/>
        <v>1567.1799999999998</v>
      </c>
      <c r="R30" s="22">
        <f t="shared" si="2"/>
        <v>1282.7</v>
      </c>
      <c r="S30" s="22">
        <f t="shared" si="2"/>
        <v>896.62000000000012</v>
      </c>
      <c r="T30" s="22">
        <f t="shared" si="2"/>
        <v>1000.7600000000001</v>
      </c>
      <c r="U30" s="22">
        <f t="shared" si="2"/>
        <v>2016.76</v>
      </c>
      <c r="V30" s="22">
        <f t="shared" si="2"/>
        <v>4676.1399999999994</v>
      </c>
      <c r="W30" s="22">
        <f t="shared" si="2"/>
        <v>5991.86</v>
      </c>
      <c r="X30" s="22">
        <f t="shared" si="2"/>
        <v>7104.38</v>
      </c>
      <c r="Y30" s="22">
        <f t="shared" si="2"/>
        <v>6228.08</v>
      </c>
      <c r="Z30" s="22">
        <f t="shared" si="2"/>
        <v>5486.4</v>
      </c>
      <c r="AA30" s="22">
        <f t="shared" si="3"/>
        <v>4249.42</v>
      </c>
      <c r="AB30" s="22">
        <f t="shared" si="4"/>
        <v>2753.3600000000006</v>
      </c>
      <c r="AD30" s="78">
        <v>1993</v>
      </c>
      <c r="AE30" s="78">
        <f t="shared" si="6"/>
        <v>3446.7799999999997</v>
      </c>
      <c r="AF30" s="78">
        <f t="shared" si="6"/>
        <v>1351.2800000000002</v>
      </c>
      <c r="AG30" s="78">
        <f t="shared" si="5"/>
        <v>1567.1799999999998</v>
      </c>
      <c r="AH30" s="78">
        <f t="shared" si="5"/>
        <v>1282.7</v>
      </c>
      <c r="AI30" s="78">
        <f t="shared" si="5"/>
        <v>896.62000000000012</v>
      </c>
      <c r="AJ30" s="78">
        <f t="shared" si="5"/>
        <v>1000.7600000000001</v>
      </c>
      <c r="AK30" s="78">
        <f t="shared" si="5"/>
        <v>2016.76</v>
      </c>
      <c r="AL30" s="78">
        <f t="shared" si="5"/>
        <v>4676.1399999999994</v>
      </c>
      <c r="AM30" s="78">
        <f t="shared" si="5"/>
        <v>5991.86</v>
      </c>
      <c r="AN30" s="78">
        <f t="shared" si="5"/>
        <v>7104.38</v>
      </c>
      <c r="AO30" s="78">
        <f t="shared" si="5"/>
        <v>6228.08</v>
      </c>
      <c r="AP30" s="78">
        <f t="shared" si="5"/>
        <v>5486.4</v>
      </c>
    </row>
    <row r="31" spans="1:42" x14ac:dyDescent="0.25">
      <c r="A31" s="108" t="s">
        <v>17</v>
      </c>
      <c r="B31" s="107">
        <v>1994</v>
      </c>
      <c r="C31" s="107" t="s">
        <v>21</v>
      </c>
      <c r="D31" s="110">
        <v>1036.3200000000002</v>
      </c>
      <c r="E31" s="110">
        <v>558.80000000000007</v>
      </c>
      <c r="F31" s="110">
        <v>1341.12</v>
      </c>
      <c r="G31" s="110">
        <v>708.66</v>
      </c>
      <c r="H31" s="110">
        <v>1054.1000000000001</v>
      </c>
      <c r="I31" s="110">
        <v>825.5</v>
      </c>
      <c r="J31" s="110">
        <v>3152.14</v>
      </c>
      <c r="K31" s="110">
        <v>1930.3999999999999</v>
      </c>
      <c r="L31" s="110">
        <v>2733.04</v>
      </c>
      <c r="M31" s="110">
        <v>4112.26</v>
      </c>
      <c r="N31" s="110">
        <v>1386.84</v>
      </c>
      <c r="O31" s="110">
        <v>383.53999999999996</v>
      </c>
      <c r="Q31" s="22">
        <f t="shared" si="2"/>
        <v>2936.2400000000002</v>
      </c>
      <c r="R31" s="22">
        <f t="shared" si="2"/>
        <v>2608.58</v>
      </c>
      <c r="S31" s="22">
        <f t="shared" si="2"/>
        <v>3103.88</v>
      </c>
      <c r="T31" s="22">
        <f t="shared" si="2"/>
        <v>2588.2600000000002</v>
      </c>
      <c r="U31" s="22">
        <f t="shared" si="2"/>
        <v>5031.74</v>
      </c>
      <c r="V31" s="22">
        <f t="shared" si="2"/>
        <v>5908.04</v>
      </c>
      <c r="W31" s="22">
        <f t="shared" si="2"/>
        <v>7815.58</v>
      </c>
      <c r="X31" s="22">
        <f t="shared" si="2"/>
        <v>8775.7000000000007</v>
      </c>
      <c r="Y31" s="22">
        <f t="shared" si="2"/>
        <v>8232.14</v>
      </c>
      <c r="Z31" s="22">
        <f t="shared" si="2"/>
        <v>5882.64</v>
      </c>
      <c r="AA31" s="22">
        <f t="shared" si="3"/>
        <v>2392.6799999999998</v>
      </c>
      <c r="AB31" s="22">
        <f t="shared" si="4"/>
        <v>1264.92</v>
      </c>
      <c r="AD31" s="78">
        <v>1994</v>
      </c>
      <c r="AE31" s="78">
        <f t="shared" si="6"/>
        <v>4249.42</v>
      </c>
      <c r="AF31" s="78">
        <f t="shared" si="6"/>
        <v>2753.3600000000006</v>
      </c>
      <c r="AG31" s="78">
        <f t="shared" si="5"/>
        <v>2936.2400000000002</v>
      </c>
      <c r="AH31" s="78">
        <f t="shared" si="5"/>
        <v>2608.58</v>
      </c>
      <c r="AI31" s="78">
        <f t="shared" si="5"/>
        <v>3103.88</v>
      </c>
      <c r="AJ31" s="78">
        <f t="shared" si="5"/>
        <v>2588.2600000000002</v>
      </c>
      <c r="AK31" s="78">
        <f t="shared" si="5"/>
        <v>5031.74</v>
      </c>
      <c r="AL31" s="78">
        <f t="shared" si="5"/>
        <v>5908.04</v>
      </c>
      <c r="AM31" s="78">
        <f t="shared" si="5"/>
        <v>7815.58</v>
      </c>
      <c r="AN31" s="78">
        <f t="shared" si="5"/>
        <v>8775.7000000000007</v>
      </c>
      <c r="AO31" s="78">
        <f t="shared" si="5"/>
        <v>8232.14</v>
      </c>
      <c r="AP31" s="78">
        <f t="shared" si="5"/>
        <v>5882.64</v>
      </c>
    </row>
    <row r="32" spans="1:42" x14ac:dyDescent="0.25">
      <c r="A32" s="108" t="s">
        <v>17</v>
      </c>
      <c r="B32" s="107">
        <v>1995</v>
      </c>
      <c r="C32" s="107" t="s">
        <v>21</v>
      </c>
      <c r="D32" s="110">
        <v>622.29999999999995</v>
      </c>
      <c r="E32" s="110">
        <v>259.08000000000004</v>
      </c>
      <c r="F32" s="110">
        <v>48.26</v>
      </c>
      <c r="G32" s="110">
        <v>462.28000000000003</v>
      </c>
      <c r="H32" s="110">
        <v>670.56</v>
      </c>
      <c r="I32" s="110">
        <v>1109.98</v>
      </c>
      <c r="J32" s="110">
        <v>1155.6999999999998</v>
      </c>
      <c r="K32" s="110">
        <v>1932.94</v>
      </c>
      <c r="L32" s="110">
        <v>3731.2599999999998</v>
      </c>
      <c r="M32" s="110">
        <v>4323.08</v>
      </c>
      <c r="N32" s="110">
        <v>187.95999999999998</v>
      </c>
      <c r="O32" s="110">
        <v>2804.16</v>
      </c>
      <c r="Q32" s="22">
        <f t="shared" si="2"/>
        <v>929.64</v>
      </c>
      <c r="R32" s="22">
        <f t="shared" si="2"/>
        <v>769.62000000000012</v>
      </c>
      <c r="S32" s="22">
        <f t="shared" si="2"/>
        <v>1181.0999999999999</v>
      </c>
      <c r="T32" s="22">
        <f t="shared" si="2"/>
        <v>2242.8199999999997</v>
      </c>
      <c r="U32" s="22">
        <f t="shared" si="2"/>
        <v>2936.24</v>
      </c>
      <c r="V32" s="22">
        <f t="shared" si="2"/>
        <v>4198.62</v>
      </c>
      <c r="W32" s="22">
        <f t="shared" si="2"/>
        <v>6819.9</v>
      </c>
      <c r="X32" s="22">
        <f t="shared" si="2"/>
        <v>9987.2799999999988</v>
      </c>
      <c r="Y32" s="22">
        <f t="shared" si="2"/>
        <v>8242.2999999999993</v>
      </c>
      <c r="Z32" s="22">
        <f t="shared" si="2"/>
        <v>7315.2</v>
      </c>
      <c r="AA32" s="22">
        <f t="shared" si="3"/>
        <v>4879.34</v>
      </c>
      <c r="AB32" s="22">
        <f t="shared" si="4"/>
        <v>5864.8600000000006</v>
      </c>
      <c r="AD32" s="78">
        <v>1995</v>
      </c>
      <c r="AE32" s="78">
        <f t="shared" si="6"/>
        <v>2392.6799999999998</v>
      </c>
      <c r="AF32" s="78">
        <f t="shared" si="6"/>
        <v>1264.92</v>
      </c>
      <c r="AG32" s="78">
        <f t="shared" si="5"/>
        <v>929.64</v>
      </c>
      <c r="AH32" s="78">
        <f t="shared" si="5"/>
        <v>769.62000000000012</v>
      </c>
      <c r="AI32" s="78">
        <f t="shared" si="5"/>
        <v>1181.0999999999999</v>
      </c>
      <c r="AJ32" s="78">
        <f t="shared" si="5"/>
        <v>2242.8199999999997</v>
      </c>
      <c r="AK32" s="78">
        <f t="shared" si="5"/>
        <v>2936.24</v>
      </c>
      <c r="AL32" s="78">
        <f t="shared" si="5"/>
        <v>4198.62</v>
      </c>
      <c r="AM32" s="78">
        <f t="shared" si="5"/>
        <v>6819.9</v>
      </c>
      <c r="AN32" s="78">
        <f t="shared" si="5"/>
        <v>9987.2799999999988</v>
      </c>
      <c r="AO32" s="78">
        <f t="shared" si="5"/>
        <v>8242.2999999999993</v>
      </c>
      <c r="AP32" s="78">
        <f t="shared" si="5"/>
        <v>7315.2</v>
      </c>
    </row>
    <row r="33" spans="1:42" x14ac:dyDescent="0.25">
      <c r="A33" s="108" t="s">
        <v>17</v>
      </c>
      <c r="B33" s="107">
        <v>1996</v>
      </c>
      <c r="C33" s="107" t="s">
        <v>21</v>
      </c>
      <c r="D33" s="110">
        <v>1887.22</v>
      </c>
      <c r="E33" s="110">
        <v>1173.48</v>
      </c>
      <c r="F33" s="110">
        <v>248.92</v>
      </c>
      <c r="G33" s="110">
        <v>889</v>
      </c>
      <c r="H33" s="110">
        <v>822.96</v>
      </c>
      <c r="I33" s="110">
        <v>401.32</v>
      </c>
      <c r="J33" s="110">
        <v>2471.42</v>
      </c>
      <c r="K33" s="110">
        <v>1272.54</v>
      </c>
      <c r="L33" s="110">
        <v>3159.76</v>
      </c>
      <c r="M33" s="110">
        <v>2743.2</v>
      </c>
      <c r="N33" s="110">
        <v>1811.02</v>
      </c>
      <c r="O33" s="110">
        <v>749.30000000000007</v>
      </c>
      <c r="Q33" s="22">
        <f t="shared" si="2"/>
        <v>3309.62</v>
      </c>
      <c r="R33" s="22">
        <f t="shared" si="2"/>
        <v>2311.4</v>
      </c>
      <c r="S33" s="22">
        <f t="shared" si="2"/>
        <v>1960.88</v>
      </c>
      <c r="T33" s="22">
        <f t="shared" si="2"/>
        <v>2113.2800000000002</v>
      </c>
      <c r="U33" s="22">
        <f t="shared" si="2"/>
        <v>3695.7</v>
      </c>
      <c r="V33" s="22">
        <f t="shared" si="2"/>
        <v>4145.2800000000007</v>
      </c>
      <c r="W33" s="22">
        <f t="shared" si="2"/>
        <v>6903.72</v>
      </c>
      <c r="X33" s="22">
        <f t="shared" si="2"/>
        <v>7175.5</v>
      </c>
      <c r="Y33" s="22">
        <f t="shared" si="2"/>
        <v>7713.98</v>
      </c>
      <c r="Z33" s="22">
        <f t="shared" si="2"/>
        <v>5303.5199999999995</v>
      </c>
      <c r="AA33" s="22">
        <f t="shared" si="3"/>
        <v>4178.3</v>
      </c>
      <c r="AB33" s="22">
        <f t="shared" si="4"/>
        <v>2611.1200000000003</v>
      </c>
      <c r="AD33" s="78">
        <v>1996</v>
      </c>
      <c r="AE33" s="78">
        <f t="shared" si="6"/>
        <v>4879.34</v>
      </c>
      <c r="AF33" s="78">
        <f t="shared" si="6"/>
        <v>5864.8600000000006</v>
      </c>
      <c r="AG33" s="78">
        <f t="shared" si="5"/>
        <v>3309.62</v>
      </c>
      <c r="AH33" s="78">
        <f t="shared" si="5"/>
        <v>2311.4</v>
      </c>
      <c r="AI33" s="78">
        <f t="shared" si="5"/>
        <v>1960.88</v>
      </c>
      <c r="AJ33" s="78">
        <f t="shared" si="5"/>
        <v>2113.2800000000002</v>
      </c>
      <c r="AK33" s="78">
        <f t="shared" si="5"/>
        <v>3695.7</v>
      </c>
      <c r="AL33" s="78">
        <f t="shared" si="5"/>
        <v>4145.2800000000007</v>
      </c>
      <c r="AM33" s="78">
        <f t="shared" si="5"/>
        <v>6903.72</v>
      </c>
      <c r="AN33" s="78">
        <f t="shared" si="5"/>
        <v>7175.5</v>
      </c>
      <c r="AO33" s="78">
        <f t="shared" si="5"/>
        <v>7713.98</v>
      </c>
      <c r="AP33" s="78">
        <f t="shared" si="5"/>
        <v>5303.5199999999995</v>
      </c>
    </row>
    <row r="34" spans="1:42" x14ac:dyDescent="0.25">
      <c r="A34" s="108" t="s">
        <v>17</v>
      </c>
      <c r="B34" s="107">
        <v>1997</v>
      </c>
      <c r="C34" s="107" t="s">
        <v>21</v>
      </c>
      <c r="D34" s="110">
        <v>1617.98</v>
      </c>
      <c r="E34" s="110">
        <v>243.84</v>
      </c>
      <c r="F34" s="110">
        <v>411.48</v>
      </c>
      <c r="G34" s="110">
        <v>535.93999999999994</v>
      </c>
      <c r="H34" s="110">
        <v>467.35999999999996</v>
      </c>
      <c r="I34" s="110">
        <v>960.12</v>
      </c>
      <c r="J34" s="110">
        <v>1871.98</v>
      </c>
      <c r="K34" s="110">
        <v>4325.62</v>
      </c>
      <c r="L34" s="110">
        <v>1630.68</v>
      </c>
      <c r="M34" s="110">
        <v>2654.3</v>
      </c>
      <c r="N34" s="110">
        <v>2339.34</v>
      </c>
      <c r="O34" s="110">
        <v>1341.12</v>
      </c>
      <c r="Q34" s="22">
        <f t="shared" si="2"/>
        <v>2273.3000000000002</v>
      </c>
      <c r="R34" s="22">
        <f t="shared" si="2"/>
        <v>1191.26</v>
      </c>
      <c r="S34" s="22">
        <f t="shared" si="2"/>
        <v>1414.78</v>
      </c>
      <c r="T34" s="22">
        <f t="shared" si="2"/>
        <v>1963.42</v>
      </c>
      <c r="U34" s="22">
        <f t="shared" si="2"/>
        <v>3299.46</v>
      </c>
      <c r="V34" s="22">
        <f t="shared" si="2"/>
        <v>7157.7199999999993</v>
      </c>
      <c r="W34" s="22">
        <f t="shared" si="2"/>
        <v>7828.2800000000007</v>
      </c>
      <c r="X34" s="22">
        <f t="shared" si="2"/>
        <v>8610.6</v>
      </c>
      <c r="Y34" s="22">
        <f t="shared" si="2"/>
        <v>6624.3200000000006</v>
      </c>
      <c r="Z34" s="22">
        <f t="shared" si="2"/>
        <v>6334.76</v>
      </c>
      <c r="AA34" s="22">
        <f t="shared" si="3"/>
        <v>3931.92</v>
      </c>
      <c r="AB34" s="22">
        <f t="shared" si="4"/>
        <v>1874.52</v>
      </c>
      <c r="AD34" s="78">
        <v>1997</v>
      </c>
      <c r="AE34" s="78">
        <f t="shared" si="6"/>
        <v>4178.3</v>
      </c>
      <c r="AF34" s="78">
        <f t="shared" si="6"/>
        <v>2611.1200000000003</v>
      </c>
      <c r="AG34" s="78">
        <f t="shared" si="5"/>
        <v>2273.3000000000002</v>
      </c>
      <c r="AH34" s="78">
        <f t="shared" si="5"/>
        <v>1191.26</v>
      </c>
      <c r="AI34" s="78">
        <f t="shared" si="5"/>
        <v>1414.78</v>
      </c>
      <c r="AJ34" s="78">
        <f t="shared" si="5"/>
        <v>1963.42</v>
      </c>
      <c r="AK34" s="78">
        <f t="shared" si="5"/>
        <v>3299.46</v>
      </c>
      <c r="AL34" s="78">
        <f t="shared" si="5"/>
        <v>7157.7199999999993</v>
      </c>
      <c r="AM34" s="78">
        <f t="shared" si="5"/>
        <v>7828.2800000000007</v>
      </c>
      <c r="AN34" s="78">
        <f t="shared" si="5"/>
        <v>8610.6</v>
      </c>
      <c r="AO34" s="78">
        <f t="shared" si="5"/>
        <v>6624.3200000000006</v>
      </c>
      <c r="AP34" s="78">
        <f t="shared" si="5"/>
        <v>6334.76</v>
      </c>
    </row>
    <row r="35" spans="1:42" x14ac:dyDescent="0.25">
      <c r="A35" s="108" t="s">
        <v>17</v>
      </c>
      <c r="B35" s="107">
        <v>1998</v>
      </c>
      <c r="C35" s="107" t="s">
        <v>21</v>
      </c>
      <c r="D35" s="110">
        <v>251.46</v>
      </c>
      <c r="E35" s="110">
        <v>281.94</v>
      </c>
      <c r="F35" s="110">
        <v>497.84</v>
      </c>
      <c r="G35" s="110">
        <v>386.08</v>
      </c>
      <c r="H35" s="110">
        <v>650.24</v>
      </c>
      <c r="I35" s="110">
        <v>231.14000000000001</v>
      </c>
      <c r="J35" s="110">
        <v>1485.9</v>
      </c>
      <c r="K35" s="110">
        <v>1386.84</v>
      </c>
      <c r="L35" s="110">
        <v>1242.06</v>
      </c>
      <c r="M35" s="110">
        <v>1191.26</v>
      </c>
      <c r="N35" s="110">
        <v>751.83999999999992</v>
      </c>
      <c r="O35" s="110">
        <v>312.42</v>
      </c>
      <c r="Q35" s="22">
        <f t="shared" si="2"/>
        <v>1031.24</v>
      </c>
      <c r="R35" s="22">
        <f t="shared" si="2"/>
        <v>1165.8599999999999</v>
      </c>
      <c r="S35" s="22">
        <f t="shared" si="2"/>
        <v>1534.1599999999999</v>
      </c>
      <c r="T35" s="22">
        <f t="shared" si="2"/>
        <v>1267.46</v>
      </c>
      <c r="U35" s="22">
        <f t="shared" si="2"/>
        <v>2367.2800000000002</v>
      </c>
      <c r="V35" s="22">
        <f t="shared" si="2"/>
        <v>3103.88</v>
      </c>
      <c r="W35" s="22">
        <f t="shared" si="2"/>
        <v>4114.7999999999993</v>
      </c>
      <c r="X35" s="22">
        <f t="shared" si="2"/>
        <v>3820.16</v>
      </c>
      <c r="Y35" s="22">
        <f t="shared" si="2"/>
        <v>3185.16</v>
      </c>
      <c r="Z35" s="22">
        <f t="shared" si="2"/>
        <v>2255.52</v>
      </c>
      <c r="AA35" s="22">
        <f t="shared" si="3"/>
        <v>2278.38</v>
      </c>
      <c r="AB35" s="22">
        <f t="shared" si="4"/>
        <v>2976.88</v>
      </c>
      <c r="AD35" s="78">
        <v>1998</v>
      </c>
      <c r="AE35" s="78">
        <f t="shared" si="6"/>
        <v>3931.92</v>
      </c>
      <c r="AF35" s="78">
        <f t="shared" si="6"/>
        <v>1874.52</v>
      </c>
      <c r="AG35" s="78">
        <f t="shared" si="5"/>
        <v>1031.24</v>
      </c>
      <c r="AH35" s="78">
        <f t="shared" si="5"/>
        <v>1165.8599999999999</v>
      </c>
      <c r="AI35" s="78">
        <f t="shared" si="5"/>
        <v>1534.1599999999999</v>
      </c>
      <c r="AJ35" s="78">
        <f t="shared" si="5"/>
        <v>1267.46</v>
      </c>
      <c r="AK35" s="78">
        <f t="shared" si="5"/>
        <v>2367.2800000000002</v>
      </c>
      <c r="AL35" s="78">
        <f t="shared" si="5"/>
        <v>3103.88</v>
      </c>
      <c r="AM35" s="78">
        <f t="shared" si="5"/>
        <v>4114.7999999999993</v>
      </c>
      <c r="AN35" s="78">
        <f t="shared" si="5"/>
        <v>3820.16</v>
      </c>
      <c r="AO35" s="78">
        <f t="shared" si="5"/>
        <v>3185.16</v>
      </c>
      <c r="AP35" s="78">
        <f t="shared" si="5"/>
        <v>2255.52</v>
      </c>
    </row>
    <row r="36" spans="1:42" x14ac:dyDescent="0.25">
      <c r="A36" s="108" t="s">
        <v>17</v>
      </c>
      <c r="B36" s="107">
        <v>1999</v>
      </c>
      <c r="C36" s="107" t="s">
        <v>21</v>
      </c>
      <c r="D36" s="110">
        <v>1214.1200000000001</v>
      </c>
      <c r="E36" s="110">
        <v>1450.34</v>
      </c>
      <c r="F36" s="110">
        <v>378.46</v>
      </c>
      <c r="G36" s="110">
        <v>782.31999999999994</v>
      </c>
      <c r="H36" s="110">
        <v>784.86</v>
      </c>
      <c r="I36" s="110">
        <v>1094.74</v>
      </c>
      <c r="J36" s="110">
        <v>1546.8600000000001</v>
      </c>
      <c r="K36" s="110">
        <v>3238.5</v>
      </c>
      <c r="L36" s="110">
        <v>3589.02</v>
      </c>
      <c r="M36" s="110">
        <v>1584.96</v>
      </c>
      <c r="N36" s="110">
        <v>1087.1200000000001</v>
      </c>
      <c r="O36" s="110">
        <v>589.28</v>
      </c>
      <c r="Q36" s="22">
        <f t="shared" si="2"/>
        <v>3042.92</v>
      </c>
      <c r="R36" s="22">
        <f t="shared" si="2"/>
        <v>2611.12</v>
      </c>
      <c r="S36" s="22">
        <f t="shared" si="2"/>
        <v>1945.6399999999999</v>
      </c>
      <c r="T36" s="22">
        <f t="shared" si="2"/>
        <v>2661.92</v>
      </c>
      <c r="U36" s="22">
        <f t="shared" si="2"/>
        <v>3426.46</v>
      </c>
      <c r="V36" s="22">
        <f t="shared" si="2"/>
        <v>5880.1</v>
      </c>
      <c r="W36" s="22">
        <f t="shared" si="2"/>
        <v>8374.380000000001</v>
      </c>
      <c r="X36" s="22">
        <f t="shared" si="2"/>
        <v>8412.48</v>
      </c>
      <c r="Y36" s="22">
        <f t="shared" si="2"/>
        <v>6261.0999999999995</v>
      </c>
      <c r="Z36" s="22">
        <f t="shared" si="2"/>
        <v>3261.3599999999997</v>
      </c>
      <c r="AA36" s="22">
        <f t="shared" si="3"/>
        <v>1950.72</v>
      </c>
      <c r="AB36" s="22">
        <f t="shared" si="4"/>
        <v>1630.6799999999998</v>
      </c>
      <c r="AD36" s="78">
        <v>1999</v>
      </c>
      <c r="AE36" s="78">
        <f t="shared" si="6"/>
        <v>2278.38</v>
      </c>
      <c r="AF36" s="78">
        <f t="shared" si="6"/>
        <v>2976.88</v>
      </c>
      <c r="AG36" s="78">
        <f t="shared" si="5"/>
        <v>3042.92</v>
      </c>
      <c r="AH36" s="78">
        <f t="shared" si="5"/>
        <v>2611.12</v>
      </c>
      <c r="AI36" s="78">
        <f t="shared" si="5"/>
        <v>1945.6399999999999</v>
      </c>
      <c r="AJ36" s="78">
        <f t="shared" si="5"/>
        <v>2661.92</v>
      </c>
      <c r="AK36" s="78">
        <f t="shared" si="5"/>
        <v>3426.46</v>
      </c>
      <c r="AL36" s="78">
        <f t="shared" si="5"/>
        <v>5880.1</v>
      </c>
      <c r="AM36" s="78">
        <f t="shared" si="5"/>
        <v>8374.380000000001</v>
      </c>
      <c r="AN36" s="78">
        <f t="shared" si="5"/>
        <v>8412.48</v>
      </c>
      <c r="AO36" s="78">
        <f t="shared" si="5"/>
        <v>6261.0999999999995</v>
      </c>
      <c r="AP36" s="78">
        <f t="shared" si="5"/>
        <v>3261.3599999999997</v>
      </c>
    </row>
    <row r="37" spans="1:42" x14ac:dyDescent="0.25">
      <c r="A37" s="108" t="s">
        <v>17</v>
      </c>
      <c r="B37" s="107">
        <v>2000</v>
      </c>
      <c r="C37" s="107" t="s">
        <v>21</v>
      </c>
      <c r="D37" s="110">
        <v>274.32</v>
      </c>
      <c r="E37" s="110">
        <v>767.07999999999993</v>
      </c>
      <c r="F37" s="110">
        <v>637.54</v>
      </c>
      <c r="G37" s="110">
        <v>350.52</v>
      </c>
      <c r="H37" s="110">
        <v>1630.68</v>
      </c>
      <c r="I37" s="110">
        <v>1303.02</v>
      </c>
      <c r="J37" s="110">
        <v>1811.02</v>
      </c>
      <c r="K37" s="110">
        <v>1912.62</v>
      </c>
      <c r="L37" s="110">
        <v>3596.64</v>
      </c>
      <c r="M37" s="110">
        <v>2788.92</v>
      </c>
      <c r="N37" s="110">
        <v>1209.04</v>
      </c>
      <c r="O37" s="110">
        <v>1435.1</v>
      </c>
      <c r="Q37" s="22">
        <f t="shared" si="2"/>
        <v>1678.9399999999998</v>
      </c>
      <c r="R37" s="22">
        <f t="shared" si="2"/>
        <v>1755.1399999999999</v>
      </c>
      <c r="S37" s="22">
        <f t="shared" si="2"/>
        <v>2618.7399999999998</v>
      </c>
      <c r="T37" s="22">
        <f t="shared" si="2"/>
        <v>3284.2200000000003</v>
      </c>
      <c r="U37" s="22">
        <f t="shared" si="2"/>
        <v>4744.7199999999993</v>
      </c>
      <c r="V37" s="22">
        <f t="shared" si="2"/>
        <v>5026.66</v>
      </c>
      <c r="W37" s="22">
        <f t="shared" si="2"/>
        <v>7320.28</v>
      </c>
      <c r="X37" s="22">
        <f t="shared" si="2"/>
        <v>8298.18</v>
      </c>
      <c r="Y37" s="22">
        <f t="shared" si="2"/>
        <v>7594.5999999999995</v>
      </c>
      <c r="Z37" s="22">
        <f t="shared" si="2"/>
        <v>5433.0599999999995</v>
      </c>
      <c r="AA37" s="22">
        <f t="shared" si="3"/>
        <v>2999.74</v>
      </c>
      <c r="AB37" s="22">
        <f t="shared" si="4"/>
        <v>2280.9199999999996</v>
      </c>
      <c r="AD37" s="78">
        <v>2000</v>
      </c>
      <c r="AE37" s="78">
        <f t="shared" si="6"/>
        <v>1950.72</v>
      </c>
      <c r="AF37" s="78">
        <f t="shared" si="6"/>
        <v>1630.6799999999998</v>
      </c>
      <c r="AG37" s="78">
        <f t="shared" si="5"/>
        <v>1678.9399999999998</v>
      </c>
      <c r="AH37" s="78">
        <f t="shared" si="5"/>
        <v>1755.1399999999999</v>
      </c>
      <c r="AI37" s="78">
        <f t="shared" si="5"/>
        <v>2618.7399999999998</v>
      </c>
      <c r="AJ37" s="78">
        <f t="shared" si="5"/>
        <v>3284.2200000000003</v>
      </c>
      <c r="AK37" s="78">
        <f t="shared" si="5"/>
        <v>4744.7199999999993</v>
      </c>
      <c r="AL37" s="78">
        <f t="shared" si="5"/>
        <v>5026.66</v>
      </c>
      <c r="AM37" s="78">
        <f t="shared" si="5"/>
        <v>7320.28</v>
      </c>
      <c r="AN37" s="78">
        <f t="shared" si="5"/>
        <v>8298.18</v>
      </c>
      <c r="AO37" s="78">
        <f t="shared" si="5"/>
        <v>7594.5999999999995</v>
      </c>
      <c r="AP37" s="78">
        <f t="shared" si="5"/>
        <v>5433.0599999999995</v>
      </c>
    </row>
    <row r="38" spans="1:42" x14ac:dyDescent="0.25">
      <c r="A38" s="108" t="s">
        <v>17</v>
      </c>
      <c r="B38" s="107">
        <v>2001</v>
      </c>
      <c r="C38" s="107" t="s">
        <v>21</v>
      </c>
      <c r="D38" s="110">
        <v>355.6</v>
      </c>
      <c r="E38" s="110">
        <v>490.21999999999997</v>
      </c>
      <c r="F38" s="110">
        <v>332.74</v>
      </c>
      <c r="G38" s="110">
        <v>205.74</v>
      </c>
      <c r="H38" s="110">
        <v>520.69999999999993</v>
      </c>
      <c r="I38" s="110">
        <v>896.62000000000012</v>
      </c>
      <c r="J38" s="110">
        <v>2059.9399999999996</v>
      </c>
      <c r="K38" s="110">
        <v>5087.62</v>
      </c>
      <c r="L38" s="110">
        <v>2197.1</v>
      </c>
      <c r="M38" s="110">
        <v>1889.76</v>
      </c>
      <c r="N38" s="110">
        <v>1018.54</v>
      </c>
      <c r="O38" s="110">
        <v>810.26</v>
      </c>
      <c r="Q38" s="22">
        <f t="shared" si="2"/>
        <v>1178.56</v>
      </c>
      <c r="R38" s="22">
        <f t="shared" si="2"/>
        <v>1028.7</v>
      </c>
      <c r="S38" s="22">
        <f t="shared" si="2"/>
        <v>1059.1799999999998</v>
      </c>
      <c r="T38" s="22">
        <f t="shared" si="2"/>
        <v>1623.06</v>
      </c>
      <c r="U38" s="22">
        <f t="shared" si="2"/>
        <v>3477.2599999999998</v>
      </c>
      <c r="V38" s="22">
        <f t="shared" si="2"/>
        <v>8044.1799999999994</v>
      </c>
      <c r="W38" s="22">
        <f t="shared" si="2"/>
        <v>9344.66</v>
      </c>
      <c r="X38" s="22">
        <f t="shared" si="2"/>
        <v>9174.48</v>
      </c>
      <c r="Y38" s="22">
        <f t="shared" si="2"/>
        <v>5105.3999999999996</v>
      </c>
      <c r="Z38" s="22">
        <f t="shared" si="2"/>
        <v>3718.5600000000004</v>
      </c>
      <c r="AA38" s="22">
        <f t="shared" si="3"/>
        <v>2171.6999999999998</v>
      </c>
      <c r="AB38" s="22">
        <f t="shared" si="4"/>
        <v>1691.6399999999999</v>
      </c>
      <c r="AD38" s="78">
        <v>2001</v>
      </c>
      <c r="AE38" s="78">
        <f t="shared" si="6"/>
        <v>2999.74</v>
      </c>
      <c r="AF38" s="78">
        <f t="shared" si="6"/>
        <v>2280.9199999999996</v>
      </c>
      <c r="AG38" s="78">
        <f t="shared" si="5"/>
        <v>1178.56</v>
      </c>
      <c r="AH38" s="78">
        <f t="shared" si="5"/>
        <v>1028.7</v>
      </c>
      <c r="AI38" s="78">
        <f t="shared" si="5"/>
        <v>1059.1799999999998</v>
      </c>
      <c r="AJ38" s="78">
        <f t="shared" si="5"/>
        <v>1623.06</v>
      </c>
      <c r="AK38" s="78">
        <f t="shared" si="5"/>
        <v>3477.2599999999998</v>
      </c>
      <c r="AL38" s="78">
        <f t="shared" si="5"/>
        <v>8044.1799999999994</v>
      </c>
      <c r="AM38" s="78">
        <f t="shared" si="5"/>
        <v>9344.66</v>
      </c>
      <c r="AN38" s="78">
        <f t="shared" si="5"/>
        <v>9174.48</v>
      </c>
      <c r="AO38" s="78">
        <f t="shared" si="5"/>
        <v>5105.3999999999996</v>
      </c>
      <c r="AP38" s="78">
        <f t="shared" si="5"/>
        <v>3718.5600000000004</v>
      </c>
    </row>
    <row r="39" spans="1:42" x14ac:dyDescent="0.25">
      <c r="A39" s="108" t="s">
        <v>17</v>
      </c>
      <c r="B39" s="107">
        <v>2002</v>
      </c>
      <c r="C39" s="107" t="s">
        <v>21</v>
      </c>
      <c r="D39" s="110">
        <v>342.9</v>
      </c>
      <c r="E39" s="110">
        <v>538.48</v>
      </c>
      <c r="F39" s="110">
        <v>485.14000000000004</v>
      </c>
      <c r="G39" s="110">
        <v>965.19999999999993</v>
      </c>
      <c r="H39" s="110">
        <v>594.36</v>
      </c>
      <c r="I39" s="110">
        <v>360.67999999999995</v>
      </c>
      <c r="J39" s="110">
        <v>4401.82</v>
      </c>
      <c r="K39" s="110">
        <v>3296.92</v>
      </c>
      <c r="L39" s="110">
        <v>2641.6000000000004</v>
      </c>
      <c r="M39" s="110">
        <v>1094.74</v>
      </c>
      <c r="N39" s="110">
        <v>1440.18</v>
      </c>
      <c r="O39" s="110">
        <v>789.94</v>
      </c>
      <c r="Q39" s="22">
        <f t="shared" si="2"/>
        <v>1366.52</v>
      </c>
      <c r="R39" s="22">
        <f t="shared" si="2"/>
        <v>1988.8200000000002</v>
      </c>
      <c r="S39" s="22">
        <f t="shared" si="2"/>
        <v>2044.6999999999998</v>
      </c>
      <c r="T39" s="22">
        <f t="shared" si="2"/>
        <v>1920.2399999999998</v>
      </c>
      <c r="U39" s="22">
        <f t="shared" si="2"/>
        <v>5356.86</v>
      </c>
      <c r="V39" s="22">
        <f t="shared" si="2"/>
        <v>8059.42</v>
      </c>
      <c r="W39" s="22">
        <f t="shared" si="2"/>
        <v>10340.34</v>
      </c>
      <c r="X39" s="22">
        <f t="shared" si="2"/>
        <v>7033.26</v>
      </c>
      <c r="Y39" s="22">
        <f t="shared" si="2"/>
        <v>5176.5200000000004</v>
      </c>
      <c r="Z39" s="22">
        <f t="shared" si="2"/>
        <v>3324.86</v>
      </c>
      <c r="AA39" s="22">
        <f t="shared" si="3"/>
        <v>3634.74</v>
      </c>
      <c r="AB39" s="22">
        <f t="shared" si="4"/>
        <v>2941.3199999999997</v>
      </c>
      <c r="AD39" s="78">
        <v>2002</v>
      </c>
      <c r="AE39" s="78">
        <f t="shared" si="6"/>
        <v>2171.6999999999998</v>
      </c>
      <c r="AF39" s="78">
        <f t="shared" si="6"/>
        <v>1691.6399999999999</v>
      </c>
      <c r="AG39" s="78">
        <f t="shared" si="5"/>
        <v>1366.52</v>
      </c>
      <c r="AH39" s="78">
        <f t="shared" si="5"/>
        <v>1988.8200000000002</v>
      </c>
      <c r="AI39" s="78">
        <f t="shared" si="5"/>
        <v>2044.6999999999998</v>
      </c>
      <c r="AJ39" s="78">
        <f t="shared" si="5"/>
        <v>1920.2399999999998</v>
      </c>
      <c r="AK39" s="78">
        <f t="shared" si="5"/>
        <v>5356.86</v>
      </c>
      <c r="AL39" s="78">
        <f t="shared" si="5"/>
        <v>8059.42</v>
      </c>
      <c r="AM39" s="78">
        <f t="shared" si="5"/>
        <v>10340.34</v>
      </c>
      <c r="AN39" s="78">
        <f t="shared" si="5"/>
        <v>7033.26</v>
      </c>
      <c r="AO39" s="78">
        <f t="shared" si="5"/>
        <v>5176.5200000000004</v>
      </c>
      <c r="AP39" s="78">
        <f t="shared" si="5"/>
        <v>3324.86</v>
      </c>
    </row>
    <row r="40" spans="1:42" x14ac:dyDescent="0.25">
      <c r="A40" s="108" t="s">
        <v>17</v>
      </c>
      <c r="B40" s="107">
        <v>2003</v>
      </c>
      <c r="C40" s="107" t="s">
        <v>21</v>
      </c>
      <c r="D40" s="110">
        <v>1404.62</v>
      </c>
      <c r="E40" s="110">
        <v>746.76</v>
      </c>
      <c r="F40" s="110">
        <v>462.28000000000003</v>
      </c>
      <c r="G40" s="110">
        <v>1930.3999999999999</v>
      </c>
      <c r="H40" s="110">
        <v>838.19999999999993</v>
      </c>
      <c r="I40" s="110">
        <v>1584.96</v>
      </c>
      <c r="J40" s="110">
        <v>1272.54</v>
      </c>
      <c r="K40" s="110">
        <v>1737.36</v>
      </c>
      <c r="L40" s="110">
        <v>1927.8600000000001</v>
      </c>
      <c r="M40" s="110">
        <v>3683</v>
      </c>
      <c r="N40" s="110">
        <v>1457.96</v>
      </c>
      <c r="O40" s="110">
        <v>797.56</v>
      </c>
      <c r="Q40" s="22">
        <f t="shared" si="2"/>
        <v>2613.6600000000003</v>
      </c>
      <c r="R40" s="22">
        <f t="shared" si="2"/>
        <v>3139.4399999999996</v>
      </c>
      <c r="S40" s="22">
        <f t="shared" si="2"/>
        <v>3230.8799999999997</v>
      </c>
      <c r="T40" s="22">
        <f t="shared" si="2"/>
        <v>4353.5599999999995</v>
      </c>
      <c r="U40" s="22">
        <f t="shared" si="2"/>
        <v>3695.7</v>
      </c>
      <c r="V40" s="22">
        <f t="shared" si="2"/>
        <v>4594.8599999999997</v>
      </c>
      <c r="W40" s="22">
        <f t="shared" si="2"/>
        <v>4937.76</v>
      </c>
      <c r="X40" s="22">
        <f t="shared" si="2"/>
        <v>7348.22</v>
      </c>
      <c r="Y40" s="22">
        <f t="shared" si="2"/>
        <v>7068.8200000000006</v>
      </c>
      <c r="Z40" s="22">
        <f t="shared" si="2"/>
        <v>5938.52</v>
      </c>
      <c r="AA40" s="22">
        <f t="shared" si="3"/>
        <v>2865.12</v>
      </c>
      <c r="AB40" s="22">
        <f t="shared" si="4"/>
        <v>2438.3999999999996</v>
      </c>
      <c r="AD40" s="78">
        <v>2003</v>
      </c>
      <c r="AE40" s="78">
        <f t="shared" si="6"/>
        <v>3634.74</v>
      </c>
      <c r="AF40" s="78">
        <f t="shared" si="6"/>
        <v>2941.3199999999997</v>
      </c>
      <c r="AG40" s="78">
        <f t="shared" si="5"/>
        <v>2613.6600000000003</v>
      </c>
      <c r="AH40" s="78">
        <f t="shared" si="5"/>
        <v>3139.4399999999996</v>
      </c>
      <c r="AI40" s="78">
        <f t="shared" si="5"/>
        <v>3230.8799999999997</v>
      </c>
      <c r="AJ40" s="78">
        <f t="shared" si="5"/>
        <v>4353.5599999999995</v>
      </c>
      <c r="AK40" s="78">
        <f t="shared" si="5"/>
        <v>3695.7</v>
      </c>
      <c r="AL40" s="78">
        <f t="shared" si="5"/>
        <v>4594.8599999999997</v>
      </c>
      <c r="AM40" s="78">
        <f t="shared" si="5"/>
        <v>4937.76</v>
      </c>
      <c r="AN40" s="78">
        <f t="shared" si="5"/>
        <v>7348.22</v>
      </c>
      <c r="AO40" s="78">
        <f t="shared" si="5"/>
        <v>7068.8200000000006</v>
      </c>
      <c r="AP40" s="78">
        <f t="shared" si="5"/>
        <v>5938.52</v>
      </c>
    </row>
    <row r="41" spans="1:42" x14ac:dyDescent="0.25">
      <c r="A41" s="108" t="s">
        <v>17</v>
      </c>
      <c r="B41" s="107">
        <v>2004</v>
      </c>
      <c r="C41" s="107" t="s">
        <v>21</v>
      </c>
      <c r="D41" s="110">
        <v>609.6</v>
      </c>
      <c r="E41" s="110">
        <v>1031.2399999999998</v>
      </c>
      <c r="F41" s="110">
        <v>416.56</v>
      </c>
      <c r="G41" s="110">
        <v>170.18</v>
      </c>
      <c r="H41" s="110"/>
      <c r="I41" s="110">
        <v>4686.3</v>
      </c>
      <c r="J41" s="110">
        <v>2230.12</v>
      </c>
      <c r="K41" s="110">
        <v>8676.64</v>
      </c>
      <c r="L41" s="110">
        <v>2123.4399999999996</v>
      </c>
      <c r="M41" s="110">
        <v>1463.04</v>
      </c>
      <c r="N41" s="110">
        <v>3149.6</v>
      </c>
      <c r="O41" s="110">
        <v>1925.3200000000002</v>
      </c>
      <c r="Q41" s="22">
        <f t="shared" si="2"/>
        <v>2057.3999999999996</v>
      </c>
      <c r="R41" s="22">
        <f t="shared" si="2"/>
        <v>1617.9799999999998</v>
      </c>
      <c r="S41" s="22">
        <f t="shared" si="2"/>
        <v>586.74</v>
      </c>
      <c r="T41" s="22">
        <f t="shared" si="2"/>
        <v>4856.4800000000005</v>
      </c>
      <c r="U41" s="22">
        <f t="shared" si="2"/>
        <v>6916.42</v>
      </c>
      <c r="V41" s="22">
        <f t="shared" si="2"/>
        <v>15593.06</v>
      </c>
      <c r="W41" s="22">
        <f t="shared" si="2"/>
        <v>13030.199999999997</v>
      </c>
      <c r="X41" s="22">
        <f t="shared" si="2"/>
        <v>12263.119999999999</v>
      </c>
      <c r="Y41" s="22">
        <f t="shared" si="2"/>
        <v>6736.08</v>
      </c>
      <c r="Z41" s="22">
        <f t="shared" si="2"/>
        <v>6537.9599999999991</v>
      </c>
      <c r="AA41" s="22">
        <f t="shared" si="3"/>
        <v>5524.5</v>
      </c>
      <c r="AB41" s="22">
        <f t="shared" si="4"/>
        <v>3164.84</v>
      </c>
      <c r="AD41" s="78">
        <v>2004</v>
      </c>
      <c r="AE41" s="78">
        <f t="shared" si="6"/>
        <v>2865.12</v>
      </c>
      <c r="AF41" s="78">
        <f t="shared" si="6"/>
        <v>2438.3999999999996</v>
      </c>
      <c r="AG41" s="78">
        <f t="shared" si="5"/>
        <v>2057.3999999999996</v>
      </c>
      <c r="AH41" s="78">
        <f t="shared" si="5"/>
        <v>1617.9799999999998</v>
      </c>
      <c r="AI41" s="78">
        <f t="shared" si="5"/>
        <v>586.74</v>
      </c>
      <c r="AJ41" s="78">
        <f t="shared" si="5"/>
        <v>4856.4800000000005</v>
      </c>
      <c r="AK41" s="78">
        <f t="shared" si="5"/>
        <v>6916.42</v>
      </c>
      <c r="AL41" s="78">
        <f t="shared" si="5"/>
        <v>15593.06</v>
      </c>
      <c r="AM41" s="78">
        <f t="shared" si="5"/>
        <v>13030.199999999997</v>
      </c>
      <c r="AN41" s="78">
        <f t="shared" si="5"/>
        <v>12263.119999999999</v>
      </c>
      <c r="AO41" s="78">
        <f t="shared" si="5"/>
        <v>6736.08</v>
      </c>
      <c r="AP41" s="78">
        <f t="shared" si="5"/>
        <v>6537.9599999999991</v>
      </c>
    </row>
    <row r="42" spans="1:42" x14ac:dyDescent="0.25">
      <c r="A42" s="108" t="s">
        <v>17</v>
      </c>
      <c r="B42" s="107">
        <v>2005</v>
      </c>
      <c r="C42" s="107" t="s">
        <v>21</v>
      </c>
      <c r="D42" s="110">
        <v>449.58</v>
      </c>
      <c r="E42" s="110">
        <v>789.94</v>
      </c>
      <c r="F42" s="110">
        <v>571.5</v>
      </c>
      <c r="G42" s="110">
        <v>1092.2</v>
      </c>
      <c r="H42" s="110">
        <v>586.74</v>
      </c>
      <c r="I42" s="110">
        <v>891.54</v>
      </c>
      <c r="J42" s="110">
        <v>2275.84</v>
      </c>
      <c r="K42" s="110">
        <v>2893.06</v>
      </c>
      <c r="L42" s="110">
        <v>3075.94</v>
      </c>
      <c r="M42" s="110">
        <v>4023.36</v>
      </c>
      <c r="N42" s="110"/>
      <c r="O42" s="110">
        <v>1986.2799999999997</v>
      </c>
      <c r="Q42" s="22">
        <f t="shared" si="2"/>
        <v>1811.02</v>
      </c>
      <c r="R42" s="22">
        <f t="shared" si="2"/>
        <v>2453.6400000000003</v>
      </c>
      <c r="S42" s="22">
        <f t="shared" si="2"/>
        <v>2250.44</v>
      </c>
      <c r="T42" s="22">
        <f t="shared" si="2"/>
        <v>2570.48</v>
      </c>
      <c r="U42" s="22">
        <f t="shared" si="2"/>
        <v>3754.12</v>
      </c>
      <c r="V42" s="22">
        <f t="shared" si="2"/>
        <v>6060.4400000000005</v>
      </c>
      <c r="W42" s="22">
        <f t="shared" si="2"/>
        <v>8244.84</v>
      </c>
      <c r="X42" s="22">
        <f t="shared" si="2"/>
        <v>9992.36</v>
      </c>
      <c r="Y42" s="22">
        <f t="shared" si="2"/>
        <v>7099.3</v>
      </c>
      <c r="Z42" s="22">
        <f t="shared" si="2"/>
        <v>6009.6399999999994</v>
      </c>
      <c r="AA42" s="22">
        <f t="shared" si="3"/>
        <v>4102.0999999999995</v>
      </c>
      <c r="AB42" s="22">
        <f t="shared" si="4"/>
        <v>5278.119999999999</v>
      </c>
      <c r="AD42" s="78">
        <v>2005</v>
      </c>
      <c r="AE42" s="78">
        <f t="shared" si="6"/>
        <v>5524.5</v>
      </c>
      <c r="AF42" s="78">
        <f t="shared" si="6"/>
        <v>3164.84</v>
      </c>
      <c r="AG42" s="78">
        <f t="shared" si="5"/>
        <v>1811.02</v>
      </c>
      <c r="AH42" s="78">
        <f t="shared" si="5"/>
        <v>2453.6400000000003</v>
      </c>
      <c r="AI42" s="78">
        <f t="shared" si="5"/>
        <v>2250.44</v>
      </c>
      <c r="AJ42" s="78">
        <f t="shared" si="5"/>
        <v>2570.48</v>
      </c>
      <c r="AK42" s="78">
        <f t="shared" si="5"/>
        <v>3754.12</v>
      </c>
      <c r="AL42" s="78">
        <f t="shared" si="5"/>
        <v>6060.4400000000005</v>
      </c>
      <c r="AM42" s="78">
        <f t="shared" si="5"/>
        <v>8244.84</v>
      </c>
      <c r="AN42" s="78">
        <f t="shared" si="5"/>
        <v>9992.36</v>
      </c>
      <c r="AO42" s="78">
        <f t="shared" si="5"/>
        <v>7099.3</v>
      </c>
      <c r="AP42" s="78">
        <f t="shared" si="5"/>
        <v>6009.6399999999994</v>
      </c>
    </row>
    <row r="43" spans="1:42" x14ac:dyDescent="0.25">
      <c r="A43" s="108" t="s">
        <v>17</v>
      </c>
      <c r="B43" s="107">
        <v>2006</v>
      </c>
      <c r="C43" s="107" t="s">
        <v>21</v>
      </c>
      <c r="D43" s="110">
        <v>2115.8199999999997</v>
      </c>
      <c r="E43" s="110">
        <v>1176.02</v>
      </c>
      <c r="F43" s="110">
        <v>276.86</v>
      </c>
      <c r="G43" s="110">
        <v>596.9</v>
      </c>
      <c r="H43" s="110">
        <v>492.76000000000005</v>
      </c>
      <c r="I43" s="110">
        <v>937.26</v>
      </c>
      <c r="J43" s="110">
        <v>3248.66</v>
      </c>
      <c r="K43" s="110">
        <v>762</v>
      </c>
      <c r="L43" s="110">
        <v>2021.84</v>
      </c>
      <c r="M43" s="110">
        <v>3804.92</v>
      </c>
      <c r="N43" s="110">
        <v>840.74</v>
      </c>
      <c r="O43" s="110">
        <v>1201.42</v>
      </c>
      <c r="Q43" s="22">
        <f t="shared" ref="Q43:Z90" si="7">SUM(D43:F43)</f>
        <v>3568.7</v>
      </c>
      <c r="R43" s="22">
        <f t="shared" si="7"/>
        <v>2049.7800000000002</v>
      </c>
      <c r="S43" s="22">
        <f t="shared" si="7"/>
        <v>1366.52</v>
      </c>
      <c r="T43" s="22">
        <f t="shared" si="7"/>
        <v>2026.92</v>
      </c>
      <c r="U43" s="22">
        <f t="shared" si="7"/>
        <v>4678.68</v>
      </c>
      <c r="V43" s="22">
        <f t="shared" si="7"/>
        <v>4947.92</v>
      </c>
      <c r="W43" s="22">
        <f t="shared" si="7"/>
        <v>6032.5</v>
      </c>
      <c r="X43" s="22">
        <f t="shared" si="7"/>
        <v>6588.76</v>
      </c>
      <c r="Y43" s="22">
        <f t="shared" si="7"/>
        <v>6667.5</v>
      </c>
      <c r="Z43" s="22">
        <f t="shared" si="7"/>
        <v>5847.08</v>
      </c>
      <c r="AA43" s="22">
        <f t="shared" si="3"/>
        <v>2588.2600000000002</v>
      </c>
      <c r="AB43" s="22">
        <f t="shared" si="4"/>
        <v>2575.56</v>
      </c>
      <c r="AD43" s="78">
        <v>2006</v>
      </c>
      <c r="AE43" s="78">
        <f t="shared" si="6"/>
        <v>4102.0999999999995</v>
      </c>
      <c r="AF43" s="78">
        <f t="shared" si="6"/>
        <v>5278.119999999999</v>
      </c>
      <c r="AG43" s="78">
        <f t="shared" ref="AG43:AP53" si="8">Q43</f>
        <v>3568.7</v>
      </c>
      <c r="AH43" s="78">
        <f t="shared" si="8"/>
        <v>2049.7800000000002</v>
      </c>
      <c r="AI43" s="78">
        <f t="shared" si="8"/>
        <v>1366.52</v>
      </c>
      <c r="AJ43" s="78">
        <f t="shared" si="8"/>
        <v>2026.92</v>
      </c>
      <c r="AK43" s="78">
        <f t="shared" si="8"/>
        <v>4678.68</v>
      </c>
      <c r="AL43" s="78">
        <f t="shared" si="8"/>
        <v>4947.92</v>
      </c>
      <c r="AM43" s="78">
        <f t="shared" si="8"/>
        <v>6032.5</v>
      </c>
      <c r="AN43" s="78">
        <f t="shared" si="8"/>
        <v>6588.76</v>
      </c>
      <c r="AO43" s="78">
        <f t="shared" si="8"/>
        <v>6667.5</v>
      </c>
      <c r="AP43" s="78">
        <f t="shared" si="8"/>
        <v>5847.08</v>
      </c>
    </row>
    <row r="44" spans="1:42" x14ac:dyDescent="0.25">
      <c r="A44" s="108" t="s">
        <v>17</v>
      </c>
      <c r="B44" s="107">
        <v>2007</v>
      </c>
      <c r="C44" s="107" t="s">
        <v>21</v>
      </c>
      <c r="D44" s="110">
        <v>546.1</v>
      </c>
      <c r="E44" s="110">
        <v>828.04</v>
      </c>
      <c r="F44" s="110">
        <v>922.02</v>
      </c>
      <c r="G44" s="110">
        <v>1158.24</v>
      </c>
      <c r="H44" s="110">
        <v>1221.74</v>
      </c>
      <c r="I44" s="110">
        <v>833.12</v>
      </c>
      <c r="J44" s="110">
        <v>1117.6000000000001</v>
      </c>
      <c r="K44" s="110">
        <v>3185.1600000000003</v>
      </c>
      <c r="L44" s="110">
        <v>2608.58</v>
      </c>
      <c r="M44" s="110">
        <v>3370.58</v>
      </c>
      <c r="N44" s="110">
        <v>2788.92</v>
      </c>
      <c r="O44" s="110">
        <v>754.38</v>
      </c>
      <c r="Q44" s="22">
        <f t="shared" si="7"/>
        <v>2296.16</v>
      </c>
      <c r="R44" s="22">
        <f t="shared" si="7"/>
        <v>2908.3</v>
      </c>
      <c r="S44" s="22">
        <f t="shared" si="7"/>
        <v>3302</v>
      </c>
      <c r="T44" s="22">
        <f t="shared" si="7"/>
        <v>3213.1</v>
      </c>
      <c r="U44" s="22">
        <f t="shared" si="7"/>
        <v>3172.46</v>
      </c>
      <c r="V44" s="22">
        <f t="shared" si="7"/>
        <v>5135.880000000001</v>
      </c>
      <c r="W44" s="22">
        <f t="shared" si="7"/>
        <v>6911.34</v>
      </c>
      <c r="X44" s="22">
        <f t="shared" si="7"/>
        <v>9164.32</v>
      </c>
      <c r="Y44" s="22">
        <f t="shared" si="7"/>
        <v>8768.08</v>
      </c>
      <c r="Z44" s="22">
        <f t="shared" si="7"/>
        <v>6913.88</v>
      </c>
      <c r="AA44" s="22">
        <f t="shared" si="3"/>
        <v>4127.5</v>
      </c>
      <c r="AB44" s="22">
        <f t="shared" si="4"/>
        <v>2349.5</v>
      </c>
      <c r="AD44" s="78">
        <v>2007</v>
      </c>
      <c r="AE44" s="78">
        <f t="shared" si="6"/>
        <v>2588.2600000000002</v>
      </c>
      <c r="AF44" s="78">
        <f t="shared" si="6"/>
        <v>2575.56</v>
      </c>
      <c r="AG44" s="78">
        <f t="shared" si="8"/>
        <v>2296.16</v>
      </c>
      <c r="AH44" s="78">
        <f t="shared" si="8"/>
        <v>2908.3</v>
      </c>
      <c r="AI44" s="78">
        <f t="shared" si="8"/>
        <v>3302</v>
      </c>
      <c r="AJ44" s="78">
        <f t="shared" si="8"/>
        <v>3213.1</v>
      </c>
      <c r="AK44" s="78">
        <f t="shared" si="8"/>
        <v>3172.46</v>
      </c>
      <c r="AL44" s="78">
        <f t="shared" si="8"/>
        <v>5135.880000000001</v>
      </c>
      <c r="AM44" s="78">
        <f t="shared" si="8"/>
        <v>6911.34</v>
      </c>
      <c r="AN44" s="78">
        <f t="shared" si="8"/>
        <v>9164.32</v>
      </c>
      <c r="AO44" s="78">
        <f t="shared" si="8"/>
        <v>8768.08</v>
      </c>
      <c r="AP44" s="78">
        <f t="shared" si="8"/>
        <v>6913.88</v>
      </c>
    </row>
    <row r="45" spans="1:42" x14ac:dyDescent="0.25">
      <c r="A45" s="108" t="s">
        <v>17</v>
      </c>
      <c r="B45" s="107">
        <v>2008</v>
      </c>
      <c r="C45" s="107" t="s">
        <v>21</v>
      </c>
      <c r="D45" s="110">
        <v>584.20000000000005</v>
      </c>
      <c r="E45" s="110">
        <v>1010.92</v>
      </c>
      <c r="F45" s="110">
        <v>805.18000000000006</v>
      </c>
      <c r="G45" s="110">
        <v>673.1</v>
      </c>
      <c r="H45" s="110">
        <v>833.12</v>
      </c>
      <c r="I45" s="110">
        <v>1010.92</v>
      </c>
      <c r="J45" s="110">
        <v>2341.88</v>
      </c>
      <c r="K45" s="110">
        <v>2461.2600000000002</v>
      </c>
      <c r="L45" s="110">
        <v>2854.96</v>
      </c>
      <c r="M45" s="110">
        <v>2298.6999999999998</v>
      </c>
      <c r="N45" s="110">
        <v>1676.3999999999999</v>
      </c>
      <c r="O45" s="110">
        <v>579.12</v>
      </c>
      <c r="Q45" s="22">
        <f t="shared" si="7"/>
        <v>2400.3000000000002</v>
      </c>
      <c r="R45" s="22">
        <f t="shared" si="7"/>
        <v>2489.1999999999998</v>
      </c>
      <c r="S45" s="22">
        <f t="shared" si="7"/>
        <v>2311.4</v>
      </c>
      <c r="T45" s="22">
        <f t="shared" si="7"/>
        <v>2517.14</v>
      </c>
      <c r="U45" s="22">
        <f t="shared" si="7"/>
        <v>4185.92</v>
      </c>
      <c r="V45" s="22">
        <f t="shared" si="7"/>
        <v>5814.06</v>
      </c>
      <c r="W45" s="22">
        <f t="shared" si="7"/>
        <v>7658.1</v>
      </c>
      <c r="X45" s="22">
        <f t="shared" si="7"/>
        <v>7614.92</v>
      </c>
      <c r="Y45" s="22">
        <f t="shared" si="7"/>
        <v>6830.0599999999995</v>
      </c>
      <c r="Z45" s="22">
        <f t="shared" si="7"/>
        <v>4554.2199999999993</v>
      </c>
      <c r="AA45" s="22">
        <f t="shared" si="3"/>
        <v>2885.44</v>
      </c>
      <c r="AB45" s="22">
        <f t="shared" si="4"/>
        <v>1866.9</v>
      </c>
      <c r="AD45" s="78">
        <v>2008</v>
      </c>
      <c r="AE45" s="78">
        <f t="shared" si="6"/>
        <v>4127.5</v>
      </c>
      <c r="AF45" s="78">
        <f t="shared" si="6"/>
        <v>2349.5</v>
      </c>
      <c r="AG45" s="78">
        <f t="shared" si="8"/>
        <v>2400.3000000000002</v>
      </c>
      <c r="AH45" s="78">
        <f t="shared" si="8"/>
        <v>2489.1999999999998</v>
      </c>
      <c r="AI45" s="78">
        <f t="shared" si="8"/>
        <v>2311.4</v>
      </c>
      <c r="AJ45" s="78">
        <f t="shared" si="8"/>
        <v>2517.14</v>
      </c>
      <c r="AK45" s="78">
        <f t="shared" si="8"/>
        <v>4185.92</v>
      </c>
      <c r="AL45" s="78">
        <f t="shared" si="8"/>
        <v>5814.06</v>
      </c>
      <c r="AM45" s="78">
        <f t="shared" si="8"/>
        <v>7658.1</v>
      </c>
      <c r="AN45" s="78">
        <f t="shared" si="8"/>
        <v>7614.92</v>
      </c>
      <c r="AO45" s="78">
        <f t="shared" si="8"/>
        <v>6830.0599999999995</v>
      </c>
      <c r="AP45" s="78">
        <f t="shared" si="8"/>
        <v>4554.2199999999993</v>
      </c>
    </row>
    <row r="46" spans="1:42" x14ac:dyDescent="0.25">
      <c r="A46" s="108" t="s">
        <v>17</v>
      </c>
      <c r="B46" s="107">
        <v>2009</v>
      </c>
      <c r="C46" s="107" t="s">
        <v>21</v>
      </c>
      <c r="D46" s="110">
        <v>629.91999999999996</v>
      </c>
      <c r="E46" s="110">
        <v>657.86</v>
      </c>
      <c r="F46" s="110">
        <v>723.9</v>
      </c>
      <c r="G46" s="110">
        <v>317.5</v>
      </c>
      <c r="H46" s="110">
        <v>627.38</v>
      </c>
      <c r="I46" s="110">
        <v>2095.5</v>
      </c>
      <c r="J46" s="110">
        <v>2781.3</v>
      </c>
      <c r="K46" s="110">
        <v>3718.56</v>
      </c>
      <c r="L46" s="110">
        <v>2029.46</v>
      </c>
      <c r="M46" s="110">
        <v>4015.7400000000002</v>
      </c>
      <c r="N46" s="110">
        <v>1115.06</v>
      </c>
      <c r="O46" s="110">
        <v>1788.16</v>
      </c>
      <c r="Q46" s="22">
        <f t="shared" si="7"/>
        <v>2011.6799999999998</v>
      </c>
      <c r="R46" s="22">
        <f t="shared" si="7"/>
        <v>1699.26</v>
      </c>
      <c r="S46" s="22">
        <f t="shared" si="7"/>
        <v>1668.7800000000002</v>
      </c>
      <c r="T46" s="22">
        <f t="shared" si="7"/>
        <v>3040.38</v>
      </c>
      <c r="U46" s="22">
        <f t="shared" si="7"/>
        <v>5504.18</v>
      </c>
      <c r="V46" s="22">
        <f t="shared" si="7"/>
        <v>8595.36</v>
      </c>
      <c r="W46" s="22">
        <f t="shared" si="7"/>
        <v>8529.32</v>
      </c>
      <c r="X46" s="22">
        <f t="shared" si="7"/>
        <v>9763.76</v>
      </c>
      <c r="Y46" s="22">
        <f t="shared" si="7"/>
        <v>7160.26</v>
      </c>
      <c r="Z46" s="22">
        <f t="shared" si="7"/>
        <v>6918.96</v>
      </c>
      <c r="AA46" s="22">
        <f t="shared" si="3"/>
        <v>3997.96</v>
      </c>
      <c r="AB46" s="22">
        <f t="shared" si="4"/>
        <v>3167.38</v>
      </c>
      <c r="AD46" s="78">
        <v>2009</v>
      </c>
      <c r="AE46" s="78">
        <f t="shared" si="6"/>
        <v>2885.44</v>
      </c>
      <c r="AF46" s="78">
        <f t="shared" si="6"/>
        <v>1866.9</v>
      </c>
      <c r="AG46" s="78">
        <f t="shared" si="8"/>
        <v>2011.6799999999998</v>
      </c>
      <c r="AH46" s="78">
        <f t="shared" si="8"/>
        <v>1699.26</v>
      </c>
      <c r="AI46" s="78">
        <f t="shared" si="8"/>
        <v>1668.7800000000002</v>
      </c>
      <c r="AJ46" s="78">
        <f t="shared" si="8"/>
        <v>3040.38</v>
      </c>
      <c r="AK46" s="78">
        <f t="shared" si="8"/>
        <v>5504.18</v>
      </c>
      <c r="AL46" s="78">
        <f t="shared" si="8"/>
        <v>8595.36</v>
      </c>
      <c r="AM46" s="78">
        <f t="shared" si="8"/>
        <v>8529.32</v>
      </c>
      <c r="AN46" s="78">
        <f t="shared" si="8"/>
        <v>9763.76</v>
      </c>
      <c r="AO46" s="78">
        <f t="shared" si="8"/>
        <v>7160.26</v>
      </c>
      <c r="AP46" s="78">
        <f t="shared" si="8"/>
        <v>6918.96</v>
      </c>
    </row>
    <row r="47" spans="1:42" x14ac:dyDescent="0.25">
      <c r="A47" s="108" t="s">
        <v>17</v>
      </c>
      <c r="B47" s="107">
        <v>2010</v>
      </c>
      <c r="C47" s="107" t="s">
        <v>21</v>
      </c>
      <c r="D47" s="110">
        <v>1094.74</v>
      </c>
      <c r="E47" s="110">
        <v>284.48</v>
      </c>
      <c r="F47" s="110">
        <v>612.14</v>
      </c>
      <c r="G47" s="110">
        <v>596.9</v>
      </c>
      <c r="H47" s="110">
        <v>154.94</v>
      </c>
      <c r="I47" s="110">
        <v>678.18</v>
      </c>
      <c r="J47" s="110">
        <v>2247.9</v>
      </c>
      <c r="K47" s="110">
        <v>3596.64</v>
      </c>
      <c r="L47" s="110"/>
      <c r="M47" s="110"/>
      <c r="N47" s="110">
        <v>853.43999999999994</v>
      </c>
      <c r="O47" s="110"/>
      <c r="Q47" s="22">
        <f t="shared" si="7"/>
        <v>1991.3600000000001</v>
      </c>
      <c r="R47" s="22">
        <f t="shared" si="7"/>
        <v>1493.52</v>
      </c>
      <c r="S47" s="22">
        <f t="shared" si="7"/>
        <v>1363.98</v>
      </c>
      <c r="T47" s="22">
        <f t="shared" si="7"/>
        <v>1430.02</v>
      </c>
      <c r="U47" s="22">
        <f t="shared" si="7"/>
        <v>3081.02</v>
      </c>
      <c r="V47" s="22">
        <f t="shared" si="7"/>
        <v>6522.7199999999993</v>
      </c>
      <c r="W47" s="22">
        <f t="shared" si="7"/>
        <v>5844.54</v>
      </c>
      <c r="X47" s="22">
        <f t="shared" si="7"/>
        <v>3596.64</v>
      </c>
      <c r="Y47" s="22">
        <f t="shared" si="7"/>
        <v>853.43999999999994</v>
      </c>
      <c r="Z47" s="22">
        <f t="shared" si="7"/>
        <v>853.43999999999994</v>
      </c>
      <c r="AA47" s="22">
        <f t="shared" si="3"/>
        <v>3017.52</v>
      </c>
      <c r="AB47" s="22">
        <f t="shared" si="4"/>
        <v>2849.88</v>
      </c>
      <c r="AD47" s="78">
        <v>2010</v>
      </c>
      <c r="AE47" s="78">
        <f t="shared" si="6"/>
        <v>3997.96</v>
      </c>
      <c r="AF47" s="78">
        <f t="shared" si="6"/>
        <v>3167.38</v>
      </c>
      <c r="AG47" s="78">
        <f t="shared" si="8"/>
        <v>1991.3600000000001</v>
      </c>
      <c r="AH47" s="78">
        <f t="shared" si="8"/>
        <v>1493.52</v>
      </c>
      <c r="AI47" s="78">
        <f t="shared" si="8"/>
        <v>1363.98</v>
      </c>
      <c r="AJ47" s="78">
        <f t="shared" si="8"/>
        <v>1430.02</v>
      </c>
      <c r="AK47" s="78">
        <f t="shared" si="8"/>
        <v>3081.02</v>
      </c>
      <c r="AL47" s="78">
        <f t="shared" si="8"/>
        <v>6522.7199999999993</v>
      </c>
      <c r="AM47" s="78">
        <f t="shared" si="8"/>
        <v>5844.54</v>
      </c>
      <c r="AN47" s="78">
        <f t="shared" si="8"/>
        <v>3596.64</v>
      </c>
      <c r="AO47" s="78">
        <f t="shared" si="8"/>
        <v>853.43999999999994</v>
      </c>
      <c r="AP47" s="78">
        <f t="shared" si="8"/>
        <v>853.43999999999994</v>
      </c>
    </row>
    <row r="48" spans="1:42" x14ac:dyDescent="0.25">
      <c r="A48" s="108" t="s">
        <v>17</v>
      </c>
      <c r="B48" s="107">
        <v>2011</v>
      </c>
      <c r="C48" s="107" t="s">
        <v>21</v>
      </c>
      <c r="D48" s="110">
        <v>2164.08</v>
      </c>
      <c r="E48" s="110">
        <v>685.8</v>
      </c>
      <c r="F48" s="110"/>
      <c r="G48" s="110">
        <v>1229.3600000000001</v>
      </c>
      <c r="H48" s="110">
        <v>3187.7</v>
      </c>
      <c r="I48" s="110">
        <v>1602.74</v>
      </c>
      <c r="J48" s="110">
        <v>2176.7799999999997</v>
      </c>
      <c r="K48" s="110">
        <v>2987.04</v>
      </c>
      <c r="L48" s="110">
        <v>1628.1399999999999</v>
      </c>
      <c r="M48" s="110">
        <v>3759.2000000000003</v>
      </c>
      <c r="N48" s="110">
        <v>820.42000000000007</v>
      </c>
      <c r="O48" s="110">
        <v>1155.6999999999998</v>
      </c>
      <c r="Q48" s="22">
        <f t="shared" si="7"/>
        <v>2849.88</v>
      </c>
      <c r="R48" s="22">
        <f t="shared" si="7"/>
        <v>1915.16</v>
      </c>
      <c r="S48" s="22">
        <f t="shared" si="7"/>
        <v>4417.0599999999995</v>
      </c>
      <c r="T48" s="22">
        <f t="shared" si="7"/>
        <v>6019.7999999999993</v>
      </c>
      <c r="U48" s="22">
        <f t="shared" si="7"/>
        <v>6967.2199999999993</v>
      </c>
      <c r="V48" s="22">
        <f t="shared" si="7"/>
        <v>6766.5599999999995</v>
      </c>
      <c r="W48" s="22">
        <f t="shared" si="7"/>
        <v>6791.9599999999991</v>
      </c>
      <c r="X48" s="22">
        <f t="shared" si="7"/>
        <v>8374.380000000001</v>
      </c>
      <c r="Y48" s="22">
        <f t="shared" si="7"/>
        <v>6207.76</v>
      </c>
      <c r="Z48" s="22">
        <f t="shared" si="7"/>
        <v>5735.3200000000006</v>
      </c>
      <c r="AA48" s="22">
        <f t="shared" si="3"/>
        <v>2473.96</v>
      </c>
      <c r="AB48" s="22">
        <f t="shared" si="4"/>
        <v>2862.58</v>
      </c>
      <c r="AD48" s="78">
        <v>2011</v>
      </c>
      <c r="AE48" s="78">
        <f t="shared" si="6"/>
        <v>3017.52</v>
      </c>
      <c r="AF48" s="78">
        <f t="shared" si="6"/>
        <v>2849.88</v>
      </c>
      <c r="AG48" s="78">
        <f t="shared" si="8"/>
        <v>2849.88</v>
      </c>
      <c r="AH48" s="78">
        <f t="shared" si="8"/>
        <v>1915.16</v>
      </c>
      <c r="AI48" s="78">
        <f t="shared" si="8"/>
        <v>4417.0599999999995</v>
      </c>
      <c r="AJ48" s="78">
        <f t="shared" si="8"/>
        <v>6019.7999999999993</v>
      </c>
      <c r="AK48" s="78">
        <f t="shared" si="8"/>
        <v>6967.2199999999993</v>
      </c>
      <c r="AL48" s="78">
        <f t="shared" si="8"/>
        <v>6766.5599999999995</v>
      </c>
      <c r="AM48" s="78">
        <f t="shared" si="8"/>
        <v>6791.9599999999991</v>
      </c>
      <c r="AN48" s="78">
        <f t="shared" si="8"/>
        <v>8374.380000000001</v>
      </c>
      <c r="AO48" s="78">
        <f t="shared" si="8"/>
        <v>6207.76</v>
      </c>
      <c r="AP48" s="78">
        <f t="shared" si="8"/>
        <v>5735.3200000000006</v>
      </c>
    </row>
    <row r="49" spans="1:42" x14ac:dyDescent="0.25">
      <c r="A49" s="108" t="s">
        <v>17</v>
      </c>
      <c r="B49" s="107">
        <v>2012</v>
      </c>
      <c r="C49" s="107" t="s">
        <v>21</v>
      </c>
      <c r="D49" s="110">
        <v>497.84</v>
      </c>
      <c r="E49" s="110">
        <v>1209.04</v>
      </c>
      <c r="F49" s="110">
        <v>167.64</v>
      </c>
      <c r="G49" s="110">
        <v>142.24</v>
      </c>
      <c r="H49" s="110">
        <v>1005.84</v>
      </c>
      <c r="I49" s="110">
        <v>871.22</v>
      </c>
      <c r="J49" s="110">
        <v>1742.44</v>
      </c>
      <c r="K49" s="110">
        <v>4168.1400000000003</v>
      </c>
      <c r="L49" s="110"/>
      <c r="M49" s="110">
        <v>4653.28</v>
      </c>
      <c r="N49" s="110">
        <v>447.04</v>
      </c>
      <c r="O49" s="110">
        <v>876.3</v>
      </c>
      <c r="Q49" s="22">
        <f t="shared" si="7"/>
        <v>1874.52</v>
      </c>
      <c r="R49" s="22">
        <f t="shared" si="7"/>
        <v>1518.9199999999998</v>
      </c>
      <c r="S49" s="22">
        <f t="shared" si="7"/>
        <v>1315.72</v>
      </c>
      <c r="T49" s="22">
        <f t="shared" si="7"/>
        <v>2019.3</v>
      </c>
      <c r="U49" s="22">
        <f t="shared" si="7"/>
        <v>3619.5</v>
      </c>
      <c r="V49" s="22">
        <f t="shared" si="7"/>
        <v>6781.8</v>
      </c>
      <c r="W49" s="22">
        <f t="shared" si="7"/>
        <v>5910.58</v>
      </c>
      <c r="X49" s="22">
        <f t="shared" si="7"/>
        <v>8821.42</v>
      </c>
      <c r="Y49" s="22">
        <f t="shared" si="7"/>
        <v>5100.32</v>
      </c>
      <c r="Z49" s="22">
        <f t="shared" si="7"/>
        <v>5976.62</v>
      </c>
      <c r="AA49" s="22">
        <f t="shared" si="3"/>
        <v>2291.08</v>
      </c>
      <c r="AB49" s="22">
        <f t="shared" si="4"/>
        <v>2364.7399999999998</v>
      </c>
      <c r="AC49" s="13"/>
      <c r="AD49" s="13">
        <v>2012</v>
      </c>
      <c r="AE49" s="13">
        <f t="shared" si="6"/>
        <v>2473.96</v>
      </c>
      <c r="AF49" s="78">
        <f t="shared" si="6"/>
        <v>2862.58</v>
      </c>
      <c r="AG49" s="78">
        <f t="shared" si="8"/>
        <v>1874.52</v>
      </c>
      <c r="AH49" s="78">
        <f t="shared" si="8"/>
        <v>1518.9199999999998</v>
      </c>
      <c r="AI49" s="78">
        <f t="shared" si="8"/>
        <v>1315.72</v>
      </c>
      <c r="AJ49" s="78">
        <f t="shared" si="8"/>
        <v>2019.3</v>
      </c>
      <c r="AK49" s="78">
        <f t="shared" si="8"/>
        <v>3619.5</v>
      </c>
      <c r="AL49" s="78">
        <f t="shared" si="8"/>
        <v>6781.8</v>
      </c>
      <c r="AM49" s="78">
        <f t="shared" si="8"/>
        <v>5910.58</v>
      </c>
      <c r="AN49" s="78">
        <f t="shared" si="8"/>
        <v>8821.42</v>
      </c>
      <c r="AO49" s="78">
        <f t="shared" si="8"/>
        <v>5100.32</v>
      </c>
      <c r="AP49" s="78">
        <f t="shared" si="8"/>
        <v>5976.62</v>
      </c>
    </row>
    <row r="50" spans="1:42" x14ac:dyDescent="0.25">
      <c r="A50" s="108" t="s">
        <v>97</v>
      </c>
      <c r="B50" s="107">
        <v>2013</v>
      </c>
      <c r="C50" s="107" t="s">
        <v>21</v>
      </c>
      <c r="D50" s="110">
        <v>967.74</v>
      </c>
      <c r="E50" s="110">
        <v>520.69999999999993</v>
      </c>
      <c r="F50" s="110">
        <v>586.74</v>
      </c>
      <c r="G50" s="110">
        <v>358.14</v>
      </c>
      <c r="H50" s="110">
        <v>1150.6199999999999</v>
      </c>
      <c r="I50" s="110">
        <v>1442.7199999999998</v>
      </c>
      <c r="J50" s="110">
        <v>1122.68</v>
      </c>
      <c r="K50" s="110">
        <v>1778</v>
      </c>
      <c r="L50" s="110">
        <v>3746.5</v>
      </c>
      <c r="M50" s="110">
        <v>2369.8200000000002</v>
      </c>
      <c r="N50" s="110">
        <v>662.93999999999994</v>
      </c>
      <c r="O50" s="110">
        <v>538.48</v>
      </c>
      <c r="Q50" s="22">
        <f t="shared" si="7"/>
        <v>2075.1800000000003</v>
      </c>
      <c r="R50" s="22">
        <f t="shared" si="7"/>
        <v>1465.58</v>
      </c>
      <c r="S50" s="22">
        <f t="shared" si="7"/>
        <v>2095.5</v>
      </c>
      <c r="T50" s="22">
        <f t="shared" si="7"/>
        <v>2951.4799999999996</v>
      </c>
      <c r="U50" s="22">
        <f t="shared" si="7"/>
        <v>3716.0199999999995</v>
      </c>
      <c r="V50" s="22">
        <f t="shared" si="7"/>
        <v>4343.3999999999996</v>
      </c>
      <c r="W50" s="22">
        <f t="shared" si="7"/>
        <v>6647.18</v>
      </c>
      <c r="X50" s="22">
        <f>SUM(K50:N50)</f>
        <v>8557.26</v>
      </c>
      <c r="Y50" s="22">
        <f>SUM(L50:O50)</f>
        <v>7317.74</v>
      </c>
      <c r="Z50" s="22">
        <f>SUM(N50:O50)</f>
        <v>1201.42</v>
      </c>
      <c r="AA50" s="22">
        <f>SUM(O50:O50,D51)</f>
        <v>3108.96</v>
      </c>
      <c r="AB50" s="22">
        <f>SUM(O50,D51,E51)</f>
        <v>3474.7200000000003</v>
      </c>
      <c r="AC50" s="13"/>
      <c r="AD50" s="13">
        <v>2013</v>
      </c>
      <c r="AE50" s="13">
        <f t="shared" si="6"/>
        <v>2291.08</v>
      </c>
      <c r="AF50" s="78">
        <f t="shared" si="6"/>
        <v>2364.7399999999998</v>
      </c>
      <c r="AG50" s="78">
        <f t="shared" si="8"/>
        <v>2075.1800000000003</v>
      </c>
      <c r="AH50" s="78">
        <f t="shared" si="8"/>
        <v>1465.58</v>
      </c>
      <c r="AI50" s="78">
        <f t="shared" si="8"/>
        <v>2095.5</v>
      </c>
      <c r="AJ50" s="78">
        <f t="shared" si="8"/>
        <v>2951.4799999999996</v>
      </c>
      <c r="AK50" s="78">
        <f t="shared" si="8"/>
        <v>3716.0199999999995</v>
      </c>
      <c r="AL50" s="78">
        <f t="shared" si="8"/>
        <v>4343.3999999999996</v>
      </c>
      <c r="AM50" s="78">
        <f t="shared" si="8"/>
        <v>6647.18</v>
      </c>
      <c r="AN50" s="78">
        <f t="shared" si="8"/>
        <v>8557.26</v>
      </c>
      <c r="AO50" s="78">
        <f t="shared" si="8"/>
        <v>7317.74</v>
      </c>
      <c r="AP50" s="78">
        <f t="shared" si="8"/>
        <v>1201.42</v>
      </c>
    </row>
    <row r="51" spans="1:42" x14ac:dyDescent="0.25">
      <c r="A51" s="108" t="s">
        <v>98</v>
      </c>
      <c r="B51" s="107">
        <v>2014</v>
      </c>
      <c r="C51" s="107" t="s">
        <v>21</v>
      </c>
      <c r="D51" s="110">
        <v>2570.48</v>
      </c>
      <c r="E51" s="110">
        <v>365.76</v>
      </c>
      <c r="F51" s="110">
        <v>586.74</v>
      </c>
      <c r="G51" s="110">
        <v>828.04</v>
      </c>
      <c r="H51" s="110">
        <v>967.74</v>
      </c>
      <c r="I51" s="110">
        <v>845.81999999999994</v>
      </c>
      <c r="J51" s="110">
        <v>2550.16</v>
      </c>
      <c r="K51" s="110">
        <v>2181.86</v>
      </c>
      <c r="L51" s="110">
        <v>5138.42</v>
      </c>
      <c r="M51" s="110">
        <v>2209.7999999999997</v>
      </c>
      <c r="N51" s="110">
        <v>2672.0800000000004</v>
      </c>
      <c r="O51" s="110">
        <v>457.2</v>
      </c>
      <c r="Q51" s="23">
        <f t="shared" si="7"/>
        <v>3522.9799999999996</v>
      </c>
      <c r="R51" s="23">
        <f t="shared" si="7"/>
        <v>1780.54</v>
      </c>
      <c r="S51" s="23">
        <f t="shared" si="7"/>
        <v>2382.52</v>
      </c>
      <c r="T51" s="23">
        <f t="shared" si="7"/>
        <v>2641.6</v>
      </c>
      <c r="U51" s="23">
        <f t="shared" si="7"/>
        <v>4363.7199999999993</v>
      </c>
      <c r="V51" s="23">
        <f t="shared" si="7"/>
        <v>5577.84</v>
      </c>
      <c r="W51" s="23">
        <f t="shared" si="7"/>
        <v>9870.44</v>
      </c>
      <c r="X51" s="23">
        <f t="shared" si="7"/>
        <v>9530.08</v>
      </c>
      <c r="Y51" s="23">
        <f t="shared" si="7"/>
        <v>10020.299999999999</v>
      </c>
      <c r="Z51" s="23">
        <f>SUM(M51:O51)</f>
        <v>5339.08</v>
      </c>
      <c r="AA51" s="23">
        <f>SUM(N51:O51,D52)</f>
        <v>4000.5</v>
      </c>
      <c r="AB51" s="23">
        <f>SUM(O51,D52,E52)</f>
        <v>1427.48</v>
      </c>
      <c r="AC51" s="13"/>
      <c r="AD51" s="13">
        <v>2014</v>
      </c>
      <c r="AE51" s="13">
        <f t="shared" si="6"/>
        <v>3108.96</v>
      </c>
      <c r="AF51" s="78">
        <f t="shared" si="6"/>
        <v>3474.7200000000003</v>
      </c>
      <c r="AG51" s="78">
        <f t="shared" si="8"/>
        <v>3522.9799999999996</v>
      </c>
      <c r="AH51" s="78">
        <f t="shared" si="8"/>
        <v>1780.54</v>
      </c>
      <c r="AI51" s="78">
        <f t="shared" si="8"/>
        <v>2382.52</v>
      </c>
      <c r="AJ51" s="78">
        <f t="shared" si="8"/>
        <v>2641.6</v>
      </c>
      <c r="AK51" s="78">
        <f t="shared" si="8"/>
        <v>4363.7199999999993</v>
      </c>
      <c r="AL51" s="78">
        <f t="shared" si="8"/>
        <v>5577.84</v>
      </c>
      <c r="AM51" s="78">
        <f t="shared" si="8"/>
        <v>9870.44</v>
      </c>
      <c r="AN51" s="78">
        <f t="shared" si="8"/>
        <v>9530.08</v>
      </c>
      <c r="AO51" s="78">
        <f t="shared" si="8"/>
        <v>10020.299999999999</v>
      </c>
      <c r="AP51" s="78">
        <f t="shared" si="8"/>
        <v>5339.08</v>
      </c>
    </row>
    <row r="52" spans="1:42" x14ac:dyDescent="0.25">
      <c r="A52" s="108" t="s">
        <v>98</v>
      </c>
      <c r="B52" s="107">
        <v>2015</v>
      </c>
      <c r="C52" s="107" t="s">
        <v>21</v>
      </c>
      <c r="D52" s="110">
        <v>871.22</v>
      </c>
      <c r="E52" s="110">
        <v>99.06</v>
      </c>
      <c r="F52" s="110">
        <v>1023.6200000000001</v>
      </c>
      <c r="G52" s="110">
        <v>1201.42</v>
      </c>
      <c r="H52" s="110">
        <v>1455.42</v>
      </c>
      <c r="I52" s="110">
        <v>1056.6400000000001</v>
      </c>
      <c r="J52" s="110">
        <v>911.86000000000013</v>
      </c>
      <c r="K52" s="110">
        <v>1838.9599999999998</v>
      </c>
      <c r="L52" s="110">
        <v>2230.12</v>
      </c>
      <c r="M52" s="110">
        <v>2644.14</v>
      </c>
      <c r="N52" s="110">
        <v>746.76</v>
      </c>
      <c r="O52" s="110">
        <v>1026.1600000000001</v>
      </c>
      <c r="Q52" s="23">
        <f t="shared" si="7"/>
        <v>1993.9</v>
      </c>
      <c r="R52" s="23">
        <f t="shared" si="7"/>
        <v>2324.1000000000004</v>
      </c>
      <c r="S52" s="23">
        <f t="shared" si="7"/>
        <v>3680.46</v>
      </c>
      <c r="T52" s="23">
        <f t="shared" si="7"/>
        <v>3713.4800000000005</v>
      </c>
      <c r="U52" s="23">
        <f t="shared" si="7"/>
        <v>3423.9200000000005</v>
      </c>
      <c r="V52" s="23">
        <f t="shared" si="7"/>
        <v>3807.46</v>
      </c>
      <c r="W52" s="23">
        <f t="shared" si="7"/>
        <v>4980.9399999999996</v>
      </c>
      <c r="X52" s="23">
        <f t="shared" si="7"/>
        <v>6713.2199999999993</v>
      </c>
      <c r="Y52" s="23">
        <f t="shared" si="7"/>
        <v>5621.02</v>
      </c>
      <c r="Z52" s="23">
        <f>SUM(M52:O52)</f>
        <v>4417.0599999999995</v>
      </c>
      <c r="AA52" s="23">
        <f>SUM(N52:O52,D53)</f>
        <v>2120.9</v>
      </c>
      <c r="AB52" s="23">
        <f>SUM(O52,D53,E53)</f>
        <v>1948.1800000000003</v>
      </c>
      <c r="AC52" s="13"/>
      <c r="AD52" s="13">
        <v>2015</v>
      </c>
      <c r="AE52" s="13">
        <f t="shared" si="6"/>
        <v>4000.5</v>
      </c>
      <c r="AF52" s="78">
        <f t="shared" si="6"/>
        <v>1427.48</v>
      </c>
      <c r="AG52" s="78">
        <f t="shared" si="8"/>
        <v>1993.9</v>
      </c>
      <c r="AH52" s="78">
        <f t="shared" si="8"/>
        <v>2324.1000000000004</v>
      </c>
      <c r="AI52" s="78">
        <f t="shared" si="8"/>
        <v>3680.46</v>
      </c>
      <c r="AJ52" s="78">
        <f t="shared" si="8"/>
        <v>3713.4800000000005</v>
      </c>
      <c r="AK52" s="78">
        <f t="shared" si="8"/>
        <v>3423.9200000000005</v>
      </c>
      <c r="AL52" s="78">
        <f t="shared" si="8"/>
        <v>3807.46</v>
      </c>
      <c r="AM52" s="78">
        <f t="shared" si="8"/>
        <v>4980.9399999999996</v>
      </c>
      <c r="AN52" s="78">
        <f t="shared" si="8"/>
        <v>6713.2199999999993</v>
      </c>
      <c r="AO52" s="78">
        <f t="shared" si="8"/>
        <v>5621.02</v>
      </c>
      <c r="AP52" s="78">
        <f t="shared" si="8"/>
        <v>4417.0599999999995</v>
      </c>
    </row>
    <row r="53" spans="1:42" x14ac:dyDescent="0.25">
      <c r="A53" s="108"/>
      <c r="B53" s="107">
        <v>2016</v>
      </c>
      <c r="C53" s="107"/>
      <c r="D53" s="110">
        <v>347.98</v>
      </c>
      <c r="E53" s="110">
        <v>574.04000000000008</v>
      </c>
      <c r="F53" s="110">
        <v>508</v>
      </c>
      <c r="G53" s="110">
        <v>256.54000000000002</v>
      </c>
      <c r="H53" s="110">
        <v>436.88</v>
      </c>
      <c r="I53" s="110">
        <v>482.59999999999997</v>
      </c>
      <c r="J53" s="110">
        <v>810.26</v>
      </c>
      <c r="K53" s="110">
        <v>5679.44</v>
      </c>
      <c r="L53" s="110">
        <v>3967.48</v>
      </c>
      <c r="M53" s="110"/>
      <c r="N53" s="110"/>
      <c r="O53" s="110"/>
      <c r="Q53" s="23">
        <f t="shared" si="7"/>
        <v>1430.02</v>
      </c>
      <c r="R53" s="23">
        <f t="shared" si="7"/>
        <v>1338.58</v>
      </c>
      <c r="S53" s="23">
        <f t="shared" si="7"/>
        <v>1201.42</v>
      </c>
      <c r="T53" s="23">
        <f t="shared" si="7"/>
        <v>1176.02</v>
      </c>
      <c r="U53" s="23">
        <f t="shared" si="7"/>
        <v>1729.74</v>
      </c>
      <c r="V53" s="23">
        <f t="shared" si="7"/>
        <v>6972.2999999999993</v>
      </c>
      <c r="W53" s="23">
        <f t="shared" si="7"/>
        <v>10457.18</v>
      </c>
      <c r="X53" s="23">
        <f t="shared" si="7"/>
        <v>9646.92</v>
      </c>
      <c r="Y53" s="23">
        <f t="shared" si="7"/>
        <v>3967.48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C53" s="13"/>
      <c r="AD53" s="13">
        <v>2016</v>
      </c>
      <c r="AE53" s="13">
        <f t="shared" ref="AE53:AF53" si="9">AA52</f>
        <v>2120.9</v>
      </c>
      <c r="AF53" s="78">
        <f t="shared" si="9"/>
        <v>1948.1800000000003</v>
      </c>
      <c r="AG53" s="78">
        <f t="shared" si="8"/>
        <v>1430.02</v>
      </c>
      <c r="AH53" s="78">
        <f t="shared" si="8"/>
        <v>1338.58</v>
      </c>
      <c r="AI53" s="78">
        <f t="shared" si="8"/>
        <v>1201.42</v>
      </c>
      <c r="AJ53" s="78">
        <f t="shared" si="8"/>
        <v>1176.02</v>
      </c>
      <c r="AK53" s="78">
        <f t="shared" si="8"/>
        <v>1729.74</v>
      </c>
      <c r="AL53" s="78">
        <f t="shared" si="8"/>
        <v>6972.2999999999993</v>
      </c>
      <c r="AM53" s="78">
        <f t="shared" si="8"/>
        <v>10457.18</v>
      </c>
      <c r="AN53" s="78">
        <f t="shared" si="8"/>
        <v>9646.92</v>
      </c>
      <c r="AO53" s="78">
        <f t="shared" si="8"/>
        <v>3967.48</v>
      </c>
      <c r="AP53" s="78">
        <f t="shared" si="8"/>
        <v>0</v>
      </c>
    </row>
    <row r="54" spans="1:42" x14ac:dyDescent="0.25">
      <c r="D54" s="2"/>
      <c r="E54" s="2"/>
      <c r="F54" s="2"/>
      <c r="G54" s="2"/>
      <c r="H54" s="2"/>
      <c r="I54" s="2"/>
      <c r="J54" s="2"/>
      <c r="K54" s="2"/>
      <c r="L54" s="2"/>
      <c r="M54" s="12"/>
      <c r="N54" s="12"/>
      <c r="O54" s="9"/>
      <c r="Q54" s="4"/>
      <c r="R54" s="4"/>
      <c r="S54" s="4"/>
      <c r="T54" s="4"/>
      <c r="U54" s="4"/>
      <c r="V54" s="4"/>
      <c r="W54" s="4"/>
      <c r="X54" s="4"/>
      <c r="Y54" s="4"/>
      <c r="Z54" s="11"/>
      <c r="AA54" s="11"/>
      <c r="AB54" s="11"/>
      <c r="AC54" s="13"/>
      <c r="AD54" s="13"/>
      <c r="AE54" s="13"/>
    </row>
    <row r="56" spans="1:42" s="16" customFormat="1" x14ac:dyDescent="0.25">
      <c r="A56" s="16" t="s">
        <v>165</v>
      </c>
      <c r="D56" s="16">
        <f>AVERAGE(D26:D53)</f>
        <v>984.61285714285725</v>
      </c>
      <c r="E56" s="16">
        <f t="shared" ref="E56:O56" si="10">AVERAGE(E26:E53)</f>
        <v>662.12357142857149</v>
      </c>
      <c r="F56" s="16">
        <f t="shared" si="10"/>
        <v>511.66888888888889</v>
      </c>
      <c r="G56" s="16">
        <f t="shared" si="10"/>
        <v>680.72000000000014</v>
      </c>
      <c r="H56" s="16">
        <f t="shared" si="10"/>
        <v>861.24814814814818</v>
      </c>
      <c r="I56" s="16">
        <f t="shared" si="10"/>
        <v>1081.9492857142857</v>
      </c>
      <c r="J56" s="16">
        <f t="shared" si="10"/>
        <v>2005.0578571428578</v>
      </c>
      <c r="K56" s="16">
        <f t="shared" si="10"/>
        <v>3084.8300000000004</v>
      </c>
      <c r="L56" s="16">
        <f t="shared" si="10"/>
        <v>2756.0953846153843</v>
      </c>
      <c r="M56" s="16">
        <f t="shared" si="10"/>
        <v>2849.0007692307695</v>
      </c>
      <c r="N56" s="16">
        <f t="shared" si="10"/>
        <v>1471.5392307692309</v>
      </c>
      <c r="O56" s="16">
        <f t="shared" si="10"/>
        <v>1037.1015384615384</v>
      </c>
    </row>
    <row r="58" spans="1:42" x14ac:dyDescent="0.25">
      <c r="B58" s="78" t="s">
        <v>167</v>
      </c>
    </row>
    <row r="59" spans="1:42" x14ac:dyDescent="0.25">
      <c r="D59" s="78" t="s">
        <v>1</v>
      </c>
      <c r="E59" s="78" t="s">
        <v>2</v>
      </c>
      <c r="F59" s="78" t="s">
        <v>3</v>
      </c>
      <c r="G59" s="78" t="s">
        <v>4</v>
      </c>
      <c r="H59" s="78" t="s">
        <v>5</v>
      </c>
      <c r="I59" s="78" t="s">
        <v>6</v>
      </c>
      <c r="J59" s="78" t="s">
        <v>7</v>
      </c>
      <c r="K59" s="78" t="s">
        <v>8</v>
      </c>
      <c r="L59" s="78" t="s">
        <v>9</v>
      </c>
      <c r="M59" s="78" t="s">
        <v>10</v>
      </c>
      <c r="N59" s="78" t="s">
        <v>11</v>
      </c>
      <c r="O59" s="78" t="s">
        <v>12</v>
      </c>
    </row>
    <row r="60" spans="1:42" ht="15.75" thickBot="1" x14ac:dyDescent="0.3">
      <c r="B60" s="78" t="s">
        <v>168</v>
      </c>
      <c r="D60" s="79">
        <v>1.36</v>
      </c>
      <c r="E60" s="65">
        <v>2.72</v>
      </c>
      <c r="F60" s="35">
        <v>2</v>
      </c>
      <c r="G60" s="79">
        <v>0.99</v>
      </c>
      <c r="H60" s="91">
        <v>2.0699999999999998</v>
      </c>
      <c r="I60" s="90">
        <v>2.0499999999999998</v>
      </c>
      <c r="J60" s="104"/>
      <c r="K60" s="104"/>
      <c r="L60" s="104"/>
      <c r="M60" s="68"/>
      <c r="N60" s="65"/>
      <c r="O60" s="90"/>
      <c r="P60" s="32"/>
      <c r="Q60" s="32"/>
    </row>
    <row r="61" spans="1:42" x14ac:dyDescent="0.25">
      <c r="B61" s="78" t="s">
        <v>169</v>
      </c>
      <c r="D61" s="78">
        <f>CONVERT(D60,"in","mm")</f>
        <v>34.543999999999997</v>
      </c>
      <c r="E61" s="78">
        <f t="shared" ref="E61:O61" si="11">CONVERT(E60,"in","mm")</f>
        <v>69.087999999999994</v>
      </c>
      <c r="F61" s="78">
        <f t="shared" si="11"/>
        <v>50.8</v>
      </c>
      <c r="G61" s="78">
        <f t="shared" si="11"/>
        <v>25.146000000000001</v>
      </c>
      <c r="H61" s="78">
        <f t="shared" si="11"/>
        <v>52.577999999999996</v>
      </c>
      <c r="I61" s="78">
        <f t="shared" si="11"/>
        <v>52.069999999999993</v>
      </c>
      <c r="J61" s="78">
        <f t="shared" si="11"/>
        <v>0</v>
      </c>
      <c r="K61" s="78">
        <f t="shared" si="11"/>
        <v>0</v>
      </c>
      <c r="L61" s="78">
        <f t="shared" si="11"/>
        <v>0</v>
      </c>
      <c r="M61" s="78">
        <f t="shared" si="11"/>
        <v>0</v>
      </c>
      <c r="N61" s="78">
        <f t="shared" si="11"/>
        <v>0</v>
      </c>
      <c r="O61" s="78">
        <f t="shared" si="11"/>
        <v>0</v>
      </c>
    </row>
    <row r="62" spans="1:42" x14ac:dyDescent="0.25">
      <c r="B62" s="78" t="s">
        <v>170</v>
      </c>
      <c r="D62" s="78">
        <f>D61*10</f>
        <v>345.43999999999994</v>
      </c>
      <c r="E62" s="78">
        <f t="shared" ref="E62:O62" si="12">E61*10</f>
        <v>690.87999999999988</v>
      </c>
      <c r="F62" s="78">
        <f t="shared" si="12"/>
        <v>508</v>
      </c>
      <c r="G62" s="78">
        <f t="shared" si="12"/>
        <v>251.46</v>
      </c>
      <c r="H62" s="78">
        <f t="shared" si="12"/>
        <v>525.78</v>
      </c>
      <c r="I62" s="78">
        <f t="shared" si="12"/>
        <v>520.69999999999993</v>
      </c>
      <c r="J62" s="78">
        <f t="shared" si="12"/>
        <v>0</v>
      </c>
      <c r="K62" s="78">
        <f t="shared" si="12"/>
        <v>0</v>
      </c>
      <c r="L62" s="78">
        <f t="shared" si="12"/>
        <v>0</v>
      </c>
      <c r="M62" s="78">
        <f t="shared" si="12"/>
        <v>0</v>
      </c>
      <c r="N62" s="78">
        <f t="shared" si="12"/>
        <v>0</v>
      </c>
      <c r="O62" s="78">
        <f t="shared" si="12"/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5" sqref="E5"/>
    </sheetView>
  </sheetViews>
  <sheetFormatPr defaultRowHeight="15" x14ac:dyDescent="0.25"/>
  <sheetData>
    <row r="1" spans="1:10" ht="14.45" x14ac:dyDescent="0.3">
      <c r="A1" t="s">
        <v>39</v>
      </c>
      <c r="B1" t="s">
        <v>118</v>
      </c>
      <c r="C1" s="5" t="s">
        <v>143</v>
      </c>
      <c r="D1" t="s">
        <v>82</v>
      </c>
      <c r="E1" s="5" t="s">
        <v>83</v>
      </c>
      <c r="F1" t="s">
        <v>84</v>
      </c>
      <c r="G1" t="s">
        <v>85</v>
      </c>
      <c r="H1" t="s">
        <v>86</v>
      </c>
      <c r="I1" t="s">
        <v>119</v>
      </c>
      <c r="J1" t="s">
        <v>120</v>
      </c>
    </row>
    <row r="2" spans="1:10" ht="14.45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ht="14.45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ht="14.45" x14ac:dyDescent="0.3">
      <c r="A4">
        <v>1966</v>
      </c>
      <c r="B4" s="6">
        <f>Guam!Z3</f>
        <v>4822</v>
      </c>
      <c r="C4" s="6">
        <f>Saipan_old!Z3</f>
        <v>0</v>
      </c>
      <c r="D4" s="6">
        <f>Koror!Z3</f>
        <v>11016</v>
      </c>
      <c r="E4" s="6">
        <f>Yap!Z3</f>
        <v>6586</v>
      </c>
      <c r="F4" s="6">
        <f>Chuuk!Z3</f>
        <v>9027</v>
      </c>
      <c r="G4" s="6">
        <f>Pohnpei!Z3</f>
        <v>13584</v>
      </c>
      <c r="H4" s="7">
        <f>Majuro!Z3</f>
        <v>11492</v>
      </c>
      <c r="I4" s="7">
        <f>Kwajalein!Z3</f>
        <v>9676</v>
      </c>
      <c r="J4" s="7">
        <f>PagoPago!Z3</f>
        <v>10314</v>
      </c>
    </row>
    <row r="5" spans="1:10" ht="14.45" x14ac:dyDescent="0.3">
      <c r="A5">
        <v>1967</v>
      </c>
      <c r="B5" s="6">
        <f>Guam!Z4</f>
        <v>7230</v>
      </c>
      <c r="C5" s="6">
        <f>Saipan_old!Z4</f>
        <v>0</v>
      </c>
      <c r="D5" s="6">
        <f>Koror!Z4</f>
        <v>10433</v>
      </c>
      <c r="E5" s="6">
        <f>Yap!Z4</f>
        <v>7811</v>
      </c>
      <c r="F5" s="6">
        <f>Chuuk!Z4</f>
        <v>11566</v>
      </c>
      <c r="G5" s="6">
        <f>Pohnpei!Z4</f>
        <v>13062</v>
      </c>
      <c r="H5" s="7">
        <f>Majuro!Z4</f>
        <v>8335</v>
      </c>
      <c r="I5" s="7">
        <f>Kwajalein!Z4</f>
        <v>6622</v>
      </c>
      <c r="J5" s="7">
        <f>PagoPago!Z4</f>
        <v>12087</v>
      </c>
    </row>
    <row r="6" spans="1:10" ht="14.45" x14ac:dyDescent="0.3">
      <c r="A6">
        <v>1968</v>
      </c>
      <c r="B6" s="6">
        <f>Guam!Z5</f>
        <v>7263</v>
      </c>
      <c r="C6" s="6">
        <f>Saipan_old!Z5</f>
        <v>0</v>
      </c>
      <c r="D6" s="6">
        <f>Koror!Z5</f>
        <v>9034</v>
      </c>
      <c r="E6" s="6">
        <f>Yap!Z5</f>
        <v>5883</v>
      </c>
      <c r="F6" s="6">
        <f>Chuuk!Z5</f>
        <v>10975</v>
      </c>
      <c r="G6" s="6">
        <f>Pohnpei!Z5</f>
        <v>9477</v>
      </c>
      <c r="H6" s="7">
        <f>Majuro!Z5</f>
        <v>12476</v>
      </c>
      <c r="I6" s="7">
        <f>Kwajalein!Z5</f>
        <v>8807</v>
      </c>
      <c r="J6" s="7">
        <f>PagoPago!Z5</f>
        <v>7468</v>
      </c>
    </row>
    <row r="7" spans="1:10" ht="14.45" x14ac:dyDescent="0.3">
      <c r="A7">
        <v>1969</v>
      </c>
      <c r="B7" s="6">
        <f>Guam!Z6</f>
        <v>11567</v>
      </c>
      <c r="C7" s="6">
        <f>Saipan_old!Z6</f>
        <v>0</v>
      </c>
      <c r="D7" s="6">
        <f>Koror!Z6</f>
        <v>6401</v>
      </c>
      <c r="E7" s="6">
        <f>Yap!Z6</f>
        <v>7512</v>
      </c>
      <c r="F7" s="6">
        <f>Chuuk!Z6</f>
        <v>9344</v>
      </c>
      <c r="G7" s="6">
        <f>Pohnpei!Z6</f>
        <v>11195</v>
      </c>
      <c r="H7" s="7">
        <f>Majuro!Z6</f>
        <v>6605</v>
      </c>
      <c r="I7" s="7">
        <f>Kwajalein!Z6</f>
        <v>4113</v>
      </c>
      <c r="J7" s="7">
        <f>PagoPago!Z6</f>
        <v>9166</v>
      </c>
    </row>
    <row r="8" spans="1:10" ht="14.45" x14ac:dyDescent="0.3">
      <c r="A8">
        <v>1970</v>
      </c>
      <c r="B8" s="6">
        <f>Guam!Z7</f>
        <v>6890</v>
      </c>
      <c r="C8" s="6">
        <f>Saipan_old!Z7</f>
        <v>0</v>
      </c>
      <c r="D8" s="6">
        <f>Koror!Z7</f>
        <v>9401</v>
      </c>
      <c r="E8" s="6">
        <f>Yap!Z7</f>
        <v>7628</v>
      </c>
      <c r="F8" s="6">
        <f>Chuuk!Z7</f>
        <v>10426</v>
      </c>
      <c r="G8" s="6">
        <f>Pohnpei!Z7</f>
        <v>14208</v>
      </c>
      <c r="H8" s="7">
        <f>Majuro!Z7</f>
        <v>7045</v>
      </c>
      <c r="I8" s="7">
        <f>Kwajalein!Z7</f>
        <v>7920</v>
      </c>
      <c r="J8" s="7">
        <f>PagoPago!Z7</f>
        <v>10172</v>
      </c>
    </row>
    <row r="9" spans="1:10" ht="14.45" x14ac:dyDescent="0.3">
      <c r="A9">
        <v>1971</v>
      </c>
      <c r="B9" s="6">
        <f>Guam!Z8</f>
        <v>4710</v>
      </c>
      <c r="C9" s="6">
        <f>Saipan_old!Z8</f>
        <v>0</v>
      </c>
      <c r="D9" s="6">
        <f>Koror!Z8</f>
        <v>10388</v>
      </c>
      <c r="E9" s="6">
        <f>Yap!Z8</f>
        <v>8919</v>
      </c>
      <c r="F9" s="6">
        <f>Chuuk!Z8</f>
        <v>7534</v>
      </c>
      <c r="G9" s="6">
        <f>Pohnpei!Z8</f>
        <v>10112</v>
      </c>
      <c r="H9" s="7">
        <f>Majuro!Z8</f>
        <v>9130</v>
      </c>
      <c r="I9" s="7">
        <f>Kwajalein!Z8</f>
        <v>5698</v>
      </c>
      <c r="J9" s="7">
        <f>PagoPago!Z8</f>
        <v>5886</v>
      </c>
    </row>
    <row r="10" spans="1:10" ht="14.45" x14ac:dyDescent="0.3">
      <c r="A10">
        <v>1972</v>
      </c>
      <c r="B10" s="6">
        <f>Guam!Z9</f>
        <v>4644</v>
      </c>
      <c r="C10" s="6">
        <f>Saipan_old!Z9</f>
        <v>0</v>
      </c>
      <c r="D10" s="6">
        <f>Koror!Z9</f>
        <v>6953</v>
      </c>
      <c r="E10" s="6">
        <f>Yap!Z9</f>
        <v>5117</v>
      </c>
      <c r="F10" s="6">
        <f>Chuuk!Z9</f>
        <v>5318</v>
      </c>
      <c r="G10" s="6">
        <f>Pohnpei!Z9</f>
        <v>5840</v>
      </c>
      <c r="H10" s="7">
        <f>Majuro!Z9</f>
        <v>10660</v>
      </c>
      <c r="I10" s="7">
        <f>Kwajalein!Z9</f>
        <v>9693</v>
      </c>
      <c r="J10" s="7">
        <f>PagoPago!Z9</f>
        <v>9459</v>
      </c>
    </row>
    <row r="11" spans="1:10" ht="14.45" x14ac:dyDescent="0.3">
      <c r="A11">
        <v>1973</v>
      </c>
      <c r="B11" s="6">
        <f>Guam!Z10</f>
        <v>6417</v>
      </c>
      <c r="C11" s="6">
        <f>Saipan_old!Z10</f>
        <v>0</v>
      </c>
      <c r="D11" s="6">
        <f>Koror!Z10</f>
        <v>11577</v>
      </c>
      <c r="E11" s="6">
        <f>Yap!Z10</f>
        <v>8265</v>
      </c>
      <c r="F11" s="6">
        <f>Chuuk!Z10</f>
        <v>12033</v>
      </c>
      <c r="G11" s="6">
        <f>Pohnpei!Z10</f>
        <v>12665</v>
      </c>
      <c r="H11" s="7">
        <f>Majuro!Z10</f>
        <v>8952</v>
      </c>
      <c r="I11" s="7">
        <f>Kwajalein!Z10</f>
        <v>5124</v>
      </c>
      <c r="J11" s="7">
        <f>PagoPago!Z10</f>
        <v>12708</v>
      </c>
    </row>
    <row r="12" spans="1:10" ht="14.45" x14ac:dyDescent="0.3">
      <c r="A12">
        <v>1974</v>
      </c>
      <c r="B12" s="6">
        <f>Guam!Z11</f>
        <v>6159</v>
      </c>
      <c r="C12" s="6">
        <f>Saipan_old!Z11</f>
        <v>0</v>
      </c>
      <c r="D12" s="6">
        <f>Koror!Z11</f>
        <v>14415</v>
      </c>
      <c r="E12" s="6">
        <f>Yap!Z11</f>
        <v>13023</v>
      </c>
      <c r="F12" s="6">
        <f>Chuuk!Z11</f>
        <v>11150</v>
      </c>
      <c r="G12" s="6">
        <f>Pohnpei!Z11</f>
        <v>12808</v>
      </c>
      <c r="H12" s="7">
        <f>Majuro!Z11</f>
        <v>11098</v>
      </c>
      <c r="I12" s="7">
        <f>Kwajalein!Z11</f>
        <v>8882</v>
      </c>
      <c r="J12" s="7">
        <f>PagoPago!Z11</f>
        <v>6183</v>
      </c>
    </row>
    <row r="13" spans="1:10" ht="14.45" x14ac:dyDescent="0.3">
      <c r="A13">
        <v>1975</v>
      </c>
      <c r="B13" s="6">
        <f>Guam!Z12</f>
        <v>7482</v>
      </c>
      <c r="C13" s="6">
        <f>Saipan_old!Z12</f>
        <v>0</v>
      </c>
      <c r="D13" s="6">
        <f>Koror!Z12</f>
        <v>11129</v>
      </c>
      <c r="E13" s="6">
        <f>Yap!Z12</f>
        <v>7723</v>
      </c>
      <c r="F13" s="6">
        <f>Chuuk!Z12</f>
        <v>10074</v>
      </c>
      <c r="G13" s="6">
        <f>Pohnpei!Z12</f>
        <v>18500</v>
      </c>
      <c r="H13" s="7">
        <f>Majuro!Z12</f>
        <v>12073</v>
      </c>
      <c r="I13" s="7">
        <f>Kwajalein!Z12</f>
        <v>9385</v>
      </c>
      <c r="J13" s="7">
        <f>PagoPago!Z12</f>
        <v>6082</v>
      </c>
    </row>
    <row r="14" spans="1:10" ht="14.45" x14ac:dyDescent="0.3">
      <c r="A14">
        <v>1976</v>
      </c>
      <c r="B14" s="6">
        <f>Guam!Z13</f>
        <v>5958</v>
      </c>
      <c r="C14" s="6">
        <f>Saipan_old!Z13</f>
        <v>0</v>
      </c>
      <c r="D14" s="6">
        <f>Koror!Z13</f>
        <v>8979</v>
      </c>
      <c r="E14" s="6">
        <f>Yap!Z13</f>
        <v>5447</v>
      </c>
      <c r="F14" s="6">
        <f>Chuuk!Z13</f>
        <v>9582</v>
      </c>
      <c r="G14" s="6">
        <f>Pohnpei!Z13</f>
        <v>14421</v>
      </c>
      <c r="H14" s="7">
        <f>Majuro!Z13</f>
        <v>6204</v>
      </c>
      <c r="I14" s="7">
        <f>Kwajalein!Z13</f>
        <v>4749</v>
      </c>
      <c r="J14" s="7">
        <f>PagoPago!Z13</f>
        <v>9420</v>
      </c>
    </row>
    <row r="15" spans="1:10" ht="14.45" x14ac:dyDescent="0.3">
      <c r="A15">
        <v>1977</v>
      </c>
      <c r="B15" s="6">
        <f>Guam!Z14</f>
        <v>7946</v>
      </c>
      <c r="C15" s="6">
        <f>Saipan_old!Z14</f>
        <v>0</v>
      </c>
      <c r="D15" s="6">
        <f>Koror!Z14</f>
        <v>6548</v>
      </c>
      <c r="E15" s="6">
        <f>Yap!Z14</f>
        <v>6828</v>
      </c>
      <c r="F15" s="6">
        <f>Chuuk!Z14</f>
        <v>8105</v>
      </c>
      <c r="G15" s="6">
        <f>Pohnpei!Z14</f>
        <v>10432</v>
      </c>
      <c r="H15" s="7">
        <f>Majuro!Z14</f>
        <v>12277</v>
      </c>
      <c r="I15" s="7">
        <f>Kwajalein!Z14</f>
        <v>7624</v>
      </c>
      <c r="J15" s="7">
        <f>PagoPago!Z14</f>
        <v>8066</v>
      </c>
    </row>
    <row r="16" spans="1:10" ht="14.45" x14ac:dyDescent="0.3">
      <c r="A16">
        <v>1978</v>
      </c>
      <c r="B16" s="6">
        <f>Guam!Z15</f>
        <v>7469</v>
      </c>
      <c r="C16" s="6">
        <f>Saipan_old!Z15</f>
        <v>0</v>
      </c>
      <c r="D16" s="6">
        <f>Koror!Z15</f>
        <v>12207</v>
      </c>
      <c r="E16" s="6">
        <f>Yap!Z15</f>
        <v>9699</v>
      </c>
      <c r="F16" s="6">
        <f>Chuuk!Z15</f>
        <v>11858</v>
      </c>
      <c r="G16" s="6">
        <f>Pohnpei!Z15</f>
        <v>11225</v>
      </c>
      <c r="H16" s="7">
        <f>Majuro!Z15</f>
        <v>14855</v>
      </c>
      <c r="I16" s="7">
        <f>Kwajalein!Z15</f>
        <v>7817</v>
      </c>
      <c r="J16" s="7">
        <f>PagoPago!Z15</f>
        <v>13028</v>
      </c>
    </row>
    <row r="17" spans="1:10" ht="14.45" x14ac:dyDescent="0.3">
      <c r="A17">
        <v>1979</v>
      </c>
      <c r="B17" s="6">
        <f>Guam!Z16</f>
        <v>9781</v>
      </c>
      <c r="C17" s="6">
        <f>Saipan_old!Z16</f>
        <v>0</v>
      </c>
      <c r="D17" s="6">
        <f>Koror!Z16</f>
        <v>8924</v>
      </c>
      <c r="E17" s="6">
        <f>Yap!Z16</f>
        <v>8364</v>
      </c>
      <c r="F17" s="6">
        <f>Chuuk!Z16</f>
        <v>13476</v>
      </c>
      <c r="G17" s="6">
        <f>Pohnpei!Z16</f>
        <v>14542</v>
      </c>
      <c r="H17" s="7">
        <f>Majuro!Z16</f>
        <v>8507</v>
      </c>
      <c r="I17" s="7">
        <f>Kwajalein!Z16</f>
        <v>9757</v>
      </c>
      <c r="J17" s="7">
        <f>PagoPago!Z16</f>
        <v>7125</v>
      </c>
    </row>
    <row r="18" spans="1:10" ht="14.45" x14ac:dyDescent="0.3">
      <c r="A18">
        <v>1980</v>
      </c>
      <c r="B18" s="6">
        <f>Guam!Z17</f>
        <v>6586</v>
      </c>
      <c r="C18" s="6">
        <f>Saipan_old!Z17</f>
        <v>0</v>
      </c>
      <c r="D18" s="6">
        <f>Koror!Z17</f>
        <v>12508</v>
      </c>
      <c r="E18" s="6">
        <f>Yap!Z17</f>
        <v>8929</v>
      </c>
      <c r="F18" s="6">
        <f>Chuuk!Z17</f>
        <v>10245</v>
      </c>
      <c r="G18" s="6">
        <f>Pohnpei!Z17</f>
        <v>7554</v>
      </c>
      <c r="H18" s="7">
        <f>Majuro!Z17</f>
        <v>6394</v>
      </c>
      <c r="I18" s="7">
        <f>Kwajalein!Z17</f>
        <v>6548</v>
      </c>
      <c r="J18" s="7">
        <f>PagoPago!Z17</f>
        <v>10759</v>
      </c>
    </row>
    <row r="19" spans="1:10" ht="14.45" x14ac:dyDescent="0.3">
      <c r="A19">
        <v>1981</v>
      </c>
      <c r="B19" s="6">
        <f>Guam!Z18</f>
        <v>9584</v>
      </c>
      <c r="C19" s="6">
        <f>Saipan_old!Z18</f>
        <v>0</v>
      </c>
      <c r="D19" s="6">
        <f>Koror!Z18</f>
        <v>9020</v>
      </c>
      <c r="E19" s="6">
        <f>Yap!Z18</f>
        <v>8983</v>
      </c>
      <c r="F19" s="6">
        <f>Chuuk!Z18</f>
        <v>10748</v>
      </c>
      <c r="G19" s="6">
        <f>Pohnpei!Z18</f>
        <v>12546</v>
      </c>
      <c r="H19" s="7">
        <f>Majuro!Z18</f>
        <v>9234</v>
      </c>
      <c r="I19" s="7">
        <f>Kwajalein!Z18</f>
        <v>8147</v>
      </c>
      <c r="J19" s="7">
        <f>PagoPago!Z18</f>
        <v>11693</v>
      </c>
    </row>
    <row r="20" spans="1:10" ht="14.45" x14ac:dyDescent="0.3">
      <c r="A20">
        <v>1982</v>
      </c>
      <c r="B20" s="6">
        <f>Guam!Z19</f>
        <v>6995</v>
      </c>
      <c r="C20" s="6">
        <f>Saipan_old!Z19</f>
        <v>0</v>
      </c>
      <c r="D20" s="6">
        <f>Koror!Z19</f>
        <v>8248</v>
      </c>
      <c r="E20" s="6">
        <f>Yap!Z19</f>
        <v>5416</v>
      </c>
      <c r="F20" s="6">
        <f>Chuuk!Z19</f>
        <v>3370</v>
      </c>
      <c r="G20" s="6">
        <f>Pohnpei!Z19</f>
        <v>8742</v>
      </c>
      <c r="H20" s="7">
        <f>Majuro!Z19</f>
        <v>7728</v>
      </c>
      <c r="I20" s="7">
        <f>Kwajalein!Z19</f>
        <v>5714</v>
      </c>
      <c r="J20" s="7">
        <f>PagoPago!Z19</f>
        <v>3450</v>
      </c>
    </row>
    <row r="21" spans="1:10" ht="14.45" x14ac:dyDescent="0.3">
      <c r="A21">
        <v>1983</v>
      </c>
      <c r="B21" s="6">
        <f>Guam!Z20</f>
        <v>6560</v>
      </c>
      <c r="C21" s="6">
        <f>Saipan_old!Z20</f>
        <v>0</v>
      </c>
      <c r="D21" s="6">
        <f>Koror!Z20</f>
        <v>9176</v>
      </c>
      <c r="E21" s="6">
        <f>Yap!Z20</f>
        <v>6939</v>
      </c>
      <c r="F21" s="6">
        <f>Chuuk!Z20</f>
        <v>10817</v>
      </c>
      <c r="G21" s="6">
        <f>Pohnpei!Z20</f>
        <v>14519</v>
      </c>
      <c r="H21" s="7">
        <f>Majuro!Z20</f>
        <v>9157</v>
      </c>
      <c r="I21" s="7">
        <f>Kwajalein!Z20</f>
        <v>8538</v>
      </c>
      <c r="J21" s="7">
        <f>PagoPago!Z20</f>
        <v>8501</v>
      </c>
    </row>
    <row r="22" spans="1:10" ht="14.45" x14ac:dyDescent="0.3">
      <c r="A22">
        <v>1984</v>
      </c>
      <c r="B22" s="6">
        <f>Guam!Z21</f>
        <v>7172</v>
      </c>
      <c r="C22" s="6">
        <f>Saipan_old!Z21</f>
        <v>0</v>
      </c>
      <c r="D22" s="6">
        <f>Koror!Z21</f>
        <v>8779</v>
      </c>
      <c r="E22" s="6">
        <f>Yap!Z21</f>
        <v>8833</v>
      </c>
      <c r="F22" s="6">
        <f>Chuuk!Z21</f>
        <v>10033</v>
      </c>
      <c r="G22" s="6">
        <f>Pohnpei!Z21</f>
        <v>12302</v>
      </c>
      <c r="H22" s="7">
        <f>Majuro!Z21</f>
        <v>10932</v>
      </c>
      <c r="I22" s="7">
        <f>Kwajalein!Z21</f>
        <v>6768</v>
      </c>
      <c r="J22" s="7">
        <f>PagoPago!Z21</f>
        <v>12765</v>
      </c>
    </row>
    <row r="23" spans="1:10" ht="14.45" x14ac:dyDescent="0.3">
      <c r="A23">
        <v>1985</v>
      </c>
      <c r="B23" s="6">
        <f>Guam!Z22</f>
        <v>5513</v>
      </c>
      <c r="C23" s="6">
        <f>Saipan_old!Z22</f>
        <v>0</v>
      </c>
      <c r="D23" s="6">
        <f>Koror!Z22</f>
        <v>7255</v>
      </c>
      <c r="E23" s="6">
        <f>Yap!Z22</f>
        <v>7730</v>
      </c>
      <c r="F23" s="6">
        <f>Chuuk!Z22</f>
        <v>7393</v>
      </c>
      <c r="G23" s="6">
        <f>Pohnpei!Z22</f>
        <v>14953</v>
      </c>
      <c r="H23" s="7">
        <f>Majuro!Z22</f>
        <v>10715</v>
      </c>
      <c r="I23" s="7">
        <f>Kwajalein!Z22</f>
        <v>6733</v>
      </c>
      <c r="J23" s="7">
        <f>PagoPago!Z22</f>
        <v>6582</v>
      </c>
    </row>
    <row r="24" spans="1:10" ht="14.45" x14ac:dyDescent="0.3">
      <c r="A24">
        <v>1986</v>
      </c>
      <c r="B24" s="6">
        <f>Guam!Z23</f>
        <v>9704</v>
      </c>
      <c r="C24" s="6">
        <f>Saipan_old!Z23</f>
        <v>0</v>
      </c>
      <c r="D24" s="6">
        <f>Koror!Z23</f>
        <v>10912</v>
      </c>
      <c r="E24" s="6">
        <f>Yap!Z23</f>
        <v>7008</v>
      </c>
      <c r="F24" s="6">
        <f>Chuuk!Z23</f>
        <v>7549</v>
      </c>
      <c r="G24" s="6">
        <f>Pohnpei!Z23</f>
        <v>7492</v>
      </c>
      <c r="H24" s="7">
        <f>Majuro!Z23</f>
        <v>8582</v>
      </c>
      <c r="I24" s="7">
        <f>Kwajalein!Z23</f>
        <v>13495</v>
      </c>
      <c r="J24" s="7">
        <f>PagoPago!Z23</f>
        <v>10236</v>
      </c>
    </row>
    <row r="25" spans="1:10" x14ac:dyDescent="0.25">
      <c r="A25">
        <v>1987</v>
      </c>
      <c r="B25" s="6">
        <f>Guam!Z24</f>
        <v>6792</v>
      </c>
      <c r="C25" s="6">
        <f>Saipan_old!Z24</f>
        <v>0</v>
      </c>
      <c r="D25" s="6">
        <f>Koror!Z24</f>
        <v>8218</v>
      </c>
      <c r="E25" s="6">
        <f>Yap!Z24</f>
        <v>4046</v>
      </c>
      <c r="F25" s="6">
        <f>Chuuk!Z24</f>
        <v>8168</v>
      </c>
      <c r="G25" s="6">
        <f>Pohnpei!Z24</f>
        <v>12993</v>
      </c>
      <c r="H25" s="7">
        <f>Majuro!Z24</f>
        <v>8696</v>
      </c>
      <c r="I25" s="7">
        <f>Kwajalein!Z24</f>
        <v>6481</v>
      </c>
      <c r="J25" s="7">
        <f>PagoPago!Z24</f>
        <v>6129</v>
      </c>
    </row>
    <row r="26" spans="1:10" x14ac:dyDescent="0.25">
      <c r="A26">
        <v>1988</v>
      </c>
      <c r="B26" s="6">
        <f>Guam!Z25</f>
        <v>6207</v>
      </c>
      <c r="C26" s="6">
        <f>Saipan_old!Z25</f>
        <v>1913</v>
      </c>
      <c r="D26" s="6">
        <f>Koror!Z25</f>
        <v>14255</v>
      </c>
      <c r="E26" s="6">
        <f>Yap!Z25</f>
        <v>10186</v>
      </c>
      <c r="F26" s="6">
        <f>Chuuk!Z25</f>
        <v>10637</v>
      </c>
      <c r="G26" s="6">
        <f>Pohnpei!Z25</f>
        <v>13665</v>
      </c>
      <c r="H26" s="7">
        <f>Majuro!Z25</f>
        <v>9838</v>
      </c>
      <c r="I26" s="7">
        <f>Kwajalein!Z25</f>
        <v>9225</v>
      </c>
      <c r="J26" s="7">
        <f>PagoPago!Z25</f>
        <v>12623</v>
      </c>
    </row>
    <row r="27" spans="1:10" x14ac:dyDescent="0.25">
      <c r="A27">
        <v>1989</v>
      </c>
      <c r="B27" s="6">
        <f>Guam!Z26</f>
        <v>6946</v>
      </c>
      <c r="C27" s="6">
        <f>Saipan_old!Z26</f>
        <v>5176</v>
      </c>
      <c r="D27" s="6">
        <f>Koror!Z26</f>
        <v>7254</v>
      </c>
      <c r="E27" s="6">
        <f>Yap!Z26</f>
        <v>7442</v>
      </c>
      <c r="F27" s="6">
        <f>Chuuk!Z26</f>
        <v>9129</v>
      </c>
      <c r="G27" s="6">
        <f>Pohnpei!Z26</f>
        <v>16057</v>
      </c>
      <c r="H27" s="7">
        <f>Majuro!Z26</f>
        <v>11376</v>
      </c>
      <c r="I27" s="7">
        <f>Kwajalein!Z26</f>
        <v>5525</v>
      </c>
      <c r="J27" s="7">
        <f>PagoPago!Z26</f>
        <v>10615</v>
      </c>
    </row>
    <row r="28" spans="1:10" x14ac:dyDescent="0.25">
      <c r="A28">
        <v>1990</v>
      </c>
      <c r="B28" s="6">
        <f>Guam!Z27</f>
        <v>8186</v>
      </c>
      <c r="C28" s="6">
        <f>Saipan_old!Z27</f>
        <v>5876</v>
      </c>
      <c r="D28" s="6">
        <f>Koror!Z27</f>
        <v>8678</v>
      </c>
      <c r="E28" s="6">
        <f>Yap!Z27</f>
        <v>4885</v>
      </c>
      <c r="F28" s="6">
        <f>Chuuk!Z27</f>
        <v>6343</v>
      </c>
      <c r="G28" s="6">
        <f>Pohnpei!Z27</f>
        <v>11786</v>
      </c>
      <c r="H28" s="7">
        <f>Majuro!Z27</f>
        <v>8229</v>
      </c>
      <c r="I28" s="7">
        <f>Kwajalein!Z27</f>
        <v>8227</v>
      </c>
      <c r="J28" s="7">
        <f>PagoPago!Z27</f>
        <v>7682</v>
      </c>
    </row>
    <row r="29" spans="1:10" x14ac:dyDescent="0.25">
      <c r="A29">
        <v>1991</v>
      </c>
      <c r="B29" s="6">
        <f>Guam!Z28</f>
        <v>8004</v>
      </c>
      <c r="C29" s="6">
        <f>Saipan_old!Z28</f>
        <v>5668</v>
      </c>
      <c r="D29" s="6">
        <f>Koror!Z28</f>
        <v>7075</v>
      </c>
      <c r="E29" s="6">
        <f>Yap!Z28</f>
        <v>7073</v>
      </c>
      <c r="F29" s="6">
        <f>Chuuk!Z28</f>
        <v>5283</v>
      </c>
      <c r="G29" s="6">
        <f>Pohnpei!Z28</f>
        <v>11389</v>
      </c>
      <c r="H29" s="7">
        <f>Majuro!Z28</f>
        <v>7441</v>
      </c>
      <c r="I29" s="7">
        <f>Kwajalein!Z28</f>
        <v>6894</v>
      </c>
      <c r="J29" s="7">
        <f>PagoPago!Z28</f>
        <v>10774</v>
      </c>
    </row>
    <row r="30" spans="1:10" x14ac:dyDescent="0.25">
      <c r="A30">
        <v>1992</v>
      </c>
      <c r="B30" s="6">
        <f>Guam!Z29</f>
        <v>7645</v>
      </c>
      <c r="C30" s="6">
        <f>Saipan_old!Z29</f>
        <v>5653</v>
      </c>
      <c r="D30" s="6">
        <f>Koror!Z29</f>
        <v>9671</v>
      </c>
      <c r="E30" s="6">
        <f>Yap!Z29</f>
        <v>7980</v>
      </c>
      <c r="F30" s="6">
        <f>Chuuk!Z29</f>
        <v>7339</v>
      </c>
      <c r="G30" s="6">
        <f>Pohnpei!Z29</f>
        <v>11240</v>
      </c>
      <c r="H30" s="7">
        <f>Majuro!Z29</f>
        <v>6894</v>
      </c>
      <c r="I30" s="7">
        <f>Kwajalein!Z29</f>
        <v>8049</v>
      </c>
      <c r="J30" s="7">
        <f>PagoPago!Z29</f>
        <v>9737</v>
      </c>
    </row>
    <row r="31" spans="1:10" x14ac:dyDescent="0.25">
      <c r="A31">
        <v>1993</v>
      </c>
      <c r="B31" s="6">
        <f>Guam!Z30</f>
        <v>5933</v>
      </c>
      <c r="C31" s="6">
        <f>Saipan_old!Z30</f>
        <v>5487</v>
      </c>
      <c r="D31" s="6">
        <f>Koror!Z30</f>
        <v>6997</v>
      </c>
      <c r="E31" s="6">
        <f>Yap!Z30</f>
        <v>8473</v>
      </c>
      <c r="F31" s="6">
        <f>Chuuk!Z30</f>
        <v>10919</v>
      </c>
      <c r="G31" s="6">
        <f>Pohnpei!Z30</f>
        <v>13459</v>
      </c>
      <c r="H31" s="7">
        <f>Majuro!Z30</f>
        <v>13755</v>
      </c>
      <c r="I31" s="7">
        <f>Kwajalein!Z30</f>
        <v>7965</v>
      </c>
      <c r="J31" s="7">
        <f>PagoPago!Z30</f>
        <v>7691</v>
      </c>
    </row>
    <row r="32" spans="1:10" x14ac:dyDescent="0.25">
      <c r="A32">
        <v>1994</v>
      </c>
      <c r="B32" s="6">
        <f>Guam!Z31</f>
        <v>6121</v>
      </c>
      <c r="C32" s="6">
        <f>Saipan_old!Z31</f>
        <v>5882</v>
      </c>
      <c r="D32" s="6">
        <f>Koror!Z31</f>
        <v>4583</v>
      </c>
      <c r="E32" s="6">
        <f>Yap!Z31</f>
        <v>4032</v>
      </c>
      <c r="F32" s="6">
        <f>Chuuk!Z31</f>
        <v>5120</v>
      </c>
      <c r="G32" s="6">
        <f>Pohnpei!Z31</f>
        <v>10771</v>
      </c>
      <c r="H32" s="7">
        <f>Majuro!Z31</f>
        <v>9759</v>
      </c>
      <c r="I32" s="7">
        <f>Kwajalein!Z31</f>
        <v>7839</v>
      </c>
      <c r="J32" s="7">
        <f>PagoPago!Z31</f>
        <v>12568</v>
      </c>
    </row>
    <row r="33" spans="1:10" x14ac:dyDescent="0.25">
      <c r="A33">
        <v>1995</v>
      </c>
      <c r="B33" s="6">
        <f>Guam!Z32</f>
        <v>8055</v>
      </c>
      <c r="C33" s="6">
        <f>Saipan_old!Z32</f>
        <v>7316</v>
      </c>
      <c r="D33" s="6">
        <f>Koror!Z32</f>
        <v>12538</v>
      </c>
      <c r="E33" s="6">
        <f>Yap!Z32</f>
        <v>10750</v>
      </c>
      <c r="F33" s="6">
        <f>Chuuk!Z32</f>
        <v>9784</v>
      </c>
      <c r="G33" s="6">
        <f>Pohnpei!Z32</f>
        <v>12430</v>
      </c>
      <c r="H33" s="7">
        <f>Majuro!Z32</f>
        <v>8604</v>
      </c>
      <c r="I33" s="7">
        <f>Kwajalein!Z32</f>
        <v>7668</v>
      </c>
      <c r="J33" s="7">
        <f>PagoPago!Z32</f>
        <v>5998</v>
      </c>
    </row>
    <row r="34" spans="1:10" x14ac:dyDescent="0.25">
      <c r="A34">
        <v>1996</v>
      </c>
      <c r="B34" s="6">
        <f>Guam!Z33</f>
        <v>8316</v>
      </c>
      <c r="C34" s="6">
        <f>Saipan_old!Z33</f>
        <v>5302</v>
      </c>
      <c r="D34" s="6">
        <f>Koror!Z33</f>
        <v>8949</v>
      </c>
      <c r="E34" s="6">
        <f>Yap!Z33</f>
        <v>12346</v>
      </c>
      <c r="F34" s="6">
        <f>Chuuk!Z33</f>
        <v>9156</v>
      </c>
      <c r="G34" s="6">
        <f>Pohnpei!Z33</f>
        <v>9966</v>
      </c>
      <c r="H34" s="7">
        <f>Majuro!Z33</f>
        <v>10127</v>
      </c>
      <c r="I34" s="7">
        <f>Kwajalein!Z33</f>
        <v>7693</v>
      </c>
      <c r="J34" s="7">
        <f>PagoPago!Z33</f>
        <v>11995</v>
      </c>
    </row>
    <row r="35" spans="1:10" x14ac:dyDescent="0.25">
      <c r="A35">
        <v>1997</v>
      </c>
      <c r="B35" s="6">
        <f>Guam!Z34</f>
        <v>7728</v>
      </c>
      <c r="C35" s="6">
        <f>Saipan_old!Z34</f>
        <v>6335</v>
      </c>
      <c r="D35" s="6">
        <f>Koror!Z34</f>
        <v>6882</v>
      </c>
      <c r="E35" s="6">
        <f>Yap!Z34</f>
        <v>5750</v>
      </c>
      <c r="F35" s="6">
        <f>Chuuk!Z34</f>
        <v>3491</v>
      </c>
      <c r="G35" s="6">
        <f>Pohnpei!Z34</f>
        <v>7105</v>
      </c>
      <c r="H35" s="7">
        <f>Majuro!Z34</f>
        <v>6723</v>
      </c>
      <c r="I35" s="7">
        <f>Kwajalein!Z34</f>
        <v>6714</v>
      </c>
      <c r="J35" s="7">
        <f>PagoPago!Z34</f>
        <v>4834</v>
      </c>
    </row>
    <row r="36" spans="1:10" x14ac:dyDescent="0.25">
      <c r="A36">
        <v>1998</v>
      </c>
      <c r="B36" s="6">
        <f>Guam!Z35</f>
        <v>5172</v>
      </c>
      <c r="C36" s="6">
        <f>Saipan_old!Z35</f>
        <v>2253</v>
      </c>
      <c r="D36" s="6">
        <f>Koror!Z35</f>
        <v>12712</v>
      </c>
      <c r="E36" s="6">
        <f>Yap!Z35</f>
        <v>8058</v>
      </c>
      <c r="F36" s="6">
        <f>Chuuk!Z35</f>
        <v>10535</v>
      </c>
      <c r="G36" s="6">
        <f>Pohnpei!Z35</f>
        <v>13228</v>
      </c>
      <c r="H36" s="7">
        <f>Majuro!Z35</f>
        <v>11302</v>
      </c>
      <c r="I36" s="7">
        <f>Kwajalein!Z35</f>
        <v>7239</v>
      </c>
      <c r="J36" s="7">
        <f>PagoPago!Z35</f>
        <v>5081</v>
      </c>
    </row>
    <row r="37" spans="1:10" x14ac:dyDescent="0.25">
      <c r="A37">
        <v>1999</v>
      </c>
      <c r="B37" s="6">
        <f>Guam!Z36</f>
        <v>4299</v>
      </c>
      <c r="C37" s="6">
        <f>Saipan_old!Z36</f>
        <v>3263</v>
      </c>
      <c r="D37" s="6">
        <f>Koror!Z36</f>
        <v>8069</v>
      </c>
      <c r="E37" s="6">
        <f>Yap!Z36</f>
        <v>7714</v>
      </c>
      <c r="F37" s="6">
        <f>Chuuk!Z36</f>
        <v>11394</v>
      </c>
      <c r="G37" s="6">
        <f>Pohnpei!Z36</f>
        <v>12758</v>
      </c>
      <c r="H37" s="7">
        <f>Majuro!Z36</f>
        <v>11427</v>
      </c>
      <c r="I37" s="7">
        <f>Kwajalein!Z36</f>
        <v>7539</v>
      </c>
      <c r="J37" s="7">
        <f>PagoPago!Z36</f>
        <v>8072</v>
      </c>
    </row>
    <row r="38" spans="1:10" x14ac:dyDescent="0.25">
      <c r="A38">
        <v>2000</v>
      </c>
      <c r="B38" s="6">
        <f>Guam!Z37</f>
        <v>6380</v>
      </c>
      <c r="C38" s="6">
        <f>Saipan_old!Z37</f>
        <v>5433</v>
      </c>
      <c r="D38" s="6">
        <f>Koror!Z37</f>
        <v>11845</v>
      </c>
      <c r="E38" s="6">
        <f>Yap!Z37</f>
        <v>10233</v>
      </c>
      <c r="F38" s="6">
        <f>Chuuk!Z37</f>
        <v>11318</v>
      </c>
      <c r="G38" s="6">
        <f>Pohnpei!Z37</f>
        <v>12049</v>
      </c>
      <c r="H38" s="7">
        <f>Majuro!Z37</f>
        <v>9270</v>
      </c>
      <c r="I38" s="7">
        <f>Kwajalein!Z37</f>
        <v>8036</v>
      </c>
      <c r="J38" s="7">
        <f>PagoPago!Z37</f>
        <v>7758</v>
      </c>
    </row>
    <row r="39" spans="1:10" x14ac:dyDescent="0.25">
      <c r="A39">
        <v>2001</v>
      </c>
      <c r="B39" s="6">
        <f>Guam!Z38</f>
        <v>7726</v>
      </c>
      <c r="C39" s="6">
        <f>Saipan_old!Z38</f>
        <v>3719</v>
      </c>
      <c r="D39" s="6">
        <f>Koror!Z38</f>
        <v>10653</v>
      </c>
      <c r="E39" s="6">
        <f>Yap!Z38</f>
        <v>6833</v>
      </c>
      <c r="F39" s="6">
        <f>Chuuk!Z38</f>
        <v>8813</v>
      </c>
      <c r="G39" s="6">
        <f>Pohnpei!Z38</f>
        <v>12831</v>
      </c>
      <c r="H39" s="7">
        <f>Majuro!Z38</f>
        <v>11211</v>
      </c>
      <c r="I39" s="7">
        <f>Kwajalein!Z38</f>
        <v>9444</v>
      </c>
      <c r="J39" s="7">
        <f>PagoPago!Z38</f>
        <v>8416</v>
      </c>
    </row>
    <row r="40" spans="1:10" x14ac:dyDescent="0.25">
      <c r="A40">
        <v>2002</v>
      </c>
      <c r="B40" s="6">
        <f>Guam!Z39</f>
        <v>4990</v>
      </c>
      <c r="C40" s="6">
        <f>Saipan_old!Z39</f>
        <v>3328</v>
      </c>
      <c r="D40" s="6">
        <f>Koror!Z39</f>
        <v>7059</v>
      </c>
      <c r="E40" s="6">
        <f>Yap!Z39</f>
        <v>6542</v>
      </c>
      <c r="F40" s="6">
        <f>Chuuk!Z39</f>
        <v>6570</v>
      </c>
      <c r="G40" s="6">
        <f>Pohnpei!Z39</f>
        <v>7822</v>
      </c>
      <c r="H40" s="7">
        <f>Majuro!Z39</f>
        <v>10543</v>
      </c>
      <c r="I40" s="7">
        <f>Kwajalein!Z39</f>
        <v>5665</v>
      </c>
      <c r="J40" s="7">
        <f>PagoPago!Z39</f>
        <v>8909</v>
      </c>
    </row>
    <row r="41" spans="1:10" x14ac:dyDescent="0.25">
      <c r="A41">
        <v>2003</v>
      </c>
      <c r="B41" s="6">
        <f>Guam!Z40</f>
        <v>11413</v>
      </c>
      <c r="C41" s="6">
        <f>Saipan_old!Z40</f>
        <v>5940</v>
      </c>
      <c r="D41" s="6">
        <f>Koror!Z40</f>
        <v>11365</v>
      </c>
      <c r="E41" s="6">
        <f>Yap!Z40</f>
        <v>11666</v>
      </c>
      <c r="F41" s="6">
        <f>Chuuk!Z40</f>
        <v>9776</v>
      </c>
      <c r="G41" s="6">
        <f>Pohnpei!Z40</f>
        <v>11819</v>
      </c>
      <c r="H41" s="7">
        <f>Majuro!Z40</f>
        <v>10525</v>
      </c>
      <c r="I41" s="7">
        <f>Kwajalein!Z40</f>
        <v>7612</v>
      </c>
      <c r="J41" s="7">
        <f>PagoPago!Z40</f>
        <v>11338</v>
      </c>
    </row>
    <row r="42" spans="1:10" x14ac:dyDescent="0.25">
      <c r="A42">
        <v>2004</v>
      </c>
      <c r="B42" s="6">
        <f>Guam!Z41</f>
        <v>5279.9</v>
      </c>
      <c r="C42" s="6">
        <f>Saipan_old!Z41</f>
        <v>6539</v>
      </c>
      <c r="D42" s="6">
        <f>Koror!Z41</f>
        <v>5835</v>
      </c>
      <c r="E42" s="6">
        <f>Yap!Z41</f>
        <v>7626</v>
      </c>
      <c r="F42" s="6">
        <f>Chuuk!Z41</f>
        <v>6383</v>
      </c>
      <c r="G42" s="6">
        <f>Pohnpei!Z41</f>
        <v>10900</v>
      </c>
      <c r="H42" s="7">
        <f>Majuro!Z41</f>
        <v>6179</v>
      </c>
      <c r="I42" s="7">
        <f>Kwajalein!Z41</f>
        <v>8672</v>
      </c>
      <c r="J42" s="7">
        <f>PagoPago!Z41</f>
        <v>6401</v>
      </c>
    </row>
    <row r="43" spans="1:10" x14ac:dyDescent="0.25">
      <c r="A43">
        <v>2005</v>
      </c>
      <c r="B43" s="6">
        <f>Guam!Z42</f>
        <v>5374</v>
      </c>
      <c r="C43" s="6">
        <f>Saipan_old!Z42</f>
        <v>9016.5</v>
      </c>
      <c r="D43" s="6">
        <f>Koror!Z42</f>
        <v>11938</v>
      </c>
      <c r="E43" s="6">
        <f>Yap!Z42</f>
        <v>6314</v>
      </c>
      <c r="F43" s="6">
        <f>Chuuk!Z42</f>
        <v>9866</v>
      </c>
      <c r="G43" s="6">
        <f>Pohnpei!Z42</f>
        <v>10405</v>
      </c>
      <c r="H43" s="7">
        <f>Majuro!Z42</f>
        <v>11411</v>
      </c>
      <c r="I43" s="7">
        <f>Kwajalein!Z42</f>
        <v>8614</v>
      </c>
      <c r="J43" s="7">
        <f>PagoPago!Z42</f>
        <v>10501</v>
      </c>
    </row>
    <row r="44" spans="1:10" x14ac:dyDescent="0.25">
      <c r="A44">
        <v>2006</v>
      </c>
      <c r="B44" s="6">
        <f>Guam!Z43</f>
        <v>6215</v>
      </c>
      <c r="C44" s="6">
        <f>Saipan_old!Z43</f>
        <v>5848</v>
      </c>
      <c r="D44" s="6">
        <f>Koror!Z43</f>
        <v>6886</v>
      </c>
      <c r="E44" s="6">
        <f>Yap!Z43</f>
        <v>8176</v>
      </c>
      <c r="F44" s="6">
        <f>Chuuk!Z43</f>
        <v>9010</v>
      </c>
      <c r="G44" s="6">
        <f>Pohnpei!Z43</f>
        <v>11596</v>
      </c>
      <c r="H44" s="7">
        <f>Majuro!Z43</f>
        <v>6900</v>
      </c>
      <c r="I44" s="7">
        <f>Kwajalein!Z43</f>
        <v>10034</v>
      </c>
      <c r="J44" s="7">
        <f>PagoPago!Z43</f>
        <v>12065</v>
      </c>
    </row>
    <row r="45" spans="1:10" x14ac:dyDescent="0.25">
      <c r="A45">
        <v>2007</v>
      </c>
      <c r="B45" s="6">
        <f>Guam!Z44</f>
        <v>7722</v>
      </c>
      <c r="C45" s="6">
        <f>Saipan_old!Z44</f>
        <v>6915</v>
      </c>
      <c r="D45" s="6">
        <f>Koror!Z44</f>
        <v>8725</v>
      </c>
      <c r="E45" s="6">
        <f>Yap!Z44</f>
        <v>9889</v>
      </c>
      <c r="F45" s="6">
        <f>Chuuk!Z44</f>
        <v>8962</v>
      </c>
      <c r="G45" s="6">
        <f>Pohnpei!Z44</f>
        <v>15965</v>
      </c>
      <c r="H45" s="7">
        <f>Majuro!Z44</f>
        <v>13196</v>
      </c>
      <c r="I45" s="7">
        <f>Kwajalein!Z44</f>
        <v>7569</v>
      </c>
      <c r="J45" s="7">
        <f>PagoPago!Z44</f>
        <v>10327</v>
      </c>
    </row>
    <row r="46" spans="1:10" x14ac:dyDescent="0.25">
      <c r="A46">
        <v>2008</v>
      </c>
      <c r="B46" s="6">
        <f>Guam!Z45</f>
        <v>3889</v>
      </c>
      <c r="C46" s="6">
        <f>Saipan_old!Z45</f>
        <v>4554</v>
      </c>
      <c r="D46" s="6">
        <f>Koror!Z45</f>
        <v>11970</v>
      </c>
      <c r="E46" s="6">
        <f>Yap!Z45</f>
        <v>7692</v>
      </c>
      <c r="F46" s="6">
        <f>Chuuk!Z45</f>
        <v>8366</v>
      </c>
      <c r="G46" s="6">
        <f>Pohnpei!Z45</f>
        <v>11852</v>
      </c>
      <c r="H46" s="7">
        <f>Majuro!Z45</f>
        <v>9720</v>
      </c>
      <c r="I46" s="7">
        <f>Kwajalein!Z45</f>
        <v>6397</v>
      </c>
      <c r="J46" s="7">
        <f>PagoPago!Z45</f>
        <v>8540</v>
      </c>
    </row>
    <row r="47" spans="1:10" x14ac:dyDescent="0.25">
      <c r="A47">
        <v>2009</v>
      </c>
      <c r="B47" s="6">
        <f>Guam!Z46</f>
        <v>6112</v>
      </c>
      <c r="C47" s="6">
        <f>Saipan_old!Z46</f>
        <v>6919</v>
      </c>
      <c r="D47" s="6">
        <f>Koror!Z46</f>
        <v>10148</v>
      </c>
      <c r="E47" s="6">
        <f>Yap!Z46</f>
        <v>6424</v>
      </c>
      <c r="F47" s="6">
        <f>Chuuk!Z46</f>
        <v>10487</v>
      </c>
      <c r="G47" s="6">
        <f>Pohnpei!Z46</f>
        <v>9473</v>
      </c>
      <c r="H47" s="7">
        <f>Majuro!Z46</f>
        <v>9757</v>
      </c>
      <c r="I47" s="7">
        <f>Kwajalein!Z46</f>
        <v>7542.875</v>
      </c>
      <c r="J47" s="7">
        <f>PagoPago!Z46</f>
        <v>13101</v>
      </c>
    </row>
    <row r="48" spans="1:10" x14ac:dyDescent="0.25">
      <c r="A48">
        <v>2010</v>
      </c>
      <c r="B48" s="6">
        <f>Guam!Z47</f>
        <v>5592</v>
      </c>
      <c r="C48" s="6">
        <f>Saipan_old!Z47</f>
        <v>2519.5</v>
      </c>
      <c r="D48" s="6">
        <f>Koror!Z47</f>
        <v>7801</v>
      </c>
      <c r="E48" s="6">
        <f>Yap!Z47</f>
        <v>8242</v>
      </c>
      <c r="F48" s="6">
        <f>Chuuk!Z47</f>
        <v>8138</v>
      </c>
      <c r="G48" s="6">
        <f>Pohnpei!Z47</f>
        <v>9725</v>
      </c>
      <c r="H48" s="7">
        <f>Majuro!Z47</f>
        <v>10750</v>
      </c>
      <c r="I48" s="7">
        <f>Kwajalein!Z47</f>
        <v>9783</v>
      </c>
      <c r="J48" s="7">
        <f>PagoPago!Z47</f>
        <v>9355</v>
      </c>
    </row>
    <row r="49" spans="1:10" x14ac:dyDescent="0.25">
      <c r="A49">
        <v>2011</v>
      </c>
      <c r="B49" s="6">
        <f>Guam!Z48</f>
        <v>6821</v>
      </c>
      <c r="C49" s="6">
        <f>Saipan_old!Z48</f>
        <v>8499</v>
      </c>
      <c r="D49" s="6">
        <f>Koror!Z48</f>
        <v>8193</v>
      </c>
      <c r="E49" s="6">
        <f>Yap!Z48</f>
        <v>8134</v>
      </c>
      <c r="F49" s="6">
        <f>Chuuk!Z48</f>
        <v>10061</v>
      </c>
      <c r="G49" s="6">
        <f>Pohnpei!Z48</f>
        <v>12079</v>
      </c>
      <c r="H49" s="7">
        <f>Majuro!Z48</f>
        <v>10417</v>
      </c>
      <c r="I49" s="7">
        <f>Kwajalein!Z48</f>
        <v>8711</v>
      </c>
      <c r="J49" s="7">
        <f>PagoPago!Z48</f>
        <v>9724</v>
      </c>
    </row>
    <row r="50" spans="1:10" x14ac:dyDescent="0.25">
      <c r="A50">
        <v>2012</v>
      </c>
      <c r="B50" s="6">
        <f>Guam!Z49</f>
        <v>4781</v>
      </c>
      <c r="C50" s="6">
        <f>Saipan_old!Z49</f>
        <v>6529</v>
      </c>
      <c r="D50" s="6">
        <f>Koror!Z49</f>
        <v>7221</v>
      </c>
      <c r="E50" s="6">
        <f>Yap!Z49</f>
        <v>9257</v>
      </c>
      <c r="F50" s="6">
        <f>Chuuk!Z49</f>
        <v>10942</v>
      </c>
      <c r="G50" s="6">
        <f>Pohnpei!Z49</f>
        <v>10194</v>
      </c>
      <c r="H50" s="7">
        <f>Majuro!Z49</f>
        <v>8288</v>
      </c>
      <c r="I50" s="7">
        <f>Kwajalein!Z49</f>
        <v>7264</v>
      </c>
      <c r="J50" s="7">
        <f>PagoPago!Z49</f>
        <v>10579</v>
      </c>
    </row>
    <row r="51" spans="1:10" x14ac:dyDescent="0.25">
      <c r="A51">
        <v>2013</v>
      </c>
      <c r="B51" s="6">
        <f>Guam!Z50</f>
        <v>7643</v>
      </c>
      <c r="C51" s="6">
        <f>Saipan_old!Z50</f>
        <v>3484</v>
      </c>
      <c r="D51" s="6">
        <f>Koror!Z50</f>
        <v>7743</v>
      </c>
      <c r="E51" s="6">
        <f>Yap!Z50</f>
        <v>7548</v>
      </c>
      <c r="F51" s="6">
        <f>Chuuk!Z50</f>
        <v>8148</v>
      </c>
      <c r="G51" s="6">
        <f>Pohnpei!Z50</f>
        <v>9836</v>
      </c>
      <c r="H51" s="7">
        <f>Majuro!Z50</f>
        <v>7012</v>
      </c>
      <c r="I51" s="7">
        <f>Kwajalein!Z50</f>
        <v>5186</v>
      </c>
      <c r="J51" s="7">
        <f>PagoPago!Z50</f>
        <v>6176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B51" sqref="B51"/>
    </sheetView>
  </sheetViews>
  <sheetFormatPr defaultRowHeight="15" x14ac:dyDescent="0.25"/>
  <sheetData>
    <row r="1" spans="1:10" ht="14.45" x14ac:dyDescent="0.3">
      <c r="A1" t="s">
        <v>39</v>
      </c>
      <c r="B1" t="s">
        <v>163</v>
      </c>
      <c r="C1" s="5" t="s">
        <v>166</v>
      </c>
      <c r="D1" t="s">
        <v>87</v>
      </c>
      <c r="E1" s="5" t="s">
        <v>88</v>
      </c>
      <c r="F1" t="s">
        <v>89</v>
      </c>
      <c r="G1" t="s">
        <v>90</v>
      </c>
      <c r="H1" t="s">
        <v>91</v>
      </c>
      <c r="I1" t="s">
        <v>158</v>
      </c>
      <c r="J1" t="s">
        <v>159</v>
      </c>
    </row>
    <row r="2" spans="1:10" ht="14.45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ht="14.45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ht="14.45" x14ac:dyDescent="0.3">
      <c r="A4">
        <v>1966</v>
      </c>
      <c r="B4" s="6">
        <f>Guam!AA3</f>
        <v>4393</v>
      </c>
      <c r="C4" s="6">
        <f>Saipan_old!AA3</f>
        <v>0</v>
      </c>
      <c r="D4" s="6">
        <f>Koror!AA3</f>
        <v>11574</v>
      </c>
      <c r="E4" s="6">
        <f>Yap!AA3</f>
        <v>7832</v>
      </c>
      <c r="F4" s="6">
        <f>Chuuk!AA3</f>
        <v>8814</v>
      </c>
      <c r="G4" s="6">
        <f>Pohnpei!AA3</f>
        <v>11958</v>
      </c>
      <c r="H4" s="7">
        <f>Majuro!AA3</f>
        <v>11071</v>
      </c>
      <c r="I4" s="7">
        <f>Kwajalein!AA3</f>
        <v>9000</v>
      </c>
      <c r="J4" s="7">
        <f>PagoPago!AA3</f>
        <v>7355</v>
      </c>
    </row>
    <row r="5" spans="1:10" ht="14.45" x14ac:dyDescent="0.3">
      <c r="A5">
        <v>1967</v>
      </c>
      <c r="B5" s="6">
        <f>Guam!AA4</f>
        <v>5084</v>
      </c>
      <c r="C5" s="6">
        <f>Saipan_old!AA4</f>
        <v>0</v>
      </c>
      <c r="D5" s="6">
        <f>Koror!AA4</f>
        <v>8140</v>
      </c>
      <c r="E5" s="6">
        <f>Yap!AA4</f>
        <v>7296</v>
      </c>
      <c r="F5" s="6">
        <f>Chuuk!AA4</f>
        <v>9754</v>
      </c>
      <c r="G5" s="6">
        <f>Pohnpei!AA4</f>
        <v>11415</v>
      </c>
      <c r="H5" s="7">
        <f>Majuro!AA4</f>
        <v>5853</v>
      </c>
      <c r="I5" s="7">
        <f>Kwajalein!AA4</f>
        <v>5253</v>
      </c>
      <c r="J5" s="7">
        <f>PagoPago!AA4</f>
        <v>9222</v>
      </c>
    </row>
    <row r="6" spans="1:10" ht="14.45" x14ac:dyDescent="0.3">
      <c r="A6">
        <v>1968</v>
      </c>
      <c r="B6" s="6">
        <f>Guam!AA5</f>
        <v>4592</v>
      </c>
      <c r="C6" s="6">
        <f>Saipan_old!AA5</f>
        <v>0</v>
      </c>
      <c r="D6" s="6">
        <f>Koror!AA5</f>
        <v>7681</v>
      </c>
      <c r="E6" s="6">
        <f>Yap!AA5</f>
        <v>4076</v>
      </c>
      <c r="F6" s="6">
        <f>Chuuk!AA5</f>
        <v>8292</v>
      </c>
      <c r="G6" s="6">
        <f>Pohnpei!AA5</f>
        <v>7381</v>
      </c>
      <c r="H6" s="7">
        <f>Majuro!AA5</f>
        <v>11501</v>
      </c>
      <c r="I6" s="7">
        <f>Kwajalein!AA5</f>
        <v>6614</v>
      </c>
      <c r="J6" s="7">
        <f>PagoPago!AA5</f>
        <v>7232</v>
      </c>
    </row>
    <row r="7" spans="1:10" ht="14.45" x14ac:dyDescent="0.3">
      <c r="A7">
        <v>1969</v>
      </c>
      <c r="B7" s="6">
        <f>Guam!AA6</f>
        <v>8166</v>
      </c>
      <c r="C7" s="6">
        <f>Saipan_old!AA6</f>
        <v>0</v>
      </c>
      <c r="D7" s="6">
        <f>Koror!AA6</f>
        <v>5491</v>
      </c>
      <c r="E7" s="6">
        <f>Yap!AA6</f>
        <v>5770</v>
      </c>
      <c r="F7" s="6">
        <f>Chuuk!AA6</f>
        <v>10465</v>
      </c>
      <c r="G7" s="6">
        <f>Pohnpei!AA6</f>
        <v>9953</v>
      </c>
      <c r="H7" s="7">
        <f>Majuro!AA6</f>
        <v>6227</v>
      </c>
      <c r="I7" s="7">
        <f>Kwajalein!AA6</f>
        <v>3039</v>
      </c>
      <c r="J7" s="7">
        <f>PagoPago!AA6</f>
        <v>9010</v>
      </c>
    </row>
    <row r="8" spans="1:10" ht="14.45" x14ac:dyDescent="0.3">
      <c r="A8">
        <v>1970</v>
      </c>
      <c r="B8" s="6">
        <f>Guam!AA7</f>
        <v>5264</v>
      </c>
      <c r="C8" s="6">
        <f>Saipan_old!AA7</f>
        <v>0</v>
      </c>
      <c r="D8" s="6">
        <f>Koror!AA7</f>
        <v>9538</v>
      </c>
      <c r="E8" s="6">
        <f>Yap!AA7</f>
        <v>7150</v>
      </c>
      <c r="F8" s="6">
        <f>Chuuk!AA7</f>
        <v>7683</v>
      </c>
      <c r="G8" s="6">
        <f>Pohnpei!AA7</f>
        <v>13251</v>
      </c>
      <c r="H8" s="7">
        <f>Majuro!AA7</f>
        <v>5919</v>
      </c>
      <c r="I8" s="7">
        <f>Kwajalein!AA7</f>
        <v>4421</v>
      </c>
      <c r="J8" s="7">
        <f>PagoPago!AA7</f>
        <v>11642</v>
      </c>
    </row>
    <row r="9" spans="1:10" ht="14.45" x14ac:dyDescent="0.3">
      <c r="A9">
        <v>1971</v>
      </c>
      <c r="B9" s="6">
        <f>Guam!AA8</f>
        <v>3752</v>
      </c>
      <c r="C9" s="6">
        <f>Saipan_old!AA8</f>
        <v>0</v>
      </c>
      <c r="D9" s="6">
        <f>Koror!AA8</f>
        <v>8152</v>
      </c>
      <c r="E9" s="6">
        <f>Yap!AA8</f>
        <v>6603</v>
      </c>
      <c r="F9" s="6">
        <f>Chuuk!AA8</f>
        <v>5864</v>
      </c>
      <c r="G9" s="6">
        <f>Pohnpei!AA8</f>
        <v>7931</v>
      </c>
      <c r="H9" s="7">
        <f>Majuro!AA8</f>
        <v>6976</v>
      </c>
      <c r="I9" s="7">
        <f>Kwajalein!AA8</f>
        <v>4264</v>
      </c>
      <c r="J9" s="7">
        <f>PagoPago!AA8</f>
        <v>8559</v>
      </c>
    </row>
    <row r="10" spans="1:10" ht="14.45" x14ac:dyDescent="0.3">
      <c r="A10">
        <v>1972</v>
      </c>
      <c r="B10" s="6">
        <f>Guam!AA9</f>
        <v>3376</v>
      </c>
      <c r="C10" s="6">
        <f>Saipan_old!AA9</f>
        <v>0</v>
      </c>
      <c r="D10" s="6">
        <f>Koror!AA9</f>
        <v>4986</v>
      </c>
      <c r="E10" s="6">
        <f>Yap!AA9</f>
        <v>4228</v>
      </c>
      <c r="F10" s="6">
        <f>Chuuk!AA9</f>
        <v>4606</v>
      </c>
      <c r="G10" s="6">
        <f>Pohnpei!AA9</f>
        <v>4657</v>
      </c>
      <c r="H10" s="7">
        <f>Majuro!AA9</f>
        <v>7288</v>
      </c>
      <c r="I10" s="7">
        <f>Kwajalein!AA9</f>
        <v>6841</v>
      </c>
      <c r="J10" s="7">
        <f>PagoPago!AA9</f>
        <v>12429</v>
      </c>
    </row>
    <row r="11" spans="1:10" ht="14.45" x14ac:dyDescent="0.3">
      <c r="A11">
        <v>1973</v>
      </c>
      <c r="B11" s="6">
        <f>Guam!AA10</f>
        <v>2978</v>
      </c>
      <c r="C11" s="6">
        <f>Saipan_old!AA10</f>
        <v>0</v>
      </c>
      <c r="D11" s="6">
        <f>Koror!AA10</f>
        <v>13862</v>
      </c>
      <c r="E11" s="6">
        <f>Yap!AA10</f>
        <v>7481</v>
      </c>
      <c r="F11" s="6">
        <f>Chuuk!AA10</f>
        <v>9258</v>
      </c>
      <c r="G11" s="6">
        <f>Pohnpei!AA10</f>
        <v>9959</v>
      </c>
      <c r="H11" s="7">
        <f>Majuro!AA10</f>
        <v>8265</v>
      </c>
      <c r="I11" s="7">
        <f>Kwajalein!AA10</f>
        <v>4435</v>
      </c>
      <c r="J11" s="7">
        <f>PagoPago!AA10</f>
        <v>10947</v>
      </c>
    </row>
    <row r="12" spans="1:10" ht="14.45" x14ac:dyDescent="0.3">
      <c r="A12">
        <v>1974</v>
      </c>
      <c r="B12" s="6">
        <f>Guam!AA11</f>
        <v>6075</v>
      </c>
      <c r="C12" s="6">
        <f>Saipan_old!AA11</f>
        <v>0</v>
      </c>
      <c r="D12" s="6">
        <f>Koror!AA11</f>
        <v>13098</v>
      </c>
      <c r="E12" s="6">
        <f>Yap!AA11</f>
        <v>13118</v>
      </c>
      <c r="F12" s="6">
        <f>Chuuk!AA11</f>
        <v>6975</v>
      </c>
      <c r="G12" s="6">
        <f>Pohnpei!AA11</f>
        <v>10095</v>
      </c>
      <c r="H12" s="7">
        <f>Majuro!AA11</f>
        <v>7364</v>
      </c>
      <c r="I12" s="7">
        <f>Kwajalein!AA11</f>
        <v>5945</v>
      </c>
      <c r="J12" s="7">
        <f>PagoPago!AA11</f>
        <v>11187</v>
      </c>
    </row>
    <row r="13" spans="1:10" ht="14.45" x14ac:dyDescent="0.3">
      <c r="A13">
        <v>1975</v>
      </c>
      <c r="B13" s="6">
        <f>Guam!AA12</f>
        <v>9947</v>
      </c>
      <c r="C13" s="6">
        <f>Saipan_old!AA12</f>
        <v>0</v>
      </c>
      <c r="D13" s="6">
        <f>Koror!AA12</f>
        <v>10186</v>
      </c>
      <c r="E13" s="6">
        <f>Yap!AA12</f>
        <v>6376</v>
      </c>
      <c r="F13" s="6">
        <f>Chuuk!AA12</f>
        <v>9653</v>
      </c>
      <c r="G13" s="6">
        <f>Pohnpei!AA12</f>
        <v>14377</v>
      </c>
      <c r="H13" s="7">
        <f>Majuro!AA12</f>
        <v>9605</v>
      </c>
      <c r="I13" s="7">
        <f>Kwajalein!AA12</f>
        <v>6481</v>
      </c>
      <c r="J13" s="7">
        <f>PagoPago!AA12</f>
        <v>6991</v>
      </c>
    </row>
    <row r="14" spans="1:10" ht="14.45" x14ac:dyDescent="0.3">
      <c r="A14">
        <v>1976</v>
      </c>
      <c r="B14" s="6">
        <f>Guam!AA13</f>
        <v>5065</v>
      </c>
      <c r="C14" s="6">
        <f>Saipan_old!AA13</f>
        <v>0</v>
      </c>
      <c r="D14" s="6">
        <f>Koror!AA13</f>
        <v>7123</v>
      </c>
      <c r="E14" s="6">
        <f>Yap!AA13</f>
        <v>5792</v>
      </c>
      <c r="F14" s="6">
        <f>Chuuk!AA13</f>
        <v>7355</v>
      </c>
      <c r="G14" s="6">
        <f>Pohnpei!AA13</f>
        <v>11250</v>
      </c>
      <c r="H14" s="7">
        <f>Majuro!AA13</f>
        <v>4537</v>
      </c>
      <c r="I14" s="7">
        <f>Kwajalein!AA13</f>
        <v>2224</v>
      </c>
      <c r="J14" s="7">
        <f>PagoPago!AA13</f>
        <v>10380</v>
      </c>
    </row>
    <row r="15" spans="1:10" ht="14.45" x14ac:dyDescent="0.3">
      <c r="A15">
        <v>1977</v>
      </c>
      <c r="B15" s="6">
        <f>Guam!AA14</f>
        <v>4329</v>
      </c>
      <c r="C15" s="6">
        <f>Saipan_old!AA14</f>
        <v>0</v>
      </c>
      <c r="D15" s="6">
        <f>Koror!AA14</f>
        <v>6477</v>
      </c>
      <c r="E15" s="6">
        <f>Yap!AA14</f>
        <v>6437</v>
      </c>
      <c r="F15" s="6">
        <f>Chuuk!AA14</f>
        <v>5441</v>
      </c>
      <c r="G15" s="6">
        <f>Pohnpei!AA14</f>
        <v>9514</v>
      </c>
      <c r="H15" s="7">
        <f>Majuro!AA14</f>
        <v>8721</v>
      </c>
      <c r="I15" s="7">
        <f>Kwajalein!AA14</f>
        <v>7569</v>
      </c>
      <c r="J15" s="7">
        <f>PagoPago!AA14</f>
        <v>10934</v>
      </c>
    </row>
    <row r="16" spans="1:10" ht="14.45" x14ac:dyDescent="0.3">
      <c r="A16">
        <v>1978</v>
      </c>
      <c r="B16" s="6">
        <f>Guam!AA15</f>
        <v>6227</v>
      </c>
      <c r="C16" s="6">
        <f>Saipan_old!AA15</f>
        <v>0</v>
      </c>
      <c r="D16" s="6">
        <f>Koror!AA15</f>
        <v>8885</v>
      </c>
      <c r="E16" s="6">
        <f>Yap!AA15</f>
        <v>6087</v>
      </c>
      <c r="F16" s="6">
        <f>Chuuk!AA15</f>
        <v>8422</v>
      </c>
      <c r="G16" s="6">
        <f>Pohnpei!AA15</f>
        <v>8988</v>
      </c>
      <c r="H16" s="7">
        <f>Majuro!AA15</f>
        <v>11357</v>
      </c>
      <c r="I16" s="7">
        <f>Kwajalein!AA15</f>
        <v>7630</v>
      </c>
      <c r="J16" s="7">
        <f>PagoPago!AA15</f>
        <v>13712</v>
      </c>
    </row>
    <row r="17" spans="1:10" ht="14.45" x14ac:dyDescent="0.3">
      <c r="A17">
        <v>1979</v>
      </c>
      <c r="B17" s="6">
        <f>Guam!AA16</f>
        <v>3691</v>
      </c>
      <c r="C17" s="6">
        <f>Saipan_old!AA16</f>
        <v>0</v>
      </c>
      <c r="D17" s="6">
        <f>Koror!AA16</f>
        <v>8096</v>
      </c>
      <c r="E17" s="6">
        <f>Yap!AA16</f>
        <v>5859</v>
      </c>
      <c r="F17" s="6">
        <f>Chuuk!AA16</f>
        <v>10732</v>
      </c>
      <c r="G17" s="6">
        <f>Pohnpei!AA16</f>
        <v>13639</v>
      </c>
      <c r="H17" s="7">
        <f>Majuro!AA16</f>
        <v>6748</v>
      </c>
      <c r="I17" s="7">
        <f>Kwajalein!AA16</f>
        <v>8724</v>
      </c>
      <c r="J17" s="7">
        <f>PagoPago!AA16</f>
        <v>6614</v>
      </c>
    </row>
    <row r="18" spans="1:10" ht="14.45" x14ac:dyDescent="0.3">
      <c r="A18">
        <v>1980</v>
      </c>
      <c r="B18" s="6">
        <f>Guam!AA17</f>
        <v>5829</v>
      </c>
      <c r="C18" s="6">
        <f>Saipan_old!AA17</f>
        <v>0</v>
      </c>
      <c r="D18" s="6">
        <f>Koror!AA17</f>
        <v>11034</v>
      </c>
      <c r="E18" s="6">
        <f>Yap!AA17</f>
        <v>8798</v>
      </c>
      <c r="F18" s="6">
        <f>Chuuk!AA17</f>
        <v>10315</v>
      </c>
      <c r="G18" s="6">
        <f>Pohnpei!AA17</f>
        <v>8287</v>
      </c>
      <c r="H18" s="7">
        <f>Majuro!AA17</f>
        <v>4273</v>
      </c>
      <c r="I18" s="7">
        <f>Kwajalein!AA17</f>
        <v>4006</v>
      </c>
      <c r="J18" s="7">
        <f>PagoPago!AA17</f>
        <v>8926</v>
      </c>
    </row>
    <row r="19" spans="1:10" ht="14.45" x14ac:dyDescent="0.3">
      <c r="A19">
        <v>1981</v>
      </c>
      <c r="B19" s="6">
        <f>Guam!AA18</f>
        <v>6534</v>
      </c>
      <c r="C19" s="6">
        <f>Saipan_old!AA18</f>
        <v>0</v>
      </c>
      <c r="D19" s="6">
        <f>Koror!AA18</f>
        <v>6856</v>
      </c>
      <c r="E19" s="6">
        <f>Yap!AA18</f>
        <v>7225</v>
      </c>
      <c r="F19" s="6">
        <f>Chuuk!AA18</f>
        <v>8852</v>
      </c>
      <c r="G19" s="6">
        <f>Pohnpei!AA18</f>
        <v>12198</v>
      </c>
      <c r="H19" s="7">
        <f>Majuro!AA18</f>
        <v>10597</v>
      </c>
      <c r="I19" s="7">
        <f>Kwajalein!AA18</f>
        <v>5964</v>
      </c>
      <c r="J19" s="7">
        <f>PagoPago!AA18</f>
        <v>9841</v>
      </c>
    </row>
    <row r="20" spans="1:10" ht="14.45" x14ac:dyDescent="0.3">
      <c r="A20">
        <v>1982</v>
      </c>
      <c r="B20" s="6">
        <f>Guam!AA19</f>
        <v>4316</v>
      </c>
      <c r="C20" s="6">
        <f>Saipan_old!AA19</f>
        <v>0</v>
      </c>
      <c r="D20" s="6">
        <f>Koror!AA19</f>
        <v>6880</v>
      </c>
      <c r="E20" s="6">
        <f>Yap!AA19</f>
        <v>3359</v>
      </c>
      <c r="F20" s="6">
        <f>Chuuk!AA19</f>
        <v>2964</v>
      </c>
      <c r="G20" s="6">
        <f>Pohnpei!AA19</f>
        <v>7084</v>
      </c>
      <c r="H20" s="7">
        <f>Majuro!AA19</f>
        <v>5864</v>
      </c>
      <c r="I20" s="7">
        <f>Kwajalein!AA19</f>
        <v>4136</v>
      </c>
      <c r="J20" s="7">
        <f>PagoPago!AA19</f>
        <v>4735</v>
      </c>
    </row>
    <row r="21" spans="1:10" ht="14.45" x14ac:dyDescent="0.3">
      <c r="A21">
        <v>1983</v>
      </c>
      <c r="B21" s="6">
        <f>Guam!AA20</f>
        <v>4789</v>
      </c>
      <c r="C21" s="6">
        <f>Saipan_old!AA20</f>
        <v>0</v>
      </c>
      <c r="D21" s="6">
        <f>Koror!AA20</f>
        <v>10274</v>
      </c>
      <c r="E21" s="6">
        <f>Yap!AA20</f>
        <v>6168</v>
      </c>
      <c r="F21" s="6">
        <f>Chuuk!AA20</f>
        <v>10206</v>
      </c>
      <c r="G21" s="6">
        <f>Pohnpei!AA20</f>
        <v>15326</v>
      </c>
      <c r="H21" s="7">
        <f>Majuro!AA20</f>
        <v>9832</v>
      </c>
      <c r="I21" s="7">
        <f>Kwajalein!AA20</f>
        <v>6684</v>
      </c>
      <c r="J21" s="7">
        <f>PagoPago!AA20</f>
        <v>9145</v>
      </c>
    </row>
    <row r="22" spans="1:10" ht="14.45" x14ac:dyDescent="0.3">
      <c r="A22">
        <v>1984</v>
      </c>
      <c r="B22" s="6">
        <f>Guam!AA21</f>
        <v>6856</v>
      </c>
      <c r="C22" s="6">
        <f>Saipan_old!AA21</f>
        <v>0</v>
      </c>
      <c r="D22" s="6">
        <f>Koror!AA21</f>
        <v>8086</v>
      </c>
      <c r="E22" s="6">
        <f>Yap!AA21</f>
        <v>8112</v>
      </c>
      <c r="F22" s="6">
        <f>Chuuk!AA21</f>
        <v>9763</v>
      </c>
      <c r="G22" s="6">
        <f>Pohnpei!AA21</f>
        <v>11815</v>
      </c>
      <c r="H22" s="7">
        <f>Majuro!AA21</f>
        <v>9392</v>
      </c>
      <c r="I22" s="7">
        <f>Kwajalein!AA21</f>
        <v>5192</v>
      </c>
      <c r="J22" s="7">
        <f>PagoPago!AA21</f>
        <v>13145</v>
      </c>
    </row>
    <row r="23" spans="1:10" ht="14.45" x14ac:dyDescent="0.3">
      <c r="A23">
        <v>1985</v>
      </c>
      <c r="B23" s="6">
        <f>Guam!AA22</f>
        <v>3909</v>
      </c>
      <c r="C23" s="6">
        <f>Saipan_old!AA22</f>
        <v>0</v>
      </c>
      <c r="D23" s="6">
        <f>Koror!AA22</f>
        <v>7881</v>
      </c>
      <c r="E23" s="6">
        <f>Yap!AA22</f>
        <v>7023</v>
      </c>
      <c r="F23" s="6">
        <f>Chuuk!AA22</f>
        <v>9153</v>
      </c>
      <c r="G23" s="6">
        <f>Pohnpei!AA22</f>
        <v>12752</v>
      </c>
      <c r="H23" s="7">
        <f>Majuro!AA22</f>
        <v>8797</v>
      </c>
      <c r="I23" s="7">
        <f>Kwajalein!AA22</f>
        <v>4989</v>
      </c>
      <c r="J23" s="7">
        <f>PagoPago!AA22</f>
        <v>10261</v>
      </c>
    </row>
    <row r="24" spans="1:10" ht="14.45" x14ac:dyDescent="0.3">
      <c r="A24">
        <v>1986</v>
      </c>
      <c r="B24" s="6">
        <f>Guam!AA23</f>
        <v>5362</v>
      </c>
      <c r="C24" s="6">
        <f>Saipan_old!AA23</f>
        <v>0</v>
      </c>
      <c r="D24" s="6">
        <f>Koror!AA23</f>
        <v>9186</v>
      </c>
      <c r="E24" s="6">
        <f>Yap!AA23</f>
        <v>6585</v>
      </c>
      <c r="F24" s="6">
        <f>Chuuk!AA23</f>
        <v>8544</v>
      </c>
      <c r="G24" s="6">
        <f>Pohnpei!AA23</f>
        <v>10056</v>
      </c>
      <c r="H24" s="7">
        <f>Majuro!AA23</f>
        <v>8311</v>
      </c>
      <c r="I24" s="7">
        <f>Kwajalein!AA23</f>
        <v>11074</v>
      </c>
      <c r="J24" s="7">
        <f>PagoPago!AA23</f>
        <v>12311</v>
      </c>
    </row>
    <row r="25" spans="1:10" x14ac:dyDescent="0.25">
      <c r="A25">
        <v>1987</v>
      </c>
      <c r="B25" s="6">
        <f>Guam!AA24</f>
        <v>5911</v>
      </c>
      <c r="C25" s="6">
        <f>Saipan_old!AA24</f>
        <v>0</v>
      </c>
      <c r="D25" s="6">
        <f>Koror!AA24</f>
        <v>6796</v>
      </c>
      <c r="E25" s="6">
        <f>Yap!AA24</f>
        <v>3281</v>
      </c>
      <c r="F25" s="6">
        <f>Chuuk!AA24</f>
        <v>7239</v>
      </c>
      <c r="G25" s="6">
        <f>Pohnpei!AA24</f>
        <v>10964</v>
      </c>
      <c r="H25" s="7">
        <f>Majuro!AA24</f>
        <v>9551</v>
      </c>
      <c r="I25" s="7">
        <f>Kwajalein!AA24</f>
        <v>5313</v>
      </c>
      <c r="J25" s="7">
        <f>PagoPago!AA24</f>
        <v>7265</v>
      </c>
    </row>
    <row r="26" spans="1:10" x14ac:dyDescent="0.25">
      <c r="A26">
        <v>1988</v>
      </c>
      <c r="B26" s="6">
        <f>Guam!AA25</f>
        <v>3351</v>
      </c>
      <c r="C26" s="6">
        <f>Saipan_old!AA25</f>
        <v>3038</v>
      </c>
      <c r="D26" s="6">
        <f>Koror!AA25</f>
        <v>12467</v>
      </c>
      <c r="E26" s="6">
        <f>Yap!AA25</f>
        <v>7130</v>
      </c>
      <c r="F26" s="6">
        <f>Chuuk!AA25</f>
        <v>7630</v>
      </c>
      <c r="G26" s="6">
        <f>Pohnpei!AA25</f>
        <v>12941</v>
      </c>
      <c r="H26" s="7">
        <f>Majuro!AA25</f>
        <v>7265</v>
      </c>
      <c r="I26" s="7">
        <f>Kwajalein!AA25</f>
        <v>5727</v>
      </c>
      <c r="J26" s="7">
        <f>PagoPago!AA25</f>
        <v>14949</v>
      </c>
    </row>
    <row r="27" spans="1:10" x14ac:dyDescent="0.25">
      <c r="A27">
        <v>1989</v>
      </c>
      <c r="B27" s="6">
        <f>Guam!AA26</f>
        <v>5217</v>
      </c>
      <c r="C27" s="6">
        <f>Saipan_old!AA26</f>
        <v>3592</v>
      </c>
      <c r="D27" s="6">
        <f>Koror!AA26</f>
        <v>5231</v>
      </c>
      <c r="E27" s="6">
        <f>Yap!AA26</f>
        <v>5602</v>
      </c>
      <c r="F27" s="6">
        <f>Chuuk!AA26</f>
        <v>8225</v>
      </c>
      <c r="G27" s="6">
        <f>Pohnpei!AA26</f>
        <v>11856</v>
      </c>
      <c r="H27" s="7">
        <f>Majuro!AA26</f>
        <v>8987</v>
      </c>
      <c r="I27" s="7">
        <f>Kwajalein!AA26</f>
        <v>5811</v>
      </c>
      <c r="J27" s="7">
        <f>PagoPago!AA26</f>
        <v>10384</v>
      </c>
    </row>
    <row r="28" spans="1:10" x14ac:dyDescent="0.25">
      <c r="A28">
        <v>1990</v>
      </c>
      <c r="B28" s="6">
        <f>Guam!AA27</f>
        <v>7268</v>
      </c>
      <c r="C28" s="6">
        <f>Saipan_old!AA27</f>
        <v>3806</v>
      </c>
      <c r="D28" s="6">
        <f>Koror!AA27</f>
        <v>11778</v>
      </c>
      <c r="E28" s="6">
        <f>Yap!AA27</f>
        <v>5111</v>
      </c>
      <c r="F28" s="6">
        <f>Chuuk!AA27</f>
        <v>6897</v>
      </c>
      <c r="G28" s="6">
        <f>Pohnpei!AA27</f>
        <v>9308</v>
      </c>
      <c r="H28" s="7">
        <f>Majuro!AA27</f>
        <v>9170</v>
      </c>
      <c r="I28" s="7">
        <f>Kwajalein!AA27</f>
        <v>6384</v>
      </c>
      <c r="J28" s="7">
        <f>PagoPago!AA27</f>
        <v>8696</v>
      </c>
    </row>
    <row r="29" spans="1:10" x14ac:dyDescent="0.25">
      <c r="A29">
        <v>1991</v>
      </c>
      <c r="B29" s="6">
        <f>Guam!AA28</f>
        <v>6815</v>
      </c>
      <c r="C29" s="6">
        <f>Saipan_old!AA28</f>
        <v>4389</v>
      </c>
      <c r="D29" s="6">
        <f>Koror!AA28</f>
        <v>7194</v>
      </c>
      <c r="E29" s="6">
        <f>Yap!AA28</f>
        <v>3739</v>
      </c>
      <c r="F29" s="6">
        <f>Chuuk!AA28</f>
        <v>4945</v>
      </c>
      <c r="G29" s="6">
        <f>Pohnpei!AA28</f>
        <v>13743</v>
      </c>
      <c r="H29" s="7">
        <f>Majuro!AA28</f>
        <v>6753</v>
      </c>
      <c r="I29" s="7">
        <f>Kwajalein!AA28</f>
        <v>6158</v>
      </c>
      <c r="J29" s="7">
        <f>PagoPago!AA28</f>
        <v>12235</v>
      </c>
    </row>
    <row r="30" spans="1:10" x14ac:dyDescent="0.25">
      <c r="A30">
        <v>1992</v>
      </c>
      <c r="B30" s="6">
        <f>Guam!AA29</f>
        <v>4132</v>
      </c>
      <c r="C30" s="6">
        <f>Saipan_old!AA29</f>
        <v>3446</v>
      </c>
      <c r="D30" s="6">
        <f>Koror!AA29</f>
        <v>8089</v>
      </c>
      <c r="E30" s="6">
        <f>Yap!AA29</f>
        <v>3895</v>
      </c>
      <c r="F30" s="6">
        <f>Chuuk!AA29</f>
        <v>7694</v>
      </c>
      <c r="G30" s="6">
        <f>Pohnpei!AA29</f>
        <v>10193</v>
      </c>
      <c r="H30" s="7">
        <f>Majuro!AA29</f>
        <v>4929</v>
      </c>
      <c r="I30" s="7">
        <f>Kwajalein!AA29</f>
        <v>6804</v>
      </c>
      <c r="J30" s="7">
        <f>PagoPago!AA29</f>
        <v>14025</v>
      </c>
    </row>
    <row r="31" spans="1:10" x14ac:dyDescent="0.25">
      <c r="A31">
        <v>1993</v>
      </c>
      <c r="B31" s="6">
        <f>Guam!AA30</f>
        <v>4800</v>
      </c>
      <c r="C31" s="6">
        <f>Saipan_old!AA30</f>
        <v>4250</v>
      </c>
      <c r="D31" s="6">
        <f>Koror!AA30</f>
        <v>6645</v>
      </c>
      <c r="E31" s="6">
        <f>Yap!AA30</f>
        <v>7926</v>
      </c>
      <c r="F31" s="6">
        <f>Chuuk!AA30</f>
        <v>10210</v>
      </c>
      <c r="G31" s="6">
        <f>Pohnpei!AA30</f>
        <v>11669</v>
      </c>
      <c r="H31" s="7">
        <f>Majuro!AA30</f>
        <v>10933</v>
      </c>
      <c r="I31" s="7">
        <f>Kwajalein!AA30</f>
        <v>7140</v>
      </c>
      <c r="J31" s="7">
        <f>PagoPago!AA30</f>
        <v>7960</v>
      </c>
    </row>
    <row r="32" spans="1:10" x14ac:dyDescent="0.25">
      <c r="A32">
        <v>1994</v>
      </c>
      <c r="B32" s="6">
        <f>Guam!AA31</f>
        <v>4076</v>
      </c>
      <c r="C32" s="6">
        <f>Saipan_old!AA31</f>
        <v>2393</v>
      </c>
      <c r="D32" s="6">
        <f>Koror!AA31</f>
        <v>7473</v>
      </c>
      <c r="E32" s="6">
        <f>Yap!AA31</f>
        <v>5181</v>
      </c>
      <c r="F32" s="6">
        <f>Chuuk!AA31</f>
        <v>5483</v>
      </c>
      <c r="G32" s="6">
        <f>Pohnpei!AA31</f>
        <v>10660</v>
      </c>
      <c r="H32" s="7">
        <f>Majuro!AA31</f>
        <v>9185</v>
      </c>
      <c r="I32" s="7">
        <f>Kwajalein!AA31</f>
        <v>6485</v>
      </c>
      <c r="J32" s="7">
        <f>PagoPago!AA31</f>
        <v>12349</v>
      </c>
    </row>
    <row r="33" spans="1:10" x14ac:dyDescent="0.25">
      <c r="A33">
        <v>1995</v>
      </c>
      <c r="B33" s="6">
        <f>Guam!AA32</f>
        <v>6566</v>
      </c>
      <c r="C33" s="6">
        <f>Saipan_old!AA32</f>
        <v>4878</v>
      </c>
      <c r="D33" s="6">
        <f>Koror!AA32</f>
        <v>11751</v>
      </c>
      <c r="E33" s="6">
        <f>Yap!AA32</f>
        <v>11367</v>
      </c>
      <c r="F33" s="6">
        <f>Chuuk!AA32</f>
        <v>9394</v>
      </c>
      <c r="G33" s="6">
        <f>Pohnpei!AA32</f>
        <v>13044</v>
      </c>
      <c r="H33" s="7">
        <f>Majuro!AA32</f>
        <v>9502</v>
      </c>
      <c r="I33" s="7">
        <f>Kwajalein!AA32</f>
        <v>6335</v>
      </c>
      <c r="J33" s="7">
        <f>PagoPago!AA32</f>
        <v>7401</v>
      </c>
    </row>
    <row r="34" spans="1:10" x14ac:dyDescent="0.25">
      <c r="A34">
        <v>1996</v>
      </c>
      <c r="B34" s="6">
        <f>Guam!AA33</f>
        <v>7865</v>
      </c>
      <c r="C34" s="6">
        <f>Saipan_old!AA33</f>
        <v>4178</v>
      </c>
      <c r="D34" s="6">
        <f>Koror!AA33</f>
        <v>8296</v>
      </c>
      <c r="E34" s="6">
        <f>Yap!AA33</f>
        <v>12385</v>
      </c>
      <c r="F34" s="6">
        <f>Chuuk!AA33</f>
        <v>10500</v>
      </c>
      <c r="G34" s="6">
        <f>Pohnpei!AA33</f>
        <v>11203</v>
      </c>
      <c r="H34" s="7">
        <f>Majuro!AA33</f>
        <v>9034</v>
      </c>
      <c r="I34" s="7">
        <f>Kwajalein!AA33</f>
        <v>7747</v>
      </c>
      <c r="J34" s="7">
        <f>PagoPago!AA33</f>
        <v>11578</v>
      </c>
    </row>
    <row r="35" spans="1:10" x14ac:dyDescent="0.25">
      <c r="A35">
        <v>1997</v>
      </c>
      <c r="B35" s="6">
        <f>Guam!AA34</f>
        <v>5654</v>
      </c>
      <c r="C35" s="6">
        <f>Saipan_old!AA34</f>
        <v>3931</v>
      </c>
      <c r="D35" s="6">
        <f>Koror!AA34</f>
        <v>5146</v>
      </c>
      <c r="E35" s="6">
        <f>Yap!AA34</f>
        <v>4221</v>
      </c>
      <c r="F35" s="6">
        <f>Chuuk!AA34</f>
        <v>1697</v>
      </c>
      <c r="G35" s="6">
        <f>Pohnpei!AA34</f>
        <v>3780</v>
      </c>
      <c r="H35" s="7">
        <f>Majuro!AA34</f>
        <v>4354</v>
      </c>
      <c r="I35" s="7">
        <f>Kwajalein!AA34</f>
        <v>2942</v>
      </c>
      <c r="J35" s="7">
        <f>PagoPago!AA34</f>
        <v>6039</v>
      </c>
    </row>
    <row r="36" spans="1:10" x14ac:dyDescent="0.25">
      <c r="A36">
        <v>1998</v>
      </c>
      <c r="B36" s="6">
        <f>Guam!AA35</f>
        <v>3921</v>
      </c>
      <c r="C36" s="6">
        <f>Saipan_old!AA35</f>
        <v>2276</v>
      </c>
      <c r="D36" s="6">
        <f>Koror!AA35</f>
        <v>14182</v>
      </c>
      <c r="E36" s="6">
        <f>Yap!AA35</f>
        <v>5485</v>
      </c>
      <c r="F36" s="6">
        <f>Chuuk!AA35</f>
        <v>10831</v>
      </c>
      <c r="G36" s="6">
        <f>Pohnpei!AA35</f>
        <v>14094</v>
      </c>
      <c r="H36" s="7">
        <f>Majuro!AA35</f>
        <v>8200</v>
      </c>
      <c r="I36" s="7">
        <f>Kwajalein!AA35</f>
        <v>4665</v>
      </c>
      <c r="J36" s="7">
        <f>PagoPago!AA35</f>
        <v>6361</v>
      </c>
    </row>
    <row r="37" spans="1:10" x14ac:dyDescent="0.25">
      <c r="A37">
        <v>1999</v>
      </c>
      <c r="B37" s="6">
        <f>Guam!AA36</f>
        <v>2981</v>
      </c>
      <c r="C37" s="6">
        <f>Saipan_old!AA36</f>
        <v>1952</v>
      </c>
      <c r="D37" s="6">
        <f>Koror!AA36</f>
        <v>9916</v>
      </c>
      <c r="E37" s="6">
        <f>Yap!AA36</f>
        <v>7598</v>
      </c>
      <c r="F37" s="6">
        <f>Chuuk!AA36</f>
        <v>10238</v>
      </c>
      <c r="G37" s="6">
        <f>Pohnpei!AA36</f>
        <v>14919</v>
      </c>
      <c r="H37" s="7">
        <f>Majuro!AA36</f>
        <v>12944</v>
      </c>
      <c r="I37" s="7">
        <f>Kwajalein!AA36</f>
        <v>7911</v>
      </c>
      <c r="J37" s="7">
        <f>PagoPago!AA36</f>
        <v>9269</v>
      </c>
    </row>
    <row r="38" spans="1:10" x14ac:dyDescent="0.25">
      <c r="A38">
        <v>2000</v>
      </c>
      <c r="B38" s="6">
        <f>Guam!AA37</f>
        <v>4222</v>
      </c>
      <c r="C38" s="6">
        <f>Saipan_old!AA37</f>
        <v>2999</v>
      </c>
      <c r="D38" s="6">
        <f>Koror!AA37</f>
        <v>9996</v>
      </c>
      <c r="E38" s="6">
        <f>Yap!AA37</f>
        <v>6934</v>
      </c>
      <c r="F38" s="6">
        <f>Chuuk!AA37</f>
        <v>10486</v>
      </c>
      <c r="G38" s="6">
        <f>Pohnpei!AA37</f>
        <v>13722</v>
      </c>
      <c r="H38" s="7">
        <f>Majuro!AA37</f>
        <v>7611</v>
      </c>
      <c r="I38" s="7">
        <f>Kwajalein!AA37</f>
        <v>5417</v>
      </c>
      <c r="J38" s="7">
        <f>PagoPago!AA37</f>
        <v>6567</v>
      </c>
    </row>
    <row r="39" spans="1:10" x14ac:dyDescent="0.25">
      <c r="A39">
        <v>2001</v>
      </c>
      <c r="B39" s="6">
        <f>Guam!AA38</f>
        <v>6962</v>
      </c>
      <c r="C39" s="6">
        <f>Saipan_old!AA38</f>
        <v>2174</v>
      </c>
      <c r="D39" s="6">
        <f>Koror!AA38</f>
        <v>10167</v>
      </c>
      <c r="E39" s="6">
        <f>Yap!AA38</f>
        <v>6183</v>
      </c>
      <c r="F39" s="6">
        <f>Chuuk!AA38</f>
        <v>7758</v>
      </c>
      <c r="G39" s="6">
        <f>Pohnpei!AA38</f>
        <v>11139</v>
      </c>
      <c r="H39" s="7">
        <f>Majuro!AA38</f>
        <v>8370</v>
      </c>
      <c r="I39" s="7">
        <f>Kwajalein!AA38</f>
        <v>5838</v>
      </c>
      <c r="J39" s="7">
        <f>PagoPago!AA38</f>
        <v>8065</v>
      </c>
    </row>
    <row r="40" spans="1:10" x14ac:dyDescent="0.25">
      <c r="A40">
        <v>2002</v>
      </c>
      <c r="B40" s="6">
        <f>Guam!AA39</f>
        <v>3832</v>
      </c>
      <c r="C40" s="6">
        <f>Saipan_old!AA39</f>
        <v>3636</v>
      </c>
      <c r="D40" s="6">
        <f>Koror!AA39</f>
        <v>7104</v>
      </c>
      <c r="E40" s="6">
        <f>Yap!AA39</f>
        <v>4553</v>
      </c>
      <c r="F40" s="6">
        <f>Chuuk!AA39</f>
        <v>7156</v>
      </c>
      <c r="G40" s="6">
        <f>Pohnpei!AA39</f>
        <v>8599</v>
      </c>
      <c r="H40" s="7">
        <f>Majuro!AA39</f>
        <v>8850</v>
      </c>
      <c r="I40" s="7">
        <f>Kwajalein!AA39</f>
        <v>3288</v>
      </c>
      <c r="J40" s="7">
        <f>PagoPago!AA39</f>
        <v>7774</v>
      </c>
    </row>
    <row r="41" spans="1:10" x14ac:dyDescent="0.25">
      <c r="A41">
        <v>2003</v>
      </c>
      <c r="B41" s="6">
        <f>Guam!AA40</f>
        <v>9258</v>
      </c>
      <c r="C41" s="6">
        <f>Saipan_old!AA40</f>
        <v>2866</v>
      </c>
      <c r="D41" s="6">
        <f>Koror!AA40</f>
        <v>10145</v>
      </c>
      <c r="E41" s="6">
        <f>Yap!AA40</f>
        <v>9008</v>
      </c>
      <c r="F41" s="6">
        <f>Chuuk!AA40</f>
        <v>8385</v>
      </c>
      <c r="G41" s="6">
        <f>Pohnpei!AA40</f>
        <v>8827</v>
      </c>
      <c r="H41" s="7">
        <f>Majuro!AA40</f>
        <v>8110</v>
      </c>
      <c r="I41" s="7">
        <f>Kwajalein!AA40</f>
        <v>4249</v>
      </c>
      <c r="J41" s="7">
        <f>PagoPago!AA40</f>
        <v>12819</v>
      </c>
    </row>
    <row r="42" spans="1:10" x14ac:dyDescent="0.25">
      <c r="A42">
        <v>2004</v>
      </c>
      <c r="B42" s="6">
        <f>Guam!AA41</f>
        <v>2868</v>
      </c>
      <c r="C42" s="6">
        <f>Saipan_old!AA41</f>
        <v>5525</v>
      </c>
      <c r="D42" s="6">
        <f>Koror!AA41</f>
        <v>6719</v>
      </c>
      <c r="E42" s="6">
        <f>Yap!AA41</f>
        <v>7287</v>
      </c>
      <c r="F42" s="6">
        <f>Chuuk!AA41</f>
        <v>8945</v>
      </c>
      <c r="G42" s="6">
        <f>Pohnpei!AA41</f>
        <v>11679</v>
      </c>
      <c r="H42" s="7">
        <f>Majuro!AA41</f>
        <v>5756</v>
      </c>
      <c r="I42" s="7">
        <f>Kwajalein!AA41</f>
        <v>7065</v>
      </c>
      <c r="J42" s="7">
        <f>PagoPago!AA41</f>
        <v>6840</v>
      </c>
    </row>
    <row r="43" spans="1:10" x14ac:dyDescent="0.25">
      <c r="A43">
        <v>2005</v>
      </c>
      <c r="B43" s="6">
        <f>Guam!AA42</f>
        <v>4101</v>
      </c>
      <c r="C43" s="6">
        <f>Saipan_old!AA42</f>
        <v>7108.5</v>
      </c>
      <c r="D43" s="6">
        <f>Koror!AA42</f>
        <v>14368</v>
      </c>
      <c r="E43" s="6">
        <f>Yap!AA42</f>
        <v>6609</v>
      </c>
      <c r="F43" s="6">
        <f>Chuuk!AA42</f>
        <v>7546</v>
      </c>
      <c r="G43" s="6">
        <f>Pohnpei!AA42</f>
        <v>9662</v>
      </c>
      <c r="H43" s="7">
        <f>Majuro!AA42</f>
        <v>10378</v>
      </c>
      <c r="I43" s="7">
        <f>Kwajalein!AA42</f>
        <v>5614</v>
      </c>
      <c r="J43" s="7">
        <f>PagoPago!AA42</f>
        <v>14847</v>
      </c>
    </row>
    <row r="44" spans="1:10" x14ac:dyDescent="0.25">
      <c r="A44">
        <v>2006</v>
      </c>
      <c r="B44" s="6">
        <f>Guam!AA43</f>
        <v>3385</v>
      </c>
      <c r="C44" s="6">
        <f>Saipan_old!AA43</f>
        <v>2589</v>
      </c>
      <c r="D44" s="6">
        <f>Koror!AA43</f>
        <v>7371</v>
      </c>
      <c r="E44" s="6">
        <f>Yap!AA43</f>
        <v>8116</v>
      </c>
      <c r="F44" s="6">
        <f>Chuuk!AA43</f>
        <v>7720</v>
      </c>
      <c r="G44" s="6">
        <f>Pohnpei!AA43</f>
        <v>9340</v>
      </c>
      <c r="H44" s="7">
        <f>Majuro!AA43</f>
        <v>4679</v>
      </c>
      <c r="I44" s="7">
        <f>Kwajalein!AA43</f>
        <v>5174</v>
      </c>
      <c r="J44" s="7">
        <f>PagoPago!AA43</f>
        <v>14923</v>
      </c>
    </row>
    <row r="45" spans="1:10" x14ac:dyDescent="0.25">
      <c r="A45">
        <v>2007</v>
      </c>
      <c r="B45" s="6">
        <f>Guam!AA44</f>
        <v>4836</v>
      </c>
      <c r="C45" s="6">
        <f>Saipan_old!AA44</f>
        <v>4128</v>
      </c>
      <c r="D45" s="6">
        <f>Koror!AA44</f>
        <v>9067</v>
      </c>
      <c r="E45" s="6">
        <f>Yap!AA44</f>
        <v>7146</v>
      </c>
      <c r="F45" s="6">
        <f>Chuuk!AA44</f>
        <v>10146</v>
      </c>
      <c r="G45" s="6">
        <f>Pohnpei!AA44</f>
        <v>16866</v>
      </c>
      <c r="H45" s="7">
        <f>Majuro!AA44</f>
        <v>10349</v>
      </c>
      <c r="I45" s="7">
        <f>Kwajalein!AA44</f>
        <v>5988</v>
      </c>
      <c r="J45" s="7">
        <f>PagoPago!AA44</f>
        <v>11842</v>
      </c>
    </row>
    <row r="46" spans="1:10" x14ac:dyDescent="0.25">
      <c r="A46">
        <v>2008</v>
      </c>
      <c r="B46" s="6">
        <f>Guam!AA45</f>
        <v>3209</v>
      </c>
      <c r="C46" s="6">
        <f>Saipan_old!AA45</f>
        <v>2884</v>
      </c>
      <c r="D46" s="6">
        <f>Koror!AA45</f>
        <v>9680</v>
      </c>
      <c r="E46" s="6">
        <f>Yap!AA45</f>
        <v>6287</v>
      </c>
      <c r="F46" s="6">
        <f>Chuuk!AA45</f>
        <v>7939</v>
      </c>
      <c r="G46" s="6">
        <f>Pohnpei!AA45</f>
        <v>9399</v>
      </c>
      <c r="H46" s="7">
        <f>Majuro!AA45</f>
        <v>8217</v>
      </c>
      <c r="I46" s="7">
        <f>Kwajalein!AA45</f>
        <v>3846</v>
      </c>
      <c r="J46" s="7">
        <f>PagoPago!AA45</f>
        <v>10597</v>
      </c>
    </row>
    <row r="47" spans="1:10" x14ac:dyDescent="0.25">
      <c r="A47">
        <v>2009</v>
      </c>
      <c r="B47" s="6">
        <f>Guam!AA46</f>
        <v>4477</v>
      </c>
      <c r="C47" s="6">
        <f>Saipan_old!AA46</f>
        <v>3998</v>
      </c>
      <c r="D47" s="6">
        <f>Koror!AA46</f>
        <v>9368</v>
      </c>
      <c r="E47" s="6">
        <f>Yap!AA46</f>
        <v>4958</v>
      </c>
      <c r="F47" s="6">
        <f>Chuuk!AA46</f>
        <v>9675</v>
      </c>
      <c r="G47" s="6">
        <f>Pohnpei!AA46</f>
        <v>8970</v>
      </c>
      <c r="H47" s="7">
        <f>Majuro!AA46</f>
        <v>8369</v>
      </c>
      <c r="I47" s="7">
        <f>Kwajalein!AA46</f>
        <v>6779.875</v>
      </c>
      <c r="J47" s="7">
        <f>PagoPago!AA46</f>
        <v>18380</v>
      </c>
    </row>
    <row r="48" spans="1:10" x14ac:dyDescent="0.25">
      <c r="A48">
        <v>2010</v>
      </c>
      <c r="B48" s="6">
        <f>Guam!AA47</f>
        <v>4470</v>
      </c>
      <c r="C48" s="6">
        <f>Saipan_old!AA47</f>
        <v>3390</v>
      </c>
      <c r="D48" s="6">
        <f>Koror!AA47</f>
        <v>9868</v>
      </c>
      <c r="E48" s="6">
        <f>Yap!AA47</f>
        <v>6838</v>
      </c>
      <c r="F48" s="6">
        <f>Chuuk!AA47</f>
        <v>6180</v>
      </c>
      <c r="G48" s="6">
        <f>Pohnpei!AA47</f>
        <v>9730</v>
      </c>
      <c r="H48" s="7">
        <f>Majuro!AA47</f>
        <v>9461</v>
      </c>
      <c r="I48" s="7">
        <f>Kwajalein!AA47</f>
        <v>6619</v>
      </c>
      <c r="J48" s="7">
        <f>PagoPago!AA47</f>
        <v>11994</v>
      </c>
    </row>
    <row r="49" spans="1:10" x14ac:dyDescent="0.25">
      <c r="A49">
        <v>2011</v>
      </c>
      <c r="B49" s="6">
        <f>Guam!AA48</f>
        <v>4547</v>
      </c>
      <c r="C49" s="6">
        <f>Saipan_old!AA48</f>
        <v>4516</v>
      </c>
      <c r="D49" s="6">
        <f>Koror!AA48</f>
        <v>5465</v>
      </c>
      <c r="E49" s="6">
        <f>Yap!AA48</f>
        <v>5537</v>
      </c>
      <c r="F49" s="6">
        <f>Chuuk!AA48</f>
        <v>8691</v>
      </c>
      <c r="G49" s="6">
        <f>Pohnpei!AA48</f>
        <v>11832</v>
      </c>
      <c r="H49" s="7">
        <f>Majuro!AA48</f>
        <v>8797</v>
      </c>
      <c r="I49" s="7">
        <f>Kwajalein!AA48</f>
        <v>6226</v>
      </c>
      <c r="J49" s="7">
        <f>PagoPago!AA48</f>
        <v>8576</v>
      </c>
    </row>
    <row r="50" spans="1:10" x14ac:dyDescent="0.25">
      <c r="A50">
        <v>2012</v>
      </c>
      <c r="B50" s="6">
        <f>Guam!AA49</f>
        <v>3403</v>
      </c>
      <c r="C50" s="6">
        <f>Saipan_old!AA49</f>
        <v>2543</v>
      </c>
      <c r="D50" s="6">
        <f>Koror!AA49</f>
        <v>6728</v>
      </c>
      <c r="E50" s="6">
        <f>Yap!AA49</f>
        <v>6367</v>
      </c>
      <c r="F50" s="6">
        <f>Chuuk!AA49</f>
        <v>9751</v>
      </c>
      <c r="G50" s="6">
        <f>Pohnpei!AA49</f>
        <v>9757</v>
      </c>
      <c r="H50" s="7">
        <f>Majuro!AA49</f>
        <v>7419</v>
      </c>
      <c r="I50" s="7">
        <f>Kwajalein!AA49</f>
        <v>5497</v>
      </c>
      <c r="J50" s="7">
        <f>PagoPago!AA49</f>
        <v>13951</v>
      </c>
    </row>
    <row r="51" spans="1:10" x14ac:dyDescent="0.25">
      <c r="A51">
        <v>2013</v>
      </c>
      <c r="B51" s="6">
        <f>Guam!AA50</f>
        <v>6177</v>
      </c>
      <c r="C51" s="6">
        <f>Saipan_old!AA50</f>
        <v>4046</v>
      </c>
      <c r="D51" s="6">
        <f>Koror!AA50</f>
        <v>9542</v>
      </c>
      <c r="E51" s="6">
        <f>Yap!AA50</f>
        <v>8600</v>
      </c>
      <c r="F51" s="6">
        <f>Chuuk!AA50</f>
        <v>6665</v>
      </c>
      <c r="G51" s="6">
        <f>Pohnpei!AA50</f>
        <v>9420</v>
      </c>
      <c r="H51" s="7">
        <f>Majuro!AA50</f>
        <v>7178</v>
      </c>
      <c r="I51" s="7">
        <f>Kwajalein!AA50</f>
        <v>5095</v>
      </c>
      <c r="J51" s="7">
        <f>PagoPago!AA50</f>
        <v>9689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O47" sqref="O47"/>
    </sheetView>
  </sheetViews>
  <sheetFormatPr defaultRowHeight="15" x14ac:dyDescent="0.25"/>
  <sheetData>
    <row r="1" spans="1:10" ht="14.45" x14ac:dyDescent="0.3">
      <c r="A1" t="s">
        <v>39</v>
      </c>
      <c r="B1" t="s">
        <v>162</v>
      </c>
      <c r="C1" s="5" t="s">
        <v>144</v>
      </c>
      <c r="D1" t="s">
        <v>92</v>
      </c>
      <c r="E1" s="5" t="s">
        <v>93</v>
      </c>
      <c r="F1" t="s">
        <v>94</v>
      </c>
      <c r="G1" t="s">
        <v>95</v>
      </c>
      <c r="H1" t="s">
        <v>96</v>
      </c>
      <c r="I1" t="s">
        <v>160</v>
      </c>
      <c r="J1" t="s">
        <v>161</v>
      </c>
    </row>
    <row r="2" spans="1:10" ht="14.45" x14ac:dyDescent="0.3">
      <c r="A2" s="8" t="s">
        <v>40</v>
      </c>
      <c r="B2" s="8">
        <v>13.4</v>
      </c>
      <c r="C2" s="8">
        <v>15.1</v>
      </c>
      <c r="D2" s="8">
        <v>7.3</v>
      </c>
      <c r="E2" s="8">
        <v>9.5</v>
      </c>
      <c r="F2" s="8">
        <v>7.4</v>
      </c>
      <c r="G2" s="8">
        <v>6.9</v>
      </c>
      <c r="H2" s="8">
        <v>7.1</v>
      </c>
      <c r="I2" s="8">
        <v>8.6999999999999993</v>
      </c>
      <c r="J2" s="8">
        <v>-14.3</v>
      </c>
    </row>
    <row r="3" spans="1:10" ht="14.45" x14ac:dyDescent="0.3">
      <c r="A3" s="8" t="s">
        <v>41</v>
      </c>
      <c r="B3" s="8">
        <v>144.69999999999999</v>
      </c>
      <c r="C3" s="8">
        <v>145.69999999999999</v>
      </c>
      <c r="D3" s="8">
        <v>138.5</v>
      </c>
      <c r="E3" s="8">
        <v>138.1</v>
      </c>
      <c r="F3" s="8">
        <v>151.80000000000001</v>
      </c>
      <c r="G3" s="8">
        <v>158.19999999999999</v>
      </c>
      <c r="H3" s="8">
        <v>171.4</v>
      </c>
      <c r="I3" s="8">
        <v>167.7</v>
      </c>
      <c r="J3" s="8">
        <v>-170.7</v>
      </c>
    </row>
    <row r="4" spans="1:10" ht="14.45" x14ac:dyDescent="0.3">
      <c r="A4">
        <v>1966</v>
      </c>
      <c r="B4" s="6">
        <f>Guam!AB3</f>
        <v>3677</v>
      </c>
      <c r="C4" s="6">
        <f>Saipan_old!AB3</f>
        <v>0</v>
      </c>
      <c r="D4" s="6">
        <f>Koror!AB3</f>
        <v>9535</v>
      </c>
      <c r="E4" s="6">
        <f>Yap!AB3</f>
        <v>7174</v>
      </c>
      <c r="F4" s="6">
        <f>Chuuk!AB3</f>
        <v>8290</v>
      </c>
      <c r="G4" s="6">
        <f>Pohnpei!AB3</f>
        <v>11980</v>
      </c>
      <c r="H4" s="7">
        <f>Majuro!AB3</f>
        <v>10428</v>
      </c>
      <c r="I4" s="7">
        <f>Kwajalein!AB3</f>
        <v>7787</v>
      </c>
      <c r="J4" s="7">
        <f>PagoPago!AB3</f>
        <v>8078</v>
      </c>
    </row>
    <row r="5" spans="1:10" ht="14.45" x14ac:dyDescent="0.3">
      <c r="A5">
        <v>1967</v>
      </c>
      <c r="B5" s="6">
        <f>Guam!AB4</f>
        <v>4253</v>
      </c>
      <c r="C5" s="6">
        <f>Saipan_old!AB4</f>
        <v>0</v>
      </c>
      <c r="D5" s="6">
        <f>Koror!AB4</f>
        <v>9096</v>
      </c>
      <c r="E5" s="6">
        <f>Yap!AB4</f>
        <v>6685</v>
      </c>
      <c r="F5" s="6">
        <f>Chuuk!AB4</f>
        <v>8150</v>
      </c>
      <c r="G5" s="6">
        <f>Pohnpei!AB4</f>
        <v>9169</v>
      </c>
      <c r="H5" s="7">
        <f>Majuro!AB4</f>
        <v>3904</v>
      </c>
      <c r="I5" s="7">
        <f>Kwajalein!AB4</f>
        <v>4088</v>
      </c>
      <c r="J5" s="7">
        <f>PagoPago!AB4</f>
        <v>13634</v>
      </c>
    </row>
    <row r="6" spans="1:10" ht="14.45" x14ac:dyDescent="0.3">
      <c r="A6">
        <v>1968</v>
      </c>
      <c r="B6" s="6">
        <f>Guam!AB5</f>
        <v>1849</v>
      </c>
      <c r="C6" s="6">
        <f>Saipan_old!AB5</f>
        <v>0</v>
      </c>
      <c r="D6" s="6">
        <f>Koror!AB5</f>
        <v>6355</v>
      </c>
      <c r="E6" s="6">
        <f>Yap!AB5</f>
        <v>3477</v>
      </c>
      <c r="F6" s="6">
        <f>Chuuk!AB5</f>
        <v>6905</v>
      </c>
      <c r="G6" s="6">
        <f>Pohnpei!AB5</f>
        <v>7420</v>
      </c>
      <c r="H6" s="7">
        <f>Majuro!AB5</f>
        <v>9055</v>
      </c>
      <c r="I6" s="7">
        <f>Kwajalein!AB5</f>
        <v>4097</v>
      </c>
      <c r="J6" s="7">
        <f>PagoPago!AB5</f>
        <v>9122</v>
      </c>
    </row>
    <row r="7" spans="1:10" ht="14.45" x14ac:dyDescent="0.3">
      <c r="A7">
        <v>1969</v>
      </c>
      <c r="B7" s="6">
        <f>Guam!AB6</f>
        <v>6517</v>
      </c>
      <c r="C7" s="6">
        <f>Saipan_old!AB6</f>
        <v>0</v>
      </c>
      <c r="D7" s="6">
        <f>Koror!AB6</f>
        <v>4660</v>
      </c>
      <c r="E7" s="6">
        <f>Yap!AB6</f>
        <v>4858</v>
      </c>
      <c r="F7" s="6">
        <f>Chuuk!AB6</f>
        <v>9399</v>
      </c>
      <c r="G7" s="6">
        <f>Pohnpei!AB6</f>
        <v>7652</v>
      </c>
      <c r="H7" s="7">
        <f>Majuro!AB6</f>
        <v>3366</v>
      </c>
      <c r="I7" s="7">
        <f>Kwajalein!AB6</f>
        <v>1000</v>
      </c>
      <c r="J7" s="7">
        <f>PagoPago!AB6</f>
        <v>8889</v>
      </c>
    </row>
    <row r="8" spans="1:10" ht="14.45" x14ac:dyDescent="0.3">
      <c r="A8">
        <v>1970</v>
      </c>
      <c r="B8" s="6">
        <f>Guam!AB7</f>
        <v>4252</v>
      </c>
      <c r="C8" s="6">
        <f>Saipan_old!AB7</f>
        <v>0</v>
      </c>
      <c r="D8" s="6">
        <f>Koror!AB7</f>
        <v>9921</v>
      </c>
      <c r="E8" s="6">
        <f>Yap!AB7</f>
        <v>7291</v>
      </c>
      <c r="F8" s="6">
        <f>Chuuk!AB7</f>
        <v>7735</v>
      </c>
      <c r="G8" s="6">
        <f>Pohnpei!AB7</f>
        <v>12620</v>
      </c>
      <c r="H8" s="7">
        <f>Majuro!AB7</f>
        <v>5680</v>
      </c>
      <c r="I8" s="7">
        <f>Kwajalein!AB7</f>
        <v>3593</v>
      </c>
      <c r="J8" s="7">
        <f>PagoPago!AB7</f>
        <v>13257</v>
      </c>
    </row>
    <row r="9" spans="1:10" ht="14.45" x14ac:dyDescent="0.3">
      <c r="A9">
        <v>1971</v>
      </c>
      <c r="B9" s="6">
        <f>Guam!AB8</f>
        <v>3664</v>
      </c>
      <c r="C9" s="6">
        <f>Saipan_old!AB8</f>
        <v>0</v>
      </c>
      <c r="D9" s="6">
        <f>Koror!AB8</f>
        <v>8304</v>
      </c>
      <c r="E9" s="6">
        <f>Yap!AB8</f>
        <v>6644</v>
      </c>
      <c r="F9" s="6">
        <f>Chuuk!AB8</f>
        <v>7247</v>
      </c>
      <c r="G9" s="6">
        <f>Pohnpei!AB8</f>
        <v>7875</v>
      </c>
      <c r="H9" s="7">
        <f>Majuro!AB8</f>
        <v>6378</v>
      </c>
      <c r="I9" s="7">
        <f>Kwajalein!AB8</f>
        <v>4604</v>
      </c>
      <c r="J9" s="7">
        <f>PagoPago!AB8</f>
        <v>9049</v>
      </c>
    </row>
    <row r="10" spans="1:10" ht="14.45" x14ac:dyDescent="0.3">
      <c r="A10">
        <v>1972</v>
      </c>
      <c r="B10" s="6">
        <f>Guam!AB9</f>
        <v>2900</v>
      </c>
      <c r="C10" s="6">
        <f>Saipan_old!AB9</f>
        <v>0</v>
      </c>
      <c r="D10" s="6">
        <f>Koror!AB9</f>
        <v>2769</v>
      </c>
      <c r="E10" s="6">
        <f>Yap!AB9</f>
        <v>2104</v>
      </c>
      <c r="F10" s="6">
        <f>Chuuk!AB9</f>
        <v>3287</v>
      </c>
      <c r="G10" s="6">
        <f>Pohnpei!AB9</f>
        <v>3743</v>
      </c>
      <c r="H10" s="7">
        <f>Majuro!AB9</f>
        <v>6607</v>
      </c>
      <c r="I10" s="7">
        <f>Kwajalein!AB9</f>
        <v>6033</v>
      </c>
      <c r="J10" s="7">
        <f>PagoPago!AB9</f>
        <v>12926</v>
      </c>
    </row>
    <row r="11" spans="1:10" ht="14.45" x14ac:dyDescent="0.3">
      <c r="A11">
        <v>1973</v>
      </c>
      <c r="B11" s="6">
        <f>Guam!AB10</f>
        <v>3244</v>
      </c>
      <c r="C11" s="6">
        <f>Saipan_old!AB10</f>
        <v>0</v>
      </c>
      <c r="D11" s="6">
        <f>Koror!AB10</f>
        <v>11681</v>
      </c>
      <c r="E11" s="6">
        <f>Yap!AB10</f>
        <v>5881</v>
      </c>
      <c r="F11" s="6">
        <f>Chuuk!AB10</f>
        <v>10487</v>
      </c>
      <c r="G11" s="6">
        <f>Pohnpei!AB10</f>
        <v>11531</v>
      </c>
      <c r="H11" s="7">
        <f>Majuro!AB10</f>
        <v>6707</v>
      </c>
      <c r="I11" s="7">
        <f>Kwajalein!AB10</f>
        <v>5549</v>
      </c>
      <c r="J11" s="7">
        <f>PagoPago!AB10</f>
        <v>8543</v>
      </c>
    </row>
    <row r="12" spans="1:10" ht="14.45" x14ac:dyDescent="0.3">
      <c r="A12">
        <v>1974</v>
      </c>
      <c r="B12" s="6">
        <f>Guam!AB11</f>
        <v>4328</v>
      </c>
      <c r="C12" s="6">
        <f>Saipan_old!AB11</f>
        <v>0</v>
      </c>
      <c r="D12" s="6">
        <f>Koror!AB11</f>
        <v>9824</v>
      </c>
      <c r="E12" s="6">
        <f>Yap!AB11</f>
        <v>8637</v>
      </c>
      <c r="F12" s="6">
        <f>Chuuk!AB11</f>
        <v>4169</v>
      </c>
      <c r="G12" s="6">
        <f>Pohnpei!AB11</f>
        <v>5896</v>
      </c>
      <c r="H12" s="7">
        <f>Majuro!AB11</f>
        <v>5821</v>
      </c>
      <c r="I12" s="7">
        <f>Kwajalein!AB11</f>
        <v>2490</v>
      </c>
      <c r="J12" s="7">
        <f>PagoPago!AB11</f>
        <v>10465</v>
      </c>
    </row>
    <row r="13" spans="1:10" ht="14.45" x14ac:dyDescent="0.3">
      <c r="A13">
        <v>1975</v>
      </c>
      <c r="B13" s="6">
        <f>Guam!AB12</f>
        <v>10258</v>
      </c>
      <c r="C13" s="6">
        <f>Saipan_old!AB12</f>
        <v>0</v>
      </c>
      <c r="D13" s="6">
        <f>Koror!AB12</f>
        <v>9191</v>
      </c>
      <c r="E13" s="6">
        <f>Yap!AB12</f>
        <v>5461</v>
      </c>
      <c r="F13" s="6">
        <f>Chuuk!AB12</f>
        <v>7603</v>
      </c>
      <c r="G13" s="6">
        <f>Pohnpei!AB12</f>
        <v>13244</v>
      </c>
      <c r="H13" s="7">
        <f>Majuro!AB12</f>
        <v>8114</v>
      </c>
      <c r="I13" s="7">
        <f>Kwajalein!AB12</f>
        <v>4813</v>
      </c>
      <c r="J13" s="7">
        <f>PagoPago!AB12</f>
        <v>8432</v>
      </c>
    </row>
    <row r="14" spans="1:10" ht="14.45" x14ac:dyDescent="0.3">
      <c r="A14">
        <v>1976</v>
      </c>
      <c r="B14" s="6">
        <f>Guam!AB13</f>
        <v>3820</v>
      </c>
      <c r="C14" s="6">
        <f>Saipan_old!AB13</f>
        <v>0</v>
      </c>
      <c r="D14" s="6">
        <f>Koror!AB13</f>
        <v>6869</v>
      </c>
      <c r="E14" s="6">
        <f>Yap!AB13</f>
        <v>4086</v>
      </c>
      <c r="F14" s="6">
        <f>Chuuk!AB13</f>
        <v>3769</v>
      </c>
      <c r="G14" s="6">
        <f>Pohnpei!AB13</f>
        <v>4827</v>
      </c>
      <c r="H14" s="7">
        <f>Majuro!AB13</f>
        <v>1506</v>
      </c>
      <c r="I14" s="7">
        <f>Kwajalein!AB13</f>
        <v>759</v>
      </c>
      <c r="J14" s="7">
        <f>PagoPago!AB13</f>
        <v>8885</v>
      </c>
    </row>
    <row r="15" spans="1:10" ht="14.45" x14ac:dyDescent="0.3">
      <c r="A15">
        <v>1977</v>
      </c>
      <c r="B15" s="6">
        <f>Guam!AB14</f>
        <v>2454</v>
      </c>
      <c r="C15" s="6">
        <f>Saipan_old!AB14</f>
        <v>0</v>
      </c>
      <c r="D15" s="6">
        <f>Koror!AB14</f>
        <v>10310</v>
      </c>
      <c r="E15" s="6">
        <f>Yap!AB14</f>
        <v>5363</v>
      </c>
      <c r="F15" s="6">
        <f>Chuuk!AB14</f>
        <v>2864</v>
      </c>
      <c r="G15" s="6">
        <f>Pohnpei!AB14</f>
        <v>6985</v>
      </c>
      <c r="H15" s="7">
        <f>Majuro!AB14</f>
        <v>7043</v>
      </c>
      <c r="I15" s="7">
        <f>Kwajalein!AB14</f>
        <v>6946</v>
      </c>
      <c r="J15" s="7">
        <f>PagoPago!AB14</f>
        <v>9592</v>
      </c>
    </row>
    <row r="16" spans="1:10" ht="14.45" x14ac:dyDescent="0.3">
      <c r="A16">
        <v>1978</v>
      </c>
      <c r="B16" s="6">
        <f>Guam!AB15</f>
        <v>3117</v>
      </c>
      <c r="C16" s="6">
        <f>Saipan_old!AB15</f>
        <v>0</v>
      </c>
      <c r="D16" s="6">
        <f>Koror!AB15</f>
        <v>6042</v>
      </c>
      <c r="E16" s="6">
        <f>Yap!AB15</f>
        <v>4073</v>
      </c>
      <c r="F16" s="6">
        <f>Chuuk!AB15</f>
        <v>6238</v>
      </c>
      <c r="G16" s="6">
        <f>Pohnpei!AB15</f>
        <v>7326</v>
      </c>
      <c r="H16" s="7">
        <f>Majuro!AB15</f>
        <v>6076</v>
      </c>
      <c r="I16" s="7">
        <f>Kwajalein!AB15</f>
        <v>4240</v>
      </c>
      <c r="J16" s="7">
        <f>PagoPago!AB15</f>
        <v>10858</v>
      </c>
    </row>
    <row r="17" spans="1:10" ht="14.45" x14ac:dyDescent="0.3">
      <c r="A17">
        <v>1979</v>
      </c>
      <c r="B17" s="6">
        <f>Guam!AB16</f>
        <v>3634</v>
      </c>
      <c r="C17" s="6">
        <f>Saipan_old!AB16</f>
        <v>0</v>
      </c>
      <c r="D17" s="6">
        <f>Koror!AB16</f>
        <v>9221</v>
      </c>
      <c r="E17" s="6">
        <f>Yap!AB16</f>
        <v>5164</v>
      </c>
      <c r="F17" s="6">
        <f>Chuuk!AB16</f>
        <v>6921</v>
      </c>
      <c r="G17" s="6">
        <f>Pohnpei!AB16</f>
        <v>13266</v>
      </c>
      <c r="H17" s="7">
        <f>Majuro!AB16</f>
        <v>6331</v>
      </c>
      <c r="I17" s="7">
        <f>Kwajalein!AB16</f>
        <v>4966</v>
      </c>
      <c r="J17" s="7">
        <f>PagoPago!AB16</f>
        <v>6507</v>
      </c>
    </row>
    <row r="18" spans="1:10" ht="14.45" x14ac:dyDescent="0.3">
      <c r="A18">
        <v>1980</v>
      </c>
      <c r="B18" s="6">
        <f>Guam!AB17</f>
        <v>4479</v>
      </c>
      <c r="C18" s="6">
        <f>Saipan_old!AB17</f>
        <v>0</v>
      </c>
      <c r="D18" s="6">
        <f>Koror!AB17</f>
        <v>11753</v>
      </c>
      <c r="E18" s="6">
        <f>Yap!AB17</f>
        <v>9000</v>
      </c>
      <c r="F18" s="6">
        <f>Chuuk!AB17</f>
        <v>10679</v>
      </c>
      <c r="G18" s="6">
        <f>Pohnpei!AB17</f>
        <v>9760</v>
      </c>
      <c r="H18" s="7">
        <f>Majuro!AB17</f>
        <v>4017</v>
      </c>
      <c r="I18" s="7">
        <f>Kwajalein!AB17</f>
        <v>1897</v>
      </c>
      <c r="J18" s="7">
        <f>PagoPago!AB17</f>
        <v>10652</v>
      </c>
    </row>
    <row r="19" spans="1:10" ht="14.45" x14ac:dyDescent="0.3">
      <c r="A19">
        <v>1981</v>
      </c>
      <c r="B19" s="6">
        <f>Guam!AB18</f>
        <v>4805</v>
      </c>
      <c r="C19" s="6">
        <f>Saipan_old!AB18</f>
        <v>0</v>
      </c>
      <c r="D19" s="6">
        <f>Koror!AB18</f>
        <v>5696</v>
      </c>
      <c r="E19" s="6">
        <f>Yap!AB18</f>
        <v>7852</v>
      </c>
      <c r="F19" s="6">
        <f>Chuuk!AB18</f>
        <v>7912</v>
      </c>
      <c r="G19" s="6">
        <f>Pohnpei!AB18</f>
        <v>12170</v>
      </c>
      <c r="H19" s="7">
        <f>Majuro!AB18</f>
        <v>9356</v>
      </c>
      <c r="I19" s="7">
        <f>Kwajalein!AB18</f>
        <v>2525</v>
      </c>
      <c r="J19" s="7">
        <f>PagoPago!AB18</f>
        <v>14967</v>
      </c>
    </row>
    <row r="20" spans="1:10" ht="14.45" x14ac:dyDescent="0.3">
      <c r="A20">
        <v>1982</v>
      </c>
      <c r="B20" s="6">
        <f>Guam!AB19</f>
        <v>2252</v>
      </c>
      <c r="C20" s="6">
        <f>Saipan_old!AB19</f>
        <v>0</v>
      </c>
      <c r="D20" s="6">
        <f>Koror!AB19</f>
        <v>4522</v>
      </c>
      <c r="E20" s="6">
        <f>Yap!AB19</f>
        <v>2169</v>
      </c>
      <c r="F20" s="6">
        <f>Chuuk!AB19</f>
        <v>2624</v>
      </c>
      <c r="G20" s="6">
        <f>Pohnpei!AB19</f>
        <v>4995</v>
      </c>
      <c r="H20" s="7">
        <f>Majuro!AB19</f>
        <v>1268</v>
      </c>
      <c r="I20" s="7">
        <f>Kwajalein!AB19</f>
        <v>1488</v>
      </c>
      <c r="J20" s="7">
        <f>PagoPago!AB19</f>
        <v>6193</v>
      </c>
    </row>
    <row r="21" spans="1:10" ht="14.45" x14ac:dyDescent="0.3">
      <c r="A21">
        <v>1983</v>
      </c>
      <c r="B21" s="6">
        <f>Guam!AB20</f>
        <v>3182</v>
      </c>
      <c r="C21" s="6">
        <f>Saipan_old!AB20</f>
        <v>0</v>
      </c>
      <c r="D21" s="6">
        <f>Koror!AB20</f>
        <v>10122</v>
      </c>
      <c r="E21" s="6">
        <f>Yap!AB20</f>
        <v>5164</v>
      </c>
      <c r="F21" s="6">
        <f>Chuuk!AB20</f>
        <v>9700</v>
      </c>
      <c r="G21" s="6">
        <f>Pohnpei!AB20</f>
        <v>13357</v>
      </c>
      <c r="H21" s="7">
        <f>Majuro!AB20</f>
        <v>11612</v>
      </c>
      <c r="I21" s="7">
        <f>Kwajalein!AB20</f>
        <v>2926</v>
      </c>
      <c r="J21" s="7">
        <f>PagoPago!AB20</f>
        <v>7826</v>
      </c>
    </row>
    <row r="22" spans="1:10" ht="14.45" x14ac:dyDescent="0.3">
      <c r="A22">
        <v>1984</v>
      </c>
      <c r="B22" s="6">
        <f>Guam!AB21</f>
        <v>4510</v>
      </c>
      <c r="C22" s="6">
        <f>Saipan_old!AB21</f>
        <v>0</v>
      </c>
      <c r="D22" s="6">
        <f>Koror!AB21</f>
        <v>9278</v>
      </c>
      <c r="E22" s="6">
        <f>Yap!AB21</f>
        <v>5887</v>
      </c>
      <c r="F22" s="6">
        <f>Chuuk!AB21</f>
        <v>8052</v>
      </c>
      <c r="G22" s="6">
        <f>Pohnpei!AB21</f>
        <v>10577</v>
      </c>
      <c r="H22" s="7">
        <f>Majuro!AB21</f>
        <v>10215</v>
      </c>
      <c r="I22" s="7">
        <f>Kwajalein!AB21</f>
        <v>3959</v>
      </c>
      <c r="J22" s="7">
        <f>PagoPago!AB21</f>
        <v>13194</v>
      </c>
    </row>
    <row r="23" spans="1:10" ht="14.45" x14ac:dyDescent="0.3">
      <c r="A23">
        <v>1985</v>
      </c>
      <c r="B23" s="6">
        <f>Guam!AB22</f>
        <v>4859</v>
      </c>
      <c r="C23" s="6">
        <f>Saipan_old!AB22</f>
        <v>0</v>
      </c>
      <c r="D23" s="6">
        <f>Koror!AB22</f>
        <v>8635</v>
      </c>
      <c r="E23" s="6">
        <f>Yap!AB22</f>
        <v>8247</v>
      </c>
      <c r="F23" s="6">
        <f>Chuuk!AB22</f>
        <v>10708</v>
      </c>
      <c r="G23" s="6">
        <f>Pohnpei!AB22</f>
        <v>9973</v>
      </c>
      <c r="H23" s="7">
        <f>Majuro!AB22</f>
        <v>6538</v>
      </c>
      <c r="I23" s="7">
        <f>Kwajalein!AB22</f>
        <v>3513</v>
      </c>
      <c r="J23" s="7">
        <f>PagoPago!AB22</f>
        <v>10323</v>
      </c>
    </row>
    <row r="24" spans="1:10" ht="14.45" x14ac:dyDescent="0.3">
      <c r="A24">
        <v>1986</v>
      </c>
      <c r="B24" s="6">
        <f>Guam!AB23</f>
        <v>5336</v>
      </c>
      <c r="C24" s="6">
        <f>Saipan_old!AB23</f>
        <v>0</v>
      </c>
      <c r="D24" s="6">
        <f>Koror!AB23</f>
        <v>6129</v>
      </c>
      <c r="E24" s="6">
        <f>Yap!AB23</f>
        <v>4255</v>
      </c>
      <c r="F24" s="6">
        <f>Chuuk!AB23</f>
        <v>5473</v>
      </c>
      <c r="G24" s="6">
        <f>Pohnpei!AB23</f>
        <v>7612</v>
      </c>
      <c r="H24" s="7">
        <f>Majuro!AB23</f>
        <v>8566</v>
      </c>
      <c r="I24" s="7">
        <f>Kwajalein!AB23</f>
        <v>7392</v>
      </c>
      <c r="J24" s="7">
        <f>PagoPago!AB23</f>
        <v>13887</v>
      </c>
    </row>
    <row r="25" spans="1:10" x14ac:dyDescent="0.25">
      <c r="A25">
        <v>1987</v>
      </c>
      <c r="B25" s="6">
        <f>Guam!AB24</f>
        <v>4234</v>
      </c>
      <c r="C25" s="6">
        <f>Saipan_old!AB24</f>
        <v>0</v>
      </c>
      <c r="D25" s="6">
        <f>Koror!AB24</f>
        <v>6022</v>
      </c>
      <c r="E25" s="6">
        <f>Yap!AB24</f>
        <v>2561</v>
      </c>
      <c r="F25" s="6">
        <f>Chuuk!AB24</f>
        <v>5339</v>
      </c>
      <c r="G25" s="6">
        <f>Pohnpei!AB24</f>
        <v>7482</v>
      </c>
      <c r="H25" s="7">
        <f>Majuro!AB24</f>
        <v>6008</v>
      </c>
      <c r="I25" s="7">
        <f>Kwajalein!AB24</f>
        <v>3026</v>
      </c>
      <c r="J25" s="7">
        <f>PagoPago!AB24</f>
        <v>8661</v>
      </c>
    </row>
    <row r="26" spans="1:10" x14ac:dyDescent="0.25">
      <c r="A26">
        <v>1988</v>
      </c>
      <c r="B26" s="6">
        <f>Guam!AB25</f>
        <v>4470</v>
      </c>
      <c r="C26" s="6">
        <f>Saipan_old!AB25</f>
        <v>2906</v>
      </c>
      <c r="D26" s="6">
        <f>Koror!AB25</f>
        <v>11862</v>
      </c>
      <c r="E26" s="6">
        <f>Yap!AB25</f>
        <v>7950</v>
      </c>
      <c r="F26" s="6">
        <f>Chuuk!AB25</f>
        <v>6362</v>
      </c>
      <c r="G26" s="6">
        <f>Pohnpei!AB25</f>
        <v>11796</v>
      </c>
      <c r="H26" s="7">
        <f>Majuro!AB25</f>
        <v>7547</v>
      </c>
      <c r="I26" s="7">
        <f>Kwajalein!AB25</f>
        <v>4064</v>
      </c>
      <c r="J26" s="7">
        <f>PagoPago!AB25</f>
        <v>14597</v>
      </c>
    </row>
    <row r="27" spans="1:10" x14ac:dyDescent="0.25">
      <c r="A27">
        <v>1989</v>
      </c>
      <c r="B27" s="6">
        <f>Guam!AB26</f>
        <v>3488</v>
      </c>
      <c r="C27" s="6">
        <f>Saipan_old!AB26</f>
        <v>2491</v>
      </c>
      <c r="D27" s="6">
        <f>Koror!AB26</f>
        <v>3782</v>
      </c>
      <c r="E27" s="6">
        <f>Yap!AB26</f>
        <v>4381</v>
      </c>
      <c r="F27" s="6">
        <f>Chuuk!AB26</f>
        <v>6466</v>
      </c>
      <c r="G27" s="6">
        <f>Pohnpei!AB26</f>
        <v>11728</v>
      </c>
      <c r="H27" s="7">
        <f>Majuro!AB26</f>
        <v>5016</v>
      </c>
      <c r="I27" s="7">
        <f>Kwajalein!AB26</f>
        <v>5040</v>
      </c>
      <c r="J27" s="7">
        <f>PagoPago!AB26</f>
        <v>11567</v>
      </c>
    </row>
    <row r="28" spans="1:10" x14ac:dyDescent="0.25">
      <c r="A28">
        <v>1990</v>
      </c>
      <c r="B28" s="6">
        <f>Guam!AB27</f>
        <v>4264</v>
      </c>
      <c r="C28" s="6">
        <f>Saipan_old!AB27</f>
        <v>1756</v>
      </c>
      <c r="D28" s="6">
        <f>Koror!AB27</f>
        <v>7903</v>
      </c>
      <c r="E28" s="6">
        <f>Yap!AB27</f>
        <v>3244</v>
      </c>
      <c r="F28" s="6">
        <f>Chuuk!AB27</f>
        <v>7751</v>
      </c>
      <c r="G28" s="6">
        <f>Pohnpei!AB27</f>
        <v>7687</v>
      </c>
      <c r="H28" s="7">
        <f>Majuro!AB27</f>
        <v>8108</v>
      </c>
      <c r="I28" s="7">
        <f>Kwajalein!AB27</f>
        <v>5622</v>
      </c>
      <c r="J28" s="7">
        <f>PagoPago!AB27</f>
        <v>11174</v>
      </c>
    </row>
    <row r="29" spans="1:10" x14ac:dyDescent="0.25">
      <c r="A29">
        <v>1991</v>
      </c>
      <c r="B29" s="6">
        <f>Guam!AB28</f>
        <v>3776</v>
      </c>
      <c r="C29" s="6">
        <f>Saipan_old!AB28</f>
        <v>3371</v>
      </c>
      <c r="D29" s="6">
        <f>Koror!AB28</f>
        <v>5913</v>
      </c>
      <c r="E29" s="6">
        <f>Yap!AB28</f>
        <v>2398</v>
      </c>
      <c r="F29" s="6">
        <f>Chuuk!AB28</f>
        <v>3040</v>
      </c>
      <c r="G29" s="6">
        <f>Pohnpei!AB28</f>
        <v>8415</v>
      </c>
      <c r="H29" s="7">
        <f>Majuro!AB28</f>
        <v>2904</v>
      </c>
      <c r="I29" s="7">
        <f>Kwajalein!AB28</f>
        <v>2147</v>
      </c>
      <c r="J29" s="7">
        <f>PagoPago!AB28</f>
        <v>12803</v>
      </c>
    </row>
    <row r="30" spans="1:10" x14ac:dyDescent="0.25">
      <c r="A30">
        <v>1992</v>
      </c>
      <c r="B30" s="6">
        <f>Guam!AB29</f>
        <v>2026</v>
      </c>
      <c r="C30" s="6">
        <f>Saipan_old!AB29</f>
        <v>1352</v>
      </c>
      <c r="D30" s="6">
        <f>Koror!AB29</f>
        <v>9396</v>
      </c>
      <c r="E30" s="6">
        <f>Yap!AB29</f>
        <v>4890</v>
      </c>
      <c r="F30" s="6">
        <f>Chuuk!AB29</f>
        <v>8312</v>
      </c>
      <c r="G30" s="6">
        <f>Pohnpei!AB29</f>
        <v>8977</v>
      </c>
      <c r="H30" s="7">
        <f>Majuro!AB29</f>
        <v>4537</v>
      </c>
      <c r="I30" s="7">
        <f>Kwajalein!AB29</f>
        <v>3704</v>
      </c>
      <c r="J30" s="7">
        <f>PagoPago!AB29</f>
        <v>10085</v>
      </c>
    </row>
    <row r="31" spans="1:10" x14ac:dyDescent="0.25">
      <c r="A31">
        <v>1993</v>
      </c>
      <c r="B31" s="6">
        <f>Guam!AB30</f>
        <v>3478</v>
      </c>
      <c r="C31" s="6">
        <f>Saipan_old!AB30</f>
        <v>2754</v>
      </c>
      <c r="D31" s="6">
        <f>Koror!AB30</f>
        <v>5589</v>
      </c>
      <c r="E31" s="6">
        <f>Yap!AB30</f>
        <v>6497</v>
      </c>
      <c r="F31" s="6">
        <f>Chuuk!AB30</f>
        <v>10809</v>
      </c>
      <c r="G31" s="6">
        <f>Pohnpei!AB30</f>
        <v>11393</v>
      </c>
      <c r="H31" s="7">
        <f>Majuro!AB30</f>
        <v>7708</v>
      </c>
      <c r="I31" s="7">
        <f>Kwajalein!AB30</f>
        <v>4924</v>
      </c>
      <c r="J31" s="7">
        <f>PagoPago!AB30</f>
        <v>7566</v>
      </c>
    </row>
    <row r="32" spans="1:10" x14ac:dyDescent="0.25">
      <c r="A32">
        <v>1994</v>
      </c>
      <c r="B32" s="6">
        <f>Guam!AB31</f>
        <v>3441</v>
      </c>
      <c r="C32" s="6">
        <f>Saipan_old!AB31</f>
        <v>1265</v>
      </c>
      <c r="D32" s="6">
        <f>Koror!AB31</f>
        <v>9504</v>
      </c>
      <c r="E32" s="6">
        <f>Yap!AB31</f>
        <v>6956</v>
      </c>
      <c r="F32" s="6">
        <f>Chuuk!AB31</f>
        <v>5578</v>
      </c>
      <c r="G32" s="6">
        <f>Pohnpei!AB31</f>
        <v>11365</v>
      </c>
      <c r="H32" s="7">
        <f>Majuro!AB31</f>
        <v>7422</v>
      </c>
      <c r="I32" s="7">
        <f>Kwajalein!AB31</f>
        <v>5307</v>
      </c>
      <c r="J32" s="7">
        <f>PagoPago!AB31</f>
        <v>12139</v>
      </c>
    </row>
    <row r="33" spans="1:10" x14ac:dyDescent="0.25">
      <c r="A33">
        <v>1995</v>
      </c>
      <c r="B33" s="6">
        <f>Guam!AB32</f>
        <v>6336</v>
      </c>
      <c r="C33" s="6">
        <f>Saipan_old!AB32</f>
        <v>5863</v>
      </c>
      <c r="D33" s="6">
        <f>Koror!AB32</f>
        <v>10056</v>
      </c>
      <c r="E33" s="6">
        <f>Yap!AB32</f>
        <v>12327</v>
      </c>
      <c r="F33" s="6">
        <f>Chuuk!AB32</f>
        <v>9199</v>
      </c>
      <c r="G33" s="6">
        <f>Pohnpei!AB32</f>
        <v>12062</v>
      </c>
      <c r="H33" s="7">
        <f>Majuro!AB32</f>
        <v>10906</v>
      </c>
      <c r="I33" s="7">
        <f>Kwajalein!AB32</f>
        <v>6965</v>
      </c>
      <c r="J33" s="7">
        <f>PagoPago!AB32</f>
        <v>6614</v>
      </c>
    </row>
    <row r="34" spans="1:10" x14ac:dyDescent="0.25">
      <c r="A34">
        <v>1996</v>
      </c>
      <c r="B34" s="6">
        <f>Guam!AB33</f>
        <v>4393</v>
      </c>
      <c r="C34" s="6">
        <f>Saipan_old!AB33</f>
        <v>2611</v>
      </c>
      <c r="D34" s="6">
        <f>Koror!AB33</f>
        <v>12819</v>
      </c>
      <c r="E34" s="6">
        <f>Yap!AB33</f>
        <v>12742</v>
      </c>
      <c r="F34" s="6">
        <f>Chuuk!AB33</f>
        <v>7369</v>
      </c>
      <c r="G34" s="6">
        <f>Pohnpei!AB33</f>
        <v>11691</v>
      </c>
      <c r="H34" s="7">
        <f>Majuro!AB33</f>
        <v>7437</v>
      </c>
      <c r="I34" s="7">
        <f>Kwajalein!AB33</f>
        <v>5502</v>
      </c>
      <c r="J34" s="7">
        <f>PagoPago!AB33</f>
        <v>12861</v>
      </c>
    </row>
    <row r="35" spans="1:10" x14ac:dyDescent="0.25">
      <c r="A35">
        <v>1997</v>
      </c>
      <c r="B35" s="6">
        <f>Guam!AB34</f>
        <v>3274</v>
      </c>
      <c r="C35" s="6">
        <f>Saipan_old!AB34</f>
        <v>1873</v>
      </c>
      <c r="D35" s="6">
        <f>Koror!AB34</f>
        <v>4697</v>
      </c>
      <c r="E35" s="6">
        <f>Yap!AB34</f>
        <v>2976</v>
      </c>
      <c r="F35" s="6">
        <f>Chuuk!AB34</f>
        <v>1499</v>
      </c>
      <c r="G35" s="6">
        <f>Pohnpei!AB34</f>
        <v>1523</v>
      </c>
      <c r="H35" s="7">
        <f>Majuro!AB34</f>
        <v>2427</v>
      </c>
      <c r="I35" s="7">
        <f>Kwajalein!AB34</f>
        <v>1691</v>
      </c>
      <c r="J35" s="7">
        <f>PagoPago!AB34</f>
        <v>5208</v>
      </c>
    </row>
    <row r="36" spans="1:10" x14ac:dyDescent="0.25">
      <c r="A36">
        <v>1998</v>
      </c>
      <c r="B36" s="6">
        <f>Guam!AB35</f>
        <v>5396</v>
      </c>
      <c r="C36" s="6">
        <f>Saipan_old!AB35</f>
        <v>2975</v>
      </c>
      <c r="D36" s="6">
        <f>Koror!AB35</f>
        <v>11393</v>
      </c>
      <c r="E36" s="6">
        <f>Yap!AB35</f>
        <v>4857</v>
      </c>
      <c r="F36" s="6">
        <f>Chuuk!AB35</f>
        <v>8218</v>
      </c>
      <c r="G36" s="6">
        <f>Pohnpei!AB35</f>
        <v>14272</v>
      </c>
      <c r="H36" s="7">
        <f>Majuro!AB35</f>
        <v>5724</v>
      </c>
      <c r="I36" s="7">
        <f>Kwajalein!AB35</f>
        <v>3616</v>
      </c>
      <c r="J36" s="7">
        <f>PagoPago!AB35</f>
        <v>9229</v>
      </c>
    </row>
    <row r="37" spans="1:10" x14ac:dyDescent="0.25">
      <c r="A37">
        <v>1999</v>
      </c>
      <c r="B37" s="6">
        <f>Guam!AB36</f>
        <v>2850</v>
      </c>
      <c r="C37" s="6">
        <f>Saipan_old!AB36</f>
        <v>1633</v>
      </c>
      <c r="D37" s="6">
        <f>Koror!AB36</f>
        <v>12625</v>
      </c>
      <c r="E37" s="6">
        <f>Yap!AB36</f>
        <v>5492</v>
      </c>
      <c r="F37" s="6">
        <f>Chuuk!AB36</f>
        <v>10122</v>
      </c>
      <c r="G37" s="6">
        <f>Pohnpei!AB36</f>
        <v>16267</v>
      </c>
      <c r="H37" s="7">
        <f>Majuro!AB36</f>
        <v>13873</v>
      </c>
      <c r="I37" s="7">
        <f>Kwajalein!AB36</f>
        <v>7188</v>
      </c>
      <c r="J37" s="7">
        <f>PagoPago!AB36</f>
        <v>10031</v>
      </c>
    </row>
    <row r="38" spans="1:10" x14ac:dyDescent="0.25">
      <c r="A38">
        <v>2000</v>
      </c>
      <c r="B38" s="6">
        <f>Guam!AB37</f>
        <v>3806</v>
      </c>
      <c r="C38" s="6">
        <f>Saipan_old!AB37</f>
        <v>2280</v>
      </c>
      <c r="D38" s="6">
        <f>Koror!AB37</f>
        <v>9401</v>
      </c>
      <c r="E38" s="6">
        <f>Yap!AB37</f>
        <v>6138</v>
      </c>
      <c r="F38" s="6">
        <f>Chuuk!AB37</f>
        <v>10127</v>
      </c>
      <c r="G38" s="6">
        <f>Pohnpei!AB37</f>
        <v>14269</v>
      </c>
      <c r="H38" s="7">
        <f>Majuro!AB37</f>
        <v>5088</v>
      </c>
      <c r="I38" s="7">
        <f>Kwajalein!AB37</f>
        <v>4151</v>
      </c>
      <c r="J38" s="7">
        <f>PagoPago!AB37</f>
        <v>7743</v>
      </c>
    </row>
    <row r="39" spans="1:10" x14ac:dyDescent="0.25">
      <c r="A39">
        <v>2001</v>
      </c>
      <c r="B39" s="6">
        <f>Guam!AB38</f>
        <v>5131</v>
      </c>
      <c r="C39" s="6">
        <f>Saipan_old!AB38</f>
        <v>1693</v>
      </c>
      <c r="D39" s="6">
        <f>Koror!AB38</f>
        <v>8340</v>
      </c>
      <c r="E39" s="6">
        <f>Yap!AB38</f>
        <v>5970</v>
      </c>
      <c r="F39" s="6">
        <f>Chuuk!AB38</f>
        <v>7965</v>
      </c>
      <c r="G39" s="6">
        <f>Pohnpei!AB38</f>
        <v>11306</v>
      </c>
      <c r="H39" s="7">
        <f>Majuro!AB38</f>
        <v>6309</v>
      </c>
      <c r="I39" s="7">
        <f>Kwajalein!AB38</f>
        <v>3179</v>
      </c>
      <c r="J39" s="7">
        <f>PagoPago!AB38</f>
        <v>7126</v>
      </c>
    </row>
    <row r="40" spans="1:10" x14ac:dyDescent="0.25">
      <c r="A40">
        <v>2002</v>
      </c>
      <c r="B40" s="6">
        <f>Guam!AB39</f>
        <v>2867</v>
      </c>
      <c r="C40" s="6">
        <f>Saipan_old!AB39</f>
        <v>2941</v>
      </c>
      <c r="D40" s="6">
        <f>Koror!AB39</f>
        <v>7223</v>
      </c>
      <c r="E40" s="6">
        <f>Yap!AB39</f>
        <v>3331</v>
      </c>
      <c r="F40" s="6">
        <f>Chuuk!AB39</f>
        <v>6363</v>
      </c>
      <c r="G40" s="6">
        <f>Pohnpei!AB39</f>
        <v>6844</v>
      </c>
      <c r="H40" s="7">
        <f>Majuro!AB39</f>
        <v>9146</v>
      </c>
      <c r="I40" s="7">
        <f>Kwajalein!AB39</f>
        <v>2922</v>
      </c>
      <c r="J40" s="7">
        <f>PagoPago!AB39</f>
        <v>6212</v>
      </c>
    </row>
    <row r="41" spans="1:10" x14ac:dyDescent="0.25">
      <c r="A41">
        <v>2003</v>
      </c>
      <c r="B41" s="6">
        <f>Guam!AB40</f>
        <v>5858</v>
      </c>
      <c r="C41" s="6">
        <f>Saipan_old!AB40</f>
        <v>2437</v>
      </c>
      <c r="D41" s="6">
        <f>Koror!AB40</f>
        <v>11049</v>
      </c>
      <c r="E41" s="6">
        <f>Yap!AB40</f>
        <v>6484</v>
      </c>
      <c r="F41" s="6">
        <f>Chuuk!AB40</f>
        <v>7240</v>
      </c>
      <c r="G41" s="6">
        <f>Pohnpei!AB40</f>
        <v>9324</v>
      </c>
      <c r="H41" s="7">
        <f>Majuro!AB40</f>
        <v>9529</v>
      </c>
      <c r="I41" s="7">
        <f>Kwajalein!AB40</f>
        <v>4372</v>
      </c>
      <c r="J41" s="7">
        <f>PagoPago!AB40</f>
        <v>10853</v>
      </c>
    </row>
    <row r="42" spans="1:10" x14ac:dyDescent="0.25">
      <c r="A42">
        <v>2004</v>
      </c>
      <c r="B42" s="6">
        <f>Guam!AB41</f>
        <v>2541</v>
      </c>
      <c r="C42" s="6">
        <f>Saipan_old!AB41</f>
        <v>3164</v>
      </c>
      <c r="D42" s="6">
        <f>Koror!AB41</f>
        <v>4799</v>
      </c>
      <c r="E42" s="6">
        <f>Yap!AB41</f>
        <v>3296</v>
      </c>
      <c r="F42" s="6">
        <f>Chuuk!AB41</f>
        <v>7569</v>
      </c>
      <c r="G42" s="6">
        <f>Pohnpei!AB41</f>
        <v>9011</v>
      </c>
      <c r="H42" s="7">
        <f>Majuro!AB41</f>
        <v>6753</v>
      </c>
      <c r="I42" s="7">
        <f>Kwajalein!AB41</f>
        <v>4162</v>
      </c>
      <c r="J42" s="7">
        <f>PagoPago!AB41</f>
        <v>8508</v>
      </c>
    </row>
    <row r="43" spans="1:10" x14ac:dyDescent="0.25">
      <c r="A43">
        <v>2005</v>
      </c>
      <c r="B43" s="6">
        <f>Guam!AB42</f>
        <v>3713</v>
      </c>
      <c r="C43" s="6">
        <f>Saipan_old!AB42</f>
        <v>5278</v>
      </c>
      <c r="D43" s="6">
        <f>Koror!AB42</f>
        <v>11914</v>
      </c>
      <c r="E43" s="6">
        <f>Yap!AB42</f>
        <v>4499</v>
      </c>
      <c r="F43" s="6">
        <f>Chuuk!AB42</f>
        <v>7371</v>
      </c>
      <c r="G43" s="6">
        <f>Pohnpei!AB42</f>
        <v>8399</v>
      </c>
      <c r="H43" s="7">
        <f>Majuro!AB42</f>
        <v>7304</v>
      </c>
      <c r="I43" s="7">
        <f>Kwajalein!AB42</f>
        <v>2775</v>
      </c>
      <c r="J43" s="7">
        <f>PagoPago!AB42</f>
        <v>19821</v>
      </c>
    </row>
    <row r="44" spans="1:10" x14ac:dyDescent="0.25">
      <c r="A44">
        <v>2006</v>
      </c>
      <c r="B44" s="6">
        <f>Guam!AB43</f>
        <v>2433</v>
      </c>
      <c r="C44" s="6">
        <f>Saipan_old!AB43</f>
        <v>2574</v>
      </c>
      <c r="D44" s="6">
        <f>Koror!AB43</f>
        <v>7027</v>
      </c>
      <c r="E44" s="6">
        <f>Yap!AB43</f>
        <v>8047</v>
      </c>
      <c r="F44" s="6">
        <f>Chuuk!AB43</f>
        <v>6437</v>
      </c>
      <c r="G44" s="6">
        <f>Pohnpei!AB43</f>
        <v>9528</v>
      </c>
      <c r="H44" s="7">
        <f>Majuro!AB43</f>
        <v>3717</v>
      </c>
      <c r="I44" s="7">
        <f>Kwajalein!AB43</f>
        <v>2741</v>
      </c>
      <c r="J44" s="7">
        <f>PagoPago!AB43</f>
        <v>13466</v>
      </c>
    </row>
    <row r="45" spans="1:10" x14ac:dyDescent="0.25">
      <c r="A45">
        <v>2007</v>
      </c>
      <c r="B45" s="6">
        <f>Guam!AB44</f>
        <v>3498</v>
      </c>
      <c r="C45" s="6">
        <f>Saipan_old!AB44</f>
        <v>2349</v>
      </c>
      <c r="D45" s="6">
        <f>Koror!AB44</f>
        <v>8008</v>
      </c>
      <c r="E45" s="6">
        <f>Yap!AB44</f>
        <v>5542</v>
      </c>
      <c r="F45" s="6">
        <f>Chuuk!AB44</f>
        <v>9019</v>
      </c>
      <c r="G45" s="6">
        <f>Pohnpei!AB44</f>
        <v>12511</v>
      </c>
      <c r="H45" s="7">
        <f>Majuro!AB44</f>
        <v>7197</v>
      </c>
      <c r="I45" s="7">
        <f>Kwajalein!AB44</f>
        <v>4218</v>
      </c>
      <c r="J45" s="7">
        <f>PagoPago!AB44</f>
        <v>9372</v>
      </c>
    </row>
    <row r="46" spans="1:10" x14ac:dyDescent="0.25">
      <c r="A46">
        <v>2008</v>
      </c>
      <c r="B46" s="6">
        <f>Guam!AB45</f>
        <v>2473</v>
      </c>
      <c r="C46" s="6">
        <f>Saipan_old!AB45</f>
        <v>1867</v>
      </c>
      <c r="D46" s="6">
        <f>Koror!AB45</f>
        <v>8996</v>
      </c>
      <c r="E46" s="6">
        <f>Yap!AB45</f>
        <v>8008</v>
      </c>
      <c r="F46" s="6">
        <f>Chuuk!AB45</f>
        <v>6608</v>
      </c>
      <c r="G46" s="6">
        <f>Pohnpei!AB45</f>
        <v>8255</v>
      </c>
      <c r="H46" s="7">
        <f>Majuro!AB45</f>
        <v>6359</v>
      </c>
      <c r="I46" s="7">
        <f>Kwajalein!AB45</f>
        <v>2963</v>
      </c>
      <c r="J46" s="7">
        <f>PagoPago!AB45</f>
        <v>9519</v>
      </c>
    </row>
    <row r="47" spans="1:10" x14ac:dyDescent="0.25">
      <c r="A47">
        <v>2009</v>
      </c>
      <c r="B47" s="6">
        <f>Guam!AB46</f>
        <v>3455</v>
      </c>
      <c r="C47" s="6">
        <f>Saipan_old!AB46</f>
        <v>3167</v>
      </c>
      <c r="D47" s="6">
        <f>Koror!AB46</f>
        <v>6401</v>
      </c>
      <c r="E47" s="6">
        <f>Yap!AB46</f>
        <v>2840</v>
      </c>
      <c r="F47" s="6">
        <f>Chuuk!AB46</f>
        <v>4985</v>
      </c>
      <c r="G47" s="6">
        <f>Pohnpei!AB46</f>
        <v>5222</v>
      </c>
      <c r="H47" s="7">
        <f>Majuro!AB46</f>
        <v>6456</v>
      </c>
      <c r="I47" s="7">
        <f>Kwajalein!AB46</f>
        <v>3464.875</v>
      </c>
      <c r="J47" s="7">
        <f>PagoPago!AB46</f>
        <v>18172</v>
      </c>
    </row>
    <row r="48" spans="1:10" x14ac:dyDescent="0.25">
      <c r="A48">
        <v>2010</v>
      </c>
      <c r="B48" s="6">
        <f>Guam!AB47</f>
        <v>4936</v>
      </c>
      <c r="C48" s="6">
        <f>Saipan_old!AB47</f>
        <v>3223</v>
      </c>
      <c r="D48" s="6">
        <f>Koror!AB47</f>
        <v>10633</v>
      </c>
      <c r="E48" s="6">
        <f>Yap!AB47</f>
        <v>6346</v>
      </c>
      <c r="F48" s="6">
        <f>Chuuk!AB47</f>
        <v>6528</v>
      </c>
      <c r="G48" s="6">
        <f>Pohnpei!AB47</f>
        <v>9226</v>
      </c>
      <c r="H48" s="7">
        <f>Majuro!AB47</f>
        <v>8170</v>
      </c>
      <c r="I48" s="7">
        <f>Kwajalein!AB47</f>
        <v>5299</v>
      </c>
      <c r="J48" s="7">
        <f>PagoPago!AB47</f>
        <v>13070</v>
      </c>
    </row>
    <row r="49" spans="1:10" x14ac:dyDescent="0.25">
      <c r="A49">
        <v>2011</v>
      </c>
      <c r="B49" s="6">
        <f>Guam!AB48</f>
        <v>3710</v>
      </c>
      <c r="C49" s="6">
        <f>Saipan_old!AB48</f>
        <v>3257</v>
      </c>
      <c r="D49" s="6">
        <f>Koror!AB48</f>
        <v>6425</v>
      </c>
      <c r="E49" s="6">
        <f>Yap!AB48</f>
        <v>4563</v>
      </c>
      <c r="F49" s="6">
        <f>Chuuk!AB48</f>
        <v>8356</v>
      </c>
      <c r="G49" s="6">
        <f>Pohnpei!AB48</f>
        <v>10555</v>
      </c>
      <c r="H49" s="7">
        <f>Majuro!AB48</f>
        <v>5873</v>
      </c>
      <c r="I49" s="7">
        <f>Kwajalein!AB48</f>
        <v>3260</v>
      </c>
      <c r="J49" s="7">
        <f>PagoPago!AB48</f>
        <v>7525</v>
      </c>
    </row>
    <row r="50" spans="1:10" x14ac:dyDescent="0.25">
      <c r="A50">
        <v>2012</v>
      </c>
      <c r="B50" s="6">
        <f>Guam!AB49</f>
        <v>2768</v>
      </c>
      <c r="C50" s="6">
        <f>Saipan_old!AB49</f>
        <v>2607</v>
      </c>
      <c r="D50" s="6">
        <f>Koror!AB49</f>
        <v>6790</v>
      </c>
      <c r="E50" s="6">
        <f>Yap!AB49</f>
        <v>5145</v>
      </c>
      <c r="F50" s="6">
        <f>Chuuk!AB49</f>
        <v>8557</v>
      </c>
      <c r="G50" s="6">
        <f>Pohnpei!AB49</f>
        <v>6954</v>
      </c>
      <c r="H50" s="7">
        <f>Majuro!AB49</f>
        <v>4816</v>
      </c>
      <c r="I50" s="7">
        <f>Kwajalein!AB49</f>
        <v>4321</v>
      </c>
      <c r="J50" s="7">
        <f>PagoPago!AB49</f>
        <v>11952</v>
      </c>
    </row>
    <row r="51" spans="1:10" x14ac:dyDescent="0.25">
      <c r="A51">
        <v>2013</v>
      </c>
      <c r="B51" s="6">
        <f>Guam!AB50</f>
        <v>6434</v>
      </c>
      <c r="C51" s="6">
        <f>Saipan_old!AB50</f>
        <v>4409</v>
      </c>
      <c r="D51" s="6">
        <f>Koror!AB50</f>
        <v>8192</v>
      </c>
      <c r="E51" s="6">
        <f>Yap!AB50</f>
        <v>8133</v>
      </c>
      <c r="F51" s="6">
        <f>Chuuk!AB50</f>
        <v>12731</v>
      </c>
      <c r="G51" s="6">
        <f>Pohnpei!AB50</f>
        <v>9550</v>
      </c>
      <c r="H51" s="7">
        <f>Majuro!AB50</f>
        <v>7013</v>
      </c>
      <c r="I51" s="7">
        <f>Kwajalein!AB50</f>
        <v>5143</v>
      </c>
      <c r="J51" s="7">
        <f>PagoPago!AB50</f>
        <v>11147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"/>
  <sheetViews>
    <sheetView topLeftCell="A28" workbookViewId="0">
      <selection activeCell="D56" sqref="D56:O56"/>
    </sheetView>
  </sheetViews>
  <sheetFormatPr defaultColWidth="7.28515625" defaultRowHeight="15" x14ac:dyDescent="0.25"/>
  <cols>
    <col min="3" max="3" width="5.7109375" customWidth="1"/>
    <col min="17" max="28" width="7.28515625" style="2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3">
      <c r="A3" s="1" t="s">
        <v>0</v>
      </c>
      <c r="B3">
        <v>1966</v>
      </c>
      <c r="C3" t="s">
        <v>21</v>
      </c>
      <c r="D3">
        <v>2094</v>
      </c>
      <c r="E3">
        <v>841</v>
      </c>
      <c r="F3">
        <v>2546</v>
      </c>
      <c r="G3">
        <v>3878</v>
      </c>
      <c r="H3">
        <v>2306</v>
      </c>
      <c r="I3">
        <v>2653</v>
      </c>
      <c r="J3">
        <v>6016</v>
      </c>
      <c r="K3">
        <v>2462</v>
      </c>
      <c r="L3">
        <v>1828</v>
      </c>
      <c r="M3">
        <v>4234</v>
      </c>
      <c r="N3">
        <v>2988</v>
      </c>
      <c r="O3">
        <v>3794</v>
      </c>
      <c r="Q3" s="22">
        <f>SUM(D3:F3)</f>
        <v>5481</v>
      </c>
      <c r="R3" s="22">
        <f t="shared" ref="R3:Z3" si="0">SUM(E3:G3)</f>
        <v>7265</v>
      </c>
      <c r="S3" s="22">
        <f t="shared" si="0"/>
        <v>8730</v>
      </c>
      <c r="T3" s="22">
        <f t="shared" si="0"/>
        <v>8837</v>
      </c>
      <c r="U3" s="22">
        <f t="shared" si="0"/>
        <v>10975</v>
      </c>
      <c r="V3" s="22">
        <f t="shared" si="0"/>
        <v>11131</v>
      </c>
      <c r="W3" s="22">
        <f t="shared" si="0"/>
        <v>10306</v>
      </c>
      <c r="X3" s="22">
        <f t="shared" si="0"/>
        <v>8524</v>
      </c>
      <c r="Y3" s="22">
        <f t="shared" si="0"/>
        <v>9050</v>
      </c>
      <c r="Z3" s="22">
        <f t="shared" si="0"/>
        <v>11016</v>
      </c>
      <c r="AA3" s="22">
        <f>SUM(N3:O3,D4)</f>
        <v>11574</v>
      </c>
      <c r="AB3" s="22">
        <f>SUM(O3,D4,E4)</f>
        <v>9535</v>
      </c>
      <c r="AD3">
        <v>1966</v>
      </c>
      <c r="AG3">
        <f>Q3</f>
        <v>5481</v>
      </c>
      <c r="AH3">
        <f t="shared" ref="AH3:AP18" si="1">R3</f>
        <v>7265</v>
      </c>
      <c r="AI3">
        <f t="shared" si="1"/>
        <v>8730</v>
      </c>
      <c r="AJ3">
        <f t="shared" si="1"/>
        <v>8837</v>
      </c>
      <c r="AK3">
        <f t="shared" si="1"/>
        <v>10975</v>
      </c>
      <c r="AL3">
        <f t="shared" si="1"/>
        <v>11131</v>
      </c>
      <c r="AM3">
        <f t="shared" si="1"/>
        <v>10306</v>
      </c>
      <c r="AN3">
        <f t="shared" si="1"/>
        <v>8524</v>
      </c>
      <c r="AO3">
        <f t="shared" si="1"/>
        <v>9050</v>
      </c>
      <c r="AP3">
        <f t="shared" si="1"/>
        <v>11016</v>
      </c>
    </row>
    <row r="4" spans="1:42" x14ac:dyDescent="0.3">
      <c r="A4" s="1" t="s">
        <v>0</v>
      </c>
      <c r="B4">
        <v>1967</v>
      </c>
      <c r="C4" t="s">
        <v>21</v>
      </c>
      <c r="D4">
        <v>4792</v>
      </c>
      <c r="E4">
        <v>949</v>
      </c>
      <c r="F4">
        <v>1828</v>
      </c>
      <c r="G4">
        <v>1176</v>
      </c>
      <c r="H4">
        <v>2520</v>
      </c>
      <c r="I4">
        <v>4368</v>
      </c>
      <c r="J4">
        <v>3100</v>
      </c>
      <c r="K4">
        <v>4344</v>
      </c>
      <c r="L4">
        <v>1715</v>
      </c>
      <c r="M4">
        <v>4334</v>
      </c>
      <c r="N4">
        <v>2993</v>
      </c>
      <c r="O4">
        <v>3106</v>
      </c>
      <c r="Q4" s="22">
        <f t="shared" ref="Q4:Q50" si="2">SUM(D4:F4)</f>
        <v>7569</v>
      </c>
      <c r="R4" s="22">
        <f t="shared" ref="R4:R51" si="3">SUM(E4:G4)</f>
        <v>3953</v>
      </c>
      <c r="S4" s="22">
        <f t="shared" ref="S4:S51" si="4">SUM(F4:H4)</f>
        <v>5524</v>
      </c>
      <c r="T4" s="22">
        <f t="shared" ref="T4:T51" si="5">SUM(G4:I4)</f>
        <v>8064</v>
      </c>
      <c r="U4" s="22">
        <f t="shared" ref="U4:U51" si="6">SUM(H4:J4)</f>
        <v>9988</v>
      </c>
      <c r="V4" s="22">
        <f t="shared" ref="V4:V51" si="7">SUM(I4:K4)</f>
        <v>11812</v>
      </c>
      <c r="W4" s="22">
        <f t="shared" ref="W4:W51" si="8">SUM(J4:L4)</f>
        <v>9159</v>
      </c>
      <c r="X4" s="22">
        <f t="shared" ref="X4:X51" si="9">SUM(K4:M4)</f>
        <v>10393</v>
      </c>
      <c r="Y4" s="22">
        <f t="shared" ref="Y4:Y51" si="10">SUM(L4:N4)</f>
        <v>9042</v>
      </c>
      <c r="Z4" s="22">
        <f t="shared" ref="Z4:Z50" si="11">SUM(M4:O4)</f>
        <v>10433</v>
      </c>
      <c r="AA4" s="22">
        <f t="shared" ref="AA4:AA50" si="12">SUM(N4:O4,D5)</f>
        <v>8140</v>
      </c>
      <c r="AB4" s="22">
        <f t="shared" ref="AB4:AB50" si="13">SUM(O4,D5,E5)</f>
        <v>9096</v>
      </c>
      <c r="AD4">
        <v>1967</v>
      </c>
      <c r="AE4">
        <f>AA3</f>
        <v>11574</v>
      </c>
      <c r="AF4">
        <f>AB3</f>
        <v>9535</v>
      </c>
      <c r="AG4">
        <f t="shared" ref="AG4:AP42" si="14">Q4</f>
        <v>7569</v>
      </c>
      <c r="AH4">
        <f t="shared" si="1"/>
        <v>3953</v>
      </c>
      <c r="AI4">
        <f t="shared" si="1"/>
        <v>5524</v>
      </c>
      <c r="AJ4">
        <f t="shared" si="1"/>
        <v>8064</v>
      </c>
      <c r="AK4">
        <f t="shared" si="1"/>
        <v>9988</v>
      </c>
      <c r="AL4">
        <f t="shared" si="1"/>
        <v>11812</v>
      </c>
      <c r="AM4">
        <f t="shared" si="1"/>
        <v>9159</v>
      </c>
      <c r="AN4">
        <f t="shared" si="1"/>
        <v>10393</v>
      </c>
      <c r="AO4">
        <f t="shared" si="1"/>
        <v>9042</v>
      </c>
      <c r="AP4">
        <f t="shared" si="1"/>
        <v>10433</v>
      </c>
    </row>
    <row r="5" spans="1:42" x14ac:dyDescent="0.3">
      <c r="A5" s="1" t="s">
        <v>0</v>
      </c>
      <c r="B5">
        <v>1968</v>
      </c>
      <c r="C5" t="s">
        <v>21</v>
      </c>
      <c r="D5">
        <v>2041</v>
      </c>
      <c r="E5">
        <v>3949</v>
      </c>
      <c r="F5">
        <v>2184</v>
      </c>
      <c r="G5">
        <v>1922</v>
      </c>
      <c r="H5">
        <v>2417</v>
      </c>
      <c r="I5">
        <v>1783</v>
      </c>
      <c r="J5">
        <v>4173</v>
      </c>
      <c r="K5">
        <v>2798</v>
      </c>
      <c r="L5">
        <v>3111</v>
      </c>
      <c r="M5">
        <v>2911</v>
      </c>
      <c r="N5">
        <v>2071</v>
      </c>
      <c r="O5">
        <v>4052</v>
      </c>
      <c r="Q5" s="22">
        <f t="shared" si="2"/>
        <v>8174</v>
      </c>
      <c r="R5" s="22">
        <f t="shared" si="3"/>
        <v>8055</v>
      </c>
      <c r="S5" s="22">
        <f t="shared" si="4"/>
        <v>6523</v>
      </c>
      <c r="T5" s="22">
        <f t="shared" si="5"/>
        <v>6122</v>
      </c>
      <c r="U5" s="22">
        <f t="shared" si="6"/>
        <v>8373</v>
      </c>
      <c r="V5" s="22">
        <f t="shared" si="7"/>
        <v>8754</v>
      </c>
      <c r="W5" s="22">
        <f t="shared" si="8"/>
        <v>10082</v>
      </c>
      <c r="X5" s="22">
        <f t="shared" si="9"/>
        <v>8820</v>
      </c>
      <c r="Y5" s="22">
        <f t="shared" si="10"/>
        <v>8093</v>
      </c>
      <c r="Z5" s="22">
        <f t="shared" si="11"/>
        <v>9034</v>
      </c>
      <c r="AA5" s="22">
        <f t="shared" si="12"/>
        <v>7681</v>
      </c>
      <c r="AB5" s="22">
        <f t="shared" si="13"/>
        <v>6355</v>
      </c>
      <c r="AD5">
        <v>1968</v>
      </c>
      <c r="AE5">
        <f t="shared" ref="AE5:AF52" si="15">AA4</f>
        <v>8140</v>
      </c>
      <c r="AF5">
        <f t="shared" si="15"/>
        <v>9096</v>
      </c>
      <c r="AG5">
        <f t="shared" si="14"/>
        <v>8174</v>
      </c>
      <c r="AH5">
        <f t="shared" si="1"/>
        <v>8055</v>
      </c>
      <c r="AI5">
        <f t="shared" si="1"/>
        <v>6523</v>
      </c>
      <c r="AJ5">
        <f t="shared" si="1"/>
        <v>6122</v>
      </c>
      <c r="AK5">
        <f t="shared" si="1"/>
        <v>8373</v>
      </c>
      <c r="AL5">
        <f t="shared" si="1"/>
        <v>8754</v>
      </c>
      <c r="AM5">
        <f t="shared" si="1"/>
        <v>10082</v>
      </c>
      <c r="AN5">
        <f t="shared" si="1"/>
        <v>8820</v>
      </c>
      <c r="AO5">
        <f t="shared" si="1"/>
        <v>8093</v>
      </c>
      <c r="AP5">
        <f t="shared" si="1"/>
        <v>9034</v>
      </c>
    </row>
    <row r="6" spans="1:42" x14ac:dyDescent="0.3">
      <c r="A6" s="1" t="s">
        <v>0</v>
      </c>
      <c r="B6">
        <v>1969</v>
      </c>
      <c r="C6" t="s">
        <v>21</v>
      </c>
      <c r="D6">
        <v>1558</v>
      </c>
      <c r="E6">
        <v>745</v>
      </c>
      <c r="F6">
        <v>1299</v>
      </c>
      <c r="G6">
        <v>1737</v>
      </c>
      <c r="H6">
        <v>2978</v>
      </c>
      <c r="I6">
        <v>4265</v>
      </c>
      <c r="J6">
        <v>7166</v>
      </c>
      <c r="K6">
        <v>3149</v>
      </c>
      <c r="L6">
        <v>3558</v>
      </c>
      <c r="M6">
        <v>2492</v>
      </c>
      <c r="N6">
        <v>2302</v>
      </c>
      <c r="O6">
        <v>1607</v>
      </c>
      <c r="Q6" s="22">
        <f t="shared" si="2"/>
        <v>3602</v>
      </c>
      <c r="R6" s="22">
        <f t="shared" si="3"/>
        <v>3781</v>
      </c>
      <c r="S6" s="22">
        <f t="shared" si="4"/>
        <v>6014</v>
      </c>
      <c r="T6" s="22">
        <f t="shared" si="5"/>
        <v>8980</v>
      </c>
      <c r="U6" s="22">
        <f t="shared" si="6"/>
        <v>14409</v>
      </c>
      <c r="V6" s="22">
        <f t="shared" si="7"/>
        <v>14580</v>
      </c>
      <c r="W6" s="22">
        <f t="shared" si="8"/>
        <v>13873</v>
      </c>
      <c r="X6" s="22">
        <f t="shared" si="9"/>
        <v>9199</v>
      </c>
      <c r="Y6" s="22">
        <f t="shared" si="10"/>
        <v>8352</v>
      </c>
      <c r="Z6" s="22">
        <f t="shared" si="11"/>
        <v>6401</v>
      </c>
      <c r="AA6" s="22">
        <f t="shared" si="12"/>
        <v>5491</v>
      </c>
      <c r="AB6" s="22">
        <f t="shared" si="13"/>
        <v>4660</v>
      </c>
      <c r="AD6">
        <v>1969</v>
      </c>
      <c r="AE6">
        <f t="shared" si="15"/>
        <v>7681</v>
      </c>
      <c r="AF6">
        <f t="shared" si="15"/>
        <v>6355</v>
      </c>
      <c r="AG6">
        <f t="shared" si="14"/>
        <v>3602</v>
      </c>
      <c r="AH6">
        <f t="shared" si="1"/>
        <v>3781</v>
      </c>
      <c r="AI6">
        <f t="shared" si="1"/>
        <v>6014</v>
      </c>
      <c r="AJ6">
        <f t="shared" si="1"/>
        <v>8980</v>
      </c>
      <c r="AK6">
        <f t="shared" si="1"/>
        <v>14409</v>
      </c>
      <c r="AL6">
        <f t="shared" si="1"/>
        <v>14580</v>
      </c>
      <c r="AM6">
        <f t="shared" si="1"/>
        <v>13873</v>
      </c>
      <c r="AN6">
        <f t="shared" si="1"/>
        <v>9199</v>
      </c>
      <c r="AO6">
        <f t="shared" si="1"/>
        <v>8352</v>
      </c>
      <c r="AP6">
        <f t="shared" si="1"/>
        <v>6401</v>
      </c>
    </row>
    <row r="7" spans="1:42" x14ac:dyDescent="0.3">
      <c r="A7" s="1" t="s">
        <v>0</v>
      </c>
      <c r="B7">
        <v>1970</v>
      </c>
      <c r="C7" t="s">
        <v>21</v>
      </c>
      <c r="D7">
        <v>1582</v>
      </c>
      <c r="E7">
        <v>1471</v>
      </c>
      <c r="F7">
        <v>1227</v>
      </c>
      <c r="G7">
        <v>816</v>
      </c>
      <c r="H7">
        <v>2099</v>
      </c>
      <c r="I7">
        <v>3146</v>
      </c>
      <c r="J7">
        <v>3203</v>
      </c>
      <c r="K7">
        <v>4008</v>
      </c>
      <c r="L7">
        <v>2160</v>
      </c>
      <c r="M7">
        <v>3302</v>
      </c>
      <c r="N7">
        <v>2331</v>
      </c>
      <c r="O7">
        <v>3768</v>
      </c>
      <c r="Q7" s="22">
        <f t="shared" si="2"/>
        <v>4280</v>
      </c>
      <c r="R7" s="22">
        <f t="shared" si="3"/>
        <v>3514</v>
      </c>
      <c r="S7" s="22">
        <f t="shared" si="4"/>
        <v>4142</v>
      </c>
      <c r="T7" s="22">
        <f t="shared" si="5"/>
        <v>6061</v>
      </c>
      <c r="U7" s="22">
        <f t="shared" si="6"/>
        <v>8448</v>
      </c>
      <c r="V7" s="22">
        <f t="shared" si="7"/>
        <v>10357</v>
      </c>
      <c r="W7" s="22">
        <f t="shared" si="8"/>
        <v>9371</v>
      </c>
      <c r="X7" s="22">
        <f t="shared" si="9"/>
        <v>9470</v>
      </c>
      <c r="Y7" s="22">
        <f t="shared" si="10"/>
        <v>7793</v>
      </c>
      <c r="Z7" s="22">
        <f t="shared" si="11"/>
        <v>9401</v>
      </c>
      <c r="AA7" s="22">
        <f t="shared" si="12"/>
        <v>9538</v>
      </c>
      <c r="AB7" s="22">
        <f t="shared" si="13"/>
        <v>9921</v>
      </c>
      <c r="AD7">
        <v>1970</v>
      </c>
      <c r="AE7">
        <f t="shared" si="15"/>
        <v>5491</v>
      </c>
      <c r="AF7">
        <f t="shared" si="15"/>
        <v>4660</v>
      </c>
      <c r="AG7">
        <f t="shared" si="14"/>
        <v>4280</v>
      </c>
      <c r="AH7">
        <f t="shared" si="1"/>
        <v>3514</v>
      </c>
      <c r="AI7">
        <f t="shared" si="1"/>
        <v>4142</v>
      </c>
      <c r="AJ7">
        <f t="shared" si="1"/>
        <v>6061</v>
      </c>
      <c r="AK7">
        <f t="shared" si="1"/>
        <v>8448</v>
      </c>
      <c r="AL7">
        <f t="shared" si="1"/>
        <v>10357</v>
      </c>
      <c r="AM7">
        <f t="shared" si="1"/>
        <v>9371</v>
      </c>
      <c r="AN7">
        <f t="shared" si="1"/>
        <v>9470</v>
      </c>
      <c r="AO7">
        <f t="shared" si="1"/>
        <v>7793</v>
      </c>
      <c r="AP7">
        <f t="shared" si="1"/>
        <v>9401</v>
      </c>
    </row>
    <row r="8" spans="1:42" x14ac:dyDescent="0.3">
      <c r="A8" s="1" t="s">
        <v>0</v>
      </c>
      <c r="B8">
        <v>1971</v>
      </c>
      <c r="C8" t="s">
        <v>21</v>
      </c>
      <c r="D8">
        <v>3439</v>
      </c>
      <c r="E8">
        <v>2714</v>
      </c>
      <c r="F8">
        <v>2819</v>
      </c>
      <c r="G8">
        <v>2115</v>
      </c>
      <c r="H8">
        <v>4143</v>
      </c>
      <c r="I8">
        <v>4981</v>
      </c>
      <c r="J8">
        <v>3681</v>
      </c>
      <c r="K8">
        <v>2639</v>
      </c>
      <c r="L8">
        <v>3552</v>
      </c>
      <c r="M8">
        <v>4975</v>
      </c>
      <c r="N8">
        <v>2604</v>
      </c>
      <c r="O8">
        <v>2809</v>
      </c>
      <c r="Q8" s="22">
        <f t="shared" si="2"/>
        <v>8972</v>
      </c>
      <c r="R8" s="22">
        <f t="shared" si="3"/>
        <v>7648</v>
      </c>
      <c r="S8" s="22">
        <f t="shared" si="4"/>
        <v>9077</v>
      </c>
      <c r="T8" s="22">
        <f t="shared" si="5"/>
        <v>11239</v>
      </c>
      <c r="U8" s="22">
        <f t="shared" si="6"/>
        <v>12805</v>
      </c>
      <c r="V8" s="22">
        <f t="shared" si="7"/>
        <v>11301</v>
      </c>
      <c r="W8" s="22">
        <f t="shared" si="8"/>
        <v>9872</v>
      </c>
      <c r="X8" s="22">
        <f t="shared" si="9"/>
        <v>11166</v>
      </c>
      <c r="Y8" s="22">
        <f t="shared" si="10"/>
        <v>11131</v>
      </c>
      <c r="Z8" s="22">
        <f t="shared" si="11"/>
        <v>10388</v>
      </c>
      <c r="AA8" s="22">
        <f t="shared" si="12"/>
        <v>8152</v>
      </c>
      <c r="AB8" s="22">
        <f t="shared" si="13"/>
        <v>8304</v>
      </c>
      <c r="AD8">
        <v>1971</v>
      </c>
      <c r="AE8">
        <f t="shared" si="15"/>
        <v>9538</v>
      </c>
      <c r="AF8">
        <f t="shared" si="15"/>
        <v>9921</v>
      </c>
      <c r="AG8">
        <f t="shared" si="14"/>
        <v>8972</v>
      </c>
      <c r="AH8">
        <f t="shared" si="1"/>
        <v>7648</v>
      </c>
      <c r="AI8">
        <f t="shared" si="1"/>
        <v>9077</v>
      </c>
      <c r="AJ8">
        <f t="shared" si="1"/>
        <v>11239</v>
      </c>
      <c r="AK8">
        <f t="shared" si="1"/>
        <v>12805</v>
      </c>
      <c r="AL8">
        <f t="shared" si="1"/>
        <v>11301</v>
      </c>
      <c r="AM8">
        <f t="shared" si="1"/>
        <v>9872</v>
      </c>
      <c r="AN8">
        <f t="shared" si="1"/>
        <v>11166</v>
      </c>
      <c r="AO8">
        <f t="shared" si="1"/>
        <v>11131</v>
      </c>
      <c r="AP8">
        <f t="shared" si="1"/>
        <v>10388</v>
      </c>
    </row>
    <row r="9" spans="1:42" x14ac:dyDescent="0.3">
      <c r="A9" s="1" t="s">
        <v>0</v>
      </c>
      <c r="B9">
        <v>1972</v>
      </c>
      <c r="C9" t="s">
        <v>21</v>
      </c>
      <c r="D9">
        <v>2739</v>
      </c>
      <c r="E9">
        <v>2756</v>
      </c>
      <c r="F9">
        <v>5586</v>
      </c>
      <c r="G9">
        <v>1801</v>
      </c>
      <c r="H9">
        <v>2410</v>
      </c>
      <c r="I9">
        <v>5254</v>
      </c>
      <c r="J9">
        <v>2832</v>
      </c>
      <c r="K9">
        <v>4035</v>
      </c>
      <c r="L9">
        <v>3786</v>
      </c>
      <c r="M9">
        <v>2504</v>
      </c>
      <c r="N9">
        <v>2531</v>
      </c>
      <c r="O9">
        <v>1918</v>
      </c>
      <c r="Q9" s="22">
        <f t="shared" si="2"/>
        <v>11081</v>
      </c>
      <c r="R9" s="22">
        <f t="shared" si="3"/>
        <v>10143</v>
      </c>
      <c r="S9" s="22">
        <f t="shared" si="4"/>
        <v>9797</v>
      </c>
      <c r="T9" s="22">
        <f t="shared" si="5"/>
        <v>9465</v>
      </c>
      <c r="U9" s="22">
        <f t="shared" si="6"/>
        <v>10496</v>
      </c>
      <c r="V9" s="22">
        <f t="shared" si="7"/>
        <v>12121</v>
      </c>
      <c r="W9" s="22">
        <f t="shared" si="8"/>
        <v>10653</v>
      </c>
      <c r="X9" s="22">
        <f t="shared" si="9"/>
        <v>10325</v>
      </c>
      <c r="Y9" s="22">
        <f t="shared" si="10"/>
        <v>8821</v>
      </c>
      <c r="Z9" s="22">
        <f t="shared" si="11"/>
        <v>6953</v>
      </c>
      <c r="AA9" s="22">
        <f t="shared" si="12"/>
        <v>4986</v>
      </c>
      <c r="AB9" s="22">
        <f t="shared" si="13"/>
        <v>2769</v>
      </c>
      <c r="AD9">
        <v>1972</v>
      </c>
      <c r="AE9">
        <f t="shared" si="15"/>
        <v>8152</v>
      </c>
      <c r="AF9">
        <f t="shared" si="15"/>
        <v>8304</v>
      </c>
      <c r="AG9">
        <f t="shared" si="14"/>
        <v>11081</v>
      </c>
      <c r="AH9">
        <f t="shared" si="1"/>
        <v>10143</v>
      </c>
      <c r="AI9">
        <f t="shared" si="1"/>
        <v>9797</v>
      </c>
      <c r="AJ9">
        <f t="shared" si="1"/>
        <v>9465</v>
      </c>
      <c r="AK9">
        <f t="shared" si="1"/>
        <v>10496</v>
      </c>
      <c r="AL9">
        <f t="shared" si="1"/>
        <v>12121</v>
      </c>
      <c r="AM9">
        <f t="shared" si="1"/>
        <v>10653</v>
      </c>
      <c r="AN9">
        <f t="shared" si="1"/>
        <v>10325</v>
      </c>
      <c r="AO9">
        <f t="shared" si="1"/>
        <v>8821</v>
      </c>
      <c r="AP9">
        <f t="shared" si="1"/>
        <v>6953</v>
      </c>
    </row>
    <row r="10" spans="1:42" x14ac:dyDescent="0.3">
      <c r="A10" s="1" t="s">
        <v>0</v>
      </c>
      <c r="B10">
        <v>1973</v>
      </c>
      <c r="C10" t="s">
        <v>21</v>
      </c>
      <c r="D10">
        <v>537</v>
      </c>
      <c r="E10">
        <v>314</v>
      </c>
      <c r="F10">
        <v>751</v>
      </c>
      <c r="G10">
        <v>2868</v>
      </c>
      <c r="H10">
        <v>2583</v>
      </c>
      <c r="I10">
        <v>3501</v>
      </c>
      <c r="J10">
        <v>3250</v>
      </c>
      <c r="K10">
        <v>2884</v>
      </c>
      <c r="L10">
        <v>3098</v>
      </c>
      <c r="M10">
        <v>4861</v>
      </c>
      <c r="N10">
        <v>4207</v>
      </c>
      <c r="O10">
        <v>2509</v>
      </c>
      <c r="Q10" s="22">
        <f t="shared" si="2"/>
        <v>1602</v>
      </c>
      <c r="R10" s="22">
        <f t="shared" si="3"/>
        <v>3933</v>
      </c>
      <c r="S10" s="22">
        <f t="shared" si="4"/>
        <v>6202</v>
      </c>
      <c r="T10" s="22">
        <f t="shared" si="5"/>
        <v>8952</v>
      </c>
      <c r="U10" s="22">
        <f t="shared" si="6"/>
        <v>9334</v>
      </c>
      <c r="V10" s="22">
        <f t="shared" si="7"/>
        <v>9635</v>
      </c>
      <c r="W10" s="22">
        <f t="shared" si="8"/>
        <v>9232</v>
      </c>
      <c r="X10" s="22">
        <f t="shared" si="9"/>
        <v>10843</v>
      </c>
      <c r="Y10" s="22">
        <f t="shared" si="10"/>
        <v>12166</v>
      </c>
      <c r="Z10" s="22">
        <f t="shared" si="11"/>
        <v>11577</v>
      </c>
      <c r="AA10" s="22">
        <f t="shared" si="12"/>
        <v>13862</v>
      </c>
      <c r="AB10" s="22">
        <f t="shared" si="13"/>
        <v>11681</v>
      </c>
      <c r="AD10">
        <v>1973</v>
      </c>
      <c r="AE10">
        <f t="shared" si="15"/>
        <v>4986</v>
      </c>
      <c r="AF10">
        <f t="shared" si="15"/>
        <v>2769</v>
      </c>
      <c r="AG10">
        <f t="shared" si="14"/>
        <v>1602</v>
      </c>
      <c r="AH10">
        <f t="shared" si="1"/>
        <v>3933</v>
      </c>
      <c r="AI10">
        <f t="shared" si="1"/>
        <v>6202</v>
      </c>
      <c r="AJ10">
        <f t="shared" si="1"/>
        <v>8952</v>
      </c>
      <c r="AK10">
        <f t="shared" si="1"/>
        <v>9334</v>
      </c>
      <c r="AL10">
        <f t="shared" si="1"/>
        <v>9635</v>
      </c>
      <c r="AM10">
        <f t="shared" si="1"/>
        <v>9232</v>
      </c>
      <c r="AN10">
        <f t="shared" si="1"/>
        <v>10843</v>
      </c>
      <c r="AO10">
        <f t="shared" si="1"/>
        <v>12166</v>
      </c>
      <c r="AP10">
        <f t="shared" si="1"/>
        <v>11577</v>
      </c>
    </row>
    <row r="11" spans="1:42" x14ac:dyDescent="0.3">
      <c r="A11" s="1" t="s">
        <v>0</v>
      </c>
      <c r="B11">
        <v>1974</v>
      </c>
      <c r="C11" t="s">
        <v>21</v>
      </c>
      <c r="D11">
        <v>7146</v>
      </c>
      <c r="E11">
        <v>2026</v>
      </c>
      <c r="F11">
        <v>3494</v>
      </c>
      <c r="G11">
        <v>2760</v>
      </c>
      <c r="H11">
        <v>2058</v>
      </c>
      <c r="I11">
        <v>2469</v>
      </c>
      <c r="J11">
        <v>5375</v>
      </c>
      <c r="K11">
        <v>3493</v>
      </c>
      <c r="L11">
        <v>3762</v>
      </c>
      <c r="M11">
        <v>5712</v>
      </c>
      <c r="N11">
        <v>3991</v>
      </c>
      <c r="O11">
        <v>4712</v>
      </c>
      <c r="Q11" s="22">
        <f t="shared" si="2"/>
        <v>12666</v>
      </c>
      <c r="R11" s="22">
        <f t="shared" si="3"/>
        <v>8280</v>
      </c>
      <c r="S11" s="22">
        <f t="shared" si="4"/>
        <v>8312</v>
      </c>
      <c r="T11" s="22">
        <f t="shared" si="5"/>
        <v>7287</v>
      </c>
      <c r="U11" s="22">
        <f t="shared" si="6"/>
        <v>9902</v>
      </c>
      <c r="V11" s="22">
        <f t="shared" si="7"/>
        <v>11337</v>
      </c>
      <c r="W11" s="22">
        <f t="shared" si="8"/>
        <v>12630</v>
      </c>
      <c r="X11" s="22">
        <f t="shared" si="9"/>
        <v>12967</v>
      </c>
      <c r="Y11" s="22">
        <f t="shared" si="10"/>
        <v>13465</v>
      </c>
      <c r="Z11" s="22">
        <f t="shared" si="11"/>
        <v>14415</v>
      </c>
      <c r="AA11" s="22">
        <f t="shared" si="12"/>
        <v>13098</v>
      </c>
      <c r="AB11" s="22">
        <f t="shared" si="13"/>
        <v>9824</v>
      </c>
      <c r="AD11">
        <v>1974</v>
      </c>
      <c r="AE11">
        <f t="shared" si="15"/>
        <v>13862</v>
      </c>
      <c r="AF11">
        <f t="shared" si="15"/>
        <v>11681</v>
      </c>
      <c r="AG11">
        <f t="shared" si="14"/>
        <v>12666</v>
      </c>
      <c r="AH11">
        <f t="shared" si="1"/>
        <v>8280</v>
      </c>
      <c r="AI11">
        <f t="shared" si="1"/>
        <v>8312</v>
      </c>
      <c r="AJ11">
        <f t="shared" si="1"/>
        <v>7287</v>
      </c>
      <c r="AK11">
        <f t="shared" si="1"/>
        <v>9902</v>
      </c>
      <c r="AL11">
        <f t="shared" si="1"/>
        <v>11337</v>
      </c>
      <c r="AM11">
        <f t="shared" si="1"/>
        <v>12630</v>
      </c>
      <c r="AN11">
        <f t="shared" si="1"/>
        <v>12967</v>
      </c>
      <c r="AO11">
        <f t="shared" si="1"/>
        <v>13465</v>
      </c>
      <c r="AP11">
        <f t="shared" si="1"/>
        <v>14415</v>
      </c>
    </row>
    <row r="12" spans="1:42" x14ac:dyDescent="0.3">
      <c r="A12" s="1" t="s">
        <v>0</v>
      </c>
      <c r="B12">
        <v>1975</v>
      </c>
      <c r="C12" t="s">
        <v>21</v>
      </c>
      <c r="D12">
        <v>4395</v>
      </c>
      <c r="E12">
        <v>717</v>
      </c>
      <c r="F12">
        <v>1698</v>
      </c>
      <c r="G12">
        <v>2542</v>
      </c>
      <c r="H12">
        <v>2292</v>
      </c>
      <c r="I12">
        <v>4125</v>
      </c>
      <c r="J12">
        <v>5809</v>
      </c>
      <c r="K12">
        <v>2104</v>
      </c>
      <c r="L12">
        <v>4381</v>
      </c>
      <c r="M12">
        <v>2926</v>
      </c>
      <c r="N12">
        <v>2842</v>
      </c>
      <c r="O12">
        <v>5361</v>
      </c>
      <c r="Q12" s="22">
        <f t="shared" si="2"/>
        <v>6810</v>
      </c>
      <c r="R12" s="22">
        <f t="shared" si="3"/>
        <v>4957</v>
      </c>
      <c r="S12" s="22">
        <f t="shared" si="4"/>
        <v>6532</v>
      </c>
      <c r="T12" s="22">
        <f t="shared" si="5"/>
        <v>8959</v>
      </c>
      <c r="U12" s="22">
        <f t="shared" si="6"/>
        <v>12226</v>
      </c>
      <c r="V12" s="22">
        <f t="shared" si="7"/>
        <v>12038</v>
      </c>
      <c r="W12" s="22">
        <f t="shared" si="8"/>
        <v>12294</v>
      </c>
      <c r="X12" s="22">
        <f t="shared" si="9"/>
        <v>9411</v>
      </c>
      <c r="Y12" s="22">
        <f t="shared" si="10"/>
        <v>10149</v>
      </c>
      <c r="Z12" s="22">
        <f t="shared" si="11"/>
        <v>11129</v>
      </c>
      <c r="AA12" s="22">
        <f t="shared" si="12"/>
        <v>10186</v>
      </c>
      <c r="AB12" s="22">
        <f t="shared" si="13"/>
        <v>9191</v>
      </c>
      <c r="AD12">
        <v>1975</v>
      </c>
      <c r="AE12">
        <f t="shared" si="15"/>
        <v>13098</v>
      </c>
      <c r="AF12">
        <f t="shared" si="15"/>
        <v>9824</v>
      </c>
      <c r="AG12">
        <f t="shared" si="14"/>
        <v>6810</v>
      </c>
      <c r="AH12">
        <f t="shared" si="1"/>
        <v>4957</v>
      </c>
      <c r="AI12">
        <f t="shared" si="1"/>
        <v>6532</v>
      </c>
      <c r="AJ12">
        <f t="shared" si="1"/>
        <v>8959</v>
      </c>
      <c r="AK12">
        <f t="shared" si="1"/>
        <v>12226</v>
      </c>
      <c r="AL12">
        <f t="shared" si="1"/>
        <v>12038</v>
      </c>
      <c r="AM12">
        <f t="shared" si="1"/>
        <v>12294</v>
      </c>
      <c r="AN12">
        <f t="shared" si="1"/>
        <v>9411</v>
      </c>
      <c r="AO12">
        <f t="shared" si="1"/>
        <v>10149</v>
      </c>
      <c r="AP12">
        <f t="shared" si="1"/>
        <v>11129</v>
      </c>
    </row>
    <row r="13" spans="1:42" x14ac:dyDescent="0.3">
      <c r="A13" s="1" t="s">
        <v>0</v>
      </c>
      <c r="B13">
        <v>1976</v>
      </c>
      <c r="C13" t="s">
        <v>21</v>
      </c>
      <c r="D13">
        <v>1983</v>
      </c>
      <c r="E13">
        <v>1847</v>
      </c>
      <c r="F13">
        <v>2046</v>
      </c>
      <c r="G13">
        <v>5103</v>
      </c>
      <c r="H13">
        <v>2202</v>
      </c>
      <c r="I13">
        <v>1501</v>
      </c>
      <c r="J13">
        <v>2052</v>
      </c>
      <c r="K13">
        <v>4225</v>
      </c>
      <c r="L13">
        <v>1961</v>
      </c>
      <c r="M13">
        <v>3174</v>
      </c>
      <c r="N13">
        <v>1603</v>
      </c>
      <c r="O13">
        <v>4202</v>
      </c>
      <c r="Q13" s="22">
        <f t="shared" si="2"/>
        <v>5876</v>
      </c>
      <c r="R13" s="22">
        <f t="shared" si="3"/>
        <v>8996</v>
      </c>
      <c r="S13" s="22">
        <f t="shared" si="4"/>
        <v>9351</v>
      </c>
      <c r="T13" s="22">
        <f t="shared" si="5"/>
        <v>8806</v>
      </c>
      <c r="U13" s="22">
        <f t="shared" si="6"/>
        <v>5755</v>
      </c>
      <c r="V13" s="22">
        <f t="shared" si="7"/>
        <v>7778</v>
      </c>
      <c r="W13" s="22">
        <f t="shared" si="8"/>
        <v>8238</v>
      </c>
      <c r="X13" s="22">
        <f t="shared" si="9"/>
        <v>9360</v>
      </c>
      <c r="Y13" s="22">
        <f t="shared" si="10"/>
        <v>6738</v>
      </c>
      <c r="Z13" s="22">
        <f t="shared" si="11"/>
        <v>8979</v>
      </c>
      <c r="AA13" s="22">
        <f t="shared" si="12"/>
        <v>7123</v>
      </c>
      <c r="AB13" s="22">
        <f t="shared" si="13"/>
        <v>6869</v>
      </c>
      <c r="AD13">
        <v>1976</v>
      </c>
      <c r="AE13">
        <f t="shared" si="15"/>
        <v>10186</v>
      </c>
      <c r="AF13">
        <f t="shared" si="15"/>
        <v>9191</v>
      </c>
      <c r="AG13">
        <f t="shared" si="14"/>
        <v>5876</v>
      </c>
      <c r="AH13">
        <f t="shared" si="1"/>
        <v>8996</v>
      </c>
      <c r="AI13">
        <f t="shared" si="1"/>
        <v>9351</v>
      </c>
      <c r="AJ13">
        <f t="shared" si="1"/>
        <v>8806</v>
      </c>
      <c r="AK13">
        <f t="shared" si="1"/>
        <v>5755</v>
      </c>
      <c r="AL13">
        <f t="shared" si="1"/>
        <v>7778</v>
      </c>
      <c r="AM13">
        <f t="shared" si="1"/>
        <v>8238</v>
      </c>
      <c r="AN13">
        <f t="shared" si="1"/>
        <v>9360</v>
      </c>
      <c r="AO13">
        <f t="shared" si="1"/>
        <v>6738</v>
      </c>
      <c r="AP13">
        <f t="shared" si="1"/>
        <v>8979</v>
      </c>
    </row>
    <row r="14" spans="1:42" x14ac:dyDescent="0.3">
      <c r="A14" s="1" t="s">
        <v>0</v>
      </c>
      <c r="B14">
        <v>1977</v>
      </c>
      <c r="C14" t="s">
        <v>21</v>
      </c>
      <c r="D14">
        <v>1318</v>
      </c>
      <c r="E14">
        <v>1349</v>
      </c>
      <c r="F14">
        <v>917</v>
      </c>
      <c r="G14">
        <v>1139</v>
      </c>
      <c r="H14">
        <v>2889</v>
      </c>
      <c r="I14">
        <v>2833</v>
      </c>
      <c r="J14">
        <v>5261</v>
      </c>
      <c r="K14">
        <v>4877</v>
      </c>
      <c r="L14">
        <v>3215</v>
      </c>
      <c r="M14">
        <v>2698</v>
      </c>
      <c r="N14">
        <v>1872</v>
      </c>
      <c r="O14">
        <v>1978</v>
      </c>
      <c r="Q14" s="22">
        <f t="shared" si="2"/>
        <v>3584</v>
      </c>
      <c r="R14" s="22">
        <f t="shared" si="3"/>
        <v>3405</v>
      </c>
      <c r="S14" s="22">
        <f t="shared" si="4"/>
        <v>4945</v>
      </c>
      <c r="T14" s="22">
        <f t="shared" si="5"/>
        <v>6861</v>
      </c>
      <c r="U14" s="22">
        <f t="shared" si="6"/>
        <v>10983</v>
      </c>
      <c r="V14" s="22">
        <f t="shared" si="7"/>
        <v>12971</v>
      </c>
      <c r="W14" s="22">
        <f t="shared" si="8"/>
        <v>13353</v>
      </c>
      <c r="X14" s="22">
        <f t="shared" si="9"/>
        <v>10790</v>
      </c>
      <c r="Y14" s="22">
        <f t="shared" si="10"/>
        <v>7785</v>
      </c>
      <c r="Z14" s="22">
        <f t="shared" si="11"/>
        <v>6548</v>
      </c>
      <c r="AA14" s="22">
        <f t="shared" si="12"/>
        <v>6477</v>
      </c>
      <c r="AB14" s="22">
        <f t="shared" si="13"/>
        <v>10310</v>
      </c>
      <c r="AD14">
        <v>1977</v>
      </c>
      <c r="AE14">
        <f t="shared" si="15"/>
        <v>7123</v>
      </c>
      <c r="AF14">
        <f t="shared" si="15"/>
        <v>6869</v>
      </c>
      <c r="AG14">
        <f t="shared" si="14"/>
        <v>3584</v>
      </c>
      <c r="AH14">
        <f t="shared" si="1"/>
        <v>3405</v>
      </c>
      <c r="AI14">
        <f t="shared" si="1"/>
        <v>4945</v>
      </c>
      <c r="AJ14">
        <f t="shared" si="1"/>
        <v>6861</v>
      </c>
      <c r="AK14">
        <f t="shared" si="1"/>
        <v>10983</v>
      </c>
      <c r="AL14">
        <f t="shared" si="1"/>
        <v>12971</v>
      </c>
      <c r="AM14">
        <f t="shared" si="1"/>
        <v>13353</v>
      </c>
      <c r="AN14">
        <f t="shared" si="1"/>
        <v>10790</v>
      </c>
      <c r="AO14">
        <f t="shared" si="1"/>
        <v>7785</v>
      </c>
      <c r="AP14">
        <f t="shared" si="1"/>
        <v>6548</v>
      </c>
    </row>
    <row r="15" spans="1:42" x14ac:dyDescent="0.3">
      <c r="A15" s="1" t="s">
        <v>0</v>
      </c>
      <c r="B15">
        <v>1978</v>
      </c>
      <c r="C15" t="s">
        <v>21</v>
      </c>
      <c r="D15">
        <v>2627</v>
      </c>
      <c r="E15">
        <v>5705</v>
      </c>
      <c r="F15">
        <v>1528</v>
      </c>
      <c r="G15">
        <v>2283</v>
      </c>
      <c r="H15">
        <v>3182</v>
      </c>
      <c r="I15">
        <v>4076</v>
      </c>
      <c r="J15">
        <v>2320</v>
      </c>
      <c r="K15">
        <v>5173</v>
      </c>
      <c r="L15">
        <v>2755</v>
      </c>
      <c r="M15">
        <v>5095</v>
      </c>
      <c r="N15">
        <v>4487</v>
      </c>
      <c r="O15">
        <v>2625</v>
      </c>
      <c r="Q15" s="22">
        <f t="shared" si="2"/>
        <v>9860</v>
      </c>
      <c r="R15" s="22">
        <f t="shared" si="3"/>
        <v>9516</v>
      </c>
      <c r="S15" s="22">
        <f t="shared" si="4"/>
        <v>6993</v>
      </c>
      <c r="T15" s="22">
        <f t="shared" si="5"/>
        <v>9541</v>
      </c>
      <c r="U15" s="22">
        <f t="shared" si="6"/>
        <v>9578</v>
      </c>
      <c r="V15" s="22">
        <f t="shared" si="7"/>
        <v>11569</v>
      </c>
      <c r="W15" s="22">
        <f t="shared" si="8"/>
        <v>10248</v>
      </c>
      <c r="X15" s="22">
        <f t="shared" si="9"/>
        <v>13023</v>
      </c>
      <c r="Y15" s="22">
        <f t="shared" si="10"/>
        <v>12337</v>
      </c>
      <c r="Z15" s="22">
        <f t="shared" si="11"/>
        <v>12207</v>
      </c>
      <c r="AA15" s="22">
        <f t="shared" si="12"/>
        <v>8885</v>
      </c>
      <c r="AB15" s="22">
        <f t="shared" si="13"/>
        <v>6042</v>
      </c>
      <c r="AD15">
        <v>1978</v>
      </c>
      <c r="AE15">
        <f t="shared" si="15"/>
        <v>6477</v>
      </c>
      <c r="AF15">
        <f t="shared" si="15"/>
        <v>10310</v>
      </c>
      <c r="AG15">
        <f t="shared" si="14"/>
        <v>9860</v>
      </c>
      <c r="AH15">
        <f t="shared" si="1"/>
        <v>9516</v>
      </c>
      <c r="AI15">
        <f t="shared" si="1"/>
        <v>6993</v>
      </c>
      <c r="AJ15">
        <f t="shared" si="1"/>
        <v>9541</v>
      </c>
      <c r="AK15">
        <f t="shared" si="1"/>
        <v>9578</v>
      </c>
      <c r="AL15">
        <f t="shared" si="1"/>
        <v>11569</v>
      </c>
      <c r="AM15">
        <f t="shared" si="1"/>
        <v>10248</v>
      </c>
      <c r="AN15">
        <f t="shared" si="1"/>
        <v>13023</v>
      </c>
      <c r="AO15">
        <f t="shared" si="1"/>
        <v>12337</v>
      </c>
      <c r="AP15">
        <f t="shared" si="1"/>
        <v>12207</v>
      </c>
    </row>
    <row r="16" spans="1:42" x14ac:dyDescent="0.3">
      <c r="A16" s="1" t="s">
        <v>0</v>
      </c>
      <c r="B16">
        <v>1979</v>
      </c>
      <c r="C16" t="s">
        <v>21</v>
      </c>
      <c r="D16">
        <v>1773</v>
      </c>
      <c r="E16">
        <v>1644</v>
      </c>
      <c r="F16">
        <v>2025</v>
      </c>
      <c r="G16">
        <v>7034</v>
      </c>
      <c r="H16">
        <v>2859</v>
      </c>
      <c r="I16">
        <v>5802</v>
      </c>
      <c r="J16">
        <v>4520</v>
      </c>
      <c r="K16">
        <v>2970</v>
      </c>
      <c r="L16">
        <v>3121</v>
      </c>
      <c r="M16">
        <v>3042</v>
      </c>
      <c r="N16">
        <v>2941</v>
      </c>
      <c r="O16">
        <v>2941</v>
      </c>
      <c r="Q16" s="22">
        <f t="shared" si="2"/>
        <v>5442</v>
      </c>
      <c r="R16" s="22">
        <f t="shared" si="3"/>
        <v>10703</v>
      </c>
      <c r="S16" s="22">
        <f t="shared" si="4"/>
        <v>11918</v>
      </c>
      <c r="T16" s="22">
        <f t="shared" si="5"/>
        <v>15695</v>
      </c>
      <c r="U16" s="22">
        <f t="shared" si="6"/>
        <v>13181</v>
      </c>
      <c r="V16" s="22">
        <f t="shared" si="7"/>
        <v>13292</v>
      </c>
      <c r="W16" s="22">
        <f t="shared" si="8"/>
        <v>10611</v>
      </c>
      <c r="X16" s="22">
        <f t="shared" si="9"/>
        <v>9133</v>
      </c>
      <c r="Y16" s="22">
        <f t="shared" si="10"/>
        <v>9104</v>
      </c>
      <c r="Z16" s="22">
        <f t="shared" si="11"/>
        <v>8924</v>
      </c>
      <c r="AA16" s="22">
        <f t="shared" si="12"/>
        <v>8096</v>
      </c>
      <c r="AB16" s="22">
        <f t="shared" si="13"/>
        <v>9221</v>
      </c>
      <c r="AD16">
        <v>1979</v>
      </c>
      <c r="AE16">
        <f t="shared" si="15"/>
        <v>8885</v>
      </c>
      <c r="AF16">
        <f t="shared" si="15"/>
        <v>6042</v>
      </c>
      <c r="AG16">
        <f t="shared" si="14"/>
        <v>5442</v>
      </c>
      <c r="AH16">
        <f t="shared" si="1"/>
        <v>10703</v>
      </c>
      <c r="AI16">
        <f t="shared" si="1"/>
        <v>11918</v>
      </c>
      <c r="AJ16">
        <f t="shared" si="1"/>
        <v>15695</v>
      </c>
      <c r="AK16">
        <f t="shared" si="1"/>
        <v>13181</v>
      </c>
      <c r="AL16">
        <f t="shared" si="1"/>
        <v>13292</v>
      </c>
      <c r="AM16">
        <f t="shared" si="1"/>
        <v>10611</v>
      </c>
      <c r="AN16">
        <f t="shared" si="1"/>
        <v>9133</v>
      </c>
      <c r="AO16">
        <f t="shared" si="1"/>
        <v>9104</v>
      </c>
      <c r="AP16">
        <f t="shared" si="1"/>
        <v>8924</v>
      </c>
    </row>
    <row r="17" spans="1:42" x14ac:dyDescent="0.3">
      <c r="A17" s="1" t="s">
        <v>0</v>
      </c>
      <c r="B17">
        <v>1980</v>
      </c>
      <c r="C17" t="s">
        <v>21</v>
      </c>
      <c r="D17">
        <v>2214</v>
      </c>
      <c r="E17">
        <v>4066</v>
      </c>
      <c r="F17">
        <v>1407</v>
      </c>
      <c r="G17">
        <v>4777</v>
      </c>
      <c r="H17">
        <v>2548</v>
      </c>
      <c r="I17">
        <v>4954</v>
      </c>
      <c r="J17">
        <v>3149</v>
      </c>
      <c r="K17">
        <v>3879</v>
      </c>
      <c r="L17">
        <v>3454</v>
      </c>
      <c r="M17">
        <v>4348</v>
      </c>
      <c r="N17">
        <v>3091</v>
      </c>
      <c r="O17">
        <v>5069</v>
      </c>
      <c r="Q17" s="22">
        <f t="shared" si="2"/>
        <v>7687</v>
      </c>
      <c r="R17" s="22">
        <f t="shared" si="3"/>
        <v>10250</v>
      </c>
      <c r="S17" s="22">
        <f t="shared" si="4"/>
        <v>8732</v>
      </c>
      <c r="T17" s="22">
        <f t="shared" si="5"/>
        <v>12279</v>
      </c>
      <c r="U17" s="22">
        <f t="shared" si="6"/>
        <v>10651</v>
      </c>
      <c r="V17" s="22">
        <f t="shared" si="7"/>
        <v>11982</v>
      </c>
      <c r="W17" s="22">
        <f t="shared" si="8"/>
        <v>10482</v>
      </c>
      <c r="X17" s="22">
        <f t="shared" si="9"/>
        <v>11681</v>
      </c>
      <c r="Y17" s="22">
        <f t="shared" si="10"/>
        <v>10893</v>
      </c>
      <c r="Z17" s="22">
        <f t="shared" si="11"/>
        <v>12508</v>
      </c>
      <c r="AA17" s="22">
        <f t="shared" si="12"/>
        <v>11034</v>
      </c>
      <c r="AB17" s="22">
        <f t="shared" si="13"/>
        <v>11753</v>
      </c>
      <c r="AD17">
        <v>1980</v>
      </c>
      <c r="AE17">
        <f t="shared" si="15"/>
        <v>8096</v>
      </c>
      <c r="AF17">
        <f t="shared" si="15"/>
        <v>9221</v>
      </c>
      <c r="AG17">
        <f t="shared" si="14"/>
        <v>7687</v>
      </c>
      <c r="AH17">
        <f t="shared" si="1"/>
        <v>10250</v>
      </c>
      <c r="AI17">
        <f t="shared" si="1"/>
        <v>8732</v>
      </c>
      <c r="AJ17">
        <f t="shared" si="1"/>
        <v>12279</v>
      </c>
      <c r="AK17">
        <f t="shared" si="1"/>
        <v>10651</v>
      </c>
      <c r="AL17">
        <f t="shared" si="1"/>
        <v>11982</v>
      </c>
      <c r="AM17">
        <f t="shared" si="1"/>
        <v>10482</v>
      </c>
      <c r="AN17">
        <f t="shared" si="1"/>
        <v>11681</v>
      </c>
      <c r="AO17">
        <f t="shared" si="1"/>
        <v>10893</v>
      </c>
      <c r="AP17">
        <f t="shared" si="1"/>
        <v>12508</v>
      </c>
    </row>
    <row r="18" spans="1:42" x14ac:dyDescent="0.3">
      <c r="A18" s="1" t="s">
        <v>0</v>
      </c>
      <c r="B18">
        <v>1981</v>
      </c>
      <c r="C18" t="s">
        <v>21</v>
      </c>
      <c r="D18">
        <v>2874</v>
      </c>
      <c r="E18">
        <v>3810</v>
      </c>
      <c r="F18">
        <v>1145</v>
      </c>
      <c r="G18">
        <v>763</v>
      </c>
      <c r="H18">
        <v>2453</v>
      </c>
      <c r="I18">
        <v>7409</v>
      </c>
      <c r="J18">
        <v>5370</v>
      </c>
      <c r="K18">
        <v>1751</v>
      </c>
      <c r="L18">
        <v>4242</v>
      </c>
      <c r="M18">
        <v>3635</v>
      </c>
      <c r="N18">
        <v>2891</v>
      </c>
      <c r="O18">
        <v>2494</v>
      </c>
      <c r="Q18" s="22">
        <f t="shared" si="2"/>
        <v>7829</v>
      </c>
      <c r="R18" s="22">
        <f t="shared" si="3"/>
        <v>5718</v>
      </c>
      <c r="S18" s="22">
        <f t="shared" si="4"/>
        <v>4361</v>
      </c>
      <c r="T18" s="22">
        <f t="shared" si="5"/>
        <v>10625</v>
      </c>
      <c r="U18" s="22">
        <f t="shared" si="6"/>
        <v>15232</v>
      </c>
      <c r="V18" s="22">
        <f t="shared" si="7"/>
        <v>14530</v>
      </c>
      <c r="W18" s="22">
        <f t="shared" si="8"/>
        <v>11363</v>
      </c>
      <c r="X18" s="22">
        <f t="shared" si="9"/>
        <v>9628</v>
      </c>
      <c r="Y18" s="22">
        <f t="shared" si="10"/>
        <v>10768</v>
      </c>
      <c r="Z18" s="22">
        <f t="shared" si="11"/>
        <v>9020</v>
      </c>
      <c r="AA18" s="22">
        <f t="shared" si="12"/>
        <v>6856</v>
      </c>
      <c r="AB18" s="22">
        <f t="shared" si="13"/>
        <v>5696</v>
      </c>
      <c r="AD18">
        <v>1981</v>
      </c>
      <c r="AE18">
        <f t="shared" si="15"/>
        <v>11034</v>
      </c>
      <c r="AF18">
        <f t="shared" si="15"/>
        <v>11753</v>
      </c>
      <c r="AG18">
        <f t="shared" si="14"/>
        <v>7829</v>
      </c>
      <c r="AH18">
        <f t="shared" si="1"/>
        <v>5718</v>
      </c>
      <c r="AI18">
        <f t="shared" si="1"/>
        <v>4361</v>
      </c>
      <c r="AJ18">
        <f t="shared" si="1"/>
        <v>10625</v>
      </c>
      <c r="AK18">
        <f t="shared" si="1"/>
        <v>15232</v>
      </c>
      <c r="AL18">
        <f t="shared" si="1"/>
        <v>14530</v>
      </c>
      <c r="AM18">
        <f t="shared" si="1"/>
        <v>11363</v>
      </c>
      <c r="AN18">
        <f t="shared" si="1"/>
        <v>9628</v>
      </c>
      <c r="AO18">
        <f t="shared" si="1"/>
        <v>10768</v>
      </c>
      <c r="AP18">
        <f t="shared" si="1"/>
        <v>9020</v>
      </c>
    </row>
    <row r="19" spans="1:42" x14ac:dyDescent="0.3">
      <c r="A19" s="1" t="s">
        <v>0</v>
      </c>
      <c r="B19">
        <v>1982</v>
      </c>
      <c r="C19" t="s">
        <v>21</v>
      </c>
      <c r="D19">
        <v>1471</v>
      </c>
      <c r="E19">
        <v>1731</v>
      </c>
      <c r="F19">
        <v>2514</v>
      </c>
      <c r="G19">
        <v>2400</v>
      </c>
      <c r="H19">
        <v>4861</v>
      </c>
      <c r="I19">
        <v>5690</v>
      </c>
      <c r="J19">
        <v>4928</v>
      </c>
      <c r="K19">
        <v>2778</v>
      </c>
      <c r="L19">
        <v>266</v>
      </c>
      <c r="M19">
        <v>2243</v>
      </c>
      <c r="N19">
        <v>2522</v>
      </c>
      <c r="O19">
        <v>3483</v>
      </c>
      <c r="Q19" s="22">
        <f t="shared" si="2"/>
        <v>5716</v>
      </c>
      <c r="R19" s="22">
        <f t="shared" si="3"/>
        <v>6645</v>
      </c>
      <c r="S19" s="22">
        <f t="shared" si="4"/>
        <v>9775</v>
      </c>
      <c r="T19" s="22">
        <f t="shared" si="5"/>
        <v>12951</v>
      </c>
      <c r="U19" s="22">
        <f t="shared" si="6"/>
        <v>15479</v>
      </c>
      <c r="V19" s="22">
        <f t="shared" si="7"/>
        <v>13396</v>
      </c>
      <c r="W19" s="22">
        <f t="shared" si="8"/>
        <v>7972</v>
      </c>
      <c r="X19" s="22">
        <f t="shared" si="9"/>
        <v>5287</v>
      </c>
      <c r="Y19" s="22">
        <f t="shared" si="10"/>
        <v>5031</v>
      </c>
      <c r="Z19" s="22">
        <f t="shared" si="11"/>
        <v>8248</v>
      </c>
      <c r="AA19" s="22">
        <f t="shared" si="12"/>
        <v>6880</v>
      </c>
      <c r="AB19" s="22">
        <f t="shared" si="13"/>
        <v>4522</v>
      </c>
      <c r="AD19">
        <v>1982</v>
      </c>
      <c r="AE19">
        <f t="shared" si="15"/>
        <v>6856</v>
      </c>
      <c r="AF19">
        <f t="shared" si="15"/>
        <v>5696</v>
      </c>
      <c r="AG19">
        <f t="shared" si="14"/>
        <v>5716</v>
      </c>
      <c r="AH19">
        <f t="shared" si="14"/>
        <v>6645</v>
      </c>
      <c r="AI19">
        <f t="shared" si="14"/>
        <v>9775</v>
      </c>
      <c r="AJ19">
        <f t="shared" si="14"/>
        <v>12951</v>
      </c>
      <c r="AK19">
        <f t="shared" si="14"/>
        <v>15479</v>
      </c>
      <c r="AL19">
        <f t="shared" si="14"/>
        <v>13396</v>
      </c>
      <c r="AM19">
        <f t="shared" si="14"/>
        <v>7972</v>
      </c>
      <c r="AN19">
        <f t="shared" si="14"/>
        <v>5287</v>
      </c>
      <c r="AO19">
        <f t="shared" si="14"/>
        <v>5031</v>
      </c>
      <c r="AP19">
        <f t="shared" si="14"/>
        <v>8248</v>
      </c>
    </row>
    <row r="20" spans="1:42" x14ac:dyDescent="0.3">
      <c r="A20" s="1" t="s">
        <v>0</v>
      </c>
      <c r="B20">
        <v>1983</v>
      </c>
      <c r="C20" t="s">
        <v>21</v>
      </c>
      <c r="D20">
        <v>875</v>
      </c>
      <c r="E20">
        <v>164</v>
      </c>
      <c r="F20">
        <v>436</v>
      </c>
      <c r="G20">
        <v>792</v>
      </c>
      <c r="H20">
        <v>1457</v>
      </c>
      <c r="I20">
        <v>4697</v>
      </c>
      <c r="J20">
        <v>5388</v>
      </c>
      <c r="K20">
        <v>4564</v>
      </c>
      <c r="L20">
        <v>2979</v>
      </c>
      <c r="M20">
        <v>3616</v>
      </c>
      <c r="N20">
        <v>2898</v>
      </c>
      <c r="O20">
        <v>2662</v>
      </c>
      <c r="Q20" s="22">
        <f t="shared" si="2"/>
        <v>1475</v>
      </c>
      <c r="R20" s="22">
        <f t="shared" si="3"/>
        <v>1392</v>
      </c>
      <c r="S20" s="22">
        <f t="shared" si="4"/>
        <v>2685</v>
      </c>
      <c r="T20" s="22">
        <f t="shared" si="5"/>
        <v>6946</v>
      </c>
      <c r="U20" s="22">
        <f t="shared" si="6"/>
        <v>11542</v>
      </c>
      <c r="V20" s="22">
        <f t="shared" si="7"/>
        <v>14649</v>
      </c>
      <c r="W20" s="22">
        <f t="shared" si="8"/>
        <v>12931</v>
      </c>
      <c r="X20" s="22">
        <f t="shared" si="9"/>
        <v>11159</v>
      </c>
      <c r="Y20" s="22">
        <f t="shared" si="10"/>
        <v>9493</v>
      </c>
      <c r="Z20" s="22">
        <f t="shared" si="11"/>
        <v>9176</v>
      </c>
      <c r="AA20" s="22">
        <f t="shared" si="12"/>
        <v>10274</v>
      </c>
      <c r="AB20" s="22">
        <f t="shared" si="13"/>
        <v>10122</v>
      </c>
      <c r="AD20">
        <v>1983</v>
      </c>
      <c r="AE20">
        <f t="shared" si="15"/>
        <v>6880</v>
      </c>
      <c r="AF20">
        <f t="shared" si="15"/>
        <v>4522</v>
      </c>
      <c r="AG20">
        <f t="shared" si="14"/>
        <v>1475</v>
      </c>
      <c r="AH20">
        <f t="shared" si="14"/>
        <v>1392</v>
      </c>
      <c r="AI20">
        <f t="shared" si="14"/>
        <v>2685</v>
      </c>
      <c r="AJ20">
        <f t="shared" si="14"/>
        <v>6946</v>
      </c>
      <c r="AK20">
        <f t="shared" si="14"/>
        <v>11542</v>
      </c>
      <c r="AL20">
        <f t="shared" si="14"/>
        <v>14649</v>
      </c>
      <c r="AM20">
        <f t="shared" si="14"/>
        <v>12931</v>
      </c>
      <c r="AN20">
        <f t="shared" si="14"/>
        <v>11159</v>
      </c>
      <c r="AO20">
        <f t="shared" si="14"/>
        <v>9493</v>
      </c>
      <c r="AP20">
        <f t="shared" si="14"/>
        <v>9176</v>
      </c>
    </row>
    <row r="21" spans="1:42" x14ac:dyDescent="0.3">
      <c r="A21" s="1" t="s">
        <v>0</v>
      </c>
      <c r="B21">
        <v>1984</v>
      </c>
      <c r="C21" t="s">
        <v>21</v>
      </c>
      <c r="D21">
        <v>4714</v>
      </c>
      <c r="E21">
        <v>2746</v>
      </c>
      <c r="F21">
        <v>3449</v>
      </c>
      <c r="G21">
        <v>1837</v>
      </c>
      <c r="H21">
        <v>2759</v>
      </c>
      <c r="I21">
        <v>4189</v>
      </c>
      <c r="J21">
        <v>3256</v>
      </c>
      <c r="K21">
        <v>4440</v>
      </c>
      <c r="L21">
        <v>2641</v>
      </c>
      <c r="M21">
        <v>4051</v>
      </c>
      <c r="N21">
        <v>2334</v>
      </c>
      <c r="O21">
        <v>2394</v>
      </c>
      <c r="Q21" s="22">
        <f t="shared" si="2"/>
        <v>10909</v>
      </c>
      <c r="R21" s="22">
        <f t="shared" si="3"/>
        <v>8032</v>
      </c>
      <c r="S21" s="22">
        <f t="shared" si="4"/>
        <v>8045</v>
      </c>
      <c r="T21" s="22">
        <f t="shared" si="5"/>
        <v>8785</v>
      </c>
      <c r="U21" s="22">
        <f t="shared" si="6"/>
        <v>10204</v>
      </c>
      <c r="V21" s="22">
        <f t="shared" si="7"/>
        <v>11885</v>
      </c>
      <c r="W21" s="22">
        <f t="shared" si="8"/>
        <v>10337</v>
      </c>
      <c r="X21" s="22">
        <f t="shared" si="9"/>
        <v>11132</v>
      </c>
      <c r="Y21" s="22">
        <f t="shared" si="10"/>
        <v>9026</v>
      </c>
      <c r="Z21" s="22">
        <f t="shared" si="11"/>
        <v>8779</v>
      </c>
      <c r="AA21" s="22">
        <f t="shared" si="12"/>
        <v>8086</v>
      </c>
      <c r="AB21" s="22">
        <f t="shared" si="13"/>
        <v>9278</v>
      </c>
      <c r="AD21">
        <v>1984</v>
      </c>
      <c r="AE21">
        <f t="shared" si="15"/>
        <v>10274</v>
      </c>
      <c r="AF21">
        <f t="shared" si="15"/>
        <v>10122</v>
      </c>
      <c r="AG21">
        <f t="shared" si="14"/>
        <v>10909</v>
      </c>
      <c r="AH21">
        <f t="shared" si="14"/>
        <v>8032</v>
      </c>
      <c r="AI21">
        <f t="shared" si="14"/>
        <v>8045</v>
      </c>
      <c r="AJ21">
        <f t="shared" si="14"/>
        <v>8785</v>
      </c>
      <c r="AK21">
        <f t="shared" si="14"/>
        <v>10204</v>
      </c>
      <c r="AL21">
        <f t="shared" si="14"/>
        <v>11885</v>
      </c>
      <c r="AM21">
        <f t="shared" si="14"/>
        <v>10337</v>
      </c>
      <c r="AN21">
        <f t="shared" si="14"/>
        <v>11132</v>
      </c>
      <c r="AO21">
        <f t="shared" si="14"/>
        <v>9026</v>
      </c>
      <c r="AP21">
        <f t="shared" si="14"/>
        <v>8779</v>
      </c>
    </row>
    <row r="22" spans="1:42" x14ac:dyDescent="0.3">
      <c r="A22" s="1" t="s">
        <v>0</v>
      </c>
      <c r="B22">
        <v>1985</v>
      </c>
      <c r="C22" t="s">
        <v>21</v>
      </c>
      <c r="D22">
        <v>3358</v>
      </c>
      <c r="E22">
        <v>3526</v>
      </c>
      <c r="F22">
        <v>1369</v>
      </c>
      <c r="G22">
        <v>3002</v>
      </c>
      <c r="H22">
        <v>2645</v>
      </c>
      <c r="I22">
        <v>6413</v>
      </c>
      <c r="J22">
        <v>4460</v>
      </c>
      <c r="K22">
        <v>3641</v>
      </c>
      <c r="L22">
        <v>5883</v>
      </c>
      <c r="M22">
        <v>2196</v>
      </c>
      <c r="N22">
        <v>3461</v>
      </c>
      <c r="O22">
        <v>1598</v>
      </c>
      <c r="Q22" s="22">
        <f t="shared" si="2"/>
        <v>8253</v>
      </c>
      <c r="R22" s="22">
        <f t="shared" si="3"/>
        <v>7897</v>
      </c>
      <c r="S22" s="22">
        <f t="shared" si="4"/>
        <v>7016</v>
      </c>
      <c r="T22" s="22">
        <f t="shared" si="5"/>
        <v>12060</v>
      </c>
      <c r="U22" s="22">
        <f t="shared" si="6"/>
        <v>13518</v>
      </c>
      <c r="V22" s="22">
        <f t="shared" si="7"/>
        <v>14514</v>
      </c>
      <c r="W22" s="22">
        <f t="shared" si="8"/>
        <v>13984</v>
      </c>
      <c r="X22" s="22">
        <f t="shared" si="9"/>
        <v>11720</v>
      </c>
      <c r="Y22" s="22">
        <f t="shared" si="10"/>
        <v>11540</v>
      </c>
      <c r="Z22" s="22">
        <f t="shared" si="11"/>
        <v>7255</v>
      </c>
      <c r="AA22" s="22">
        <f t="shared" si="12"/>
        <v>7881</v>
      </c>
      <c r="AB22" s="22">
        <f t="shared" si="13"/>
        <v>8635</v>
      </c>
      <c r="AD22">
        <v>1985</v>
      </c>
      <c r="AE22">
        <f t="shared" si="15"/>
        <v>8086</v>
      </c>
      <c r="AF22">
        <f t="shared" si="15"/>
        <v>9278</v>
      </c>
      <c r="AG22">
        <f t="shared" si="14"/>
        <v>8253</v>
      </c>
      <c r="AH22">
        <f t="shared" si="14"/>
        <v>7897</v>
      </c>
      <c r="AI22">
        <f t="shared" si="14"/>
        <v>7016</v>
      </c>
      <c r="AJ22">
        <f t="shared" si="14"/>
        <v>12060</v>
      </c>
      <c r="AK22">
        <f t="shared" si="14"/>
        <v>13518</v>
      </c>
      <c r="AL22">
        <f t="shared" si="14"/>
        <v>14514</v>
      </c>
      <c r="AM22">
        <f t="shared" si="14"/>
        <v>13984</v>
      </c>
      <c r="AN22">
        <f t="shared" si="14"/>
        <v>11720</v>
      </c>
      <c r="AO22">
        <f t="shared" si="14"/>
        <v>11540</v>
      </c>
      <c r="AP22">
        <f t="shared" si="14"/>
        <v>7255</v>
      </c>
    </row>
    <row r="23" spans="1:42" x14ac:dyDescent="0.25">
      <c r="A23" s="1" t="s">
        <v>0</v>
      </c>
      <c r="B23">
        <v>1986</v>
      </c>
      <c r="C23" t="s">
        <v>21</v>
      </c>
      <c r="D23">
        <v>2822</v>
      </c>
      <c r="E23">
        <v>4215</v>
      </c>
      <c r="F23">
        <v>2114</v>
      </c>
      <c r="G23">
        <v>887</v>
      </c>
      <c r="H23">
        <v>3107</v>
      </c>
      <c r="I23">
        <v>4359</v>
      </c>
      <c r="J23">
        <v>6643</v>
      </c>
      <c r="K23">
        <v>3326</v>
      </c>
      <c r="L23">
        <v>2594</v>
      </c>
      <c r="M23">
        <v>4045</v>
      </c>
      <c r="N23">
        <v>4565</v>
      </c>
      <c r="O23">
        <v>2302</v>
      </c>
      <c r="Q23" s="22">
        <f t="shared" si="2"/>
        <v>9151</v>
      </c>
      <c r="R23" s="22">
        <f t="shared" si="3"/>
        <v>7216</v>
      </c>
      <c r="S23" s="22">
        <f t="shared" si="4"/>
        <v>6108</v>
      </c>
      <c r="T23" s="22">
        <f t="shared" si="5"/>
        <v>8353</v>
      </c>
      <c r="U23" s="22">
        <f t="shared" si="6"/>
        <v>14109</v>
      </c>
      <c r="V23" s="22">
        <f t="shared" si="7"/>
        <v>14328</v>
      </c>
      <c r="W23" s="22">
        <f t="shared" si="8"/>
        <v>12563</v>
      </c>
      <c r="X23" s="22">
        <f t="shared" si="9"/>
        <v>9965</v>
      </c>
      <c r="Y23" s="22">
        <f t="shared" si="10"/>
        <v>11204</v>
      </c>
      <c r="Z23" s="22">
        <f t="shared" si="11"/>
        <v>10912</v>
      </c>
      <c r="AA23" s="22">
        <f t="shared" si="12"/>
        <v>9186</v>
      </c>
      <c r="AB23" s="22">
        <f t="shared" si="13"/>
        <v>6129</v>
      </c>
      <c r="AD23">
        <v>1986</v>
      </c>
      <c r="AE23">
        <f t="shared" si="15"/>
        <v>7881</v>
      </c>
      <c r="AF23">
        <f t="shared" si="15"/>
        <v>8635</v>
      </c>
      <c r="AG23">
        <f t="shared" si="14"/>
        <v>9151</v>
      </c>
      <c r="AH23">
        <f t="shared" si="14"/>
        <v>7216</v>
      </c>
      <c r="AI23">
        <f t="shared" si="14"/>
        <v>6108</v>
      </c>
      <c r="AJ23">
        <f t="shared" si="14"/>
        <v>8353</v>
      </c>
      <c r="AK23">
        <f t="shared" si="14"/>
        <v>14109</v>
      </c>
      <c r="AL23">
        <f t="shared" si="14"/>
        <v>14328</v>
      </c>
      <c r="AM23">
        <f t="shared" si="14"/>
        <v>12563</v>
      </c>
      <c r="AN23">
        <f t="shared" si="14"/>
        <v>9965</v>
      </c>
      <c r="AO23">
        <f t="shared" si="14"/>
        <v>11204</v>
      </c>
      <c r="AP23">
        <f t="shared" si="14"/>
        <v>10912</v>
      </c>
    </row>
    <row r="24" spans="1:42" x14ac:dyDescent="0.25">
      <c r="A24" s="1" t="s">
        <v>0</v>
      </c>
      <c r="B24">
        <v>1987</v>
      </c>
      <c r="C24" t="s">
        <v>21</v>
      </c>
      <c r="D24">
        <v>2319</v>
      </c>
      <c r="E24">
        <v>1508</v>
      </c>
      <c r="F24">
        <v>1551</v>
      </c>
      <c r="G24">
        <v>1203</v>
      </c>
      <c r="H24">
        <v>3894</v>
      </c>
      <c r="I24">
        <v>4979</v>
      </c>
      <c r="J24">
        <v>7171</v>
      </c>
      <c r="K24">
        <v>8411</v>
      </c>
      <c r="L24">
        <v>1071</v>
      </c>
      <c r="M24">
        <v>3237</v>
      </c>
      <c r="N24">
        <v>2765</v>
      </c>
      <c r="O24">
        <v>2216</v>
      </c>
      <c r="Q24" s="22">
        <f t="shared" si="2"/>
        <v>5378</v>
      </c>
      <c r="R24" s="22">
        <f t="shared" si="3"/>
        <v>4262</v>
      </c>
      <c r="S24" s="22">
        <f t="shared" si="4"/>
        <v>6648</v>
      </c>
      <c r="T24" s="22">
        <f t="shared" si="5"/>
        <v>10076</v>
      </c>
      <c r="U24" s="22">
        <f t="shared" si="6"/>
        <v>16044</v>
      </c>
      <c r="V24" s="22">
        <f t="shared" si="7"/>
        <v>20561</v>
      </c>
      <c r="W24" s="22">
        <f t="shared" si="8"/>
        <v>16653</v>
      </c>
      <c r="X24" s="22">
        <f t="shared" si="9"/>
        <v>12719</v>
      </c>
      <c r="Y24" s="22">
        <f t="shared" si="10"/>
        <v>7073</v>
      </c>
      <c r="Z24" s="22">
        <f t="shared" si="11"/>
        <v>8218</v>
      </c>
      <c r="AA24" s="22">
        <f t="shared" si="12"/>
        <v>6796</v>
      </c>
      <c r="AB24" s="22">
        <f t="shared" si="13"/>
        <v>6022</v>
      </c>
      <c r="AD24">
        <v>1987</v>
      </c>
      <c r="AE24">
        <f t="shared" si="15"/>
        <v>9186</v>
      </c>
      <c r="AF24">
        <f t="shared" si="15"/>
        <v>6129</v>
      </c>
      <c r="AG24">
        <f t="shared" si="14"/>
        <v>5378</v>
      </c>
      <c r="AH24">
        <f t="shared" si="14"/>
        <v>4262</v>
      </c>
      <c r="AI24">
        <f t="shared" si="14"/>
        <v>6648</v>
      </c>
      <c r="AJ24">
        <f t="shared" si="14"/>
        <v>10076</v>
      </c>
      <c r="AK24">
        <f t="shared" si="14"/>
        <v>16044</v>
      </c>
      <c r="AL24">
        <f t="shared" si="14"/>
        <v>20561</v>
      </c>
      <c r="AM24">
        <f t="shared" si="14"/>
        <v>16653</v>
      </c>
      <c r="AN24">
        <f t="shared" si="14"/>
        <v>12719</v>
      </c>
      <c r="AO24">
        <f t="shared" si="14"/>
        <v>7073</v>
      </c>
      <c r="AP24">
        <f t="shared" si="14"/>
        <v>8218</v>
      </c>
    </row>
    <row r="25" spans="1:42" x14ac:dyDescent="0.25">
      <c r="A25" s="1" t="s">
        <v>0</v>
      </c>
      <c r="B25">
        <v>1988</v>
      </c>
      <c r="C25" t="s">
        <v>21</v>
      </c>
      <c r="D25">
        <v>1815</v>
      </c>
      <c r="E25">
        <v>1991</v>
      </c>
      <c r="F25">
        <v>1580</v>
      </c>
      <c r="G25">
        <v>1573</v>
      </c>
      <c r="H25">
        <v>3633</v>
      </c>
      <c r="I25">
        <v>5557</v>
      </c>
      <c r="J25">
        <v>3787</v>
      </c>
      <c r="K25">
        <v>3654</v>
      </c>
      <c r="L25">
        <v>3134</v>
      </c>
      <c r="M25">
        <v>5090</v>
      </c>
      <c r="N25">
        <v>3822</v>
      </c>
      <c r="O25">
        <v>5343</v>
      </c>
      <c r="Q25" s="22">
        <f t="shared" si="2"/>
        <v>5386</v>
      </c>
      <c r="R25" s="22">
        <f t="shared" si="3"/>
        <v>5144</v>
      </c>
      <c r="S25" s="22">
        <f t="shared" si="4"/>
        <v>6786</v>
      </c>
      <c r="T25" s="22">
        <f t="shared" si="5"/>
        <v>10763</v>
      </c>
      <c r="U25" s="22">
        <f t="shared" si="6"/>
        <v>12977</v>
      </c>
      <c r="V25" s="22">
        <f t="shared" si="7"/>
        <v>12998</v>
      </c>
      <c r="W25" s="22">
        <f t="shared" si="8"/>
        <v>10575</v>
      </c>
      <c r="X25" s="22">
        <f t="shared" si="9"/>
        <v>11878</v>
      </c>
      <c r="Y25" s="22">
        <f t="shared" si="10"/>
        <v>12046</v>
      </c>
      <c r="Z25" s="22">
        <f t="shared" si="11"/>
        <v>14255</v>
      </c>
      <c r="AA25" s="22">
        <f t="shared" si="12"/>
        <v>12467</v>
      </c>
      <c r="AB25" s="22">
        <f t="shared" si="13"/>
        <v>11862</v>
      </c>
      <c r="AD25">
        <v>1988</v>
      </c>
      <c r="AE25">
        <f t="shared" si="15"/>
        <v>6796</v>
      </c>
      <c r="AF25">
        <f t="shared" si="15"/>
        <v>6022</v>
      </c>
      <c r="AG25">
        <f t="shared" si="14"/>
        <v>5386</v>
      </c>
      <c r="AH25">
        <f t="shared" si="14"/>
        <v>5144</v>
      </c>
      <c r="AI25">
        <f t="shared" si="14"/>
        <v>6786</v>
      </c>
      <c r="AJ25">
        <f t="shared" si="14"/>
        <v>10763</v>
      </c>
      <c r="AK25">
        <f t="shared" si="14"/>
        <v>12977</v>
      </c>
      <c r="AL25">
        <f t="shared" si="14"/>
        <v>12998</v>
      </c>
      <c r="AM25">
        <f t="shared" si="14"/>
        <v>10575</v>
      </c>
      <c r="AN25">
        <f t="shared" si="14"/>
        <v>11878</v>
      </c>
      <c r="AO25">
        <f t="shared" si="14"/>
        <v>12046</v>
      </c>
      <c r="AP25">
        <f t="shared" si="14"/>
        <v>14255</v>
      </c>
    </row>
    <row r="26" spans="1:42" x14ac:dyDescent="0.25">
      <c r="A26" s="1" t="s">
        <v>0</v>
      </c>
      <c r="B26">
        <v>1989</v>
      </c>
      <c r="C26" t="s">
        <v>21</v>
      </c>
      <c r="D26">
        <v>3302</v>
      </c>
      <c r="E26">
        <v>3217</v>
      </c>
      <c r="F26">
        <v>2874</v>
      </c>
      <c r="G26">
        <v>1883</v>
      </c>
      <c r="H26">
        <v>4164</v>
      </c>
      <c r="I26">
        <v>4401</v>
      </c>
      <c r="J26">
        <v>5583</v>
      </c>
      <c r="K26">
        <v>4524</v>
      </c>
      <c r="L26">
        <v>1411</v>
      </c>
      <c r="M26">
        <v>3318</v>
      </c>
      <c r="N26">
        <v>2423</v>
      </c>
      <c r="O26">
        <v>1513</v>
      </c>
      <c r="Q26" s="22">
        <f t="shared" si="2"/>
        <v>9393</v>
      </c>
      <c r="R26" s="22">
        <f t="shared" si="3"/>
        <v>7974</v>
      </c>
      <c r="S26" s="22">
        <f t="shared" si="4"/>
        <v>8921</v>
      </c>
      <c r="T26" s="22">
        <f t="shared" si="5"/>
        <v>10448</v>
      </c>
      <c r="U26" s="22">
        <f t="shared" si="6"/>
        <v>14148</v>
      </c>
      <c r="V26" s="22">
        <f t="shared" si="7"/>
        <v>14508</v>
      </c>
      <c r="W26" s="22">
        <f t="shared" si="8"/>
        <v>11518</v>
      </c>
      <c r="X26" s="22">
        <f t="shared" si="9"/>
        <v>9253</v>
      </c>
      <c r="Y26" s="22">
        <f t="shared" si="10"/>
        <v>7152</v>
      </c>
      <c r="Z26" s="22">
        <f t="shared" si="11"/>
        <v>7254</v>
      </c>
      <c r="AA26" s="22">
        <f t="shared" si="12"/>
        <v>5231</v>
      </c>
      <c r="AB26" s="22">
        <f t="shared" si="13"/>
        <v>3782</v>
      </c>
      <c r="AD26">
        <v>1989</v>
      </c>
      <c r="AE26">
        <f t="shared" si="15"/>
        <v>12467</v>
      </c>
      <c r="AF26">
        <f t="shared" si="15"/>
        <v>11862</v>
      </c>
      <c r="AG26">
        <f t="shared" si="14"/>
        <v>9393</v>
      </c>
      <c r="AH26">
        <f t="shared" si="14"/>
        <v>7974</v>
      </c>
      <c r="AI26">
        <f t="shared" si="14"/>
        <v>8921</v>
      </c>
      <c r="AJ26">
        <f t="shared" si="14"/>
        <v>10448</v>
      </c>
      <c r="AK26">
        <f t="shared" si="14"/>
        <v>14148</v>
      </c>
      <c r="AL26">
        <f t="shared" si="14"/>
        <v>14508</v>
      </c>
      <c r="AM26">
        <f t="shared" si="14"/>
        <v>11518</v>
      </c>
      <c r="AN26">
        <f t="shared" si="14"/>
        <v>9253</v>
      </c>
      <c r="AO26">
        <f t="shared" si="14"/>
        <v>7152</v>
      </c>
      <c r="AP26">
        <f t="shared" si="14"/>
        <v>7254</v>
      </c>
    </row>
    <row r="27" spans="1:42" x14ac:dyDescent="0.25">
      <c r="A27" s="1" t="s">
        <v>0</v>
      </c>
      <c r="B27">
        <v>1990</v>
      </c>
      <c r="C27" t="s">
        <v>21</v>
      </c>
      <c r="D27">
        <v>1295</v>
      </c>
      <c r="E27">
        <v>974</v>
      </c>
      <c r="F27">
        <v>2982</v>
      </c>
      <c r="G27">
        <v>1779</v>
      </c>
      <c r="H27">
        <v>2978</v>
      </c>
      <c r="I27">
        <v>8593</v>
      </c>
      <c r="J27">
        <v>5041</v>
      </c>
      <c r="K27">
        <v>2625</v>
      </c>
      <c r="L27">
        <v>3855</v>
      </c>
      <c r="M27">
        <v>3037</v>
      </c>
      <c r="N27">
        <v>5261</v>
      </c>
      <c r="O27">
        <v>380</v>
      </c>
      <c r="Q27" s="22">
        <f t="shared" si="2"/>
        <v>5251</v>
      </c>
      <c r="R27" s="22">
        <f t="shared" si="3"/>
        <v>5735</v>
      </c>
      <c r="S27" s="22">
        <f t="shared" si="4"/>
        <v>7739</v>
      </c>
      <c r="T27" s="22">
        <f t="shared" si="5"/>
        <v>13350</v>
      </c>
      <c r="U27" s="22">
        <f t="shared" si="6"/>
        <v>16612</v>
      </c>
      <c r="V27" s="22">
        <f t="shared" si="7"/>
        <v>16259</v>
      </c>
      <c r="W27" s="22">
        <f t="shared" si="8"/>
        <v>11521</v>
      </c>
      <c r="X27" s="22">
        <f t="shared" si="9"/>
        <v>9517</v>
      </c>
      <c r="Y27" s="22">
        <f t="shared" si="10"/>
        <v>12153</v>
      </c>
      <c r="Z27" s="22">
        <f t="shared" si="11"/>
        <v>8678</v>
      </c>
      <c r="AA27" s="22">
        <f t="shared" si="12"/>
        <v>11778</v>
      </c>
      <c r="AB27" s="22">
        <f t="shared" si="13"/>
        <v>7903</v>
      </c>
      <c r="AD27">
        <v>1990</v>
      </c>
      <c r="AE27">
        <f t="shared" si="15"/>
        <v>5231</v>
      </c>
      <c r="AF27">
        <f t="shared" si="15"/>
        <v>3782</v>
      </c>
      <c r="AG27">
        <f t="shared" si="14"/>
        <v>5251</v>
      </c>
      <c r="AH27">
        <f t="shared" si="14"/>
        <v>5735</v>
      </c>
      <c r="AI27">
        <f t="shared" si="14"/>
        <v>7739</v>
      </c>
      <c r="AJ27">
        <f t="shared" si="14"/>
        <v>13350</v>
      </c>
      <c r="AK27">
        <f t="shared" si="14"/>
        <v>16612</v>
      </c>
      <c r="AL27">
        <f t="shared" si="14"/>
        <v>16259</v>
      </c>
      <c r="AM27">
        <f t="shared" si="14"/>
        <v>11521</v>
      </c>
      <c r="AN27">
        <f t="shared" si="14"/>
        <v>9517</v>
      </c>
      <c r="AO27">
        <f t="shared" si="14"/>
        <v>12153</v>
      </c>
      <c r="AP27">
        <f t="shared" si="14"/>
        <v>8678</v>
      </c>
    </row>
    <row r="28" spans="1:42" x14ac:dyDescent="0.25">
      <c r="A28" s="1" t="s">
        <v>0</v>
      </c>
      <c r="B28">
        <v>1991</v>
      </c>
      <c r="C28" t="s">
        <v>21</v>
      </c>
      <c r="D28">
        <v>6137</v>
      </c>
      <c r="E28">
        <v>1386</v>
      </c>
      <c r="F28">
        <v>4501</v>
      </c>
      <c r="G28">
        <v>2629</v>
      </c>
      <c r="H28">
        <v>2382</v>
      </c>
      <c r="I28">
        <v>3250</v>
      </c>
      <c r="J28">
        <v>8022</v>
      </c>
      <c r="K28">
        <v>3488</v>
      </c>
      <c r="L28">
        <v>5373</v>
      </c>
      <c r="M28">
        <v>1984</v>
      </c>
      <c r="N28">
        <v>1979</v>
      </c>
      <c r="O28">
        <v>3112</v>
      </c>
      <c r="Q28" s="22">
        <f t="shared" si="2"/>
        <v>12024</v>
      </c>
      <c r="R28" s="22">
        <f t="shared" si="3"/>
        <v>8516</v>
      </c>
      <c r="S28" s="22">
        <f t="shared" si="4"/>
        <v>9512</v>
      </c>
      <c r="T28" s="22">
        <f t="shared" si="5"/>
        <v>8261</v>
      </c>
      <c r="U28" s="22">
        <f t="shared" si="6"/>
        <v>13654</v>
      </c>
      <c r="V28" s="22">
        <f t="shared" si="7"/>
        <v>14760</v>
      </c>
      <c r="W28" s="22">
        <f t="shared" si="8"/>
        <v>16883</v>
      </c>
      <c r="X28" s="22">
        <f t="shared" si="9"/>
        <v>10845</v>
      </c>
      <c r="Y28" s="22">
        <f t="shared" si="10"/>
        <v>9336</v>
      </c>
      <c r="Z28" s="22">
        <f t="shared" si="11"/>
        <v>7075</v>
      </c>
      <c r="AA28" s="22">
        <f t="shared" si="12"/>
        <v>7194</v>
      </c>
      <c r="AB28" s="22">
        <f t="shared" si="13"/>
        <v>5913</v>
      </c>
      <c r="AD28">
        <v>1991</v>
      </c>
      <c r="AE28">
        <f t="shared" si="15"/>
        <v>11778</v>
      </c>
      <c r="AF28">
        <f t="shared" si="15"/>
        <v>7903</v>
      </c>
      <c r="AG28">
        <f t="shared" si="14"/>
        <v>12024</v>
      </c>
      <c r="AH28">
        <f t="shared" si="14"/>
        <v>8516</v>
      </c>
      <c r="AI28">
        <f t="shared" si="14"/>
        <v>9512</v>
      </c>
      <c r="AJ28">
        <f t="shared" si="14"/>
        <v>8261</v>
      </c>
      <c r="AK28">
        <f t="shared" si="14"/>
        <v>13654</v>
      </c>
      <c r="AL28">
        <f t="shared" si="14"/>
        <v>14760</v>
      </c>
      <c r="AM28">
        <f t="shared" si="14"/>
        <v>16883</v>
      </c>
      <c r="AN28">
        <f t="shared" si="14"/>
        <v>10845</v>
      </c>
      <c r="AO28">
        <f t="shared" si="14"/>
        <v>9336</v>
      </c>
      <c r="AP28">
        <f t="shared" si="14"/>
        <v>7075</v>
      </c>
    </row>
    <row r="29" spans="1:42" x14ac:dyDescent="0.25">
      <c r="A29" s="1" t="s">
        <v>0</v>
      </c>
      <c r="B29">
        <v>1992</v>
      </c>
      <c r="C29" t="s">
        <v>21</v>
      </c>
      <c r="D29">
        <v>2103</v>
      </c>
      <c r="E29">
        <v>698</v>
      </c>
      <c r="F29">
        <v>1241</v>
      </c>
      <c r="G29">
        <v>626</v>
      </c>
      <c r="H29">
        <v>2479</v>
      </c>
      <c r="I29">
        <v>3994</v>
      </c>
      <c r="J29">
        <v>3797</v>
      </c>
      <c r="K29">
        <v>4434</v>
      </c>
      <c r="L29">
        <v>2072</v>
      </c>
      <c r="M29">
        <v>3933</v>
      </c>
      <c r="N29">
        <v>1357</v>
      </c>
      <c r="O29">
        <v>4381</v>
      </c>
      <c r="Q29" s="22">
        <f t="shared" si="2"/>
        <v>4042</v>
      </c>
      <c r="R29" s="22">
        <f t="shared" si="3"/>
        <v>2565</v>
      </c>
      <c r="S29" s="22">
        <f t="shared" si="4"/>
        <v>4346</v>
      </c>
      <c r="T29" s="22">
        <f t="shared" si="5"/>
        <v>7099</v>
      </c>
      <c r="U29" s="22">
        <f t="shared" si="6"/>
        <v>10270</v>
      </c>
      <c r="V29" s="22">
        <f t="shared" si="7"/>
        <v>12225</v>
      </c>
      <c r="W29" s="22">
        <f t="shared" si="8"/>
        <v>10303</v>
      </c>
      <c r="X29" s="22">
        <f t="shared" si="9"/>
        <v>10439</v>
      </c>
      <c r="Y29" s="22">
        <f t="shared" si="10"/>
        <v>7362</v>
      </c>
      <c r="Z29" s="22">
        <f t="shared" si="11"/>
        <v>9671</v>
      </c>
      <c r="AA29" s="22">
        <f t="shared" si="12"/>
        <v>8089</v>
      </c>
      <c r="AB29" s="22">
        <f t="shared" si="13"/>
        <v>9396</v>
      </c>
      <c r="AD29">
        <v>1992</v>
      </c>
      <c r="AE29">
        <f t="shared" si="15"/>
        <v>7194</v>
      </c>
      <c r="AF29">
        <f t="shared" si="15"/>
        <v>5913</v>
      </c>
      <c r="AG29">
        <f t="shared" si="14"/>
        <v>4042</v>
      </c>
      <c r="AH29">
        <f t="shared" si="14"/>
        <v>2565</v>
      </c>
      <c r="AI29">
        <f t="shared" si="14"/>
        <v>4346</v>
      </c>
      <c r="AJ29">
        <f t="shared" si="14"/>
        <v>7099</v>
      </c>
      <c r="AK29">
        <f t="shared" si="14"/>
        <v>10270</v>
      </c>
      <c r="AL29">
        <f t="shared" si="14"/>
        <v>12225</v>
      </c>
      <c r="AM29">
        <f t="shared" si="14"/>
        <v>10303</v>
      </c>
      <c r="AN29">
        <f t="shared" si="14"/>
        <v>10439</v>
      </c>
      <c r="AO29">
        <f t="shared" si="14"/>
        <v>7362</v>
      </c>
      <c r="AP29">
        <f t="shared" si="14"/>
        <v>9671</v>
      </c>
    </row>
    <row r="30" spans="1:42" x14ac:dyDescent="0.25">
      <c r="A30" s="1" t="s">
        <v>0</v>
      </c>
      <c r="B30">
        <v>1993</v>
      </c>
      <c r="C30" t="s">
        <v>21</v>
      </c>
      <c r="D30">
        <v>2351</v>
      </c>
      <c r="E30">
        <v>2664</v>
      </c>
      <c r="F30">
        <v>2405</v>
      </c>
      <c r="G30">
        <v>3728</v>
      </c>
      <c r="H30">
        <v>1708</v>
      </c>
      <c r="I30">
        <v>4693</v>
      </c>
      <c r="J30">
        <v>3011</v>
      </c>
      <c r="K30">
        <v>2189</v>
      </c>
      <c r="L30">
        <v>3004</v>
      </c>
      <c r="M30">
        <v>2205</v>
      </c>
      <c r="N30">
        <v>2347</v>
      </c>
      <c r="O30">
        <v>2445</v>
      </c>
      <c r="Q30" s="22">
        <f t="shared" si="2"/>
        <v>7420</v>
      </c>
      <c r="R30" s="22">
        <f t="shared" si="3"/>
        <v>8797</v>
      </c>
      <c r="S30" s="22">
        <f t="shared" si="4"/>
        <v>7841</v>
      </c>
      <c r="T30" s="22">
        <f t="shared" si="5"/>
        <v>10129</v>
      </c>
      <c r="U30" s="22">
        <f t="shared" si="6"/>
        <v>9412</v>
      </c>
      <c r="V30" s="22">
        <f t="shared" si="7"/>
        <v>9893</v>
      </c>
      <c r="W30" s="22">
        <f t="shared" si="8"/>
        <v>8204</v>
      </c>
      <c r="X30" s="22">
        <f t="shared" si="9"/>
        <v>7398</v>
      </c>
      <c r="Y30" s="22">
        <f t="shared" si="10"/>
        <v>7556</v>
      </c>
      <c r="Z30" s="22">
        <f t="shared" si="11"/>
        <v>6997</v>
      </c>
      <c r="AA30" s="22">
        <f t="shared" si="12"/>
        <v>6645</v>
      </c>
      <c r="AB30" s="22">
        <f t="shared" si="13"/>
        <v>5589</v>
      </c>
      <c r="AD30">
        <v>1993</v>
      </c>
      <c r="AE30">
        <f t="shared" si="15"/>
        <v>8089</v>
      </c>
      <c r="AF30">
        <f t="shared" si="15"/>
        <v>9396</v>
      </c>
      <c r="AG30">
        <f t="shared" si="14"/>
        <v>7420</v>
      </c>
      <c r="AH30">
        <f t="shared" si="14"/>
        <v>8797</v>
      </c>
      <c r="AI30">
        <f t="shared" si="14"/>
        <v>7841</v>
      </c>
      <c r="AJ30">
        <f t="shared" si="14"/>
        <v>10129</v>
      </c>
      <c r="AK30">
        <f t="shared" si="14"/>
        <v>9412</v>
      </c>
      <c r="AL30">
        <f t="shared" si="14"/>
        <v>9893</v>
      </c>
      <c r="AM30">
        <f t="shared" si="14"/>
        <v>8204</v>
      </c>
      <c r="AN30">
        <f t="shared" si="14"/>
        <v>7398</v>
      </c>
      <c r="AO30">
        <f t="shared" si="14"/>
        <v>7556</v>
      </c>
      <c r="AP30">
        <f t="shared" si="14"/>
        <v>6997</v>
      </c>
    </row>
    <row r="31" spans="1:42" x14ac:dyDescent="0.25">
      <c r="A31" s="1" t="s">
        <v>0</v>
      </c>
      <c r="B31">
        <v>1994</v>
      </c>
      <c r="C31" t="s">
        <v>21</v>
      </c>
      <c r="D31">
        <v>1853</v>
      </c>
      <c r="E31">
        <v>1291</v>
      </c>
      <c r="F31">
        <v>3406</v>
      </c>
      <c r="G31">
        <v>1990</v>
      </c>
      <c r="H31">
        <v>3135</v>
      </c>
      <c r="I31">
        <v>5064</v>
      </c>
      <c r="J31">
        <v>4315</v>
      </c>
      <c r="K31">
        <v>4186</v>
      </c>
      <c r="L31">
        <v>1207</v>
      </c>
      <c r="M31">
        <v>946</v>
      </c>
      <c r="N31">
        <v>1836</v>
      </c>
      <c r="O31">
        <v>1801</v>
      </c>
      <c r="Q31" s="22">
        <f t="shared" si="2"/>
        <v>6550</v>
      </c>
      <c r="R31" s="22">
        <f t="shared" si="3"/>
        <v>6687</v>
      </c>
      <c r="S31" s="22">
        <f t="shared" si="4"/>
        <v>8531</v>
      </c>
      <c r="T31" s="22">
        <f t="shared" si="5"/>
        <v>10189</v>
      </c>
      <c r="U31" s="22">
        <f t="shared" si="6"/>
        <v>12514</v>
      </c>
      <c r="V31" s="22">
        <f t="shared" si="7"/>
        <v>13565</v>
      </c>
      <c r="W31" s="22">
        <f t="shared" si="8"/>
        <v>9708</v>
      </c>
      <c r="X31" s="22">
        <f t="shared" si="9"/>
        <v>6339</v>
      </c>
      <c r="Y31" s="22">
        <f t="shared" si="10"/>
        <v>3989</v>
      </c>
      <c r="Z31" s="22">
        <f t="shared" si="11"/>
        <v>4583</v>
      </c>
      <c r="AA31" s="22">
        <f t="shared" si="12"/>
        <v>7473</v>
      </c>
      <c r="AB31" s="22">
        <f t="shared" si="13"/>
        <v>9504</v>
      </c>
      <c r="AD31">
        <v>1994</v>
      </c>
      <c r="AE31">
        <f t="shared" si="15"/>
        <v>6645</v>
      </c>
      <c r="AF31">
        <f t="shared" si="15"/>
        <v>5589</v>
      </c>
      <c r="AG31">
        <f t="shared" si="14"/>
        <v>6550</v>
      </c>
      <c r="AH31">
        <f t="shared" si="14"/>
        <v>6687</v>
      </c>
      <c r="AI31">
        <f t="shared" si="14"/>
        <v>8531</v>
      </c>
      <c r="AJ31">
        <f t="shared" si="14"/>
        <v>10189</v>
      </c>
      <c r="AK31">
        <f t="shared" si="14"/>
        <v>12514</v>
      </c>
      <c r="AL31">
        <f t="shared" si="14"/>
        <v>13565</v>
      </c>
      <c r="AM31">
        <f t="shared" si="14"/>
        <v>9708</v>
      </c>
      <c r="AN31">
        <f t="shared" si="14"/>
        <v>6339</v>
      </c>
      <c r="AO31">
        <f t="shared" si="14"/>
        <v>3989</v>
      </c>
      <c r="AP31">
        <f t="shared" si="14"/>
        <v>4583</v>
      </c>
    </row>
    <row r="32" spans="1:42" x14ac:dyDescent="0.25">
      <c r="A32" s="1" t="s">
        <v>0</v>
      </c>
      <c r="B32">
        <v>1995</v>
      </c>
      <c r="C32" t="s">
        <v>21</v>
      </c>
      <c r="D32">
        <v>3836</v>
      </c>
      <c r="E32">
        <v>3867</v>
      </c>
      <c r="F32">
        <v>2731</v>
      </c>
      <c r="G32">
        <v>659</v>
      </c>
      <c r="H32">
        <v>4246</v>
      </c>
      <c r="I32">
        <v>2891</v>
      </c>
      <c r="J32">
        <v>2573</v>
      </c>
      <c r="K32">
        <v>3412</v>
      </c>
      <c r="L32">
        <v>3955</v>
      </c>
      <c r="M32">
        <v>3851</v>
      </c>
      <c r="N32">
        <v>4032</v>
      </c>
      <c r="O32">
        <v>4655</v>
      </c>
      <c r="Q32" s="22">
        <f t="shared" si="2"/>
        <v>10434</v>
      </c>
      <c r="R32" s="22">
        <f t="shared" si="3"/>
        <v>7257</v>
      </c>
      <c r="S32" s="22">
        <f t="shared" si="4"/>
        <v>7636</v>
      </c>
      <c r="T32" s="22">
        <f t="shared" si="5"/>
        <v>7796</v>
      </c>
      <c r="U32" s="22">
        <f t="shared" si="6"/>
        <v>9710</v>
      </c>
      <c r="V32" s="22">
        <f t="shared" si="7"/>
        <v>8876</v>
      </c>
      <c r="W32" s="22">
        <f t="shared" si="8"/>
        <v>9940</v>
      </c>
      <c r="X32" s="22">
        <f t="shared" si="9"/>
        <v>11218</v>
      </c>
      <c r="Y32" s="22">
        <f t="shared" si="10"/>
        <v>11838</v>
      </c>
      <c r="Z32" s="22">
        <f t="shared" si="11"/>
        <v>12538</v>
      </c>
      <c r="AA32" s="22">
        <f t="shared" si="12"/>
        <v>11751</v>
      </c>
      <c r="AB32" s="22">
        <f t="shared" si="13"/>
        <v>10056</v>
      </c>
      <c r="AD32">
        <v>1995</v>
      </c>
      <c r="AE32">
        <f t="shared" si="15"/>
        <v>7473</v>
      </c>
      <c r="AF32">
        <f t="shared" si="15"/>
        <v>9504</v>
      </c>
      <c r="AG32">
        <f t="shared" si="14"/>
        <v>10434</v>
      </c>
      <c r="AH32">
        <f t="shared" si="14"/>
        <v>7257</v>
      </c>
      <c r="AI32">
        <f t="shared" si="14"/>
        <v>7636</v>
      </c>
      <c r="AJ32">
        <f t="shared" si="14"/>
        <v>7796</v>
      </c>
      <c r="AK32">
        <f t="shared" si="14"/>
        <v>9710</v>
      </c>
      <c r="AL32">
        <f t="shared" si="14"/>
        <v>8876</v>
      </c>
      <c r="AM32">
        <f t="shared" si="14"/>
        <v>9940</v>
      </c>
      <c r="AN32">
        <f t="shared" si="14"/>
        <v>11218</v>
      </c>
      <c r="AO32">
        <f t="shared" si="14"/>
        <v>11838</v>
      </c>
      <c r="AP32">
        <f t="shared" si="14"/>
        <v>12538</v>
      </c>
    </row>
    <row r="33" spans="1:42" x14ac:dyDescent="0.25">
      <c r="A33" s="1" t="s">
        <v>0</v>
      </c>
      <c r="B33">
        <v>1996</v>
      </c>
      <c r="C33" t="s">
        <v>21</v>
      </c>
      <c r="D33">
        <v>3064</v>
      </c>
      <c r="E33">
        <v>2337</v>
      </c>
      <c r="F33">
        <v>1416</v>
      </c>
      <c r="G33">
        <v>4697</v>
      </c>
      <c r="H33">
        <v>4281</v>
      </c>
      <c r="I33">
        <v>2807</v>
      </c>
      <c r="J33">
        <v>3838</v>
      </c>
      <c r="K33">
        <v>1865</v>
      </c>
      <c r="L33">
        <v>4027</v>
      </c>
      <c r="M33">
        <v>2773</v>
      </c>
      <c r="N33">
        <v>2368</v>
      </c>
      <c r="O33">
        <v>3808</v>
      </c>
      <c r="Q33" s="22">
        <f t="shared" si="2"/>
        <v>6817</v>
      </c>
      <c r="R33" s="22">
        <f t="shared" si="3"/>
        <v>8450</v>
      </c>
      <c r="S33" s="22">
        <f t="shared" si="4"/>
        <v>10394</v>
      </c>
      <c r="T33" s="22">
        <f t="shared" si="5"/>
        <v>11785</v>
      </c>
      <c r="U33" s="22">
        <f t="shared" si="6"/>
        <v>10926</v>
      </c>
      <c r="V33" s="22">
        <f t="shared" si="7"/>
        <v>8510</v>
      </c>
      <c r="W33" s="22">
        <f t="shared" si="8"/>
        <v>9730</v>
      </c>
      <c r="X33" s="22">
        <f t="shared" si="9"/>
        <v>8665</v>
      </c>
      <c r="Y33" s="22">
        <f t="shared" si="10"/>
        <v>9168</v>
      </c>
      <c r="Z33" s="22">
        <f t="shared" si="11"/>
        <v>8949</v>
      </c>
      <c r="AA33" s="22">
        <f t="shared" si="12"/>
        <v>8296</v>
      </c>
      <c r="AB33" s="22">
        <f t="shared" si="13"/>
        <v>12819</v>
      </c>
      <c r="AD33">
        <v>1996</v>
      </c>
      <c r="AE33">
        <f t="shared" si="15"/>
        <v>11751</v>
      </c>
      <c r="AF33">
        <f t="shared" si="15"/>
        <v>10056</v>
      </c>
      <c r="AG33">
        <f t="shared" si="14"/>
        <v>6817</v>
      </c>
      <c r="AH33">
        <f t="shared" si="14"/>
        <v>8450</v>
      </c>
      <c r="AI33">
        <f t="shared" si="14"/>
        <v>10394</v>
      </c>
      <c r="AJ33">
        <f t="shared" si="14"/>
        <v>11785</v>
      </c>
      <c r="AK33">
        <f t="shared" si="14"/>
        <v>10926</v>
      </c>
      <c r="AL33">
        <f t="shared" si="14"/>
        <v>8510</v>
      </c>
      <c r="AM33">
        <f t="shared" si="14"/>
        <v>9730</v>
      </c>
      <c r="AN33">
        <f t="shared" si="14"/>
        <v>8665</v>
      </c>
      <c r="AO33">
        <f t="shared" si="14"/>
        <v>9168</v>
      </c>
      <c r="AP33">
        <f t="shared" si="14"/>
        <v>8949</v>
      </c>
    </row>
    <row r="34" spans="1:42" x14ac:dyDescent="0.25">
      <c r="A34" s="1" t="s">
        <v>0</v>
      </c>
      <c r="B34">
        <v>1997</v>
      </c>
      <c r="C34" t="s">
        <v>21</v>
      </c>
      <c r="D34">
        <v>2120</v>
      </c>
      <c r="E34">
        <v>6891</v>
      </c>
      <c r="F34">
        <v>2312</v>
      </c>
      <c r="G34">
        <v>1635</v>
      </c>
      <c r="H34">
        <v>1173</v>
      </c>
      <c r="I34">
        <v>4609</v>
      </c>
      <c r="J34">
        <v>2336</v>
      </c>
      <c r="K34">
        <v>1166</v>
      </c>
      <c r="L34">
        <v>2626</v>
      </c>
      <c r="M34">
        <v>2937</v>
      </c>
      <c r="N34">
        <v>1060</v>
      </c>
      <c r="O34">
        <v>2885</v>
      </c>
      <c r="Q34" s="22">
        <f t="shared" si="2"/>
        <v>11323</v>
      </c>
      <c r="R34" s="22">
        <f t="shared" si="3"/>
        <v>10838</v>
      </c>
      <c r="S34" s="22">
        <f t="shared" si="4"/>
        <v>5120</v>
      </c>
      <c r="T34" s="22">
        <f t="shared" si="5"/>
        <v>7417</v>
      </c>
      <c r="U34" s="22">
        <f t="shared" si="6"/>
        <v>8118</v>
      </c>
      <c r="V34" s="22">
        <f t="shared" si="7"/>
        <v>8111</v>
      </c>
      <c r="W34" s="22">
        <f t="shared" si="8"/>
        <v>6128</v>
      </c>
      <c r="X34" s="22">
        <f t="shared" si="9"/>
        <v>6729</v>
      </c>
      <c r="Y34" s="22">
        <f t="shared" si="10"/>
        <v>6623</v>
      </c>
      <c r="Z34" s="22">
        <f t="shared" si="11"/>
        <v>6882</v>
      </c>
      <c r="AA34" s="22">
        <f t="shared" si="12"/>
        <v>5146</v>
      </c>
      <c r="AB34" s="22">
        <f t="shared" si="13"/>
        <v>4697</v>
      </c>
      <c r="AD34">
        <v>1997</v>
      </c>
      <c r="AE34">
        <f t="shared" si="15"/>
        <v>8296</v>
      </c>
      <c r="AF34">
        <f t="shared" si="15"/>
        <v>12819</v>
      </c>
      <c r="AG34">
        <f t="shared" si="14"/>
        <v>11323</v>
      </c>
      <c r="AH34">
        <f t="shared" si="14"/>
        <v>10838</v>
      </c>
      <c r="AI34">
        <f t="shared" si="14"/>
        <v>5120</v>
      </c>
      <c r="AJ34">
        <f t="shared" si="14"/>
        <v>7417</v>
      </c>
      <c r="AK34">
        <f t="shared" si="14"/>
        <v>8118</v>
      </c>
      <c r="AL34">
        <f t="shared" si="14"/>
        <v>8111</v>
      </c>
      <c r="AM34">
        <f t="shared" si="14"/>
        <v>6128</v>
      </c>
      <c r="AN34">
        <f t="shared" si="14"/>
        <v>6729</v>
      </c>
      <c r="AO34">
        <f t="shared" si="14"/>
        <v>6623</v>
      </c>
      <c r="AP34">
        <f t="shared" si="14"/>
        <v>6882</v>
      </c>
    </row>
    <row r="35" spans="1:42" x14ac:dyDescent="0.25">
      <c r="A35" s="1" t="s">
        <v>0</v>
      </c>
      <c r="B35">
        <v>1998</v>
      </c>
      <c r="C35" t="s">
        <v>21</v>
      </c>
      <c r="D35">
        <v>1201</v>
      </c>
      <c r="E35">
        <v>611</v>
      </c>
      <c r="F35">
        <v>128</v>
      </c>
      <c r="G35">
        <v>550</v>
      </c>
      <c r="H35">
        <v>2330</v>
      </c>
      <c r="I35">
        <v>4476</v>
      </c>
      <c r="J35">
        <v>1911</v>
      </c>
      <c r="K35">
        <v>2581</v>
      </c>
      <c r="L35">
        <v>2563</v>
      </c>
      <c r="M35">
        <v>4838</v>
      </c>
      <c r="N35">
        <v>4427</v>
      </c>
      <c r="O35">
        <v>3447</v>
      </c>
      <c r="Q35" s="22">
        <f t="shared" si="2"/>
        <v>1940</v>
      </c>
      <c r="R35" s="22">
        <f t="shared" si="3"/>
        <v>1289</v>
      </c>
      <c r="S35" s="22">
        <f t="shared" si="4"/>
        <v>3008</v>
      </c>
      <c r="T35" s="22">
        <f t="shared" si="5"/>
        <v>7356</v>
      </c>
      <c r="U35" s="22">
        <f t="shared" si="6"/>
        <v>8717</v>
      </c>
      <c r="V35" s="22">
        <f t="shared" si="7"/>
        <v>8968</v>
      </c>
      <c r="W35" s="22">
        <f t="shared" si="8"/>
        <v>7055</v>
      </c>
      <c r="X35" s="22">
        <f t="shared" si="9"/>
        <v>9982</v>
      </c>
      <c r="Y35" s="22">
        <f t="shared" si="10"/>
        <v>11828</v>
      </c>
      <c r="Z35" s="22">
        <f t="shared" si="11"/>
        <v>12712</v>
      </c>
      <c r="AA35" s="22">
        <f t="shared" si="12"/>
        <v>14182</v>
      </c>
      <c r="AB35" s="22">
        <f t="shared" si="13"/>
        <v>11393</v>
      </c>
      <c r="AD35">
        <v>1998</v>
      </c>
      <c r="AE35">
        <f t="shared" si="15"/>
        <v>5146</v>
      </c>
      <c r="AF35">
        <f t="shared" si="15"/>
        <v>4697</v>
      </c>
      <c r="AG35">
        <f t="shared" si="14"/>
        <v>1940</v>
      </c>
      <c r="AH35">
        <f t="shared" si="14"/>
        <v>1289</v>
      </c>
      <c r="AI35">
        <f t="shared" si="14"/>
        <v>3008</v>
      </c>
      <c r="AJ35">
        <f t="shared" si="14"/>
        <v>7356</v>
      </c>
      <c r="AK35">
        <f t="shared" si="14"/>
        <v>8717</v>
      </c>
      <c r="AL35">
        <f t="shared" si="14"/>
        <v>8968</v>
      </c>
      <c r="AM35">
        <f t="shared" si="14"/>
        <v>7055</v>
      </c>
      <c r="AN35">
        <f t="shared" si="14"/>
        <v>9982</v>
      </c>
      <c r="AO35">
        <f t="shared" si="14"/>
        <v>11828</v>
      </c>
      <c r="AP35">
        <f t="shared" si="14"/>
        <v>12712</v>
      </c>
    </row>
    <row r="36" spans="1:42" x14ac:dyDescent="0.25">
      <c r="A36" s="1" t="s">
        <v>0</v>
      </c>
      <c r="B36">
        <v>1999</v>
      </c>
      <c r="C36" t="s">
        <v>21</v>
      </c>
      <c r="D36">
        <v>6308</v>
      </c>
      <c r="E36">
        <v>1638</v>
      </c>
      <c r="F36">
        <v>4887</v>
      </c>
      <c r="G36">
        <v>3734</v>
      </c>
      <c r="H36">
        <v>2706</v>
      </c>
      <c r="I36">
        <v>3032</v>
      </c>
      <c r="J36">
        <v>4658</v>
      </c>
      <c r="K36">
        <v>6602</v>
      </c>
      <c r="L36">
        <v>2031</v>
      </c>
      <c r="M36">
        <v>1495</v>
      </c>
      <c r="N36">
        <v>2415</v>
      </c>
      <c r="O36">
        <v>4159</v>
      </c>
      <c r="Q36" s="22">
        <f t="shared" si="2"/>
        <v>12833</v>
      </c>
      <c r="R36" s="22">
        <f t="shared" si="3"/>
        <v>10259</v>
      </c>
      <c r="S36" s="22">
        <f t="shared" si="4"/>
        <v>11327</v>
      </c>
      <c r="T36" s="22">
        <f t="shared" si="5"/>
        <v>9472</v>
      </c>
      <c r="U36" s="22">
        <f t="shared" si="6"/>
        <v>10396</v>
      </c>
      <c r="V36" s="22">
        <f t="shared" si="7"/>
        <v>14292</v>
      </c>
      <c r="W36" s="22">
        <f t="shared" si="8"/>
        <v>13291</v>
      </c>
      <c r="X36" s="22">
        <f t="shared" si="9"/>
        <v>10128</v>
      </c>
      <c r="Y36" s="22">
        <f t="shared" si="10"/>
        <v>5941</v>
      </c>
      <c r="Z36" s="22">
        <f t="shared" si="11"/>
        <v>8069</v>
      </c>
      <c r="AA36" s="22">
        <f t="shared" si="12"/>
        <v>9916</v>
      </c>
      <c r="AB36" s="22">
        <f t="shared" si="13"/>
        <v>12625</v>
      </c>
      <c r="AD36">
        <v>1999</v>
      </c>
      <c r="AE36">
        <f t="shared" si="15"/>
        <v>14182</v>
      </c>
      <c r="AF36">
        <f t="shared" si="15"/>
        <v>11393</v>
      </c>
      <c r="AG36">
        <f t="shared" si="14"/>
        <v>12833</v>
      </c>
      <c r="AH36">
        <f t="shared" si="14"/>
        <v>10259</v>
      </c>
      <c r="AI36">
        <f t="shared" si="14"/>
        <v>11327</v>
      </c>
      <c r="AJ36">
        <f t="shared" si="14"/>
        <v>9472</v>
      </c>
      <c r="AK36">
        <f t="shared" si="14"/>
        <v>10396</v>
      </c>
      <c r="AL36">
        <f t="shared" si="14"/>
        <v>14292</v>
      </c>
      <c r="AM36">
        <f t="shared" si="14"/>
        <v>13291</v>
      </c>
      <c r="AN36">
        <f t="shared" si="14"/>
        <v>10128</v>
      </c>
      <c r="AO36">
        <f t="shared" si="14"/>
        <v>5941</v>
      </c>
      <c r="AP36">
        <f t="shared" si="14"/>
        <v>8069</v>
      </c>
    </row>
    <row r="37" spans="1:42" x14ac:dyDescent="0.25">
      <c r="A37" s="1" t="s">
        <v>0</v>
      </c>
      <c r="B37">
        <v>2000</v>
      </c>
      <c r="C37" t="s">
        <v>21</v>
      </c>
      <c r="D37">
        <v>3342</v>
      </c>
      <c r="E37">
        <v>5124</v>
      </c>
      <c r="F37">
        <v>1685</v>
      </c>
      <c r="G37">
        <v>3228</v>
      </c>
      <c r="H37">
        <v>2367</v>
      </c>
      <c r="I37">
        <v>3037</v>
      </c>
      <c r="J37">
        <v>5173</v>
      </c>
      <c r="K37">
        <v>4361</v>
      </c>
      <c r="L37">
        <v>787</v>
      </c>
      <c r="M37">
        <v>3427</v>
      </c>
      <c r="N37">
        <v>3627</v>
      </c>
      <c r="O37">
        <v>4791</v>
      </c>
      <c r="Q37" s="22">
        <f t="shared" si="2"/>
        <v>10151</v>
      </c>
      <c r="R37" s="22">
        <f t="shared" si="3"/>
        <v>10037</v>
      </c>
      <c r="S37" s="22">
        <f t="shared" si="4"/>
        <v>7280</v>
      </c>
      <c r="T37" s="22">
        <f t="shared" si="5"/>
        <v>8632</v>
      </c>
      <c r="U37" s="22">
        <f t="shared" si="6"/>
        <v>10577</v>
      </c>
      <c r="V37" s="22">
        <f t="shared" si="7"/>
        <v>12571</v>
      </c>
      <c r="W37" s="22">
        <f t="shared" si="8"/>
        <v>10321</v>
      </c>
      <c r="X37" s="22">
        <f t="shared" si="9"/>
        <v>8575</v>
      </c>
      <c r="Y37" s="22">
        <f t="shared" si="10"/>
        <v>7841</v>
      </c>
      <c r="Z37" s="22">
        <f t="shared" si="11"/>
        <v>11845</v>
      </c>
      <c r="AA37" s="22">
        <f t="shared" si="12"/>
        <v>9996</v>
      </c>
      <c r="AB37" s="22">
        <f t="shared" si="13"/>
        <v>9401</v>
      </c>
      <c r="AD37">
        <v>2000</v>
      </c>
      <c r="AE37">
        <f t="shared" si="15"/>
        <v>9916</v>
      </c>
      <c r="AF37">
        <f t="shared" si="15"/>
        <v>12625</v>
      </c>
      <c r="AG37">
        <f t="shared" si="14"/>
        <v>10151</v>
      </c>
      <c r="AH37">
        <f t="shared" si="14"/>
        <v>10037</v>
      </c>
      <c r="AI37">
        <f t="shared" si="14"/>
        <v>7280</v>
      </c>
      <c r="AJ37">
        <f t="shared" si="14"/>
        <v>8632</v>
      </c>
      <c r="AK37">
        <f t="shared" si="14"/>
        <v>10577</v>
      </c>
      <c r="AL37">
        <f t="shared" si="14"/>
        <v>12571</v>
      </c>
      <c r="AM37">
        <f t="shared" si="14"/>
        <v>10321</v>
      </c>
      <c r="AN37">
        <f t="shared" si="14"/>
        <v>8575</v>
      </c>
      <c r="AO37">
        <f t="shared" si="14"/>
        <v>7841</v>
      </c>
      <c r="AP37">
        <f t="shared" si="14"/>
        <v>11845</v>
      </c>
    </row>
    <row r="38" spans="1:42" x14ac:dyDescent="0.25">
      <c r="A38" s="1" t="s">
        <v>0</v>
      </c>
      <c r="B38">
        <v>2001</v>
      </c>
      <c r="C38" t="s">
        <v>21</v>
      </c>
      <c r="D38">
        <v>1578</v>
      </c>
      <c r="E38">
        <v>3032</v>
      </c>
      <c r="F38">
        <v>1818</v>
      </c>
      <c r="G38">
        <v>3369</v>
      </c>
      <c r="H38">
        <v>3522</v>
      </c>
      <c r="I38">
        <v>5723</v>
      </c>
      <c r="J38">
        <v>5531</v>
      </c>
      <c r="K38">
        <v>5176</v>
      </c>
      <c r="L38">
        <v>2362</v>
      </c>
      <c r="M38">
        <v>3679</v>
      </c>
      <c r="N38">
        <v>2971</v>
      </c>
      <c r="O38">
        <v>4003</v>
      </c>
      <c r="Q38" s="22">
        <f t="shared" si="2"/>
        <v>6428</v>
      </c>
      <c r="R38" s="22">
        <f t="shared" si="3"/>
        <v>8219</v>
      </c>
      <c r="S38" s="22">
        <f t="shared" si="4"/>
        <v>8709</v>
      </c>
      <c r="T38" s="22">
        <f t="shared" si="5"/>
        <v>12614</v>
      </c>
      <c r="U38" s="22">
        <f t="shared" si="6"/>
        <v>14776</v>
      </c>
      <c r="V38" s="22">
        <f t="shared" si="7"/>
        <v>16430</v>
      </c>
      <c r="W38" s="22">
        <f t="shared" si="8"/>
        <v>13069</v>
      </c>
      <c r="X38" s="22">
        <f t="shared" si="9"/>
        <v>11217</v>
      </c>
      <c r="Y38" s="22">
        <f t="shared" si="10"/>
        <v>9012</v>
      </c>
      <c r="Z38" s="22">
        <f t="shared" si="11"/>
        <v>10653</v>
      </c>
      <c r="AA38" s="22">
        <f t="shared" si="12"/>
        <v>10167</v>
      </c>
      <c r="AB38" s="22">
        <f t="shared" si="13"/>
        <v>8340</v>
      </c>
      <c r="AD38">
        <v>2001</v>
      </c>
      <c r="AE38">
        <f t="shared" si="15"/>
        <v>9996</v>
      </c>
      <c r="AF38">
        <f t="shared" si="15"/>
        <v>9401</v>
      </c>
      <c r="AG38">
        <f t="shared" si="14"/>
        <v>6428</v>
      </c>
      <c r="AH38">
        <f t="shared" si="14"/>
        <v>8219</v>
      </c>
      <c r="AI38">
        <f t="shared" si="14"/>
        <v>8709</v>
      </c>
      <c r="AJ38">
        <f t="shared" si="14"/>
        <v>12614</v>
      </c>
      <c r="AK38">
        <f t="shared" si="14"/>
        <v>14776</v>
      </c>
      <c r="AL38">
        <f t="shared" si="14"/>
        <v>16430</v>
      </c>
      <c r="AM38">
        <f t="shared" si="14"/>
        <v>13069</v>
      </c>
      <c r="AN38">
        <f t="shared" si="14"/>
        <v>11217</v>
      </c>
      <c r="AO38">
        <f t="shared" si="14"/>
        <v>9012</v>
      </c>
      <c r="AP38">
        <f t="shared" si="14"/>
        <v>10653</v>
      </c>
    </row>
    <row r="39" spans="1:42" x14ac:dyDescent="0.25">
      <c r="A39" s="1" t="s">
        <v>0</v>
      </c>
      <c r="B39">
        <v>2002</v>
      </c>
      <c r="C39" t="s">
        <v>21</v>
      </c>
      <c r="D39">
        <v>3193</v>
      </c>
      <c r="E39">
        <v>1144</v>
      </c>
      <c r="F39">
        <v>2439</v>
      </c>
      <c r="G39">
        <v>1534</v>
      </c>
      <c r="H39">
        <v>3589</v>
      </c>
      <c r="I39">
        <v>6958</v>
      </c>
      <c r="J39">
        <v>2055</v>
      </c>
      <c r="K39">
        <v>3041</v>
      </c>
      <c r="L39">
        <v>2218</v>
      </c>
      <c r="M39">
        <v>2212</v>
      </c>
      <c r="N39">
        <v>3305</v>
      </c>
      <c r="O39">
        <v>1542</v>
      </c>
      <c r="Q39" s="22">
        <f t="shared" si="2"/>
        <v>6776</v>
      </c>
      <c r="R39" s="22">
        <f t="shared" si="3"/>
        <v>5117</v>
      </c>
      <c r="S39" s="22">
        <f t="shared" si="4"/>
        <v>7562</v>
      </c>
      <c r="T39" s="22">
        <f t="shared" si="5"/>
        <v>12081</v>
      </c>
      <c r="U39" s="22">
        <f t="shared" si="6"/>
        <v>12602</v>
      </c>
      <c r="V39" s="22">
        <f t="shared" si="7"/>
        <v>12054</v>
      </c>
      <c r="W39" s="22">
        <f t="shared" si="8"/>
        <v>7314</v>
      </c>
      <c r="X39" s="22">
        <f t="shared" si="9"/>
        <v>7471</v>
      </c>
      <c r="Y39" s="22">
        <f t="shared" si="10"/>
        <v>7735</v>
      </c>
      <c r="Z39" s="22">
        <f t="shared" si="11"/>
        <v>7059</v>
      </c>
      <c r="AA39" s="22">
        <f t="shared" si="12"/>
        <v>7104</v>
      </c>
      <c r="AB39" s="22">
        <f t="shared" si="13"/>
        <v>7223</v>
      </c>
      <c r="AD39">
        <v>2002</v>
      </c>
      <c r="AE39">
        <f t="shared" si="15"/>
        <v>10167</v>
      </c>
      <c r="AF39">
        <f t="shared" si="15"/>
        <v>8340</v>
      </c>
      <c r="AG39">
        <f t="shared" si="14"/>
        <v>6776</v>
      </c>
      <c r="AH39">
        <f t="shared" si="14"/>
        <v>5117</v>
      </c>
      <c r="AI39">
        <f t="shared" si="14"/>
        <v>7562</v>
      </c>
      <c r="AJ39">
        <f t="shared" si="14"/>
        <v>12081</v>
      </c>
      <c r="AK39">
        <f t="shared" si="14"/>
        <v>12602</v>
      </c>
      <c r="AL39">
        <f t="shared" si="14"/>
        <v>12054</v>
      </c>
      <c r="AM39">
        <f t="shared" si="14"/>
        <v>7314</v>
      </c>
      <c r="AN39">
        <f t="shared" si="14"/>
        <v>7471</v>
      </c>
      <c r="AO39">
        <f t="shared" si="14"/>
        <v>7735</v>
      </c>
      <c r="AP39">
        <f t="shared" si="14"/>
        <v>7059</v>
      </c>
    </row>
    <row r="40" spans="1:42" x14ac:dyDescent="0.25">
      <c r="A40" s="1" t="s">
        <v>0</v>
      </c>
      <c r="B40">
        <v>2003</v>
      </c>
      <c r="C40" t="s">
        <v>21</v>
      </c>
      <c r="D40">
        <v>2257</v>
      </c>
      <c r="E40">
        <v>3424</v>
      </c>
      <c r="F40">
        <v>1945</v>
      </c>
      <c r="G40">
        <v>2240</v>
      </c>
      <c r="H40">
        <v>4451</v>
      </c>
      <c r="I40">
        <v>3531</v>
      </c>
      <c r="J40">
        <v>6359</v>
      </c>
      <c r="K40">
        <v>3446</v>
      </c>
      <c r="L40">
        <v>6013</v>
      </c>
      <c r="M40">
        <v>3004</v>
      </c>
      <c r="N40">
        <v>3400</v>
      </c>
      <c r="O40">
        <v>4961</v>
      </c>
      <c r="Q40" s="22">
        <f t="shared" si="2"/>
        <v>7626</v>
      </c>
      <c r="R40" s="22">
        <f t="shared" si="3"/>
        <v>7609</v>
      </c>
      <c r="S40" s="22">
        <f t="shared" si="4"/>
        <v>8636</v>
      </c>
      <c r="T40" s="22">
        <f t="shared" si="5"/>
        <v>10222</v>
      </c>
      <c r="U40" s="22">
        <f t="shared" si="6"/>
        <v>14341</v>
      </c>
      <c r="V40" s="22">
        <f t="shared" si="7"/>
        <v>13336</v>
      </c>
      <c r="W40" s="22">
        <f t="shared" si="8"/>
        <v>15818</v>
      </c>
      <c r="X40" s="22">
        <f t="shared" si="9"/>
        <v>12463</v>
      </c>
      <c r="Y40" s="22">
        <f t="shared" si="10"/>
        <v>12417</v>
      </c>
      <c r="Z40" s="22">
        <f t="shared" si="11"/>
        <v>11365</v>
      </c>
      <c r="AA40" s="22">
        <f t="shared" si="12"/>
        <v>10145</v>
      </c>
      <c r="AB40" s="22">
        <f t="shared" si="13"/>
        <v>11049</v>
      </c>
      <c r="AD40">
        <v>2003</v>
      </c>
      <c r="AE40">
        <f t="shared" si="15"/>
        <v>7104</v>
      </c>
      <c r="AF40">
        <f t="shared" si="15"/>
        <v>7223</v>
      </c>
      <c r="AG40">
        <f t="shared" si="14"/>
        <v>7626</v>
      </c>
      <c r="AH40">
        <f t="shared" si="14"/>
        <v>7609</v>
      </c>
      <c r="AI40">
        <f t="shared" si="14"/>
        <v>8636</v>
      </c>
      <c r="AJ40">
        <f t="shared" si="14"/>
        <v>10222</v>
      </c>
      <c r="AK40">
        <f t="shared" si="14"/>
        <v>14341</v>
      </c>
      <c r="AL40">
        <f t="shared" si="14"/>
        <v>13336</v>
      </c>
      <c r="AM40">
        <f t="shared" si="14"/>
        <v>15818</v>
      </c>
      <c r="AN40">
        <f t="shared" si="14"/>
        <v>12463</v>
      </c>
      <c r="AO40">
        <f t="shared" si="14"/>
        <v>12417</v>
      </c>
      <c r="AP40">
        <f t="shared" si="14"/>
        <v>11365</v>
      </c>
    </row>
    <row r="41" spans="1:42" x14ac:dyDescent="0.25">
      <c r="A41" s="1" t="s">
        <v>0</v>
      </c>
      <c r="B41">
        <v>2004</v>
      </c>
      <c r="C41" t="s">
        <v>21</v>
      </c>
      <c r="D41">
        <v>1784</v>
      </c>
      <c r="E41">
        <v>4304</v>
      </c>
      <c r="F41">
        <v>1650</v>
      </c>
      <c r="G41">
        <v>847</v>
      </c>
      <c r="H41">
        <v>4370</v>
      </c>
      <c r="I41">
        <v>5265</v>
      </c>
      <c r="J41">
        <v>4757</v>
      </c>
      <c r="K41">
        <v>1001</v>
      </c>
      <c r="L41">
        <v>1951</v>
      </c>
      <c r="M41">
        <v>2009</v>
      </c>
      <c r="N41">
        <v>2181</v>
      </c>
      <c r="O41">
        <v>1645</v>
      </c>
      <c r="Q41" s="22">
        <f t="shared" si="2"/>
        <v>7738</v>
      </c>
      <c r="R41" s="22">
        <f t="shared" si="3"/>
        <v>6801</v>
      </c>
      <c r="S41" s="22">
        <f t="shared" si="4"/>
        <v>6867</v>
      </c>
      <c r="T41" s="22">
        <f t="shared" si="5"/>
        <v>10482</v>
      </c>
      <c r="U41" s="22">
        <f t="shared" si="6"/>
        <v>14392</v>
      </c>
      <c r="V41" s="22">
        <f t="shared" si="7"/>
        <v>11023</v>
      </c>
      <c r="W41" s="22">
        <f t="shared" si="8"/>
        <v>7709</v>
      </c>
      <c r="X41" s="22">
        <f t="shared" si="9"/>
        <v>4961</v>
      </c>
      <c r="Y41" s="22">
        <f t="shared" si="10"/>
        <v>6141</v>
      </c>
      <c r="Z41" s="22">
        <f t="shared" si="11"/>
        <v>5835</v>
      </c>
      <c r="AA41" s="22">
        <f t="shared" si="12"/>
        <v>6719</v>
      </c>
      <c r="AB41" s="22">
        <f t="shared" si="13"/>
        <v>4799</v>
      </c>
      <c r="AD41">
        <v>2004</v>
      </c>
      <c r="AE41">
        <f t="shared" si="15"/>
        <v>10145</v>
      </c>
      <c r="AF41">
        <f t="shared" si="15"/>
        <v>11049</v>
      </c>
      <c r="AG41">
        <f t="shared" si="14"/>
        <v>7738</v>
      </c>
      <c r="AH41">
        <f t="shared" si="14"/>
        <v>6801</v>
      </c>
      <c r="AI41">
        <f t="shared" si="14"/>
        <v>6867</v>
      </c>
      <c r="AJ41">
        <f t="shared" si="14"/>
        <v>10482</v>
      </c>
      <c r="AK41">
        <f t="shared" si="14"/>
        <v>14392</v>
      </c>
      <c r="AL41">
        <f t="shared" si="14"/>
        <v>11023</v>
      </c>
      <c r="AM41">
        <f t="shared" si="14"/>
        <v>7709</v>
      </c>
      <c r="AN41">
        <f t="shared" si="14"/>
        <v>4961</v>
      </c>
      <c r="AO41">
        <f t="shared" si="14"/>
        <v>6141</v>
      </c>
      <c r="AP41">
        <f t="shared" si="14"/>
        <v>5835</v>
      </c>
    </row>
    <row r="42" spans="1:42" x14ac:dyDescent="0.25">
      <c r="A42" s="1" t="s">
        <v>0</v>
      </c>
      <c r="B42">
        <v>2005</v>
      </c>
      <c r="C42" t="s">
        <v>21</v>
      </c>
      <c r="D42">
        <v>2893</v>
      </c>
      <c r="E42">
        <v>261</v>
      </c>
      <c r="F42">
        <v>1839</v>
      </c>
      <c r="G42">
        <v>2175</v>
      </c>
      <c r="H42">
        <v>4955</v>
      </c>
      <c r="I42">
        <v>3817</v>
      </c>
      <c r="J42">
        <v>6530</v>
      </c>
      <c r="K42">
        <v>3343</v>
      </c>
      <c r="L42">
        <v>4614</v>
      </c>
      <c r="M42">
        <v>3015</v>
      </c>
      <c r="N42">
        <v>4468</v>
      </c>
      <c r="O42">
        <v>4455</v>
      </c>
      <c r="Q42" s="22">
        <f t="shared" si="2"/>
        <v>4993</v>
      </c>
      <c r="R42" s="22">
        <f t="shared" si="3"/>
        <v>4275</v>
      </c>
      <c r="S42" s="22">
        <f t="shared" si="4"/>
        <v>8969</v>
      </c>
      <c r="T42" s="22">
        <f t="shared" si="5"/>
        <v>10947</v>
      </c>
      <c r="U42" s="22">
        <f t="shared" si="6"/>
        <v>15302</v>
      </c>
      <c r="V42" s="22">
        <f t="shared" si="7"/>
        <v>13690</v>
      </c>
      <c r="W42" s="22">
        <f t="shared" si="8"/>
        <v>14487</v>
      </c>
      <c r="X42" s="22">
        <f t="shared" si="9"/>
        <v>10972</v>
      </c>
      <c r="Y42" s="22">
        <f t="shared" si="10"/>
        <v>12097</v>
      </c>
      <c r="Z42" s="22">
        <f t="shared" si="11"/>
        <v>11938</v>
      </c>
      <c r="AA42" s="22">
        <f t="shared" si="12"/>
        <v>14368</v>
      </c>
      <c r="AB42" s="22">
        <f t="shared" si="13"/>
        <v>11914</v>
      </c>
      <c r="AD42">
        <v>2005</v>
      </c>
      <c r="AE42">
        <f t="shared" si="15"/>
        <v>6719</v>
      </c>
      <c r="AF42">
        <f t="shared" si="15"/>
        <v>4799</v>
      </c>
      <c r="AG42">
        <f t="shared" si="14"/>
        <v>4993</v>
      </c>
      <c r="AH42">
        <f t="shared" si="14"/>
        <v>4275</v>
      </c>
      <c r="AI42">
        <f t="shared" si="14"/>
        <v>8969</v>
      </c>
      <c r="AJ42">
        <f t="shared" si="14"/>
        <v>10947</v>
      </c>
      <c r="AK42">
        <f t="shared" si="14"/>
        <v>15302</v>
      </c>
      <c r="AL42">
        <f t="shared" si="14"/>
        <v>13690</v>
      </c>
      <c r="AM42">
        <f t="shared" si="14"/>
        <v>14487</v>
      </c>
      <c r="AN42">
        <f t="shared" si="14"/>
        <v>10972</v>
      </c>
      <c r="AO42">
        <f t="shared" si="14"/>
        <v>12097</v>
      </c>
      <c r="AP42">
        <f t="shared" si="14"/>
        <v>11938</v>
      </c>
    </row>
    <row r="43" spans="1:42" x14ac:dyDescent="0.25">
      <c r="A43" s="1" t="s">
        <v>0</v>
      </c>
      <c r="B43">
        <v>2006</v>
      </c>
      <c r="C43" t="s">
        <v>21</v>
      </c>
      <c r="D43">
        <v>5445</v>
      </c>
      <c r="E43">
        <v>2014</v>
      </c>
      <c r="F43">
        <v>2728</v>
      </c>
      <c r="G43">
        <v>2249</v>
      </c>
      <c r="H43">
        <v>2611</v>
      </c>
      <c r="I43">
        <v>4187</v>
      </c>
      <c r="J43">
        <v>4985</v>
      </c>
      <c r="K43">
        <v>4354</v>
      </c>
      <c r="L43">
        <v>4434</v>
      </c>
      <c r="M43">
        <v>2726</v>
      </c>
      <c r="N43">
        <v>1375</v>
      </c>
      <c r="O43">
        <v>2785</v>
      </c>
      <c r="Q43" s="22">
        <f t="shared" si="2"/>
        <v>10187</v>
      </c>
      <c r="R43" s="22">
        <f t="shared" si="3"/>
        <v>6991</v>
      </c>
      <c r="S43" s="22">
        <f t="shared" si="4"/>
        <v>7588</v>
      </c>
      <c r="T43" s="22">
        <f t="shared" si="5"/>
        <v>9047</v>
      </c>
      <c r="U43" s="22">
        <f t="shared" si="6"/>
        <v>11783</v>
      </c>
      <c r="V43" s="22">
        <f t="shared" si="7"/>
        <v>13526</v>
      </c>
      <c r="W43" s="22">
        <f t="shared" si="8"/>
        <v>13773</v>
      </c>
      <c r="X43" s="22">
        <f t="shared" si="9"/>
        <v>11514</v>
      </c>
      <c r="Y43" s="22">
        <f t="shared" si="10"/>
        <v>8535</v>
      </c>
      <c r="Z43" s="22">
        <f t="shared" si="11"/>
        <v>6886</v>
      </c>
      <c r="AA43" s="22">
        <f t="shared" si="12"/>
        <v>7371</v>
      </c>
      <c r="AB43" s="22">
        <f t="shared" si="13"/>
        <v>7027</v>
      </c>
      <c r="AD43">
        <v>2006</v>
      </c>
      <c r="AE43">
        <f t="shared" si="15"/>
        <v>14368</v>
      </c>
      <c r="AF43">
        <f t="shared" si="15"/>
        <v>11914</v>
      </c>
      <c r="AG43">
        <f t="shared" ref="AG43:AP52" si="16">Q43</f>
        <v>10187</v>
      </c>
      <c r="AH43">
        <f t="shared" si="16"/>
        <v>6991</v>
      </c>
      <c r="AI43">
        <f t="shared" si="16"/>
        <v>7588</v>
      </c>
      <c r="AJ43">
        <f t="shared" si="16"/>
        <v>9047</v>
      </c>
      <c r="AK43">
        <f t="shared" si="16"/>
        <v>11783</v>
      </c>
      <c r="AL43">
        <f t="shared" si="16"/>
        <v>13526</v>
      </c>
      <c r="AM43">
        <f t="shared" si="16"/>
        <v>13773</v>
      </c>
      <c r="AN43">
        <f t="shared" si="16"/>
        <v>11514</v>
      </c>
      <c r="AO43">
        <f t="shared" si="16"/>
        <v>8535</v>
      </c>
      <c r="AP43">
        <f t="shared" si="16"/>
        <v>6886</v>
      </c>
    </row>
    <row r="44" spans="1:42" x14ac:dyDescent="0.25">
      <c r="A44" s="1" t="s">
        <v>0</v>
      </c>
      <c r="B44">
        <v>2007</v>
      </c>
      <c r="C44" t="s">
        <v>21</v>
      </c>
      <c r="D44">
        <v>3211</v>
      </c>
      <c r="E44">
        <v>1031</v>
      </c>
      <c r="F44">
        <v>1350</v>
      </c>
      <c r="G44">
        <v>1427</v>
      </c>
      <c r="H44">
        <v>2953</v>
      </c>
      <c r="I44">
        <v>2422</v>
      </c>
      <c r="J44">
        <v>4324</v>
      </c>
      <c r="K44">
        <v>2817</v>
      </c>
      <c r="L44">
        <v>4180</v>
      </c>
      <c r="M44">
        <v>2562</v>
      </c>
      <c r="N44">
        <v>3520</v>
      </c>
      <c r="O44">
        <v>2643</v>
      </c>
      <c r="Q44" s="22">
        <f t="shared" si="2"/>
        <v>5592</v>
      </c>
      <c r="R44" s="22">
        <f t="shared" si="3"/>
        <v>3808</v>
      </c>
      <c r="S44" s="22">
        <f t="shared" si="4"/>
        <v>5730</v>
      </c>
      <c r="T44" s="22">
        <f t="shared" si="5"/>
        <v>6802</v>
      </c>
      <c r="U44" s="22">
        <f t="shared" si="6"/>
        <v>9699</v>
      </c>
      <c r="V44" s="22">
        <f t="shared" si="7"/>
        <v>9563</v>
      </c>
      <c r="W44" s="22">
        <f t="shared" si="8"/>
        <v>11321</v>
      </c>
      <c r="X44" s="22">
        <f t="shared" si="9"/>
        <v>9559</v>
      </c>
      <c r="Y44" s="22">
        <f t="shared" si="10"/>
        <v>10262</v>
      </c>
      <c r="Z44" s="22">
        <f t="shared" si="11"/>
        <v>8725</v>
      </c>
      <c r="AA44" s="22">
        <f t="shared" si="12"/>
        <v>9067</v>
      </c>
      <c r="AB44" s="22">
        <f t="shared" si="13"/>
        <v>8008</v>
      </c>
      <c r="AD44">
        <v>2007</v>
      </c>
      <c r="AE44">
        <f t="shared" si="15"/>
        <v>7371</v>
      </c>
      <c r="AF44">
        <f t="shared" si="15"/>
        <v>7027</v>
      </c>
      <c r="AG44">
        <f t="shared" si="16"/>
        <v>5592</v>
      </c>
      <c r="AH44">
        <f t="shared" si="16"/>
        <v>3808</v>
      </c>
      <c r="AI44">
        <f t="shared" si="16"/>
        <v>5730</v>
      </c>
      <c r="AJ44">
        <f t="shared" si="16"/>
        <v>6802</v>
      </c>
      <c r="AK44">
        <f t="shared" si="16"/>
        <v>9699</v>
      </c>
      <c r="AL44">
        <f t="shared" si="16"/>
        <v>9563</v>
      </c>
      <c r="AM44">
        <f t="shared" si="16"/>
        <v>11321</v>
      </c>
      <c r="AN44">
        <f t="shared" si="16"/>
        <v>9559</v>
      </c>
      <c r="AO44">
        <f t="shared" si="16"/>
        <v>10262</v>
      </c>
      <c r="AP44">
        <f t="shared" si="16"/>
        <v>8725</v>
      </c>
    </row>
    <row r="45" spans="1:42" x14ac:dyDescent="0.25">
      <c r="A45" s="1" t="s">
        <v>0</v>
      </c>
      <c r="B45">
        <v>2008</v>
      </c>
      <c r="C45" t="s">
        <v>21</v>
      </c>
      <c r="D45">
        <v>2904</v>
      </c>
      <c r="E45">
        <v>2461</v>
      </c>
      <c r="F45">
        <v>1483</v>
      </c>
      <c r="G45">
        <v>2309</v>
      </c>
      <c r="H45">
        <v>4674</v>
      </c>
      <c r="I45">
        <v>4599</v>
      </c>
      <c r="J45">
        <v>2300</v>
      </c>
      <c r="K45">
        <v>3584</v>
      </c>
      <c r="L45">
        <v>4123</v>
      </c>
      <c r="M45">
        <v>4637</v>
      </c>
      <c r="N45">
        <v>4409</v>
      </c>
      <c r="O45">
        <v>2924</v>
      </c>
      <c r="Q45" s="22">
        <f t="shared" si="2"/>
        <v>6848</v>
      </c>
      <c r="R45" s="22">
        <f t="shared" si="3"/>
        <v>6253</v>
      </c>
      <c r="S45" s="22">
        <f t="shared" si="4"/>
        <v>8466</v>
      </c>
      <c r="T45" s="22">
        <f t="shared" si="5"/>
        <v>11582</v>
      </c>
      <c r="U45" s="22">
        <f t="shared" si="6"/>
        <v>11573</v>
      </c>
      <c r="V45" s="22">
        <f t="shared" si="7"/>
        <v>10483</v>
      </c>
      <c r="W45" s="22">
        <f t="shared" si="8"/>
        <v>10007</v>
      </c>
      <c r="X45" s="22">
        <f t="shared" si="9"/>
        <v>12344</v>
      </c>
      <c r="Y45" s="22">
        <f t="shared" si="10"/>
        <v>13169</v>
      </c>
      <c r="Z45" s="22">
        <f t="shared" si="11"/>
        <v>11970</v>
      </c>
      <c r="AA45" s="22">
        <f t="shared" si="12"/>
        <v>9680</v>
      </c>
      <c r="AB45" s="22">
        <f t="shared" si="13"/>
        <v>8996</v>
      </c>
      <c r="AD45">
        <v>2008</v>
      </c>
      <c r="AE45">
        <f t="shared" si="15"/>
        <v>9067</v>
      </c>
      <c r="AF45">
        <f t="shared" si="15"/>
        <v>8008</v>
      </c>
      <c r="AG45">
        <f t="shared" si="16"/>
        <v>6848</v>
      </c>
      <c r="AH45">
        <f t="shared" si="16"/>
        <v>6253</v>
      </c>
      <c r="AI45">
        <f t="shared" si="16"/>
        <v>8466</v>
      </c>
      <c r="AJ45">
        <f t="shared" si="16"/>
        <v>11582</v>
      </c>
      <c r="AK45">
        <f t="shared" si="16"/>
        <v>11573</v>
      </c>
      <c r="AL45">
        <f t="shared" si="16"/>
        <v>10483</v>
      </c>
      <c r="AM45">
        <f t="shared" si="16"/>
        <v>10007</v>
      </c>
      <c r="AN45">
        <f t="shared" si="16"/>
        <v>12344</v>
      </c>
      <c r="AO45">
        <f t="shared" si="16"/>
        <v>13169</v>
      </c>
      <c r="AP45">
        <f t="shared" si="16"/>
        <v>11970</v>
      </c>
    </row>
    <row r="46" spans="1:42" x14ac:dyDescent="0.25">
      <c r="A46" s="1" t="s">
        <v>0</v>
      </c>
      <c r="B46">
        <v>2009</v>
      </c>
      <c r="C46" t="s">
        <v>21</v>
      </c>
      <c r="D46">
        <v>2347</v>
      </c>
      <c r="E46">
        <v>3725</v>
      </c>
      <c r="F46">
        <v>2156</v>
      </c>
      <c r="G46">
        <v>5007</v>
      </c>
      <c r="H46">
        <v>3029</v>
      </c>
      <c r="I46">
        <v>3941</v>
      </c>
      <c r="J46">
        <v>7292</v>
      </c>
      <c r="K46">
        <v>2089</v>
      </c>
      <c r="L46">
        <v>3486</v>
      </c>
      <c r="M46">
        <v>2530</v>
      </c>
      <c r="N46">
        <v>3886</v>
      </c>
      <c r="O46">
        <v>3732</v>
      </c>
      <c r="Q46" s="22">
        <f t="shared" si="2"/>
        <v>8228</v>
      </c>
      <c r="R46" s="22">
        <f t="shared" si="3"/>
        <v>10888</v>
      </c>
      <c r="S46" s="22">
        <f t="shared" si="4"/>
        <v>10192</v>
      </c>
      <c r="T46" s="22">
        <f t="shared" si="5"/>
        <v>11977</v>
      </c>
      <c r="U46" s="22">
        <f t="shared" si="6"/>
        <v>14262</v>
      </c>
      <c r="V46" s="22">
        <f t="shared" si="7"/>
        <v>13322</v>
      </c>
      <c r="W46" s="22">
        <f t="shared" si="8"/>
        <v>12867</v>
      </c>
      <c r="X46" s="22">
        <f t="shared" si="9"/>
        <v>8105</v>
      </c>
      <c r="Y46" s="22">
        <f t="shared" si="10"/>
        <v>9902</v>
      </c>
      <c r="Z46" s="22">
        <f t="shared" si="11"/>
        <v>10148</v>
      </c>
      <c r="AA46" s="22">
        <f t="shared" si="12"/>
        <v>9368</v>
      </c>
      <c r="AB46" s="22">
        <f t="shared" si="13"/>
        <v>6401</v>
      </c>
      <c r="AD46">
        <v>2009</v>
      </c>
      <c r="AE46">
        <f t="shared" si="15"/>
        <v>9680</v>
      </c>
      <c r="AF46">
        <f t="shared" si="15"/>
        <v>8996</v>
      </c>
      <c r="AG46">
        <f t="shared" si="16"/>
        <v>8228</v>
      </c>
      <c r="AH46">
        <f t="shared" si="16"/>
        <v>10888</v>
      </c>
      <c r="AI46">
        <f t="shared" si="16"/>
        <v>10192</v>
      </c>
      <c r="AJ46">
        <f t="shared" si="16"/>
        <v>11977</v>
      </c>
      <c r="AK46">
        <f t="shared" si="16"/>
        <v>14262</v>
      </c>
      <c r="AL46">
        <f t="shared" si="16"/>
        <v>13322</v>
      </c>
      <c r="AM46">
        <f t="shared" si="16"/>
        <v>12867</v>
      </c>
      <c r="AN46">
        <f t="shared" si="16"/>
        <v>8105</v>
      </c>
      <c r="AO46">
        <f t="shared" si="16"/>
        <v>9902</v>
      </c>
      <c r="AP46">
        <f t="shared" si="16"/>
        <v>10148</v>
      </c>
    </row>
    <row r="47" spans="1:42" x14ac:dyDescent="0.25">
      <c r="A47" s="1" t="s">
        <v>0</v>
      </c>
      <c r="B47">
        <v>2010</v>
      </c>
      <c r="C47" t="s">
        <v>21</v>
      </c>
      <c r="D47">
        <v>1750</v>
      </c>
      <c r="E47">
        <v>919</v>
      </c>
      <c r="F47">
        <v>876</v>
      </c>
      <c r="G47">
        <v>1683</v>
      </c>
      <c r="H47">
        <v>2460</v>
      </c>
      <c r="I47">
        <v>2628</v>
      </c>
      <c r="J47">
        <v>2679</v>
      </c>
      <c r="K47">
        <v>3258</v>
      </c>
      <c r="L47">
        <v>3034</v>
      </c>
      <c r="M47">
        <v>2664</v>
      </c>
      <c r="N47">
        <v>2778</v>
      </c>
      <c r="O47">
        <v>2359</v>
      </c>
      <c r="Q47" s="22">
        <f t="shared" si="2"/>
        <v>3545</v>
      </c>
      <c r="R47" s="22">
        <f t="shared" si="3"/>
        <v>3478</v>
      </c>
      <c r="S47" s="22">
        <f t="shared" si="4"/>
        <v>5019</v>
      </c>
      <c r="T47" s="22">
        <f t="shared" si="5"/>
        <v>6771</v>
      </c>
      <c r="U47" s="22">
        <f t="shared" si="6"/>
        <v>7767</v>
      </c>
      <c r="V47" s="22">
        <f t="shared" si="7"/>
        <v>8565</v>
      </c>
      <c r="W47" s="22">
        <f t="shared" si="8"/>
        <v>8971</v>
      </c>
      <c r="X47" s="22">
        <f t="shared" si="9"/>
        <v>8956</v>
      </c>
      <c r="Y47" s="22">
        <f t="shared" si="10"/>
        <v>8476</v>
      </c>
      <c r="Z47" s="22">
        <f t="shared" si="11"/>
        <v>7801</v>
      </c>
      <c r="AA47" s="22">
        <f t="shared" si="12"/>
        <v>9868</v>
      </c>
      <c r="AB47" s="22">
        <f t="shared" si="13"/>
        <v>10633</v>
      </c>
      <c r="AD47">
        <v>2010</v>
      </c>
      <c r="AE47">
        <f t="shared" si="15"/>
        <v>9368</v>
      </c>
      <c r="AF47">
        <f t="shared" si="15"/>
        <v>6401</v>
      </c>
      <c r="AG47">
        <f t="shared" si="16"/>
        <v>3545</v>
      </c>
      <c r="AH47">
        <f t="shared" si="16"/>
        <v>3478</v>
      </c>
      <c r="AI47">
        <f t="shared" si="16"/>
        <v>5019</v>
      </c>
      <c r="AJ47">
        <f t="shared" si="16"/>
        <v>6771</v>
      </c>
      <c r="AK47">
        <f t="shared" si="16"/>
        <v>7767</v>
      </c>
      <c r="AL47">
        <f t="shared" si="16"/>
        <v>8565</v>
      </c>
      <c r="AM47">
        <f t="shared" si="16"/>
        <v>8971</v>
      </c>
      <c r="AN47">
        <f t="shared" si="16"/>
        <v>8956</v>
      </c>
      <c r="AO47">
        <f t="shared" si="16"/>
        <v>8476</v>
      </c>
      <c r="AP47">
        <f t="shared" si="16"/>
        <v>7801</v>
      </c>
    </row>
    <row r="48" spans="1:42" x14ac:dyDescent="0.25">
      <c r="A48" s="1" t="s">
        <v>0</v>
      </c>
      <c r="B48">
        <v>2011</v>
      </c>
      <c r="C48" t="s">
        <v>21</v>
      </c>
      <c r="D48">
        <v>4731</v>
      </c>
      <c r="E48">
        <v>3543</v>
      </c>
      <c r="F48">
        <v>3888</v>
      </c>
      <c r="G48">
        <v>3126</v>
      </c>
      <c r="H48">
        <v>5145</v>
      </c>
      <c r="I48">
        <v>5746</v>
      </c>
      <c r="J48">
        <v>7169</v>
      </c>
      <c r="K48">
        <v>5321</v>
      </c>
      <c r="L48">
        <v>7969</v>
      </c>
      <c r="M48">
        <v>3659</v>
      </c>
      <c r="N48">
        <v>1789</v>
      </c>
      <c r="O48">
        <v>2745</v>
      </c>
      <c r="Q48" s="22">
        <f t="shared" si="2"/>
        <v>12162</v>
      </c>
      <c r="R48" s="22">
        <f t="shared" si="3"/>
        <v>10557</v>
      </c>
      <c r="S48" s="22">
        <f t="shared" si="4"/>
        <v>12159</v>
      </c>
      <c r="T48" s="22">
        <f t="shared" si="5"/>
        <v>14017</v>
      </c>
      <c r="U48" s="22">
        <f t="shared" si="6"/>
        <v>18060</v>
      </c>
      <c r="V48" s="22">
        <f t="shared" si="7"/>
        <v>18236</v>
      </c>
      <c r="W48" s="22">
        <f t="shared" si="8"/>
        <v>20459</v>
      </c>
      <c r="X48" s="22">
        <f t="shared" si="9"/>
        <v>16949</v>
      </c>
      <c r="Y48" s="22">
        <f t="shared" si="10"/>
        <v>13417</v>
      </c>
      <c r="Z48" s="22">
        <f t="shared" si="11"/>
        <v>8193</v>
      </c>
      <c r="AA48" s="22">
        <f t="shared" si="12"/>
        <v>5465</v>
      </c>
      <c r="AB48" s="22">
        <f t="shared" si="13"/>
        <v>6425</v>
      </c>
      <c r="AD48">
        <v>2011</v>
      </c>
      <c r="AE48">
        <f t="shared" si="15"/>
        <v>9868</v>
      </c>
      <c r="AF48">
        <f t="shared" si="15"/>
        <v>10633</v>
      </c>
      <c r="AG48">
        <f t="shared" si="16"/>
        <v>12162</v>
      </c>
      <c r="AH48">
        <f t="shared" si="16"/>
        <v>10557</v>
      </c>
      <c r="AI48">
        <f t="shared" si="16"/>
        <v>12159</v>
      </c>
      <c r="AJ48">
        <f t="shared" si="16"/>
        <v>14017</v>
      </c>
      <c r="AK48">
        <f t="shared" si="16"/>
        <v>18060</v>
      </c>
      <c r="AL48">
        <f t="shared" si="16"/>
        <v>18236</v>
      </c>
      <c r="AM48">
        <f t="shared" si="16"/>
        <v>20459</v>
      </c>
      <c r="AN48">
        <f t="shared" si="16"/>
        <v>16949</v>
      </c>
      <c r="AO48">
        <f t="shared" si="16"/>
        <v>13417</v>
      </c>
      <c r="AP48">
        <f t="shared" si="16"/>
        <v>8193</v>
      </c>
    </row>
    <row r="49" spans="1:42" x14ac:dyDescent="0.25">
      <c r="A49" s="1" t="s">
        <v>0</v>
      </c>
      <c r="B49">
        <v>2012</v>
      </c>
      <c r="C49" t="s">
        <v>21</v>
      </c>
      <c r="D49">
        <v>931</v>
      </c>
      <c r="E49">
        <v>2749</v>
      </c>
      <c r="F49">
        <v>2294</v>
      </c>
      <c r="G49">
        <v>2235</v>
      </c>
      <c r="H49">
        <v>3682</v>
      </c>
      <c r="I49">
        <v>4203</v>
      </c>
      <c r="J49">
        <v>4160</v>
      </c>
      <c r="K49">
        <v>3486</v>
      </c>
      <c r="L49">
        <v>3305</v>
      </c>
      <c r="M49">
        <v>2346</v>
      </c>
      <c r="N49">
        <v>1947</v>
      </c>
      <c r="O49">
        <v>2928</v>
      </c>
      <c r="Q49" s="36">
        <f t="shared" si="2"/>
        <v>5974</v>
      </c>
      <c r="R49" s="36">
        <f t="shared" si="3"/>
        <v>7278</v>
      </c>
      <c r="S49" s="36">
        <f t="shared" si="4"/>
        <v>8211</v>
      </c>
      <c r="T49" s="36">
        <f t="shared" si="5"/>
        <v>10120</v>
      </c>
      <c r="U49" s="36">
        <f t="shared" si="6"/>
        <v>12045</v>
      </c>
      <c r="V49" s="36">
        <f t="shared" si="7"/>
        <v>11849</v>
      </c>
      <c r="W49" s="36">
        <f t="shared" si="8"/>
        <v>10951</v>
      </c>
      <c r="X49" s="36">
        <f t="shared" si="9"/>
        <v>9137</v>
      </c>
      <c r="Y49" s="36">
        <f t="shared" si="10"/>
        <v>7598</v>
      </c>
      <c r="Z49" s="36">
        <f t="shared" si="11"/>
        <v>7221</v>
      </c>
      <c r="AA49" s="36">
        <f t="shared" si="12"/>
        <v>6728</v>
      </c>
      <c r="AB49" s="36">
        <f t="shared" si="13"/>
        <v>6790</v>
      </c>
      <c r="AC49" s="37"/>
      <c r="AD49" s="13">
        <v>2012</v>
      </c>
      <c r="AE49">
        <f t="shared" si="15"/>
        <v>5465</v>
      </c>
      <c r="AF49">
        <f t="shared" si="15"/>
        <v>6425</v>
      </c>
      <c r="AG49">
        <f t="shared" si="16"/>
        <v>5974</v>
      </c>
      <c r="AH49">
        <f t="shared" si="16"/>
        <v>7278</v>
      </c>
      <c r="AI49">
        <f t="shared" si="16"/>
        <v>8211</v>
      </c>
      <c r="AJ49">
        <f t="shared" si="16"/>
        <v>10120</v>
      </c>
      <c r="AK49">
        <f t="shared" si="16"/>
        <v>12045</v>
      </c>
      <c r="AL49">
        <f t="shared" si="16"/>
        <v>11849</v>
      </c>
      <c r="AM49">
        <f t="shared" si="16"/>
        <v>10951</v>
      </c>
      <c r="AN49">
        <f t="shared" si="16"/>
        <v>9137</v>
      </c>
      <c r="AO49">
        <f t="shared" si="16"/>
        <v>7598</v>
      </c>
      <c r="AP49">
        <f t="shared" si="16"/>
        <v>7221</v>
      </c>
    </row>
    <row r="50" spans="1:42" x14ac:dyDescent="0.25">
      <c r="A50" s="1" t="s">
        <v>0</v>
      </c>
      <c r="B50">
        <v>2013</v>
      </c>
      <c r="C50" t="s">
        <v>21</v>
      </c>
      <c r="D50">
        <v>1853</v>
      </c>
      <c r="E50" s="2">
        <v>2009</v>
      </c>
      <c r="F50" s="2">
        <v>1049</v>
      </c>
      <c r="G50" s="2">
        <v>1923</v>
      </c>
      <c r="H50" s="2">
        <v>3269</v>
      </c>
      <c r="I50" s="2">
        <v>2839</v>
      </c>
      <c r="J50" s="2">
        <v>3032</v>
      </c>
      <c r="K50" s="2">
        <v>3390</v>
      </c>
      <c r="L50" s="2">
        <v>1913</v>
      </c>
      <c r="M50" s="25">
        <v>2588</v>
      </c>
      <c r="N50" s="25">
        <v>3329</v>
      </c>
      <c r="O50" s="25">
        <v>1826</v>
      </c>
      <c r="Q50" s="36">
        <f t="shared" si="2"/>
        <v>4911</v>
      </c>
      <c r="R50" s="36">
        <f t="shared" si="3"/>
        <v>4981</v>
      </c>
      <c r="S50" s="36">
        <f t="shared" si="4"/>
        <v>6241</v>
      </c>
      <c r="T50" s="36">
        <f t="shared" si="5"/>
        <v>8031</v>
      </c>
      <c r="U50" s="36">
        <f t="shared" si="6"/>
        <v>9140</v>
      </c>
      <c r="V50" s="36">
        <f t="shared" si="7"/>
        <v>9261</v>
      </c>
      <c r="W50" s="36">
        <f t="shared" si="8"/>
        <v>8335</v>
      </c>
      <c r="X50" s="36">
        <f t="shared" si="9"/>
        <v>7891</v>
      </c>
      <c r="Y50" s="36">
        <f t="shared" si="10"/>
        <v>7830</v>
      </c>
      <c r="Z50" s="36">
        <f t="shared" si="11"/>
        <v>7743</v>
      </c>
      <c r="AA50" s="36">
        <f t="shared" si="12"/>
        <v>9542</v>
      </c>
      <c r="AB50" s="36">
        <f t="shared" si="13"/>
        <v>8192</v>
      </c>
      <c r="AC50" s="37"/>
      <c r="AD50" s="13">
        <v>2013</v>
      </c>
      <c r="AE50">
        <f t="shared" si="15"/>
        <v>6728</v>
      </c>
      <c r="AF50">
        <f t="shared" si="15"/>
        <v>6790</v>
      </c>
      <c r="AG50">
        <f t="shared" si="16"/>
        <v>4911</v>
      </c>
      <c r="AH50">
        <f t="shared" si="16"/>
        <v>4981</v>
      </c>
      <c r="AI50">
        <f t="shared" si="16"/>
        <v>6241</v>
      </c>
      <c r="AJ50">
        <f t="shared" si="16"/>
        <v>8031</v>
      </c>
      <c r="AK50">
        <f t="shared" si="16"/>
        <v>9140</v>
      </c>
      <c r="AL50">
        <f t="shared" si="16"/>
        <v>9261</v>
      </c>
      <c r="AM50">
        <f t="shared" si="16"/>
        <v>8335</v>
      </c>
      <c r="AN50">
        <f t="shared" si="16"/>
        <v>7891</v>
      </c>
      <c r="AO50">
        <f t="shared" si="16"/>
        <v>7830</v>
      </c>
      <c r="AP50">
        <f t="shared" si="16"/>
        <v>7743</v>
      </c>
    </row>
    <row r="51" spans="1:42" x14ac:dyDescent="0.25">
      <c r="A51" s="1"/>
      <c r="B51">
        <v>2014</v>
      </c>
      <c r="D51" s="30">
        <v>4387</v>
      </c>
      <c r="E51" s="30">
        <v>1979</v>
      </c>
      <c r="F51" s="30">
        <v>1290</v>
      </c>
      <c r="G51" s="30">
        <v>4160.5199999999995</v>
      </c>
      <c r="H51" s="30">
        <v>1892.3</v>
      </c>
      <c r="I51" s="30">
        <v>2517.14</v>
      </c>
      <c r="J51" s="30">
        <v>5702.3</v>
      </c>
      <c r="K51" s="30">
        <v>2641.6000000000004</v>
      </c>
      <c r="L51" s="30">
        <v>4089.4000000000005</v>
      </c>
      <c r="M51" s="30">
        <v>1892.3</v>
      </c>
      <c r="N51" s="30">
        <v>1554.48</v>
      </c>
      <c r="O51" s="30">
        <v>3337.5599999999995</v>
      </c>
      <c r="Q51" s="36">
        <f>SUM(D51:F51)</f>
        <v>7656</v>
      </c>
      <c r="R51" s="36">
        <f t="shared" si="3"/>
        <v>7429.5199999999995</v>
      </c>
      <c r="S51" s="36">
        <f t="shared" si="4"/>
        <v>7342.82</v>
      </c>
      <c r="T51" s="36">
        <f t="shared" si="5"/>
        <v>8569.9599999999991</v>
      </c>
      <c r="U51" s="36">
        <f t="shared" si="6"/>
        <v>10111.74</v>
      </c>
      <c r="V51" s="36">
        <f t="shared" si="7"/>
        <v>10861.04</v>
      </c>
      <c r="W51" s="36">
        <f t="shared" si="8"/>
        <v>12433.300000000003</v>
      </c>
      <c r="X51" s="36">
        <f t="shared" si="9"/>
        <v>8623.3000000000011</v>
      </c>
      <c r="Y51" s="36">
        <f t="shared" si="10"/>
        <v>7536.18</v>
      </c>
      <c r="Z51" s="36">
        <f>SUM(M51:O51)</f>
        <v>6784.3399999999992</v>
      </c>
      <c r="AA51" s="36">
        <f>SUM(N51:O51,D52)</f>
        <v>6537.9599999999991</v>
      </c>
      <c r="AB51" s="36">
        <f>SUM(O51,D52,E52)</f>
        <v>6779.2599999999993</v>
      </c>
      <c r="AC51" s="37"/>
      <c r="AD51" s="13">
        <v>2014</v>
      </c>
      <c r="AE51">
        <f t="shared" si="15"/>
        <v>9542</v>
      </c>
      <c r="AF51">
        <f t="shared" si="15"/>
        <v>8192</v>
      </c>
      <c r="AG51">
        <f t="shared" si="16"/>
        <v>7656</v>
      </c>
      <c r="AH51">
        <f t="shared" si="16"/>
        <v>7429.5199999999995</v>
      </c>
      <c r="AI51">
        <f t="shared" si="16"/>
        <v>7342.82</v>
      </c>
      <c r="AJ51">
        <f t="shared" si="16"/>
        <v>8569.9599999999991</v>
      </c>
      <c r="AK51">
        <f t="shared" si="16"/>
        <v>10111.74</v>
      </c>
      <c r="AL51">
        <f t="shared" si="16"/>
        <v>10861.04</v>
      </c>
      <c r="AM51">
        <f t="shared" si="16"/>
        <v>12433.300000000003</v>
      </c>
      <c r="AN51">
        <f t="shared" si="16"/>
        <v>8623.3000000000011</v>
      </c>
      <c r="AO51">
        <f t="shared" si="16"/>
        <v>7536.18</v>
      </c>
      <c r="AP51">
        <f t="shared" si="16"/>
        <v>6784.3399999999992</v>
      </c>
    </row>
    <row r="52" spans="1:42" x14ac:dyDescent="0.25">
      <c r="A52" s="1"/>
      <c r="B52">
        <v>2015</v>
      </c>
      <c r="D52" s="30">
        <v>1645.92</v>
      </c>
      <c r="E52" s="30">
        <v>1795.78</v>
      </c>
      <c r="F52" s="30">
        <v>1297.94</v>
      </c>
      <c r="G52" s="30">
        <v>1376.68</v>
      </c>
      <c r="H52" s="30">
        <v>1005.84</v>
      </c>
      <c r="I52" s="30">
        <v>4739.6400000000003</v>
      </c>
      <c r="J52" s="30">
        <v>1264.92</v>
      </c>
      <c r="K52" s="30">
        <v>2514.6</v>
      </c>
      <c r="L52" s="30">
        <v>4287.5199999999995</v>
      </c>
      <c r="M52" s="30">
        <v>1584.96</v>
      </c>
      <c r="N52" s="30">
        <v>1996.44</v>
      </c>
      <c r="O52" s="30">
        <v>1165.8599999999999</v>
      </c>
      <c r="Q52" s="36">
        <f>SUM(D52:F52)</f>
        <v>4739.6399999999994</v>
      </c>
      <c r="R52" s="36">
        <f t="shared" ref="R52" si="17">SUM(E52:G52)</f>
        <v>4470.4000000000005</v>
      </c>
      <c r="S52" s="36">
        <f t="shared" ref="S52" si="18">SUM(F52:H52)</f>
        <v>3680.46</v>
      </c>
      <c r="T52" s="36">
        <f t="shared" ref="T52" si="19">SUM(G52:I52)</f>
        <v>7122.16</v>
      </c>
      <c r="U52" s="36">
        <f t="shared" ref="U52" si="20">SUM(H52:J52)</f>
        <v>7010.4000000000005</v>
      </c>
      <c r="V52" s="36">
        <f t="shared" ref="V52" si="21">SUM(I52:K52)</f>
        <v>8519.16</v>
      </c>
      <c r="W52" s="36">
        <f t="shared" ref="W52" si="22">SUM(J52:L52)</f>
        <v>8067.0399999999991</v>
      </c>
      <c r="X52" s="31">
        <f>SUM(K52:M52)</f>
        <v>8387.0799999999981</v>
      </c>
      <c r="Y52" s="31">
        <f t="shared" ref="Y52" si="23">SUM(L52:N52)</f>
        <v>7868.92</v>
      </c>
      <c r="Z52" s="31">
        <f>SUM(M52:O52)</f>
        <v>4747.26</v>
      </c>
      <c r="AA52" s="31">
        <f>SUM(N52:O52,D53)</f>
        <v>3832.86</v>
      </c>
      <c r="AB52" s="31">
        <f>SUM(O52,D53,E53)</f>
        <v>2479.04</v>
      </c>
      <c r="AC52" s="37"/>
      <c r="AD52" s="13">
        <v>2015</v>
      </c>
      <c r="AE52">
        <f t="shared" si="15"/>
        <v>6537.9599999999991</v>
      </c>
      <c r="AF52">
        <f t="shared" si="15"/>
        <v>6779.2599999999993</v>
      </c>
      <c r="AG52">
        <f t="shared" si="16"/>
        <v>4739.6399999999994</v>
      </c>
      <c r="AH52">
        <f t="shared" si="16"/>
        <v>4470.4000000000005</v>
      </c>
      <c r="AI52">
        <f t="shared" si="16"/>
        <v>3680.46</v>
      </c>
      <c r="AJ52">
        <f t="shared" si="16"/>
        <v>7122.16</v>
      </c>
      <c r="AK52">
        <f t="shared" si="16"/>
        <v>7010.4000000000005</v>
      </c>
      <c r="AL52">
        <f t="shared" si="16"/>
        <v>8519.16</v>
      </c>
      <c r="AM52">
        <f t="shared" si="16"/>
        <v>8067.0399999999991</v>
      </c>
      <c r="AN52">
        <f t="shared" si="16"/>
        <v>8387.0799999999981</v>
      </c>
      <c r="AO52">
        <f t="shared" si="16"/>
        <v>7868.92</v>
      </c>
      <c r="AP52">
        <f t="shared" si="16"/>
        <v>4747.26</v>
      </c>
    </row>
    <row r="53" spans="1:42" x14ac:dyDescent="0.25">
      <c r="A53" s="1"/>
      <c r="B53">
        <v>2016</v>
      </c>
      <c r="D53" s="30">
        <v>670.56</v>
      </c>
      <c r="E53" s="30">
        <v>642.62</v>
      </c>
      <c r="F53" s="30">
        <v>680.72</v>
      </c>
      <c r="G53" s="30">
        <v>2514.6</v>
      </c>
      <c r="H53" s="30">
        <v>3441.7000000000003</v>
      </c>
      <c r="I53" s="30">
        <v>4127.5</v>
      </c>
      <c r="J53" s="30"/>
      <c r="K53" s="30"/>
      <c r="L53" s="30"/>
      <c r="M53" s="30"/>
      <c r="N53" s="30"/>
      <c r="O53" s="30"/>
      <c r="Q53" s="36">
        <f>SUM(D53:F53)</f>
        <v>1993.8999999999999</v>
      </c>
      <c r="R53" s="36">
        <f t="shared" ref="R53" si="24">SUM(E53:G53)</f>
        <v>3837.94</v>
      </c>
      <c r="S53" s="36">
        <f t="shared" ref="S53" si="25">SUM(F53:H53)</f>
        <v>6637.02</v>
      </c>
      <c r="T53" s="36">
        <f t="shared" ref="T53" si="26">SUM(G53:I53)</f>
        <v>10083.799999999999</v>
      </c>
      <c r="U53" s="36">
        <f t="shared" ref="U53" si="27">SUM(H53:J53)</f>
        <v>7569.2000000000007</v>
      </c>
      <c r="V53" s="36">
        <f t="shared" ref="V53" si="28">SUM(I53:K53)</f>
        <v>4127.5</v>
      </c>
      <c r="W53" s="36">
        <f t="shared" ref="W53" si="29">SUM(J53:L53)</f>
        <v>0</v>
      </c>
      <c r="X53" s="31">
        <f>SUM(K53:M53)</f>
        <v>0</v>
      </c>
      <c r="Y53" s="31">
        <f t="shared" ref="Y53" si="30">SUM(L53:N53)</f>
        <v>0</v>
      </c>
      <c r="Z53" s="31">
        <f>SUM(M53:O53)</f>
        <v>0</v>
      </c>
      <c r="AA53" s="31">
        <f>SUM(N53:O53,D54)</f>
        <v>0</v>
      </c>
      <c r="AB53" s="31">
        <f>SUM(O53,D54,E54)</f>
        <v>0</v>
      </c>
      <c r="AC53" s="37"/>
      <c r="AD53" s="13">
        <v>2016</v>
      </c>
      <c r="AE53" s="78">
        <f t="shared" ref="AE53" si="31">AA52</f>
        <v>3832.86</v>
      </c>
      <c r="AF53" s="78">
        <f t="shared" ref="AF53" si="32">AB52</f>
        <v>2479.04</v>
      </c>
      <c r="AG53" s="78">
        <f t="shared" ref="AG53" si="33">Q53</f>
        <v>1993.8999999999999</v>
      </c>
      <c r="AH53" s="78">
        <f t="shared" ref="AH53" si="34">R53</f>
        <v>3837.94</v>
      </c>
      <c r="AI53" s="78">
        <f t="shared" ref="AI53" si="35">S53</f>
        <v>6637.02</v>
      </c>
      <c r="AJ53" s="78">
        <f t="shared" ref="AJ53" si="36">T53</f>
        <v>10083.799999999999</v>
      </c>
      <c r="AK53" s="78">
        <f t="shared" ref="AK53" si="37">U53</f>
        <v>7569.2000000000007</v>
      </c>
      <c r="AL53" s="78">
        <f t="shared" ref="AL53" si="38">V53</f>
        <v>4127.5</v>
      </c>
      <c r="AM53" s="78">
        <f t="shared" ref="AM53" si="39">W53</f>
        <v>0</v>
      </c>
      <c r="AN53" s="78">
        <f t="shared" ref="AN53" si="40">X53</f>
        <v>0</v>
      </c>
      <c r="AO53" s="78">
        <f t="shared" ref="AO53" si="41">Y53</f>
        <v>0</v>
      </c>
      <c r="AP53" s="78">
        <f t="shared" ref="AP53" si="42">Z53</f>
        <v>0</v>
      </c>
    </row>
    <row r="54" spans="1:42" x14ac:dyDescent="0.25">
      <c r="A54" s="1"/>
      <c r="E54" s="2"/>
      <c r="F54" s="2"/>
      <c r="G54" s="2"/>
      <c r="H54" s="2"/>
      <c r="I54" s="2"/>
      <c r="J54" s="2"/>
      <c r="K54" s="2"/>
      <c r="L54" s="2"/>
      <c r="M54" s="12"/>
      <c r="N54" s="12"/>
      <c r="O54" s="12"/>
      <c r="Q54" s="18"/>
      <c r="R54" s="18"/>
      <c r="S54" s="18"/>
      <c r="T54" s="18"/>
      <c r="U54" s="18"/>
      <c r="V54" s="18"/>
      <c r="W54" s="18"/>
      <c r="X54" s="18"/>
      <c r="Y54" s="18"/>
      <c r="Z54" s="20"/>
      <c r="AA54" s="20"/>
      <c r="AB54" s="20"/>
      <c r="AC54" s="13"/>
      <c r="AD54" s="13"/>
    </row>
    <row r="55" spans="1:42" x14ac:dyDescent="0.25">
      <c r="A55" s="1"/>
    </row>
    <row r="56" spans="1:42" s="16" customFormat="1" x14ac:dyDescent="0.25">
      <c r="A56" s="15"/>
      <c r="B56" s="16" t="s">
        <v>165</v>
      </c>
      <c r="D56" s="27">
        <f>AVERAGE(D3:D53)</f>
        <v>2725.068235294118</v>
      </c>
      <c r="E56" s="27">
        <f t="shared" ref="E56:O56" si="43">AVERAGE(E3:E53)</f>
        <v>2284.6156862745097</v>
      </c>
      <c r="F56" s="27">
        <f t="shared" si="43"/>
        <v>2056.1698039215685</v>
      </c>
      <c r="G56" s="27">
        <f t="shared" si="43"/>
        <v>2347.4862745098039</v>
      </c>
      <c r="H56" s="27">
        <f t="shared" si="43"/>
        <v>3005.7615686274507</v>
      </c>
      <c r="I56" s="27">
        <f t="shared" si="43"/>
        <v>4256.7505882352943</v>
      </c>
      <c r="J56" s="27">
        <f t="shared" si="43"/>
        <v>4426.1643999999997</v>
      </c>
      <c r="K56" s="27">
        <f t="shared" si="43"/>
        <v>3530.0040000000004</v>
      </c>
      <c r="L56" s="27">
        <f t="shared" si="43"/>
        <v>3183.1383999999998</v>
      </c>
      <c r="M56" s="27">
        <f t="shared" si="43"/>
        <v>3211.4651999999996</v>
      </c>
      <c r="N56" s="27">
        <f t="shared" si="43"/>
        <v>2883.0584000000003</v>
      </c>
      <c r="O56" s="27">
        <f t="shared" si="43"/>
        <v>3067.4283999999998</v>
      </c>
      <c r="Q56" s="28">
        <f>SUM(D56:F56)</f>
        <v>7065.8537254901967</v>
      </c>
      <c r="R56" s="28">
        <f t="shared" ref="R56:Z56" si="44">SUM(E56:G56)</f>
        <v>6688.2717647058817</v>
      </c>
      <c r="S56" s="28">
        <f t="shared" si="44"/>
        <v>7409.4176470588227</v>
      </c>
      <c r="T56" s="28">
        <f t="shared" si="44"/>
        <v>9609.998431372549</v>
      </c>
      <c r="U56" s="28">
        <f t="shared" si="44"/>
        <v>11688.676556862745</v>
      </c>
      <c r="V56" s="28">
        <f t="shared" si="44"/>
        <v>12212.918988235295</v>
      </c>
      <c r="W56" s="28">
        <f t="shared" si="44"/>
        <v>11139.3068</v>
      </c>
      <c r="X56" s="28">
        <f t="shared" si="44"/>
        <v>9924.6075999999994</v>
      </c>
      <c r="Y56" s="28">
        <f t="shared" si="44"/>
        <v>9277.6620000000003</v>
      </c>
      <c r="Z56" s="28">
        <f t="shared" si="44"/>
        <v>9161.9520000000011</v>
      </c>
      <c r="AA56" s="28">
        <f>SUM(N56:O56,D56)</f>
        <v>8675.5550352941191</v>
      </c>
      <c r="AB56" s="28">
        <f>SUM(O56,D56,E56)</f>
        <v>8077.1123215686275</v>
      </c>
    </row>
    <row r="57" spans="1:42" x14ac:dyDescent="0.25">
      <c r="A57" s="1"/>
    </row>
    <row r="58" spans="1:42" x14ac:dyDescent="0.25">
      <c r="A58" s="1"/>
      <c r="B58" t="s">
        <v>167</v>
      </c>
    </row>
    <row r="59" spans="1:42" x14ac:dyDescent="0.25">
      <c r="A59" s="1"/>
      <c r="D59" t="s">
        <v>1</v>
      </c>
      <c r="E59" t="s">
        <v>2</v>
      </c>
      <c r="F59" t="s">
        <v>3</v>
      </c>
      <c r="G59" t="s">
        <v>4</v>
      </c>
      <c r="H59" t="s">
        <v>5</v>
      </c>
      <c r="I59" t="s">
        <v>6</v>
      </c>
      <c r="J59" t="s">
        <v>7</v>
      </c>
      <c r="K59" t="s">
        <v>8</v>
      </c>
      <c r="L59" t="s">
        <v>9</v>
      </c>
      <c r="M59" t="s">
        <v>10</v>
      </c>
      <c r="N59" t="s">
        <v>11</v>
      </c>
      <c r="O59" t="s">
        <v>12</v>
      </c>
    </row>
    <row r="60" spans="1:42" x14ac:dyDescent="0.25">
      <c r="A60" s="1"/>
      <c r="B60" t="s">
        <v>168</v>
      </c>
      <c r="D60" s="61">
        <v>2.64</v>
      </c>
      <c r="E60" s="60">
        <v>2.5299999999999998</v>
      </c>
      <c r="F60" s="35">
        <v>2.68</v>
      </c>
      <c r="G60" s="81">
        <v>9.9</v>
      </c>
      <c r="H60" s="92">
        <v>13.55</v>
      </c>
      <c r="I60" s="93">
        <v>16.25</v>
      </c>
      <c r="J60" s="44"/>
      <c r="K60" s="44"/>
      <c r="L60" s="44"/>
      <c r="M60" s="44"/>
      <c r="N60" s="58"/>
      <c r="O60" s="59"/>
      <c r="P60" s="32"/>
    </row>
    <row r="61" spans="1:42" x14ac:dyDescent="0.25">
      <c r="A61" s="1"/>
      <c r="B61" t="s">
        <v>169</v>
      </c>
      <c r="D61">
        <f>CONVERT(D60,"in","mm")</f>
        <v>67.055999999999997</v>
      </c>
      <c r="E61">
        <f t="shared" ref="E61:O61" si="45">CONVERT(E60,"in","mm")</f>
        <v>64.262</v>
      </c>
      <c r="F61">
        <f t="shared" si="45"/>
        <v>68.072000000000003</v>
      </c>
      <c r="G61">
        <f t="shared" si="45"/>
        <v>251.46</v>
      </c>
      <c r="H61">
        <f t="shared" si="45"/>
        <v>344.17</v>
      </c>
      <c r="I61">
        <f t="shared" si="45"/>
        <v>412.75</v>
      </c>
      <c r="J61">
        <f t="shared" si="45"/>
        <v>0</v>
      </c>
      <c r="K61">
        <f t="shared" si="45"/>
        <v>0</v>
      </c>
      <c r="L61">
        <f t="shared" si="45"/>
        <v>0</v>
      </c>
      <c r="M61">
        <f t="shared" si="45"/>
        <v>0</v>
      </c>
      <c r="N61">
        <f t="shared" si="45"/>
        <v>0</v>
      </c>
      <c r="O61">
        <f t="shared" si="45"/>
        <v>0</v>
      </c>
    </row>
    <row r="62" spans="1:42" x14ac:dyDescent="0.25">
      <c r="A62" s="1"/>
      <c r="B62" t="s">
        <v>170</v>
      </c>
      <c r="D62">
        <f>D61*10</f>
        <v>670.56</v>
      </c>
      <c r="E62">
        <f t="shared" ref="E62:O62" si="46">E61*10</f>
        <v>642.62</v>
      </c>
      <c r="F62">
        <f t="shared" si="46"/>
        <v>680.72</v>
      </c>
      <c r="G62">
        <f t="shared" si="46"/>
        <v>2514.6</v>
      </c>
      <c r="H62">
        <f t="shared" si="46"/>
        <v>3441.7000000000003</v>
      </c>
      <c r="I62">
        <f t="shared" si="46"/>
        <v>4127.5</v>
      </c>
      <c r="J62">
        <f t="shared" si="46"/>
        <v>0</v>
      </c>
      <c r="K62">
        <f t="shared" si="46"/>
        <v>0</v>
      </c>
      <c r="L62">
        <f t="shared" si="46"/>
        <v>0</v>
      </c>
      <c r="M62">
        <f t="shared" si="46"/>
        <v>0</v>
      </c>
      <c r="N62">
        <f t="shared" si="46"/>
        <v>0</v>
      </c>
      <c r="O62">
        <f t="shared" si="46"/>
        <v>0</v>
      </c>
    </row>
    <row r="63" spans="1:42" x14ac:dyDescent="0.25">
      <c r="A63" s="1"/>
    </row>
    <row r="64" spans="1:4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topLeftCell="A20" workbookViewId="0">
      <selection activeCell="D55" sqref="D55:O55"/>
    </sheetView>
  </sheetViews>
  <sheetFormatPr defaultColWidth="7" defaultRowHeight="15" x14ac:dyDescent="0.25"/>
  <cols>
    <col min="4" max="11" width="6.28515625" customWidth="1"/>
    <col min="12" max="12" width="7" customWidth="1"/>
    <col min="13" max="15" width="6.28515625" customWidth="1"/>
    <col min="17" max="17" width="8.7109375" customWidth="1"/>
    <col min="18" max="18" width="8.28515625" customWidth="1"/>
    <col min="19" max="19" width="7.5703125" customWidth="1"/>
    <col min="20" max="20" width="7.42578125" customWidth="1"/>
    <col min="21" max="21" width="7.28515625" customWidth="1"/>
    <col min="22" max="22" width="7.5703125" customWidth="1"/>
    <col min="23" max="23" width="7.7109375" customWidth="1"/>
    <col min="24" max="24" width="7.42578125" customWidth="1"/>
    <col min="25" max="25" width="7.5703125" customWidth="1"/>
    <col min="26" max="26" width="7.7109375" customWidth="1"/>
    <col min="27" max="27" width="8.42578125" customWidth="1"/>
    <col min="28" max="28" width="7.710937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25">
      <c r="A3" s="1" t="s">
        <v>13</v>
      </c>
      <c r="B3">
        <v>1966</v>
      </c>
      <c r="C3" t="s">
        <v>21</v>
      </c>
      <c r="D3">
        <v>1265</v>
      </c>
      <c r="E3">
        <v>331</v>
      </c>
      <c r="F3">
        <v>590</v>
      </c>
      <c r="G3">
        <v>475</v>
      </c>
      <c r="H3">
        <v>1704</v>
      </c>
      <c r="I3">
        <v>3181</v>
      </c>
      <c r="J3">
        <v>4568</v>
      </c>
      <c r="K3">
        <v>2290</v>
      </c>
      <c r="L3">
        <v>2437</v>
      </c>
      <c r="M3">
        <v>1808</v>
      </c>
      <c r="N3">
        <v>2247</v>
      </c>
      <c r="O3">
        <v>2531</v>
      </c>
      <c r="Q3" s="7">
        <f>SUM(D3:F3)</f>
        <v>2186</v>
      </c>
      <c r="R3" s="7">
        <f t="shared" ref="R3:Z3" si="0">SUM(E3:G3)</f>
        <v>1396</v>
      </c>
      <c r="S3" s="7">
        <f t="shared" si="0"/>
        <v>2769</v>
      </c>
      <c r="T3" s="7">
        <f t="shared" si="0"/>
        <v>5360</v>
      </c>
      <c r="U3" s="7">
        <f t="shared" si="0"/>
        <v>9453</v>
      </c>
      <c r="V3" s="7">
        <f t="shared" si="0"/>
        <v>10039</v>
      </c>
      <c r="W3" s="7">
        <f t="shared" si="0"/>
        <v>9295</v>
      </c>
      <c r="X3" s="7">
        <f t="shared" si="0"/>
        <v>6535</v>
      </c>
      <c r="Y3" s="7">
        <f t="shared" si="0"/>
        <v>6492</v>
      </c>
      <c r="Z3" s="7">
        <f t="shared" si="0"/>
        <v>6586</v>
      </c>
      <c r="AA3" s="7">
        <f>SUM(N3:O3,D4)</f>
        <v>7832</v>
      </c>
      <c r="AB3" s="7">
        <f>SUM(O3,D4,E4)</f>
        <v>7174</v>
      </c>
      <c r="AD3">
        <v>1966</v>
      </c>
      <c r="AG3">
        <f>Q3</f>
        <v>2186</v>
      </c>
      <c r="AH3">
        <f t="shared" ref="AH3:AP18" si="1">R3</f>
        <v>1396</v>
      </c>
      <c r="AI3">
        <f t="shared" si="1"/>
        <v>2769</v>
      </c>
      <c r="AJ3">
        <f t="shared" si="1"/>
        <v>5360</v>
      </c>
      <c r="AK3">
        <f t="shared" si="1"/>
        <v>9453</v>
      </c>
      <c r="AL3">
        <f t="shared" si="1"/>
        <v>10039</v>
      </c>
      <c r="AM3">
        <f t="shared" si="1"/>
        <v>9295</v>
      </c>
      <c r="AN3">
        <f t="shared" si="1"/>
        <v>6535</v>
      </c>
      <c r="AO3">
        <f t="shared" si="1"/>
        <v>6492</v>
      </c>
      <c r="AP3">
        <f t="shared" si="1"/>
        <v>6586</v>
      </c>
    </row>
    <row r="4" spans="1:42" x14ac:dyDescent="0.25">
      <c r="A4" s="1" t="s">
        <v>13</v>
      </c>
      <c r="B4">
        <v>1967</v>
      </c>
      <c r="C4" t="s">
        <v>21</v>
      </c>
      <c r="D4">
        <v>3054</v>
      </c>
      <c r="E4">
        <v>1589</v>
      </c>
      <c r="F4">
        <v>1365</v>
      </c>
      <c r="G4">
        <v>2988</v>
      </c>
      <c r="H4">
        <v>4063</v>
      </c>
      <c r="I4">
        <v>4245</v>
      </c>
      <c r="J4">
        <v>3593</v>
      </c>
      <c r="K4">
        <v>4180</v>
      </c>
      <c r="L4">
        <v>2977</v>
      </c>
      <c r="M4">
        <v>3253</v>
      </c>
      <c r="N4">
        <v>2654</v>
      </c>
      <c r="O4">
        <v>1904</v>
      </c>
      <c r="Q4" s="7">
        <f t="shared" ref="Q4:Q51" si="2">SUM(D4:F4)</f>
        <v>6008</v>
      </c>
      <c r="R4" s="7">
        <f t="shared" ref="R4:R51" si="3">SUM(E4:G4)</f>
        <v>5942</v>
      </c>
      <c r="S4" s="7">
        <f t="shared" ref="S4:S51" si="4">SUM(F4:H4)</f>
        <v>8416</v>
      </c>
      <c r="T4" s="7">
        <f t="shared" ref="T4:T51" si="5">SUM(G4:I4)</f>
        <v>11296</v>
      </c>
      <c r="U4" s="7">
        <f t="shared" ref="U4:U51" si="6">SUM(H4:J4)</f>
        <v>11901</v>
      </c>
      <c r="V4" s="7">
        <f t="shared" ref="V4:V51" si="7">SUM(I4:K4)</f>
        <v>12018</v>
      </c>
      <c r="W4" s="7">
        <f t="shared" ref="W4:W51" si="8">SUM(J4:L4)</f>
        <v>10750</v>
      </c>
      <c r="X4" s="7">
        <f t="shared" ref="X4:X51" si="9">SUM(K4:M4)</f>
        <v>10410</v>
      </c>
      <c r="Y4" s="7">
        <f t="shared" ref="Y4:Y51" si="10">SUM(L4:N4)</f>
        <v>8884</v>
      </c>
      <c r="Z4" s="7">
        <f t="shared" ref="Z4:Z50" si="11">SUM(M4:O4)</f>
        <v>7811</v>
      </c>
      <c r="AA4" s="7">
        <f t="shared" ref="AA4:AA50" si="12">SUM(N4:O4,D5)</f>
        <v>7296</v>
      </c>
      <c r="AB4" s="7">
        <f t="shared" ref="AB4:AB50" si="13">SUM(O4,D5,E5)</f>
        <v>6685</v>
      </c>
      <c r="AD4">
        <v>1967</v>
      </c>
      <c r="AE4">
        <f>AA3</f>
        <v>7832</v>
      </c>
      <c r="AF4">
        <f>AB3</f>
        <v>7174</v>
      </c>
      <c r="AG4">
        <f t="shared" ref="AG4:AP42" si="14">Q4</f>
        <v>6008</v>
      </c>
      <c r="AH4">
        <f t="shared" si="1"/>
        <v>5942</v>
      </c>
      <c r="AI4">
        <f t="shared" si="1"/>
        <v>8416</v>
      </c>
      <c r="AJ4">
        <f t="shared" si="1"/>
        <v>11296</v>
      </c>
      <c r="AK4">
        <f t="shared" si="1"/>
        <v>11901</v>
      </c>
      <c r="AL4">
        <f t="shared" si="1"/>
        <v>12018</v>
      </c>
      <c r="AM4">
        <f t="shared" si="1"/>
        <v>10750</v>
      </c>
      <c r="AN4">
        <f t="shared" si="1"/>
        <v>10410</v>
      </c>
      <c r="AO4">
        <f t="shared" si="1"/>
        <v>8884</v>
      </c>
      <c r="AP4">
        <f t="shared" si="1"/>
        <v>7811</v>
      </c>
    </row>
    <row r="5" spans="1:42" x14ac:dyDescent="0.25">
      <c r="A5" s="1" t="s">
        <v>13</v>
      </c>
      <c r="B5">
        <v>1968</v>
      </c>
      <c r="C5" t="s">
        <v>21</v>
      </c>
      <c r="D5">
        <v>2738</v>
      </c>
      <c r="E5">
        <v>2043</v>
      </c>
      <c r="F5">
        <v>944</v>
      </c>
      <c r="G5">
        <v>464</v>
      </c>
      <c r="H5">
        <v>1003</v>
      </c>
      <c r="I5">
        <v>1464</v>
      </c>
      <c r="J5">
        <v>3619</v>
      </c>
      <c r="K5">
        <v>2767</v>
      </c>
      <c r="L5">
        <v>2709</v>
      </c>
      <c r="M5">
        <v>2848</v>
      </c>
      <c r="N5">
        <v>916</v>
      </c>
      <c r="O5">
        <v>2119</v>
      </c>
      <c r="Q5" s="7">
        <f t="shared" si="2"/>
        <v>5725</v>
      </c>
      <c r="R5" s="7">
        <f t="shared" si="3"/>
        <v>3451</v>
      </c>
      <c r="S5" s="7">
        <f t="shared" si="4"/>
        <v>2411</v>
      </c>
      <c r="T5" s="7">
        <f t="shared" si="5"/>
        <v>2931</v>
      </c>
      <c r="U5" s="7">
        <f t="shared" si="6"/>
        <v>6086</v>
      </c>
      <c r="V5" s="7">
        <f t="shared" si="7"/>
        <v>7850</v>
      </c>
      <c r="W5" s="7">
        <f t="shared" si="8"/>
        <v>9095</v>
      </c>
      <c r="X5" s="7">
        <f t="shared" si="9"/>
        <v>8324</v>
      </c>
      <c r="Y5" s="7">
        <f t="shared" si="10"/>
        <v>6473</v>
      </c>
      <c r="Z5" s="7">
        <f t="shared" si="11"/>
        <v>5883</v>
      </c>
      <c r="AA5" s="7">
        <f t="shared" si="12"/>
        <v>4076</v>
      </c>
      <c r="AB5" s="7">
        <f t="shared" si="13"/>
        <v>3477</v>
      </c>
      <c r="AD5">
        <v>1968</v>
      </c>
      <c r="AE5">
        <f t="shared" ref="AE5:AF52" si="15">AA4</f>
        <v>7296</v>
      </c>
      <c r="AF5">
        <f t="shared" si="15"/>
        <v>6685</v>
      </c>
      <c r="AG5">
        <f t="shared" si="14"/>
        <v>5725</v>
      </c>
      <c r="AH5">
        <f t="shared" si="1"/>
        <v>3451</v>
      </c>
      <c r="AI5">
        <f t="shared" si="1"/>
        <v>2411</v>
      </c>
      <c r="AJ5">
        <f t="shared" si="1"/>
        <v>2931</v>
      </c>
      <c r="AK5">
        <f t="shared" si="1"/>
        <v>6086</v>
      </c>
      <c r="AL5">
        <f t="shared" si="1"/>
        <v>7850</v>
      </c>
      <c r="AM5">
        <f t="shared" si="1"/>
        <v>9095</v>
      </c>
      <c r="AN5">
        <f t="shared" si="1"/>
        <v>8324</v>
      </c>
      <c r="AO5">
        <f t="shared" si="1"/>
        <v>6473</v>
      </c>
      <c r="AP5">
        <f t="shared" si="1"/>
        <v>5883</v>
      </c>
    </row>
    <row r="6" spans="1:42" x14ac:dyDescent="0.25">
      <c r="A6" s="1" t="s">
        <v>13</v>
      </c>
      <c r="B6">
        <v>1969</v>
      </c>
      <c r="C6" t="s">
        <v>21</v>
      </c>
      <c r="D6">
        <v>1041</v>
      </c>
      <c r="E6">
        <v>317</v>
      </c>
      <c r="F6">
        <v>529</v>
      </c>
      <c r="G6">
        <v>770</v>
      </c>
      <c r="H6">
        <v>1956</v>
      </c>
      <c r="I6">
        <v>2230</v>
      </c>
      <c r="J6">
        <v>8816</v>
      </c>
      <c r="K6">
        <v>2943</v>
      </c>
      <c r="L6">
        <v>4325</v>
      </c>
      <c r="M6">
        <v>2920</v>
      </c>
      <c r="N6">
        <v>2479</v>
      </c>
      <c r="O6">
        <v>2113</v>
      </c>
      <c r="Q6" s="7">
        <f t="shared" si="2"/>
        <v>1887</v>
      </c>
      <c r="R6" s="7">
        <f t="shared" si="3"/>
        <v>1616</v>
      </c>
      <c r="S6" s="7">
        <f t="shared" si="4"/>
        <v>3255</v>
      </c>
      <c r="T6" s="7">
        <f t="shared" si="5"/>
        <v>4956</v>
      </c>
      <c r="U6" s="7">
        <f t="shared" si="6"/>
        <v>13002</v>
      </c>
      <c r="V6" s="7">
        <f t="shared" si="7"/>
        <v>13989</v>
      </c>
      <c r="W6" s="7">
        <f t="shared" si="8"/>
        <v>16084</v>
      </c>
      <c r="X6" s="7">
        <f t="shared" si="9"/>
        <v>10188</v>
      </c>
      <c r="Y6" s="7">
        <f t="shared" si="10"/>
        <v>9724</v>
      </c>
      <c r="Z6" s="7">
        <f t="shared" si="11"/>
        <v>7512</v>
      </c>
      <c r="AA6" s="7">
        <f t="shared" si="12"/>
        <v>5770</v>
      </c>
      <c r="AB6" s="7">
        <f t="shared" si="13"/>
        <v>4858</v>
      </c>
      <c r="AD6">
        <v>1969</v>
      </c>
      <c r="AE6">
        <f t="shared" si="15"/>
        <v>4076</v>
      </c>
      <c r="AF6">
        <f t="shared" si="15"/>
        <v>3477</v>
      </c>
      <c r="AG6">
        <f t="shared" si="14"/>
        <v>1887</v>
      </c>
      <c r="AH6">
        <f t="shared" si="1"/>
        <v>1616</v>
      </c>
      <c r="AI6">
        <f t="shared" si="1"/>
        <v>3255</v>
      </c>
      <c r="AJ6">
        <f t="shared" si="1"/>
        <v>4956</v>
      </c>
      <c r="AK6">
        <f t="shared" si="1"/>
        <v>13002</v>
      </c>
      <c r="AL6">
        <f t="shared" si="1"/>
        <v>13989</v>
      </c>
      <c r="AM6">
        <f t="shared" si="1"/>
        <v>16084</v>
      </c>
      <c r="AN6">
        <f t="shared" si="1"/>
        <v>10188</v>
      </c>
      <c r="AO6">
        <f t="shared" si="1"/>
        <v>9724</v>
      </c>
      <c r="AP6">
        <f t="shared" si="1"/>
        <v>7512</v>
      </c>
    </row>
    <row r="7" spans="1:42" x14ac:dyDescent="0.25">
      <c r="A7" s="1" t="s">
        <v>13</v>
      </c>
      <c r="B7">
        <v>1970</v>
      </c>
      <c r="C7" t="s">
        <v>21</v>
      </c>
      <c r="D7">
        <v>1178</v>
      </c>
      <c r="E7">
        <v>1567</v>
      </c>
      <c r="F7">
        <v>1186</v>
      </c>
      <c r="G7">
        <v>774</v>
      </c>
      <c r="H7">
        <v>2480</v>
      </c>
      <c r="I7">
        <v>2226</v>
      </c>
      <c r="J7">
        <v>2237</v>
      </c>
      <c r="K7">
        <v>6465</v>
      </c>
      <c r="L7">
        <v>2803</v>
      </c>
      <c r="M7">
        <v>3128</v>
      </c>
      <c r="N7">
        <v>2430</v>
      </c>
      <c r="O7">
        <v>2070</v>
      </c>
      <c r="Q7" s="7">
        <f t="shared" si="2"/>
        <v>3931</v>
      </c>
      <c r="R7" s="7">
        <f t="shared" si="3"/>
        <v>3527</v>
      </c>
      <c r="S7" s="7">
        <f t="shared" si="4"/>
        <v>4440</v>
      </c>
      <c r="T7" s="7">
        <f t="shared" si="5"/>
        <v>5480</v>
      </c>
      <c r="U7" s="7">
        <f t="shared" si="6"/>
        <v>6943</v>
      </c>
      <c r="V7" s="7">
        <f t="shared" si="7"/>
        <v>10928</v>
      </c>
      <c r="W7" s="7">
        <f t="shared" si="8"/>
        <v>11505</v>
      </c>
      <c r="X7" s="7">
        <f t="shared" si="9"/>
        <v>12396</v>
      </c>
      <c r="Y7" s="7">
        <f t="shared" si="10"/>
        <v>8361</v>
      </c>
      <c r="Z7" s="7">
        <f t="shared" si="11"/>
        <v>7628</v>
      </c>
      <c r="AA7" s="7">
        <f t="shared" si="12"/>
        <v>7150</v>
      </c>
      <c r="AB7" s="7">
        <f t="shared" si="13"/>
        <v>7291</v>
      </c>
      <c r="AD7">
        <v>1970</v>
      </c>
      <c r="AE7">
        <f t="shared" si="15"/>
        <v>5770</v>
      </c>
      <c r="AF7">
        <f t="shared" si="15"/>
        <v>4858</v>
      </c>
      <c r="AG7">
        <f t="shared" si="14"/>
        <v>3931</v>
      </c>
      <c r="AH7">
        <f t="shared" si="1"/>
        <v>3527</v>
      </c>
      <c r="AI7">
        <f t="shared" si="1"/>
        <v>4440</v>
      </c>
      <c r="AJ7">
        <f t="shared" si="1"/>
        <v>5480</v>
      </c>
      <c r="AK7">
        <f t="shared" si="1"/>
        <v>6943</v>
      </c>
      <c r="AL7">
        <f t="shared" si="1"/>
        <v>10928</v>
      </c>
      <c r="AM7">
        <f t="shared" si="1"/>
        <v>11505</v>
      </c>
      <c r="AN7">
        <f t="shared" si="1"/>
        <v>12396</v>
      </c>
      <c r="AO7">
        <f t="shared" si="1"/>
        <v>8361</v>
      </c>
      <c r="AP7">
        <f t="shared" si="1"/>
        <v>7628</v>
      </c>
    </row>
    <row r="8" spans="1:42" x14ac:dyDescent="0.25">
      <c r="A8" s="1" t="s">
        <v>13</v>
      </c>
      <c r="B8">
        <v>1971</v>
      </c>
      <c r="C8" t="s">
        <v>21</v>
      </c>
      <c r="D8">
        <v>2650</v>
      </c>
      <c r="E8">
        <v>2571</v>
      </c>
      <c r="F8">
        <v>3426</v>
      </c>
      <c r="G8">
        <v>3114</v>
      </c>
      <c r="H8">
        <v>3261</v>
      </c>
      <c r="I8">
        <v>3543</v>
      </c>
      <c r="J8">
        <v>3585</v>
      </c>
      <c r="K8">
        <v>3089</v>
      </c>
      <c r="L8">
        <v>3525</v>
      </c>
      <c r="M8">
        <v>3847</v>
      </c>
      <c r="N8">
        <v>2606</v>
      </c>
      <c r="O8">
        <v>2466</v>
      </c>
      <c r="Q8" s="7">
        <f t="shared" si="2"/>
        <v>8647</v>
      </c>
      <c r="R8" s="7">
        <f t="shared" si="3"/>
        <v>9111</v>
      </c>
      <c r="S8" s="7">
        <f t="shared" si="4"/>
        <v>9801</v>
      </c>
      <c r="T8" s="7">
        <f t="shared" si="5"/>
        <v>9918</v>
      </c>
      <c r="U8" s="7">
        <f t="shared" si="6"/>
        <v>10389</v>
      </c>
      <c r="V8" s="7">
        <f t="shared" si="7"/>
        <v>10217</v>
      </c>
      <c r="W8" s="7">
        <f t="shared" si="8"/>
        <v>10199</v>
      </c>
      <c r="X8" s="7">
        <f t="shared" si="9"/>
        <v>10461</v>
      </c>
      <c r="Y8" s="7">
        <f t="shared" si="10"/>
        <v>9978</v>
      </c>
      <c r="Z8" s="7">
        <f t="shared" si="11"/>
        <v>8919</v>
      </c>
      <c r="AA8" s="7">
        <f t="shared" si="12"/>
        <v>6603</v>
      </c>
      <c r="AB8" s="7">
        <f t="shared" si="13"/>
        <v>6644</v>
      </c>
      <c r="AD8">
        <v>1971</v>
      </c>
      <c r="AE8">
        <f t="shared" si="15"/>
        <v>7150</v>
      </c>
      <c r="AF8">
        <f t="shared" si="15"/>
        <v>7291</v>
      </c>
      <c r="AG8">
        <f t="shared" si="14"/>
        <v>8647</v>
      </c>
      <c r="AH8">
        <f t="shared" si="1"/>
        <v>9111</v>
      </c>
      <c r="AI8">
        <f t="shared" si="1"/>
        <v>9801</v>
      </c>
      <c r="AJ8">
        <f t="shared" si="1"/>
        <v>9918</v>
      </c>
      <c r="AK8">
        <f t="shared" si="1"/>
        <v>10389</v>
      </c>
      <c r="AL8">
        <f t="shared" si="1"/>
        <v>10217</v>
      </c>
      <c r="AM8">
        <f t="shared" si="1"/>
        <v>10199</v>
      </c>
      <c r="AN8">
        <f t="shared" si="1"/>
        <v>10461</v>
      </c>
      <c r="AO8">
        <f t="shared" si="1"/>
        <v>9978</v>
      </c>
      <c r="AP8">
        <f t="shared" si="1"/>
        <v>8919</v>
      </c>
    </row>
    <row r="9" spans="1:42" x14ac:dyDescent="0.25">
      <c r="A9" s="1" t="s">
        <v>13</v>
      </c>
      <c r="B9">
        <v>1972</v>
      </c>
      <c r="C9" t="s">
        <v>21</v>
      </c>
      <c r="D9">
        <v>1531</v>
      </c>
      <c r="E9">
        <v>2647</v>
      </c>
      <c r="F9">
        <v>3611</v>
      </c>
      <c r="G9">
        <v>2280</v>
      </c>
      <c r="H9">
        <v>1352</v>
      </c>
      <c r="I9">
        <v>2586</v>
      </c>
      <c r="J9">
        <v>2338</v>
      </c>
      <c r="K9">
        <v>2401</v>
      </c>
      <c r="L9">
        <v>4471</v>
      </c>
      <c r="M9">
        <v>1433</v>
      </c>
      <c r="N9">
        <v>2377</v>
      </c>
      <c r="O9">
        <v>1307</v>
      </c>
      <c r="Q9" s="7">
        <f t="shared" si="2"/>
        <v>7789</v>
      </c>
      <c r="R9" s="7">
        <f t="shared" si="3"/>
        <v>8538</v>
      </c>
      <c r="S9" s="7">
        <f t="shared" si="4"/>
        <v>7243</v>
      </c>
      <c r="T9" s="7">
        <f t="shared" si="5"/>
        <v>6218</v>
      </c>
      <c r="U9" s="7">
        <f t="shared" si="6"/>
        <v>6276</v>
      </c>
      <c r="V9" s="7">
        <f t="shared" si="7"/>
        <v>7325</v>
      </c>
      <c r="W9" s="7">
        <f t="shared" si="8"/>
        <v>9210</v>
      </c>
      <c r="X9" s="7">
        <f t="shared" si="9"/>
        <v>8305</v>
      </c>
      <c r="Y9" s="7">
        <f t="shared" si="10"/>
        <v>8281</v>
      </c>
      <c r="Z9" s="7">
        <f t="shared" si="11"/>
        <v>5117</v>
      </c>
      <c r="AA9" s="7">
        <f t="shared" si="12"/>
        <v>4228</v>
      </c>
      <c r="AB9" s="7">
        <f t="shared" si="13"/>
        <v>2104</v>
      </c>
      <c r="AD9">
        <v>1972</v>
      </c>
      <c r="AE9">
        <f t="shared" si="15"/>
        <v>6603</v>
      </c>
      <c r="AF9">
        <f t="shared" si="15"/>
        <v>6644</v>
      </c>
      <c r="AG9">
        <f t="shared" si="14"/>
        <v>7789</v>
      </c>
      <c r="AH9">
        <f t="shared" si="1"/>
        <v>8538</v>
      </c>
      <c r="AI9">
        <f t="shared" si="1"/>
        <v>7243</v>
      </c>
      <c r="AJ9">
        <f t="shared" si="1"/>
        <v>6218</v>
      </c>
      <c r="AK9">
        <f t="shared" si="1"/>
        <v>6276</v>
      </c>
      <c r="AL9">
        <f t="shared" si="1"/>
        <v>7325</v>
      </c>
      <c r="AM9">
        <f t="shared" si="1"/>
        <v>9210</v>
      </c>
      <c r="AN9">
        <f t="shared" si="1"/>
        <v>8305</v>
      </c>
      <c r="AO9">
        <f t="shared" si="1"/>
        <v>8281</v>
      </c>
      <c r="AP9">
        <f t="shared" si="1"/>
        <v>5117</v>
      </c>
    </row>
    <row r="10" spans="1:42" x14ac:dyDescent="0.25">
      <c r="A10" s="1" t="s">
        <v>13</v>
      </c>
      <c r="B10">
        <v>1973</v>
      </c>
      <c r="C10" t="s">
        <v>21</v>
      </c>
      <c r="D10">
        <v>544</v>
      </c>
      <c r="E10">
        <v>253</v>
      </c>
      <c r="F10">
        <v>393</v>
      </c>
      <c r="G10">
        <v>1430</v>
      </c>
      <c r="H10">
        <v>1520</v>
      </c>
      <c r="I10">
        <v>3136</v>
      </c>
      <c r="J10">
        <v>2571</v>
      </c>
      <c r="K10">
        <v>1304</v>
      </c>
      <c r="L10">
        <v>4481</v>
      </c>
      <c r="M10">
        <v>3791</v>
      </c>
      <c r="N10">
        <v>2687</v>
      </c>
      <c r="O10">
        <v>1787</v>
      </c>
      <c r="Q10" s="7">
        <f t="shared" si="2"/>
        <v>1190</v>
      </c>
      <c r="R10" s="7">
        <f t="shared" si="3"/>
        <v>2076</v>
      </c>
      <c r="S10" s="7">
        <f t="shared" si="4"/>
        <v>3343</v>
      </c>
      <c r="T10" s="7">
        <f t="shared" si="5"/>
        <v>6086</v>
      </c>
      <c r="U10" s="7">
        <f t="shared" si="6"/>
        <v>7227</v>
      </c>
      <c r="V10" s="7">
        <f t="shared" si="7"/>
        <v>7011</v>
      </c>
      <c r="W10" s="7">
        <f t="shared" si="8"/>
        <v>8356</v>
      </c>
      <c r="X10" s="7">
        <f t="shared" si="9"/>
        <v>9576</v>
      </c>
      <c r="Y10" s="7">
        <f t="shared" si="10"/>
        <v>10959</v>
      </c>
      <c r="Z10" s="7">
        <f t="shared" si="11"/>
        <v>8265</v>
      </c>
      <c r="AA10" s="7">
        <f t="shared" si="12"/>
        <v>7481</v>
      </c>
      <c r="AB10" s="7">
        <f t="shared" si="13"/>
        <v>5881</v>
      </c>
      <c r="AD10">
        <v>1973</v>
      </c>
      <c r="AE10">
        <f t="shared" si="15"/>
        <v>4228</v>
      </c>
      <c r="AF10">
        <f t="shared" si="15"/>
        <v>2104</v>
      </c>
      <c r="AG10">
        <f t="shared" si="14"/>
        <v>1190</v>
      </c>
      <c r="AH10">
        <f t="shared" si="1"/>
        <v>2076</v>
      </c>
      <c r="AI10">
        <f t="shared" si="1"/>
        <v>3343</v>
      </c>
      <c r="AJ10">
        <f t="shared" si="1"/>
        <v>6086</v>
      </c>
      <c r="AK10">
        <f t="shared" si="1"/>
        <v>7227</v>
      </c>
      <c r="AL10">
        <f t="shared" si="1"/>
        <v>7011</v>
      </c>
      <c r="AM10">
        <f t="shared" si="1"/>
        <v>8356</v>
      </c>
      <c r="AN10">
        <f t="shared" si="1"/>
        <v>9576</v>
      </c>
      <c r="AO10">
        <f t="shared" si="1"/>
        <v>10959</v>
      </c>
      <c r="AP10">
        <f t="shared" si="1"/>
        <v>8265</v>
      </c>
    </row>
    <row r="11" spans="1:42" x14ac:dyDescent="0.25">
      <c r="A11" s="1" t="s">
        <v>13</v>
      </c>
      <c r="B11">
        <v>1974</v>
      </c>
      <c r="C11" t="s">
        <v>21</v>
      </c>
      <c r="D11">
        <v>3007</v>
      </c>
      <c r="E11">
        <v>1087</v>
      </c>
      <c r="F11">
        <v>2538</v>
      </c>
      <c r="G11">
        <v>2557</v>
      </c>
      <c r="H11">
        <v>2484</v>
      </c>
      <c r="I11">
        <v>3633</v>
      </c>
      <c r="J11">
        <v>3656</v>
      </c>
      <c r="K11">
        <v>3133</v>
      </c>
      <c r="L11">
        <v>2407</v>
      </c>
      <c r="M11">
        <v>4856</v>
      </c>
      <c r="N11">
        <v>4788</v>
      </c>
      <c r="O11">
        <v>3379</v>
      </c>
      <c r="Q11" s="7">
        <f t="shared" si="2"/>
        <v>6632</v>
      </c>
      <c r="R11" s="7">
        <f t="shared" si="3"/>
        <v>6182</v>
      </c>
      <c r="S11" s="7">
        <f t="shared" si="4"/>
        <v>7579</v>
      </c>
      <c r="T11" s="7">
        <f t="shared" si="5"/>
        <v>8674</v>
      </c>
      <c r="U11" s="7">
        <f t="shared" si="6"/>
        <v>9773</v>
      </c>
      <c r="V11" s="7">
        <f t="shared" si="7"/>
        <v>10422</v>
      </c>
      <c r="W11" s="7">
        <f t="shared" si="8"/>
        <v>9196</v>
      </c>
      <c r="X11" s="7">
        <f t="shared" si="9"/>
        <v>10396</v>
      </c>
      <c r="Y11" s="7">
        <f t="shared" si="10"/>
        <v>12051</v>
      </c>
      <c r="Z11" s="7">
        <f t="shared" si="11"/>
        <v>13023</v>
      </c>
      <c r="AA11" s="7">
        <f t="shared" si="12"/>
        <v>13118</v>
      </c>
      <c r="AB11" s="7">
        <f t="shared" si="13"/>
        <v>8637</v>
      </c>
      <c r="AD11">
        <v>1974</v>
      </c>
      <c r="AE11">
        <f t="shared" si="15"/>
        <v>7481</v>
      </c>
      <c r="AF11">
        <f t="shared" si="15"/>
        <v>5881</v>
      </c>
      <c r="AG11">
        <f t="shared" si="14"/>
        <v>6632</v>
      </c>
      <c r="AH11">
        <f t="shared" si="1"/>
        <v>6182</v>
      </c>
      <c r="AI11">
        <f t="shared" si="1"/>
        <v>7579</v>
      </c>
      <c r="AJ11">
        <f t="shared" si="1"/>
        <v>8674</v>
      </c>
      <c r="AK11">
        <f t="shared" si="1"/>
        <v>9773</v>
      </c>
      <c r="AL11">
        <f t="shared" si="1"/>
        <v>10422</v>
      </c>
      <c r="AM11">
        <f t="shared" si="1"/>
        <v>9196</v>
      </c>
      <c r="AN11">
        <f t="shared" si="1"/>
        <v>10396</v>
      </c>
      <c r="AO11">
        <f t="shared" si="1"/>
        <v>12051</v>
      </c>
      <c r="AP11">
        <f t="shared" si="1"/>
        <v>13023</v>
      </c>
    </row>
    <row r="12" spans="1:42" x14ac:dyDescent="0.25">
      <c r="A12" s="1" t="s">
        <v>13</v>
      </c>
      <c r="B12">
        <v>1975</v>
      </c>
      <c r="C12" t="s">
        <v>21</v>
      </c>
      <c r="D12">
        <v>4951</v>
      </c>
      <c r="E12">
        <v>307</v>
      </c>
      <c r="F12">
        <v>793</v>
      </c>
      <c r="G12">
        <v>2726</v>
      </c>
      <c r="H12">
        <v>2309</v>
      </c>
      <c r="I12">
        <v>2713</v>
      </c>
      <c r="J12">
        <v>2130</v>
      </c>
      <c r="K12">
        <v>3024</v>
      </c>
      <c r="L12">
        <v>2858</v>
      </c>
      <c r="M12">
        <v>3219</v>
      </c>
      <c r="N12">
        <v>1726</v>
      </c>
      <c r="O12">
        <v>2778</v>
      </c>
      <c r="Q12" s="7">
        <f t="shared" si="2"/>
        <v>6051</v>
      </c>
      <c r="R12" s="7">
        <f t="shared" si="3"/>
        <v>3826</v>
      </c>
      <c r="S12" s="7">
        <f t="shared" si="4"/>
        <v>5828</v>
      </c>
      <c r="T12" s="7">
        <f t="shared" si="5"/>
        <v>7748</v>
      </c>
      <c r="U12" s="7">
        <f t="shared" si="6"/>
        <v>7152</v>
      </c>
      <c r="V12" s="7">
        <f t="shared" si="7"/>
        <v>7867</v>
      </c>
      <c r="W12" s="7">
        <f t="shared" si="8"/>
        <v>8012</v>
      </c>
      <c r="X12" s="7">
        <f t="shared" si="9"/>
        <v>9101</v>
      </c>
      <c r="Y12" s="7">
        <f t="shared" si="10"/>
        <v>7803</v>
      </c>
      <c r="Z12" s="7">
        <f t="shared" si="11"/>
        <v>7723</v>
      </c>
      <c r="AA12" s="7">
        <f t="shared" si="12"/>
        <v>6376</v>
      </c>
      <c r="AB12" s="7">
        <f t="shared" si="13"/>
        <v>5461</v>
      </c>
      <c r="AD12">
        <v>1975</v>
      </c>
      <c r="AE12">
        <f t="shared" si="15"/>
        <v>13118</v>
      </c>
      <c r="AF12">
        <f t="shared" si="15"/>
        <v>8637</v>
      </c>
      <c r="AG12">
        <f t="shared" si="14"/>
        <v>6051</v>
      </c>
      <c r="AH12">
        <f t="shared" si="1"/>
        <v>3826</v>
      </c>
      <c r="AI12">
        <f t="shared" si="1"/>
        <v>5828</v>
      </c>
      <c r="AJ12">
        <f t="shared" si="1"/>
        <v>7748</v>
      </c>
      <c r="AK12">
        <f t="shared" si="1"/>
        <v>7152</v>
      </c>
      <c r="AL12">
        <f t="shared" si="1"/>
        <v>7867</v>
      </c>
      <c r="AM12">
        <f t="shared" si="1"/>
        <v>8012</v>
      </c>
      <c r="AN12">
        <f t="shared" si="1"/>
        <v>9101</v>
      </c>
      <c r="AO12">
        <f t="shared" si="1"/>
        <v>7803</v>
      </c>
      <c r="AP12">
        <f t="shared" si="1"/>
        <v>7723</v>
      </c>
    </row>
    <row r="13" spans="1:42" x14ac:dyDescent="0.25">
      <c r="A13" s="1" t="s">
        <v>13</v>
      </c>
      <c r="B13">
        <v>1976</v>
      </c>
      <c r="C13" t="s">
        <v>21</v>
      </c>
      <c r="D13">
        <v>1872</v>
      </c>
      <c r="E13">
        <v>811</v>
      </c>
      <c r="F13">
        <v>2226</v>
      </c>
      <c r="G13">
        <v>1722</v>
      </c>
      <c r="H13">
        <v>3183</v>
      </c>
      <c r="I13">
        <v>3380</v>
      </c>
      <c r="J13">
        <v>2902</v>
      </c>
      <c r="K13">
        <v>4138</v>
      </c>
      <c r="L13">
        <v>3414</v>
      </c>
      <c r="M13">
        <v>658</v>
      </c>
      <c r="N13">
        <v>2258</v>
      </c>
      <c r="O13">
        <v>2531</v>
      </c>
      <c r="Q13" s="7">
        <f t="shared" si="2"/>
        <v>4909</v>
      </c>
      <c r="R13" s="7">
        <f t="shared" si="3"/>
        <v>4759</v>
      </c>
      <c r="S13" s="7">
        <f t="shared" si="4"/>
        <v>7131</v>
      </c>
      <c r="T13" s="7">
        <f t="shared" si="5"/>
        <v>8285</v>
      </c>
      <c r="U13" s="7">
        <f t="shared" si="6"/>
        <v>9465</v>
      </c>
      <c r="V13" s="7">
        <f t="shared" si="7"/>
        <v>10420</v>
      </c>
      <c r="W13" s="7">
        <f t="shared" si="8"/>
        <v>10454</v>
      </c>
      <c r="X13" s="7">
        <f t="shared" si="9"/>
        <v>8210</v>
      </c>
      <c r="Y13" s="7">
        <f t="shared" si="10"/>
        <v>6330</v>
      </c>
      <c r="Z13" s="7">
        <f t="shared" si="11"/>
        <v>5447</v>
      </c>
      <c r="AA13" s="7">
        <f t="shared" si="12"/>
        <v>5792</v>
      </c>
      <c r="AB13" s="7">
        <f t="shared" si="13"/>
        <v>4086</v>
      </c>
      <c r="AD13">
        <v>1976</v>
      </c>
      <c r="AE13">
        <f t="shared" si="15"/>
        <v>6376</v>
      </c>
      <c r="AF13">
        <f t="shared" si="15"/>
        <v>5461</v>
      </c>
      <c r="AG13">
        <f t="shared" si="14"/>
        <v>4909</v>
      </c>
      <c r="AH13">
        <f t="shared" si="1"/>
        <v>4759</v>
      </c>
      <c r="AI13">
        <f t="shared" si="1"/>
        <v>7131</v>
      </c>
      <c r="AJ13">
        <f t="shared" si="1"/>
        <v>8285</v>
      </c>
      <c r="AK13">
        <f t="shared" si="1"/>
        <v>9465</v>
      </c>
      <c r="AL13">
        <f t="shared" si="1"/>
        <v>10420</v>
      </c>
      <c r="AM13">
        <f t="shared" si="1"/>
        <v>10454</v>
      </c>
      <c r="AN13">
        <f t="shared" si="1"/>
        <v>8210</v>
      </c>
      <c r="AO13">
        <f t="shared" si="1"/>
        <v>6330</v>
      </c>
      <c r="AP13">
        <f t="shared" si="1"/>
        <v>5447</v>
      </c>
    </row>
    <row r="14" spans="1:42" x14ac:dyDescent="0.25">
      <c r="A14" s="1" t="s">
        <v>13</v>
      </c>
      <c r="B14">
        <v>1977</v>
      </c>
      <c r="C14" t="s">
        <v>21</v>
      </c>
      <c r="D14">
        <v>1003</v>
      </c>
      <c r="E14">
        <v>552</v>
      </c>
      <c r="F14">
        <v>615</v>
      </c>
      <c r="G14">
        <v>232</v>
      </c>
      <c r="H14">
        <v>2635</v>
      </c>
      <c r="I14">
        <v>1905</v>
      </c>
      <c r="J14">
        <v>4372</v>
      </c>
      <c r="K14">
        <v>3555</v>
      </c>
      <c r="L14">
        <v>4761</v>
      </c>
      <c r="M14">
        <v>1463</v>
      </c>
      <c r="N14">
        <v>2407</v>
      </c>
      <c r="O14">
        <v>2958</v>
      </c>
      <c r="Q14" s="7">
        <f t="shared" si="2"/>
        <v>2170</v>
      </c>
      <c r="R14" s="7">
        <f t="shared" si="3"/>
        <v>1399</v>
      </c>
      <c r="S14" s="7">
        <f t="shared" si="4"/>
        <v>3482</v>
      </c>
      <c r="T14" s="7">
        <f t="shared" si="5"/>
        <v>4772</v>
      </c>
      <c r="U14" s="7">
        <f t="shared" si="6"/>
        <v>8912</v>
      </c>
      <c r="V14" s="7">
        <f t="shared" si="7"/>
        <v>9832</v>
      </c>
      <c r="W14" s="7">
        <f t="shared" si="8"/>
        <v>12688</v>
      </c>
      <c r="X14" s="7">
        <f t="shared" si="9"/>
        <v>9779</v>
      </c>
      <c r="Y14" s="7">
        <f t="shared" si="10"/>
        <v>8631</v>
      </c>
      <c r="Z14" s="7">
        <f t="shared" si="11"/>
        <v>6828</v>
      </c>
      <c r="AA14" s="7">
        <f t="shared" si="12"/>
        <v>6437</v>
      </c>
      <c r="AB14" s="7">
        <f t="shared" si="13"/>
        <v>5363</v>
      </c>
      <c r="AD14">
        <v>1977</v>
      </c>
      <c r="AE14">
        <f t="shared" si="15"/>
        <v>5792</v>
      </c>
      <c r="AF14">
        <f t="shared" si="15"/>
        <v>4086</v>
      </c>
      <c r="AG14">
        <f t="shared" si="14"/>
        <v>2170</v>
      </c>
      <c r="AH14">
        <f t="shared" si="1"/>
        <v>1399</v>
      </c>
      <c r="AI14">
        <f t="shared" si="1"/>
        <v>3482</v>
      </c>
      <c r="AJ14">
        <f t="shared" si="1"/>
        <v>4772</v>
      </c>
      <c r="AK14">
        <f t="shared" si="1"/>
        <v>8912</v>
      </c>
      <c r="AL14">
        <f t="shared" si="1"/>
        <v>9832</v>
      </c>
      <c r="AM14">
        <f t="shared" si="1"/>
        <v>12688</v>
      </c>
      <c r="AN14">
        <f t="shared" si="1"/>
        <v>9779</v>
      </c>
      <c r="AO14">
        <f t="shared" si="1"/>
        <v>8631</v>
      </c>
      <c r="AP14">
        <f t="shared" si="1"/>
        <v>6828</v>
      </c>
    </row>
    <row r="15" spans="1:42" x14ac:dyDescent="0.25">
      <c r="A15" s="1" t="s">
        <v>13</v>
      </c>
      <c r="B15">
        <v>1978</v>
      </c>
      <c r="C15" t="s">
        <v>21</v>
      </c>
      <c r="D15">
        <v>1072</v>
      </c>
      <c r="E15">
        <v>1333</v>
      </c>
      <c r="F15">
        <v>521</v>
      </c>
      <c r="G15">
        <v>1369</v>
      </c>
      <c r="H15">
        <v>1238</v>
      </c>
      <c r="I15">
        <v>3276</v>
      </c>
      <c r="J15">
        <v>2205</v>
      </c>
      <c r="K15">
        <v>4705</v>
      </c>
      <c r="L15">
        <v>4873</v>
      </c>
      <c r="M15">
        <v>4599</v>
      </c>
      <c r="N15">
        <v>2819</v>
      </c>
      <c r="O15">
        <v>2281</v>
      </c>
      <c r="Q15" s="7">
        <f t="shared" si="2"/>
        <v>2926</v>
      </c>
      <c r="R15" s="7">
        <f t="shared" si="3"/>
        <v>3223</v>
      </c>
      <c r="S15" s="7">
        <f t="shared" si="4"/>
        <v>3128</v>
      </c>
      <c r="T15" s="7">
        <f t="shared" si="5"/>
        <v>5883</v>
      </c>
      <c r="U15" s="7">
        <f t="shared" si="6"/>
        <v>6719</v>
      </c>
      <c r="V15" s="7">
        <f t="shared" si="7"/>
        <v>10186</v>
      </c>
      <c r="W15" s="7">
        <f t="shared" si="8"/>
        <v>11783</v>
      </c>
      <c r="X15" s="7">
        <f t="shared" si="9"/>
        <v>14177</v>
      </c>
      <c r="Y15" s="7">
        <f t="shared" si="10"/>
        <v>12291</v>
      </c>
      <c r="Z15" s="7">
        <f t="shared" si="11"/>
        <v>9699</v>
      </c>
      <c r="AA15" s="7">
        <f t="shared" si="12"/>
        <v>6087</v>
      </c>
      <c r="AB15" s="7">
        <f t="shared" si="13"/>
        <v>4073</v>
      </c>
      <c r="AD15">
        <v>1978</v>
      </c>
      <c r="AE15">
        <f t="shared" si="15"/>
        <v>6437</v>
      </c>
      <c r="AF15">
        <f t="shared" si="15"/>
        <v>5363</v>
      </c>
      <c r="AG15">
        <f t="shared" si="14"/>
        <v>2926</v>
      </c>
      <c r="AH15">
        <f t="shared" si="1"/>
        <v>3223</v>
      </c>
      <c r="AI15">
        <f t="shared" si="1"/>
        <v>3128</v>
      </c>
      <c r="AJ15">
        <f t="shared" si="1"/>
        <v>5883</v>
      </c>
      <c r="AK15">
        <f t="shared" si="1"/>
        <v>6719</v>
      </c>
      <c r="AL15">
        <f t="shared" si="1"/>
        <v>10186</v>
      </c>
      <c r="AM15">
        <f t="shared" si="1"/>
        <v>11783</v>
      </c>
      <c r="AN15">
        <f t="shared" si="1"/>
        <v>14177</v>
      </c>
      <c r="AO15">
        <f t="shared" si="1"/>
        <v>12291</v>
      </c>
      <c r="AP15">
        <f t="shared" si="1"/>
        <v>9699</v>
      </c>
    </row>
    <row r="16" spans="1:42" x14ac:dyDescent="0.25">
      <c r="A16" s="1" t="s">
        <v>13</v>
      </c>
      <c r="B16">
        <v>1979</v>
      </c>
      <c r="C16" t="s">
        <v>21</v>
      </c>
      <c r="D16">
        <v>987</v>
      </c>
      <c r="E16">
        <v>805</v>
      </c>
      <c r="F16">
        <v>1796</v>
      </c>
      <c r="G16">
        <v>1014</v>
      </c>
      <c r="H16">
        <v>2241</v>
      </c>
      <c r="I16">
        <v>5353</v>
      </c>
      <c r="J16">
        <v>3669</v>
      </c>
      <c r="K16">
        <v>4970</v>
      </c>
      <c r="L16">
        <v>2434</v>
      </c>
      <c r="M16">
        <v>3094</v>
      </c>
      <c r="N16">
        <v>1864</v>
      </c>
      <c r="O16">
        <v>3406</v>
      </c>
      <c r="Q16" s="7">
        <f t="shared" si="2"/>
        <v>3588</v>
      </c>
      <c r="R16" s="7">
        <f t="shared" si="3"/>
        <v>3615</v>
      </c>
      <c r="S16" s="7">
        <f t="shared" si="4"/>
        <v>5051</v>
      </c>
      <c r="T16" s="7">
        <f t="shared" si="5"/>
        <v>8608</v>
      </c>
      <c r="U16" s="7">
        <f t="shared" si="6"/>
        <v>11263</v>
      </c>
      <c r="V16" s="7">
        <f t="shared" si="7"/>
        <v>13992</v>
      </c>
      <c r="W16" s="7">
        <f t="shared" si="8"/>
        <v>11073</v>
      </c>
      <c r="X16" s="7">
        <f t="shared" si="9"/>
        <v>10498</v>
      </c>
      <c r="Y16" s="7">
        <f t="shared" si="10"/>
        <v>7392</v>
      </c>
      <c r="Z16" s="7">
        <f t="shared" si="11"/>
        <v>8364</v>
      </c>
      <c r="AA16" s="7">
        <f t="shared" si="12"/>
        <v>5859</v>
      </c>
      <c r="AB16" s="7">
        <f t="shared" si="13"/>
        <v>5164</v>
      </c>
      <c r="AD16">
        <v>1979</v>
      </c>
      <c r="AE16">
        <f t="shared" si="15"/>
        <v>6087</v>
      </c>
      <c r="AF16">
        <f t="shared" si="15"/>
        <v>4073</v>
      </c>
      <c r="AG16">
        <f t="shared" si="14"/>
        <v>3588</v>
      </c>
      <c r="AH16">
        <f t="shared" si="1"/>
        <v>3615</v>
      </c>
      <c r="AI16">
        <f t="shared" si="1"/>
        <v>5051</v>
      </c>
      <c r="AJ16">
        <f t="shared" si="1"/>
        <v>8608</v>
      </c>
      <c r="AK16">
        <f t="shared" si="1"/>
        <v>11263</v>
      </c>
      <c r="AL16">
        <f t="shared" si="1"/>
        <v>13992</v>
      </c>
      <c r="AM16">
        <f t="shared" si="1"/>
        <v>11073</v>
      </c>
      <c r="AN16">
        <f t="shared" si="1"/>
        <v>10498</v>
      </c>
      <c r="AO16">
        <f t="shared" si="1"/>
        <v>7392</v>
      </c>
      <c r="AP16">
        <f t="shared" si="1"/>
        <v>8364</v>
      </c>
    </row>
    <row r="17" spans="1:42" x14ac:dyDescent="0.25">
      <c r="A17" s="1" t="s">
        <v>13</v>
      </c>
      <c r="B17">
        <v>1980</v>
      </c>
      <c r="C17" t="s">
        <v>21</v>
      </c>
      <c r="D17">
        <v>589</v>
      </c>
      <c r="E17">
        <v>1169</v>
      </c>
      <c r="F17">
        <v>1633</v>
      </c>
      <c r="G17">
        <v>1959</v>
      </c>
      <c r="H17">
        <v>2686</v>
      </c>
      <c r="I17">
        <v>3436</v>
      </c>
      <c r="J17">
        <v>4531</v>
      </c>
      <c r="K17">
        <v>2419</v>
      </c>
      <c r="L17">
        <v>3230</v>
      </c>
      <c r="M17">
        <v>3408</v>
      </c>
      <c r="N17">
        <v>1832</v>
      </c>
      <c r="O17">
        <v>3689</v>
      </c>
      <c r="Q17" s="7">
        <f t="shared" si="2"/>
        <v>3391</v>
      </c>
      <c r="R17" s="7">
        <f t="shared" si="3"/>
        <v>4761</v>
      </c>
      <c r="S17" s="7">
        <f t="shared" si="4"/>
        <v>6278</v>
      </c>
      <c r="T17" s="7">
        <f t="shared" si="5"/>
        <v>8081</v>
      </c>
      <c r="U17" s="7">
        <f t="shared" si="6"/>
        <v>10653</v>
      </c>
      <c r="V17" s="7">
        <f t="shared" si="7"/>
        <v>10386</v>
      </c>
      <c r="W17" s="7">
        <f t="shared" si="8"/>
        <v>10180</v>
      </c>
      <c r="X17" s="7">
        <f t="shared" si="9"/>
        <v>9057</v>
      </c>
      <c r="Y17" s="7">
        <f t="shared" si="10"/>
        <v>8470</v>
      </c>
      <c r="Z17" s="7">
        <f t="shared" si="11"/>
        <v>8929</v>
      </c>
      <c r="AA17" s="7">
        <f t="shared" si="12"/>
        <v>8798</v>
      </c>
      <c r="AB17" s="7">
        <f t="shared" si="13"/>
        <v>9000</v>
      </c>
      <c r="AD17">
        <v>1980</v>
      </c>
      <c r="AE17">
        <f t="shared" si="15"/>
        <v>5859</v>
      </c>
      <c r="AF17">
        <f t="shared" si="15"/>
        <v>5164</v>
      </c>
      <c r="AG17">
        <f t="shared" si="14"/>
        <v>3391</v>
      </c>
      <c r="AH17">
        <f t="shared" si="1"/>
        <v>4761</v>
      </c>
      <c r="AI17">
        <f t="shared" si="1"/>
        <v>6278</v>
      </c>
      <c r="AJ17">
        <f t="shared" si="1"/>
        <v>8081</v>
      </c>
      <c r="AK17">
        <f t="shared" si="1"/>
        <v>10653</v>
      </c>
      <c r="AL17">
        <f t="shared" si="1"/>
        <v>10386</v>
      </c>
      <c r="AM17">
        <f t="shared" si="1"/>
        <v>10180</v>
      </c>
      <c r="AN17">
        <f t="shared" si="1"/>
        <v>9057</v>
      </c>
      <c r="AO17">
        <f t="shared" si="1"/>
        <v>8470</v>
      </c>
      <c r="AP17">
        <f t="shared" si="1"/>
        <v>8929</v>
      </c>
    </row>
    <row r="18" spans="1:42" x14ac:dyDescent="0.3">
      <c r="A18" s="1" t="s">
        <v>13</v>
      </c>
      <c r="B18">
        <v>1981</v>
      </c>
      <c r="C18" t="s">
        <v>21</v>
      </c>
      <c r="D18">
        <v>3277</v>
      </c>
      <c r="E18">
        <v>2034</v>
      </c>
      <c r="F18">
        <v>737</v>
      </c>
      <c r="G18">
        <v>279</v>
      </c>
      <c r="H18">
        <v>1286</v>
      </c>
      <c r="I18">
        <v>2735</v>
      </c>
      <c r="J18">
        <v>4713</v>
      </c>
      <c r="K18">
        <v>3459</v>
      </c>
      <c r="L18">
        <v>4837</v>
      </c>
      <c r="M18">
        <v>3612</v>
      </c>
      <c r="N18">
        <v>2571</v>
      </c>
      <c r="O18">
        <v>2800</v>
      </c>
      <c r="Q18" s="7">
        <f t="shared" si="2"/>
        <v>6048</v>
      </c>
      <c r="R18" s="7">
        <f t="shared" si="3"/>
        <v>3050</v>
      </c>
      <c r="S18" s="7">
        <f t="shared" si="4"/>
        <v>2302</v>
      </c>
      <c r="T18" s="7">
        <f t="shared" si="5"/>
        <v>4300</v>
      </c>
      <c r="U18" s="7">
        <f t="shared" si="6"/>
        <v>8734</v>
      </c>
      <c r="V18" s="7">
        <f t="shared" si="7"/>
        <v>10907</v>
      </c>
      <c r="W18" s="7">
        <f t="shared" si="8"/>
        <v>13009</v>
      </c>
      <c r="X18" s="7">
        <f t="shared" si="9"/>
        <v>11908</v>
      </c>
      <c r="Y18" s="7">
        <f t="shared" si="10"/>
        <v>11020</v>
      </c>
      <c r="Z18" s="7">
        <f t="shared" si="11"/>
        <v>8983</v>
      </c>
      <c r="AA18" s="7">
        <f t="shared" si="12"/>
        <v>7225</v>
      </c>
      <c r="AB18" s="7">
        <f t="shared" si="13"/>
        <v>7852</v>
      </c>
      <c r="AD18">
        <v>1981</v>
      </c>
      <c r="AE18">
        <f t="shared" si="15"/>
        <v>8798</v>
      </c>
      <c r="AF18">
        <f t="shared" si="15"/>
        <v>9000</v>
      </c>
      <c r="AG18">
        <f t="shared" si="14"/>
        <v>6048</v>
      </c>
      <c r="AH18">
        <f t="shared" si="1"/>
        <v>3050</v>
      </c>
      <c r="AI18">
        <f t="shared" si="1"/>
        <v>2302</v>
      </c>
      <c r="AJ18">
        <f t="shared" si="1"/>
        <v>4300</v>
      </c>
      <c r="AK18">
        <f t="shared" si="1"/>
        <v>8734</v>
      </c>
      <c r="AL18">
        <f t="shared" si="1"/>
        <v>10907</v>
      </c>
      <c r="AM18">
        <f t="shared" si="1"/>
        <v>13009</v>
      </c>
      <c r="AN18">
        <f t="shared" si="1"/>
        <v>11908</v>
      </c>
      <c r="AO18">
        <f t="shared" si="1"/>
        <v>11020</v>
      </c>
      <c r="AP18">
        <f t="shared" si="1"/>
        <v>8983</v>
      </c>
    </row>
    <row r="19" spans="1:42" x14ac:dyDescent="0.3">
      <c r="A19" s="1" t="s">
        <v>13</v>
      </c>
      <c r="B19">
        <v>1982</v>
      </c>
      <c r="C19" t="s">
        <v>21</v>
      </c>
      <c r="D19">
        <v>1854</v>
      </c>
      <c r="E19">
        <v>3198</v>
      </c>
      <c r="F19">
        <v>1907</v>
      </c>
      <c r="G19">
        <v>668</v>
      </c>
      <c r="H19">
        <v>2668</v>
      </c>
      <c r="I19">
        <v>8133</v>
      </c>
      <c r="J19">
        <v>3311</v>
      </c>
      <c r="K19">
        <v>3620</v>
      </c>
      <c r="L19">
        <v>3540</v>
      </c>
      <c r="M19">
        <v>2375</v>
      </c>
      <c r="N19">
        <v>1260</v>
      </c>
      <c r="O19">
        <v>1781</v>
      </c>
      <c r="Q19" s="7">
        <f t="shared" si="2"/>
        <v>6959</v>
      </c>
      <c r="R19" s="7">
        <f t="shared" si="3"/>
        <v>5773</v>
      </c>
      <c r="S19" s="7">
        <f t="shared" si="4"/>
        <v>5243</v>
      </c>
      <c r="T19" s="7">
        <f t="shared" si="5"/>
        <v>11469</v>
      </c>
      <c r="U19" s="7">
        <f t="shared" si="6"/>
        <v>14112</v>
      </c>
      <c r="V19" s="7">
        <f t="shared" si="7"/>
        <v>15064</v>
      </c>
      <c r="W19" s="7">
        <f t="shared" si="8"/>
        <v>10471</v>
      </c>
      <c r="X19" s="7">
        <f t="shared" si="9"/>
        <v>9535</v>
      </c>
      <c r="Y19" s="7">
        <f t="shared" si="10"/>
        <v>7175</v>
      </c>
      <c r="Z19" s="7">
        <f t="shared" si="11"/>
        <v>5416</v>
      </c>
      <c r="AA19" s="7">
        <f t="shared" si="12"/>
        <v>3359</v>
      </c>
      <c r="AB19" s="7">
        <f t="shared" si="13"/>
        <v>2169</v>
      </c>
      <c r="AD19">
        <v>1982</v>
      </c>
      <c r="AE19">
        <f t="shared" si="15"/>
        <v>7225</v>
      </c>
      <c r="AF19">
        <f t="shared" si="15"/>
        <v>7852</v>
      </c>
      <c r="AG19">
        <f t="shared" si="14"/>
        <v>6959</v>
      </c>
      <c r="AH19">
        <f t="shared" si="14"/>
        <v>5773</v>
      </c>
      <c r="AI19">
        <f t="shared" si="14"/>
        <v>5243</v>
      </c>
      <c r="AJ19">
        <f t="shared" si="14"/>
        <v>11469</v>
      </c>
      <c r="AK19">
        <f t="shared" si="14"/>
        <v>14112</v>
      </c>
      <c r="AL19">
        <f t="shared" si="14"/>
        <v>15064</v>
      </c>
      <c r="AM19">
        <f t="shared" si="14"/>
        <v>10471</v>
      </c>
      <c r="AN19">
        <f t="shared" si="14"/>
        <v>9535</v>
      </c>
      <c r="AO19">
        <f t="shared" si="14"/>
        <v>7175</v>
      </c>
      <c r="AP19">
        <f t="shared" si="14"/>
        <v>5416</v>
      </c>
    </row>
    <row r="20" spans="1:42" x14ac:dyDescent="0.3">
      <c r="A20" s="1" t="s">
        <v>13</v>
      </c>
      <c r="B20">
        <v>1983</v>
      </c>
      <c r="C20" t="s">
        <v>21</v>
      </c>
      <c r="D20">
        <v>318</v>
      </c>
      <c r="E20">
        <v>70</v>
      </c>
      <c r="F20">
        <v>701</v>
      </c>
      <c r="G20">
        <v>348</v>
      </c>
      <c r="H20">
        <v>912</v>
      </c>
      <c r="I20">
        <v>1774</v>
      </c>
      <c r="J20">
        <v>4097</v>
      </c>
      <c r="K20">
        <v>4213</v>
      </c>
      <c r="L20">
        <v>3198</v>
      </c>
      <c r="M20">
        <v>2126</v>
      </c>
      <c r="N20">
        <v>3445</v>
      </c>
      <c r="O20">
        <v>1368</v>
      </c>
      <c r="Q20" s="7">
        <f t="shared" si="2"/>
        <v>1089</v>
      </c>
      <c r="R20" s="7">
        <f t="shared" si="3"/>
        <v>1119</v>
      </c>
      <c r="S20" s="7">
        <f t="shared" si="4"/>
        <v>1961</v>
      </c>
      <c r="T20" s="7">
        <f t="shared" si="5"/>
        <v>3034</v>
      </c>
      <c r="U20" s="7">
        <f t="shared" si="6"/>
        <v>6783</v>
      </c>
      <c r="V20" s="7">
        <f t="shared" si="7"/>
        <v>10084</v>
      </c>
      <c r="W20" s="7">
        <f t="shared" si="8"/>
        <v>11508</v>
      </c>
      <c r="X20" s="7">
        <f t="shared" si="9"/>
        <v>9537</v>
      </c>
      <c r="Y20" s="7">
        <f t="shared" si="10"/>
        <v>8769</v>
      </c>
      <c r="Z20" s="7">
        <f t="shared" si="11"/>
        <v>6939</v>
      </c>
      <c r="AA20" s="7">
        <f t="shared" si="12"/>
        <v>6168</v>
      </c>
      <c r="AB20" s="7">
        <f t="shared" si="13"/>
        <v>5164</v>
      </c>
      <c r="AD20">
        <v>1983</v>
      </c>
      <c r="AE20">
        <f t="shared" si="15"/>
        <v>3359</v>
      </c>
      <c r="AF20">
        <f t="shared" si="15"/>
        <v>2169</v>
      </c>
      <c r="AG20">
        <f t="shared" si="14"/>
        <v>1089</v>
      </c>
      <c r="AH20">
        <f t="shared" si="14"/>
        <v>1119</v>
      </c>
      <c r="AI20">
        <f t="shared" si="14"/>
        <v>1961</v>
      </c>
      <c r="AJ20">
        <f t="shared" si="14"/>
        <v>3034</v>
      </c>
      <c r="AK20">
        <f t="shared" si="14"/>
        <v>6783</v>
      </c>
      <c r="AL20">
        <f t="shared" si="14"/>
        <v>10084</v>
      </c>
      <c r="AM20">
        <f t="shared" si="14"/>
        <v>11508</v>
      </c>
      <c r="AN20">
        <f t="shared" si="14"/>
        <v>9537</v>
      </c>
      <c r="AO20">
        <f t="shared" si="14"/>
        <v>8769</v>
      </c>
      <c r="AP20">
        <f t="shared" si="14"/>
        <v>6939</v>
      </c>
    </row>
    <row r="21" spans="1:42" x14ac:dyDescent="0.25">
      <c r="A21" s="1" t="s">
        <v>13</v>
      </c>
      <c r="B21">
        <v>1984</v>
      </c>
      <c r="C21" t="s">
        <v>21</v>
      </c>
      <c r="D21">
        <v>1355</v>
      </c>
      <c r="E21">
        <v>2441</v>
      </c>
      <c r="F21">
        <v>992</v>
      </c>
      <c r="G21">
        <v>563</v>
      </c>
      <c r="H21">
        <v>452</v>
      </c>
      <c r="I21">
        <v>3145</v>
      </c>
      <c r="J21">
        <v>2436</v>
      </c>
      <c r="K21">
        <v>3895</v>
      </c>
      <c r="L21">
        <v>1630</v>
      </c>
      <c r="M21">
        <v>4395</v>
      </c>
      <c r="N21">
        <v>3056</v>
      </c>
      <c r="O21">
        <v>1382</v>
      </c>
      <c r="Q21" s="7">
        <f t="shared" si="2"/>
        <v>4788</v>
      </c>
      <c r="R21" s="7">
        <f t="shared" si="3"/>
        <v>3996</v>
      </c>
      <c r="S21" s="7">
        <f t="shared" si="4"/>
        <v>2007</v>
      </c>
      <c r="T21" s="7">
        <f t="shared" si="5"/>
        <v>4160</v>
      </c>
      <c r="U21" s="7">
        <f t="shared" si="6"/>
        <v>6033</v>
      </c>
      <c r="V21" s="7">
        <f t="shared" si="7"/>
        <v>9476</v>
      </c>
      <c r="W21" s="7">
        <f t="shared" si="8"/>
        <v>7961</v>
      </c>
      <c r="X21" s="7">
        <f t="shared" si="9"/>
        <v>9920</v>
      </c>
      <c r="Y21" s="7">
        <f t="shared" si="10"/>
        <v>9081</v>
      </c>
      <c r="Z21" s="7">
        <f t="shared" si="11"/>
        <v>8833</v>
      </c>
      <c r="AA21" s="7">
        <f t="shared" si="12"/>
        <v>8112</v>
      </c>
      <c r="AB21" s="7">
        <f t="shared" si="13"/>
        <v>5887</v>
      </c>
      <c r="AD21">
        <v>1984</v>
      </c>
      <c r="AE21">
        <f t="shared" si="15"/>
        <v>6168</v>
      </c>
      <c r="AF21">
        <f t="shared" si="15"/>
        <v>5164</v>
      </c>
      <c r="AG21">
        <f t="shared" si="14"/>
        <v>4788</v>
      </c>
      <c r="AH21">
        <f t="shared" si="14"/>
        <v>3996</v>
      </c>
      <c r="AI21">
        <f t="shared" si="14"/>
        <v>2007</v>
      </c>
      <c r="AJ21">
        <f t="shared" si="14"/>
        <v>4160</v>
      </c>
      <c r="AK21">
        <f t="shared" si="14"/>
        <v>6033</v>
      </c>
      <c r="AL21">
        <f t="shared" si="14"/>
        <v>9476</v>
      </c>
      <c r="AM21">
        <f t="shared" si="14"/>
        <v>7961</v>
      </c>
      <c r="AN21">
        <f t="shared" si="14"/>
        <v>9920</v>
      </c>
      <c r="AO21">
        <f t="shared" si="14"/>
        <v>9081</v>
      </c>
      <c r="AP21">
        <f t="shared" si="14"/>
        <v>8833</v>
      </c>
    </row>
    <row r="22" spans="1:42" x14ac:dyDescent="0.25">
      <c r="A22" s="1" t="s">
        <v>13</v>
      </c>
      <c r="B22">
        <v>1985</v>
      </c>
      <c r="C22" t="s">
        <v>21</v>
      </c>
      <c r="D22" s="78">
        <v>3674</v>
      </c>
      <c r="E22" s="78">
        <v>831</v>
      </c>
      <c r="F22" s="78">
        <v>1702</v>
      </c>
      <c r="G22" s="78">
        <v>2244</v>
      </c>
      <c r="H22" s="78">
        <v>1730</v>
      </c>
      <c r="I22" s="78">
        <v>4739</v>
      </c>
      <c r="J22" s="78">
        <v>2926</v>
      </c>
      <c r="K22" s="78">
        <v>3934</v>
      </c>
      <c r="L22" s="78">
        <v>4404</v>
      </c>
      <c r="M22" s="78">
        <v>2620</v>
      </c>
      <c r="N22" s="78">
        <v>1471</v>
      </c>
      <c r="O22" s="78">
        <v>3639</v>
      </c>
      <c r="Q22" s="7">
        <f t="shared" si="2"/>
        <v>6207</v>
      </c>
      <c r="R22" s="7">
        <f t="shared" si="3"/>
        <v>4777</v>
      </c>
      <c r="S22" s="7">
        <f t="shared" si="4"/>
        <v>5676</v>
      </c>
      <c r="T22" s="7">
        <f t="shared" si="5"/>
        <v>8713</v>
      </c>
      <c r="U22" s="7">
        <f t="shared" si="6"/>
        <v>9395</v>
      </c>
      <c r="V22" s="7">
        <f t="shared" si="7"/>
        <v>11599</v>
      </c>
      <c r="W22" s="7">
        <f t="shared" si="8"/>
        <v>11264</v>
      </c>
      <c r="X22" s="7">
        <f t="shared" si="9"/>
        <v>10958</v>
      </c>
      <c r="Y22" s="7">
        <f t="shared" si="10"/>
        <v>8495</v>
      </c>
      <c r="Z22" s="7">
        <f t="shared" si="11"/>
        <v>7730</v>
      </c>
      <c r="AA22" s="7">
        <f t="shared" si="12"/>
        <v>7023</v>
      </c>
      <c r="AB22" s="7">
        <f t="shared" si="13"/>
        <v>8247</v>
      </c>
      <c r="AD22">
        <v>1985</v>
      </c>
      <c r="AE22">
        <f t="shared" si="15"/>
        <v>8112</v>
      </c>
      <c r="AF22">
        <f t="shared" si="15"/>
        <v>5887</v>
      </c>
      <c r="AG22">
        <f t="shared" si="14"/>
        <v>6207</v>
      </c>
      <c r="AH22">
        <f t="shared" si="14"/>
        <v>4777</v>
      </c>
      <c r="AI22">
        <f t="shared" si="14"/>
        <v>5676</v>
      </c>
      <c r="AJ22">
        <f t="shared" si="14"/>
        <v>8713</v>
      </c>
      <c r="AK22">
        <f t="shared" si="14"/>
        <v>9395</v>
      </c>
      <c r="AL22">
        <f t="shared" si="14"/>
        <v>11599</v>
      </c>
      <c r="AM22">
        <f t="shared" si="14"/>
        <v>11264</v>
      </c>
      <c r="AN22">
        <f t="shared" si="14"/>
        <v>10958</v>
      </c>
      <c r="AO22">
        <f t="shared" si="14"/>
        <v>8495</v>
      </c>
      <c r="AP22">
        <f t="shared" si="14"/>
        <v>7730</v>
      </c>
    </row>
    <row r="23" spans="1:42" x14ac:dyDescent="0.25">
      <c r="A23" s="1" t="s">
        <v>13</v>
      </c>
      <c r="B23">
        <v>1986</v>
      </c>
      <c r="C23" t="s">
        <v>21</v>
      </c>
      <c r="D23">
        <v>1913</v>
      </c>
      <c r="E23">
        <v>2695</v>
      </c>
      <c r="F23">
        <v>2771</v>
      </c>
      <c r="G23">
        <v>1764</v>
      </c>
      <c r="H23">
        <v>2435</v>
      </c>
      <c r="I23">
        <v>3324</v>
      </c>
      <c r="J23">
        <v>3899</v>
      </c>
      <c r="K23">
        <v>2857</v>
      </c>
      <c r="L23">
        <v>3128</v>
      </c>
      <c r="M23">
        <v>1936</v>
      </c>
      <c r="N23">
        <v>3578</v>
      </c>
      <c r="O23">
        <v>1494</v>
      </c>
      <c r="Q23" s="7">
        <f t="shared" si="2"/>
        <v>7379</v>
      </c>
      <c r="R23" s="7">
        <f t="shared" si="3"/>
        <v>7230</v>
      </c>
      <c r="S23" s="7">
        <f t="shared" si="4"/>
        <v>6970</v>
      </c>
      <c r="T23" s="7">
        <f t="shared" si="5"/>
        <v>7523</v>
      </c>
      <c r="U23" s="7">
        <f t="shared" si="6"/>
        <v>9658</v>
      </c>
      <c r="V23" s="7">
        <f t="shared" si="7"/>
        <v>10080</v>
      </c>
      <c r="W23" s="7">
        <f t="shared" si="8"/>
        <v>9884</v>
      </c>
      <c r="X23" s="7">
        <f t="shared" si="9"/>
        <v>7921</v>
      </c>
      <c r="Y23" s="7">
        <f t="shared" si="10"/>
        <v>8642</v>
      </c>
      <c r="Z23" s="7">
        <f t="shared" si="11"/>
        <v>7008</v>
      </c>
      <c r="AA23" s="7">
        <f t="shared" si="12"/>
        <v>6585</v>
      </c>
      <c r="AB23" s="7">
        <f t="shared" si="13"/>
        <v>4255</v>
      </c>
      <c r="AD23">
        <v>1986</v>
      </c>
      <c r="AE23">
        <f t="shared" si="15"/>
        <v>7023</v>
      </c>
      <c r="AF23">
        <f t="shared" si="15"/>
        <v>8247</v>
      </c>
      <c r="AG23">
        <f t="shared" si="14"/>
        <v>7379</v>
      </c>
      <c r="AH23">
        <f t="shared" si="14"/>
        <v>7230</v>
      </c>
      <c r="AI23">
        <f t="shared" si="14"/>
        <v>6970</v>
      </c>
      <c r="AJ23">
        <f t="shared" si="14"/>
        <v>7523</v>
      </c>
      <c r="AK23">
        <f t="shared" si="14"/>
        <v>9658</v>
      </c>
      <c r="AL23">
        <f t="shared" si="14"/>
        <v>10080</v>
      </c>
      <c r="AM23">
        <f t="shared" si="14"/>
        <v>9884</v>
      </c>
      <c r="AN23">
        <f t="shared" si="14"/>
        <v>7921</v>
      </c>
      <c r="AO23">
        <f t="shared" si="14"/>
        <v>8642</v>
      </c>
      <c r="AP23">
        <f t="shared" si="14"/>
        <v>7008</v>
      </c>
    </row>
    <row r="24" spans="1:42" x14ac:dyDescent="0.25">
      <c r="A24" s="1" t="s">
        <v>13</v>
      </c>
      <c r="B24">
        <v>1987</v>
      </c>
      <c r="C24" t="s">
        <v>21</v>
      </c>
      <c r="D24">
        <v>1513</v>
      </c>
      <c r="E24">
        <v>1248</v>
      </c>
      <c r="F24">
        <v>499</v>
      </c>
      <c r="G24">
        <v>1219</v>
      </c>
      <c r="H24">
        <v>1007</v>
      </c>
      <c r="I24">
        <v>2809</v>
      </c>
      <c r="J24">
        <v>3837</v>
      </c>
      <c r="K24">
        <v>7080</v>
      </c>
      <c r="L24">
        <v>1351</v>
      </c>
      <c r="M24">
        <v>1701</v>
      </c>
      <c r="N24">
        <v>1646</v>
      </c>
      <c r="O24">
        <v>699</v>
      </c>
      <c r="Q24" s="7">
        <f t="shared" si="2"/>
        <v>3260</v>
      </c>
      <c r="R24" s="7">
        <f t="shared" si="3"/>
        <v>2966</v>
      </c>
      <c r="S24" s="7">
        <f t="shared" si="4"/>
        <v>2725</v>
      </c>
      <c r="T24" s="7">
        <f t="shared" si="5"/>
        <v>5035</v>
      </c>
      <c r="U24" s="7">
        <f t="shared" si="6"/>
        <v>7653</v>
      </c>
      <c r="V24" s="7">
        <f t="shared" si="7"/>
        <v>13726</v>
      </c>
      <c r="W24" s="7">
        <f t="shared" si="8"/>
        <v>12268</v>
      </c>
      <c r="X24" s="7">
        <f t="shared" si="9"/>
        <v>10132</v>
      </c>
      <c r="Y24" s="7">
        <f t="shared" si="10"/>
        <v>4698</v>
      </c>
      <c r="Z24" s="7">
        <f t="shared" si="11"/>
        <v>4046</v>
      </c>
      <c r="AA24" s="7">
        <f t="shared" si="12"/>
        <v>3281</v>
      </c>
      <c r="AB24" s="7">
        <f t="shared" si="13"/>
        <v>2561</v>
      </c>
      <c r="AD24">
        <v>1987</v>
      </c>
      <c r="AE24">
        <f t="shared" si="15"/>
        <v>6585</v>
      </c>
      <c r="AF24">
        <f t="shared" si="15"/>
        <v>4255</v>
      </c>
      <c r="AG24">
        <f t="shared" si="14"/>
        <v>3260</v>
      </c>
      <c r="AH24">
        <f t="shared" si="14"/>
        <v>2966</v>
      </c>
      <c r="AI24">
        <f t="shared" si="14"/>
        <v>2725</v>
      </c>
      <c r="AJ24">
        <f t="shared" si="14"/>
        <v>5035</v>
      </c>
      <c r="AK24">
        <f t="shared" si="14"/>
        <v>7653</v>
      </c>
      <c r="AL24">
        <f t="shared" si="14"/>
        <v>13726</v>
      </c>
      <c r="AM24">
        <f t="shared" si="14"/>
        <v>12268</v>
      </c>
      <c r="AN24">
        <f t="shared" si="14"/>
        <v>10132</v>
      </c>
      <c r="AO24">
        <f t="shared" si="14"/>
        <v>4698</v>
      </c>
      <c r="AP24">
        <f t="shared" si="14"/>
        <v>4046</v>
      </c>
    </row>
    <row r="25" spans="1:42" x14ac:dyDescent="0.25">
      <c r="A25" s="1" t="s">
        <v>13</v>
      </c>
      <c r="B25">
        <v>1988</v>
      </c>
      <c r="C25" t="s">
        <v>21</v>
      </c>
      <c r="D25">
        <v>936</v>
      </c>
      <c r="E25">
        <v>926</v>
      </c>
      <c r="F25">
        <v>713</v>
      </c>
      <c r="G25">
        <v>1000</v>
      </c>
      <c r="H25">
        <v>1843</v>
      </c>
      <c r="I25">
        <v>2664</v>
      </c>
      <c r="J25">
        <v>3504</v>
      </c>
      <c r="K25">
        <v>1360</v>
      </c>
      <c r="L25">
        <v>3709</v>
      </c>
      <c r="M25">
        <v>5620</v>
      </c>
      <c r="N25">
        <v>2292</v>
      </c>
      <c r="O25">
        <v>2274</v>
      </c>
      <c r="Q25" s="7">
        <f t="shared" si="2"/>
        <v>2575</v>
      </c>
      <c r="R25" s="7">
        <f t="shared" si="3"/>
        <v>2639</v>
      </c>
      <c r="S25" s="7">
        <f t="shared" si="4"/>
        <v>3556</v>
      </c>
      <c r="T25" s="7">
        <f t="shared" si="5"/>
        <v>5507</v>
      </c>
      <c r="U25" s="7">
        <f t="shared" si="6"/>
        <v>8011</v>
      </c>
      <c r="V25" s="7">
        <f t="shared" si="7"/>
        <v>7528</v>
      </c>
      <c r="W25" s="7">
        <f t="shared" si="8"/>
        <v>8573</v>
      </c>
      <c r="X25" s="7">
        <f t="shared" si="9"/>
        <v>10689</v>
      </c>
      <c r="Y25" s="7">
        <f t="shared" si="10"/>
        <v>11621</v>
      </c>
      <c r="Z25" s="7">
        <f t="shared" si="11"/>
        <v>10186</v>
      </c>
      <c r="AA25" s="7">
        <f t="shared" si="12"/>
        <v>7130</v>
      </c>
      <c r="AB25" s="7">
        <f t="shared" si="13"/>
        <v>7950</v>
      </c>
      <c r="AD25">
        <v>1988</v>
      </c>
      <c r="AE25">
        <f t="shared" si="15"/>
        <v>3281</v>
      </c>
      <c r="AF25">
        <f t="shared" si="15"/>
        <v>2561</v>
      </c>
      <c r="AG25">
        <f t="shared" si="14"/>
        <v>2575</v>
      </c>
      <c r="AH25">
        <f t="shared" si="14"/>
        <v>2639</v>
      </c>
      <c r="AI25">
        <f t="shared" si="14"/>
        <v>3556</v>
      </c>
      <c r="AJ25">
        <f t="shared" si="14"/>
        <v>5507</v>
      </c>
      <c r="AK25">
        <f t="shared" si="14"/>
        <v>8011</v>
      </c>
      <c r="AL25">
        <f t="shared" si="14"/>
        <v>7528</v>
      </c>
      <c r="AM25">
        <f t="shared" si="14"/>
        <v>8573</v>
      </c>
      <c r="AN25">
        <f t="shared" si="14"/>
        <v>10689</v>
      </c>
      <c r="AO25">
        <f t="shared" si="14"/>
        <v>11621</v>
      </c>
      <c r="AP25">
        <f t="shared" si="14"/>
        <v>10186</v>
      </c>
    </row>
    <row r="26" spans="1:42" x14ac:dyDescent="0.25">
      <c r="A26" s="1" t="s">
        <v>13</v>
      </c>
      <c r="B26">
        <v>1989</v>
      </c>
      <c r="C26" t="s">
        <v>21</v>
      </c>
      <c r="D26">
        <v>2564</v>
      </c>
      <c r="E26">
        <v>3112</v>
      </c>
      <c r="F26">
        <v>1819</v>
      </c>
      <c r="G26">
        <v>1184</v>
      </c>
      <c r="H26">
        <v>2708</v>
      </c>
      <c r="I26">
        <v>3445</v>
      </c>
      <c r="J26">
        <v>3440</v>
      </c>
      <c r="K26">
        <v>4509</v>
      </c>
      <c r="L26">
        <v>2979</v>
      </c>
      <c r="M26">
        <v>3417</v>
      </c>
      <c r="N26">
        <v>1814</v>
      </c>
      <c r="O26">
        <v>2211</v>
      </c>
      <c r="Q26" s="7">
        <f t="shared" si="2"/>
        <v>7495</v>
      </c>
      <c r="R26" s="7">
        <f t="shared" si="3"/>
        <v>6115</v>
      </c>
      <c r="S26" s="7">
        <f t="shared" si="4"/>
        <v>5711</v>
      </c>
      <c r="T26" s="7">
        <f t="shared" si="5"/>
        <v>7337</v>
      </c>
      <c r="U26" s="7">
        <f t="shared" si="6"/>
        <v>9593</v>
      </c>
      <c r="V26" s="7">
        <f t="shared" si="7"/>
        <v>11394</v>
      </c>
      <c r="W26" s="7">
        <f t="shared" si="8"/>
        <v>10928</v>
      </c>
      <c r="X26" s="7">
        <f t="shared" si="9"/>
        <v>10905</v>
      </c>
      <c r="Y26" s="7">
        <f t="shared" si="10"/>
        <v>8210</v>
      </c>
      <c r="Z26" s="7">
        <f t="shared" si="11"/>
        <v>7442</v>
      </c>
      <c r="AA26" s="7">
        <f t="shared" si="12"/>
        <v>5602</v>
      </c>
      <c r="AB26" s="7">
        <f t="shared" si="13"/>
        <v>4381</v>
      </c>
      <c r="AD26">
        <v>1989</v>
      </c>
      <c r="AE26">
        <f t="shared" si="15"/>
        <v>7130</v>
      </c>
      <c r="AF26">
        <f t="shared" si="15"/>
        <v>7950</v>
      </c>
      <c r="AG26">
        <f t="shared" si="14"/>
        <v>7495</v>
      </c>
      <c r="AH26">
        <f t="shared" si="14"/>
        <v>6115</v>
      </c>
      <c r="AI26">
        <f t="shared" si="14"/>
        <v>5711</v>
      </c>
      <c r="AJ26">
        <f t="shared" si="14"/>
        <v>7337</v>
      </c>
      <c r="AK26">
        <f t="shared" si="14"/>
        <v>9593</v>
      </c>
      <c r="AL26">
        <f t="shared" si="14"/>
        <v>11394</v>
      </c>
      <c r="AM26">
        <f t="shared" si="14"/>
        <v>10928</v>
      </c>
      <c r="AN26">
        <f t="shared" si="14"/>
        <v>10905</v>
      </c>
      <c r="AO26">
        <f t="shared" si="14"/>
        <v>8210</v>
      </c>
      <c r="AP26">
        <f t="shared" si="14"/>
        <v>7442</v>
      </c>
    </row>
    <row r="27" spans="1:42" x14ac:dyDescent="0.25">
      <c r="A27" s="1" t="s">
        <v>13</v>
      </c>
      <c r="B27">
        <v>1990</v>
      </c>
      <c r="C27" t="s">
        <v>21</v>
      </c>
      <c r="D27">
        <v>1577</v>
      </c>
      <c r="E27">
        <v>593</v>
      </c>
      <c r="F27">
        <v>808</v>
      </c>
      <c r="G27">
        <v>1481</v>
      </c>
      <c r="H27">
        <v>3181</v>
      </c>
      <c r="I27">
        <v>5832</v>
      </c>
      <c r="J27">
        <v>3123</v>
      </c>
      <c r="K27">
        <v>5783</v>
      </c>
      <c r="L27">
        <v>3699</v>
      </c>
      <c r="M27">
        <v>1921</v>
      </c>
      <c r="N27">
        <v>2400</v>
      </c>
      <c r="O27">
        <v>564</v>
      </c>
      <c r="Q27" s="7">
        <f t="shared" si="2"/>
        <v>2978</v>
      </c>
      <c r="R27" s="7">
        <f t="shared" si="3"/>
        <v>2882</v>
      </c>
      <c r="S27" s="7">
        <f t="shared" si="4"/>
        <v>5470</v>
      </c>
      <c r="T27" s="7">
        <f t="shared" si="5"/>
        <v>10494</v>
      </c>
      <c r="U27" s="7">
        <f t="shared" si="6"/>
        <v>12136</v>
      </c>
      <c r="V27" s="7">
        <f t="shared" si="7"/>
        <v>14738</v>
      </c>
      <c r="W27" s="7">
        <f t="shared" si="8"/>
        <v>12605</v>
      </c>
      <c r="X27" s="7">
        <f t="shared" si="9"/>
        <v>11403</v>
      </c>
      <c r="Y27" s="7">
        <f t="shared" si="10"/>
        <v>8020</v>
      </c>
      <c r="Z27" s="7">
        <f t="shared" si="11"/>
        <v>4885</v>
      </c>
      <c r="AA27" s="7">
        <f t="shared" si="12"/>
        <v>5111</v>
      </c>
      <c r="AB27" s="7">
        <f t="shared" si="13"/>
        <v>3244</v>
      </c>
      <c r="AD27">
        <v>1990</v>
      </c>
      <c r="AE27">
        <f t="shared" si="15"/>
        <v>5602</v>
      </c>
      <c r="AF27">
        <f t="shared" si="15"/>
        <v>4381</v>
      </c>
      <c r="AG27">
        <f t="shared" si="14"/>
        <v>2978</v>
      </c>
      <c r="AH27">
        <f t="shared" si="14"/>
        <v>2882</v>
      </c>
      <c r="AI27">
        <f t="shared" si="14"/>
        <v>5470</v>
      </c>
      <c r="AJ27">
        <f t="shared" si="14"/>
        <v>10494</v>
      </c>
      <c r="AK27">
        <f t="shared" si="14"/>
        <v>12136</v>
      </c>
      <c r="AL27">
        <f t="shared" si="14"/>
        <v>14738</v>
      </c>
      <c r="AM27">
        <f t="shared" si="14"/>
        <v>12605</v>
      </c>
      <c r="AN27">
        <f t="shared" si="14"/>
        <v>11403</v>
      </c>
      <c r="AO27">
        <f t="shared" si="14"/>
        <v>8020</v>
      </c>
      <c r="AP27">
        <f t="shared" si="14"/>
        <v>4885</v>
      </c>
    </row>
    <row r="28" spans="1:42" x14ac:dyDescent="0.25">
      <c r="A28" s="1" t="s">
        <v>13</v>
      </c>
      <c r="B28">
        <v>1991</v>
      </c>
      <c r="C28" t="s">
        <v>21</v>
      </c>
      <c r="D28">
        <v>2147</v>
      </c>
      <c r="E28">
        <v>533</v>
      </c>
      <c r="F28">
        <v>625</v>
      </c>
      <c r="G28">
        <v>929</v>
      </c>
      <c r="H28">
        <v>1249</v>
      </c>
      <c r="I28">
        <v>3410</v>
      </c>
      <c r="J28">
        <v>4373</v>
      </c>
      <c r="K28">
        <v>3425</v>
      </c>
      <c r="L28">
        <v>3924</v>
      </c>
      <c r="M28">
        <v>4402</v>
      </c>
      <c r="N28">
        <v>1723</v>
      </c>
      <c r="O28">
        <v>948</v>
      </c>
      <c r="Q28" s="7">
        <f t="shared" si="2"/>
        <v>3305</v>
      </c>
      <c r="R28" s="7">
        <f t="shared" si="3"/>
        <v>2087</v>
      </c>
      <c r="S28" s="7">
        <f t="shared" si="4"/>
        <v>2803</v>
      </c>
      <c r="T28" s="7">
        <f t="shared" si="5"/>
        <v>5588</v>
      </c>
      <c r="U28" s="7">
        <f t="shared" si="6"/>
        <v>9032</v>
      </c>
      <c r="V28" s="7">
        <f t="shared" si="7"/>
        <v>11208</v>
      </c>
      <c r="W28" s="7">
        <f t="shared" si="8"/>
        <v>11722</v>
      </c>
      <c r="X28" s="7">
        <f t="shared" si="9"/>
        <v>11751</v>
      </c>
      <c r="Y28" s="7">
        <f t="shared" si="10"/>
        <v>10049</v>
      </c>
      <c r="Z28" s="7">
        <f t="shared" si="11"/>
        <v>7073</v>
      </c>
      <c r="AA28" s="7">
        <f t="shared" si="12"/>
        <v>3739</v>
      </c>
      <c r="AB28" s="7">
        <f t="shared" si="13"/>
        <v>2398</v>
      </c>
      <c r="AD28">
        <v>1991</v>
      </c>
      <c r="AE28">
        <f t="shared" si="15"/>
        <v>5111</v>
      </c>
      <c r="AF28">
        <f t="shared" si="15"/>
        <v>3244</v>
      </c>
      <c r="AG28">
        <f t="shared" si="14"/>
        <v>3305</v>
      </c>
      <c r="AH28">
        <f t="shared" si="14"/>
        <v>2087</v>
      </c>
      <c r="AI28">
        <f t="shared" si="14"/>
        <v>2803</v>
      </c>
      <c r="AJ28">
        <f t="shared" si="14"/>
        <v>5588</v>
      </c>
      <c r="AK28">
        <f t="shared" si="14"/>
        <v>9032</v>
      </c>
      <c r="AL28">
        <f t="shared" si="14"/>
        <v>11208</v>
      </c>
      <c r="AM28">
        <f t="shared" si="14"/>
        <v>11722</v>
      </c>
      <c r="AN28">
        <f t="shared" si="14"/>
        <v>11751</v>
      </c>
      <c r="AO28">
        <f t="shared" si="14"/>
        <v>10049</v>
      </c>
      <c r="AP28">
        <f t="shared" si="14"/>
        <v>7073</v>
      </c>
    </row>
    <row r="29" spans="1:42" x14ac:dyDescent="0.25">
      <c r="A29" s="1" t="s">
        <v>13</v>
      </c>
      <c r="B29">
        <v>1992</v>
      </c>
      <c r="C29" t="s">
        <v>21</v>
      </c>
      <c r="D29">
        <v>1068</v>
      </c>
      <c r="E29">
        <v>382</v>
      </c>
      <c r="F29">
        <v>756</v>
      </c>
      <c r="G29">
        <v>333</v>
      </c>
      <c r="H29">
        <v>376</v>
      </c>
      <c r="I29">
        <v>1928</v>
      </c>
      <c r="J29">
        <v>3298</v>
      </c>
      <c r="K29">
        <v>4120</v>
      </c>
      <c r="L29">
        <v>2623</v>
      </c>
      <c r="M29">
        <v>5696</v>
      </c>
      <c r="N29">
        <v>703</v>
      </c>
      <c r="O29">
        <v>1581</v>
      </c>
      <c r="Q29" s="7">
        <f t="shared" si="2"/>
        <v>2206</v>
      </c>
      <c r="R29" s="7">
        <f t="shared" si="3"/>
        <v>1471</v>
      </c>
      <c r="S29" s="7">
        <f t="shared" si="4"/>
        <v>1465</v>
      </c>
      <c r="T29" s="7">
        <f t="shared" si="5"/>
        <v>2637</v>
      </c>
      <c r="U29" s="7">
        <f t="shared" si="6"/>
        <v>5602</v>
      </c>
      <c r="V29" s="7">
        <f t="shared" si="7"/>
        <v>9346</v>
      </c>
      <c r="W29" s="7">
        <f t="shared" si="8"/>
        <v>10041</v>
      </c>
      <c r="X29" s="7">
        <f t="shared" si="9"/>
        <v>12439</v>
      </c>
      <c r="Y29" s="7">
        <f t="shared" si="10"/>
        <v>9022</v>
      </c>
      <c r="Z29" s="7">
        <f t="shared" si="11"/>
        <v>7980</v>
      </c>
      <c r="AA29" s="7">
        <f t="shared" si="12"/>
        <v>3895</v>
      </c>
      <c r="AB29" s="7">
        <f t="shared" si="13"/>
        <v>4890</v>
      </c>
      <c r="AD29">
        <v>1992</v>
      </c>
      <c r="AE29">
        <f t="shared" si="15"/>
        <v>3739</v>
      </c>
      <c r="AF29">
        <f t="shared" si="15"/>
        <v>2398</v>
      </c>
      <c r="AG29">
        <f t="shared" si="14"/>
        <v>2206</v>
      </c>
      <c r="AH29">
        <f t="shared" si="14"/>
        <v>1471</v>
      </c>
      <c r="AI29">
        <f t="shared" si="14"/>
        <v>1465</v>
      </c>
      <c r="AJ29">
        <f t="shared" si="14"/>
        <v>2637</v>
      </c>
      <c r="AK29">
        <f t="shared" si="14"/>
        <v>5602</v>
      </c>
      <c r="AL29">
        <f t="shared" si="14"/>
        <v>9346</v>
      </c>
      <c r="AM29">
        <f t="shared" si="14"/>
        <v>10041</v>
      </c>
      <c r="AN29">
        <f t="shared" si="14"/>
        <v>12439</v>
      </c>
      <c r="AO29">
        <f t="shared" si="14"/>
        <v>9022</v>
      </c>
      <c r="AP29">
        <f t="shared" si="14"/>
        <v>7980</v>
      </c>
    </row>
    <row r="30" spans="1:42" x14ac:dyDescent="0.25">
      <c r="A30" s="1" t="s">
        <v>13</v>
      </c>
      <c r="B30">
        <v>1993</v>
      </c>
      <c r="C30" t="s">
        <v>21</v>
      </c>
      <c r="D30">
        <v>1611</v>
      </c>
      <c r="E30">
        <v>1698</v>
      </c>
      <c r="F30">
        <v>2927</v>
      </c>
      <c r="G30">
        <v>1483</v>
      </c>
      <c r="H30">
        <v>375</v>
      </c>
      <c r="I30">
        <v>2929</v>
      </c>
      <c r="J30">
        <v>3986</v>
      </c>
      <c r="K30">
        <v>3634</v>
      </c>
      <c r="L30">
        <v>3072</v>
      </c>
      <c r="M30">
        <v>2611</v>
      </c>
      <c r="N30">
        <v>2396</v>
      </c>
      <c r="O30">
        <v>3466</v>
      </c>
      <c r="Q30" s="7">
        <f t="shared" si="2"/>
        <v>6236</v>
      </c>
      <c r="R30" s="7">
        <f t="shared" si="3"/>
        <v>6108</v>
      </c>
      <c r="S30" s="7">
        <f t="shared" si="4"/>
        <v>4785</v>
      </c>
      <c r="T30" s="7">
        <f t="shared" si="5"/>
        <v>4787</v>
      </c>
      <c r="U30" s="7">
        <f t="shared" si="6"/>
        <v>7290</v>
      </c>
      <c r="V30" s="7">
        <f t="shared" si="7"/>
        <v>10549</v>
      </c>
      <c r="W30" s="7">
        <f t="shared" si="8"/>
        <v>10692</v>
      </c>
      <c r="X30" s="7">
        <f t="shared" si="9"/>
        <v>9317</v>
      </c>
      <c r="Y30" s="7">
        <f t="shared" si="10"/>
        <v>8079</v>
      </c>
      <c r="Z30" s="7">
        <f t="shared" si="11"/>
        <v>8473</v>
      </c>
      <c r="AA30" s="7">
        <f t="shared" si="12"/>
        <v>7926</v>
      </c>
      <c r="AB30" s="7">
        <f t="shared" si="13"/>
        <v>6497</v>
      </c>
      <c r="AD30">
        <v>1993</v>
      </c>
      <c r="AE30">
        <f t="shared" si="15"/>
        <v>3895</v>
      </c>
      <c r="AF30">
        <f t="shared" si="15"/>
        <v>4890</v>
      </c>
      <c r="AG30">
        <f t="shared" si="14"/>
        <v>6236</v>
      </c>
      <c r="AH30">
        <f t="shared" si="14"/>
        <v>6108</v>
      </c>
      <c r="AI30">
        <f t="shared" si="14"/>
        <v>4785</v>
      </c>
      <c r="AJ30">
        <f t="shared" si="14"/>
        <v>4787</v>
      </c>
      <c r="AK30">
        <f t="shared" si="14"/>
        <v>7290</v>
      </c>
      <c r="AL30">
        <f t="shared" si="14"/>
        <v>10549</v>
      </c>
      <c r="AM30">
        <f t="shared" si="14"/>
        <v>10692</v>
      </c>
      <c r="AN30">
        <f t="shared" si="14"/>
        <v>9317</v>
      </c>
      <c r="AO30">
        <f t="shared" si="14"/>
        <v>8079</v>
      </c>
      <c r="AP30">
        <f t="shared" si="14"/>
        <v>8473</v>
      </c>
    </row>
    <row r="31" spans="1:42" x14ac:dyDescent="0.25">
      <c r="A31" s="1" t="s">
        <v>13</v>
      </c>
      <c r="B31">
        <v>1994</v>
      </c>
      <c r="C31" t="s">
        <v>21</v>
      </c>
      <c r="D31">
        <v>2064</v>
      </c>
      <c r="E31">
        <v>967</v>
      </c>
      <c r="F31">
        <v>788</v>
      </c>
      <c r="G31">
        <v>2846</v>
      </c>
      <c r="H31">
        <v>2605</v>
      </c>
      <c r="I31">
        <v>3709</v>
      </c>
      <c r="J31">
        <v>3780</v>
      </c>
      <c r="K31">
        <v>2919</v>
      </c>
      <c r="L31">
        <v>3927</v>
      </c>
      <c r="M31">
        <v>854</v>
      </c>
      <c r="N31">
        <v>712</v>
      </c>
      <c r="O31">
        <v>2466</v>
      </c>
      <c r="Q31" s="7">
        <f t="shared" si="2"/>
        <v>3819</v>
      </c>
      <c r="R31" s="7">
        <f t="shared" si="3"/>
        <v>4601</v>
      </c>
      <c r="S31" s="7">
        <f t="shared" si="4"/>
        <v>6239</v>
      </c>
      <c r="T31" s="7">
        <f t="shared" si="5"/>
        <v>9160</v>
      </c>
      <c r="U31" s="7">
        <f t="shared" si="6"/>
        <v>10094</v>
      </c>
      <c r="V31" s="7">
        <f t="shared" si="7"/>
        <v>10408</v>
      </c>
      <c r="W31" s="7">
        <f t="shared" si="8"/>
        <v>10626</v>
      </c>
      <c r="X31" s="7">
        <f t="shared" si="9"/>
        <v>7700</v>
      </c>
      <c r="Y31" s="7">
        <f t="shared" si="10"/>
        <v>5493</v>
      </c>
      <c r="Z31" s="7">
        <f t="shared" si="11"/>
        <v>4032</v>
      </c>
      <c r="AA31" s="7">
        <f t="shared" si="12"/>
        <v>5181</v>
      </c>
      <c r="AB31" s="7">
        <f t="shared" si="13"/>
        <v>6956</v>
      </c>
      <c r="AD31">
        <v>1994</v>
      </c>
      <c r="AE31">
        <f t="shared" si="15"/>
        <v>7926</v>
      </c>
      <c r="AF31">
        <f t="shared" si="15"/>
        <v>6497</v>
      </c>
      <c r="AG31">
        <f t="shared" si="14"/>
        <v>3819</v>
      </c>
      <c r="AH31">
        <f t="shared" si="14"/>
        <v>4601</v>
      </c>
      <c r="AI31">
        <f t="shared" si="14"/>
        <v>6239</v>
      </c>
      <c r="AJ31">
        <f t="shared" si="14"/>
        <v>9160</v>
      </c>
      <c r="AK31">
        <f t="shared" si="14"/>
        <v>10094</v>
      </c>
      <c r="AL31">
        <f t="shared" si="14"/>
        <v>10408</v>
      </c>
      <c r="AM31">
        <f t="shared" si="14"/>
        <v>10626</v>
      </c>
      <c r="AN31">
        <f t="shared" si="14"/>
        <v>7700</v>
      </c>
      <c r="AO31">
        <f t="shared" si="14"/>
        <v>5493</v>
      </c>
      <c r="AP31">
        <f t="shared" si="14"/>
        <v>4032</v>
      </c>
    </row>
    <row r="32" spans="1:42" x14ac:dyDescent="0.25">
      <c r="A32" s="1" t="s">
        <v>13</v>
      </c>
      <c r="B32">
        <v>1995</v>
      </c>
      <c r="C32" t="s">
        <v>21</v>
      </c>
      <c r="D32">
        <v>2003</v>
      </c>
      <c r="E32">
        <v>2487</v>
      </c>
      <c r="F32">
        <v>823</v>
      </c>
      <c r="G32">
        <v>454</v>
      </c>
      <c r="H32">
        <v>2560</v>
      </c>
      <c r="I32">
        <v>1572</v>
      </c>
      <c r="J32">
        <v>1666</v>
      </c>
      <c r="K32">
        <v>3183</v>
      </c>
      <c r="L32">
        <v>3317</v>
      </c>
      <c r="M32">
        <v>4375</v>
      </c>
      <c r="N32">
        <v>2309</v>
      </c>
      <c r="O32">
        <v>4066</v>
      </c>
      <c r="Q32" s="7">
        <f t="shared" si="2"/>
        <v>5313</v>
      </c>
      <c r="R32" s="7">
        <f t="shared" si="3"/>
        <v>3764</v>
      </c>
      <c r="S32" s="7">
        <f t="shared" si="4"/>
        <v>3837</v>
      </c>
      <c r="T32" s="7">
        <f t="shared" si="5"/>
        <v>4586</v>
      </c>
      <c r="U32" s="7">
        <f t="shared" si="6"/>
        <v>5798</v>
      </c>
      <c r="V32" s="7">
        <f t="shared" si="7"/>
        <v>6421</v>
      </c>
      <c r="W32" s="7">
        <f t="shared" si="8"/>
        <v>8166</v>
      </c>
      <c r="X32" s="7">
        <f t="shared" si="9"/>
        <v>10875</v>
      </c>
      <c r="Y32" s="7">
        <f t="shared" si="10"/>
        <v>10001</v>
      </c>
      <c r="Z32" s="7">
        <f t="shared" si="11"/>
        <v>10750</v>
      </c>
      <c r="AA32" s="7">
        <f t="shared" si="12"/>
        <v>11367</v>
      </c>
      <c r="AB32" s="7">
        <f t="shared" si="13"/>
        <v>12327</v>
      </c>
      <c r="AD32">
        <v>1995</v>
      </c>
      <c r="AE32">
        <f t="shared" si="15"/>
        <v>5181</v>
      </c>
      <c r="AF32">
        <f t="shared" si="15"/>
        <v>6956</v>
      </c>
      <c r="AG32">
        <f t="shared" si="14"/>
        <v>5313</v>
      </c>
      <c r="AH32">
        <f t="shared" si="14"/>
        <v>3764</v>
      </c>
      <c r="AI32">
        <f t="shared" si="14"/>
        <v>3837</v>
      </c>
      <c r="AJ32">
        <f t="shared" si="14"/>
        <v>4586</v>
      </c>
      <c r="AK32">
        <f t="shared" si="14"/>
        <v>5798</v>
      </c>
      <c r="AL32">
        <f t="shared" si="14"/>
        <v>6421</v>
      </c>
      <c r="AM32">
        <f t="shared" si="14"/>
        <v>8166</v>
      </c>
      <c r="AN32">
        <f t="shared" si="14"/>
        <v>10875</v>
      </c>
      <c r="AO32">
        <f t="shared" si="14"/>
        <v>10001</v>
      </c>
      <c r="AP32">
        <f t="shared" si="14"/>
        <v>10750</v>
      </c>
    </row>
    <row r="33" spans="1:42" x14ac:dyDescent="0.25">
      <c r="A33" s="1" t="s">
        <v>13</v>
      </c>
      <c r="B33">
        <v>1996</v>
      </c>
      <c r="C33" t="s">
        <v>21</v>
      </c>
      <c r="D33">
        <v>4992</v>
      </c>
      <c r="E33">
        <v>3269</v>
      </c>
      <c r="F33">
        <v>1418</v>
      </c>
      <c r="G33">
        <v>1728</v>
      </c>
      <c r="H33">
        <v>3756</v>
      </c>
      <c r="I33">
        <v>1888</v>
      </c>
      <c r="J33">
        <v>4991</v>
      </c>
      <c r="K33">
        <v>1966</v>
      </c>
      <c r="L33">
        <v>5374</v>
      </c>
      <c r="M33">
        <v>3375</v>
      </c>
      <c r="N33">
        <v>2142</v>
      </c>
      <c r="O33">
        <v>6829</v>
      </c>
      <c r="Q33" s="7">
        <f t="shared" si="2"/>
        <v>9679</v>
      </c>
      <c r="R33" s="7">
        <f t="shared" si="3"/>
        <v>6415</v>
      </c>
      <c r="S33" s="7">
        <f t="shared" si="4"/>
        <v>6902</v>
      </c>
      <c r="T33" s="7">
        <f t="shared" si="5"/>
        <v>7372</v>
      </c>
      <c r="U33" s="7">
        <f t="shared" si="6"/>
        <v>10635</v>
      </c>
      <c r="V33" s="7">
        <f t="shared" si="7"/>
        <v>8845</v>
      </c>
      <c r="W33" s="7">
        <f t="shared" si="8"/>
        <v>12331</v>
      </c>
      <c r="X33" s="7">
        <f t="shared" si="9"/>
        <v>10715</v>
      </c>
      <c r="Y33" s="7">
        <f t="shared" si="10"/>
        <v>10891</v>
      </c>
      <c r="Z33" s="7">
        <f t="shared" si="11"/>
        <v>12346</v>
      </c>
      <c r="AA33" s="7">
        <f t="shared" si="12"/>
        <v>12385</v>
      </c>
      <c r="AB33" s="7">
        <f t="shared" si="13"/>
        <v>12742</v>
      </c>
      <c r="AD33">
        <v>1996</v>
      </c>
      <c r="AE33">
        <f t="shared" si="15"/>
        <v>11367</v>
      </c>
      <c r="AF33">
        <f t="shared" si="15"/>
        <v>12327</v>
      </c>
      <c r="AG33">
        <f t="shared" si="14"/>
        <v>9679</v>
      </c>
      <c r="AH33">
        <f t="shared" si="14"/>
        <v>6415</v>
      </c>
      <c r="AI33">
        <f t="shared" si="14"/>
        <v>6902</v>
      </c>
      <c r="AJ33">
        <f t="shared" si="14"/>
        <v>7372</v>
      </c>
      <c r="AK33">
        <f t="shared" si="14"/>
        <v>10635</v>
      </c>
      <c r="AL33">
        <f t="shared" si="14"/>
        <v>8845</v>
      </c>
      <c r="AM33">
        <f t="shared" si="14"/>
        <v>12331</v>
      </c>
      <c r="AN33">
        <f t="shared" si="14"/>
        <v>10715</v>
      </c>
      <c r="AO33">
        <f t="shared" si="14"/>
        <v>10891</v>
      </c>
      <c r="AP33">
        <f t="shared" si="14"/>
        <v>12346</v>
      </c>
    </row>
    <row r="34" spans="1:42" x14ac:dyDescent="0.25">
      <c r="A34" s="1" t="s">
        <v>13</v>
      </c>
      <c r="B34">
        <v>1997</v>
      </c>
      <c r="C34" t="s">
        <v>21</v>
      </c>
      <c r="D34">
        <v>3414</v>
      </c>
      <c r="E34">
        <v>2499</v>
      </c>
      <c r="F34">
        <v>1165</v>
      </c>
      <c r="G34">
        <v>686</v>
      </c>
      <c r="H34">
        <v>615</v>
      </c>
      <c r="I34">
        <v>4037</v>
      </c>
      <c r="J34">
        <v>3844</v>
      </c>
      <c r="K34">
        <v>3366</v>
      </c>
      <c r="L34">
        <v>2757</v>
      </c>
      <c r="M34">
        <v>2658</v>
      </c>
      <c r="N34">
        <v>1586</v>
      </c>
      <c r="O34">
        <v>1506</v>
      </c>
      <c r="Q34" s="7">
        <f t="shared" si="2"/>
        <v>7078</v>
      </c>
      <c r="R34" s="7">
        <f t="shared" si="3"/>
        <v>4350</v>
      </c>
      <c r="S34" s="7">
        <f t="shared" si="4"/>
        <v>2466</v>
      </c>
      <c r="T34" s="7">
        <f t="shared" si="5"/>
        <v>5338</v>
      </c>
      <c r="U34" s="7">
        <f t="shared" si="6"/>
        <v>8496</v>
      </c>
      <c r="V34" s="7">
        <f t="shared" si="7"/>
        <v>11247</v>
      </c>
      <c r="W34" s="7">
        <f t="shared" si="8"/>
        <v>9967</v>
      </c>
      <c r="X34" s="7">
        <f t="shared" si="9"/>
        <v>8781</v>
      </c>
      <c r="Y34" s="7">
        <f t="shared" si="10"/>
        <v>7001</v>
      </c>
      <c r="Z34" s="7">
        <f t="shared" si="11"/>
        <v>5750</v>
      </c>
      <c r="AA34" s="7">
        <f t="shared" si="12"/>
        <v>4221</v>
      </c>
      <c r="AB34" s="7">
        <f t="shared" si="13"/>
        <v>2976</v>
      </c>
      <c r="AD34">
        <v>1997</v>
      </c>
      <c r="AE34">
        <f t="shared" si="15"/>
        <v>12385</v>
      </c>
      <c r="AF34">
        <f t="shared" si="15"/>
        <v>12742</v>
      </c>
      <c r="AG34">
        <f t="shared" si="14"/>
        <v>7078</v>
      </c>
      <c r="AH34">
        <f t="shared" si="14"/>
        <v>4350</v>
      </c>
      <c r="AI34">
        <f t="shared" si="14"/>
        <v>2466</v>
      </c>
      <c r="AJ34">
        <f t="shared" si="14"/>
        <v>5338</v>
      </c>
      <c r="AK34">
        <f t="shared" si="14"/>
        <v>8496</v>
      </c>
      <c r="AL34">
        <f t="shared" si="14"/>
        <v>11247</v>
      </c>
      <c r="AM34">
        <f t="shared" si="14"/>
        <v>9967</v>
      </c>
      <c r="AN34">
        <f t="shared" si="14"/>
        <v>8781</v>
      </c>
      <c r="AO34">
        <f t="shared" si="14"/>
        <v>7001</v>
      </c>
      <c r="AP34">
        <f t="shared" si="14"/>
        <v>5750</v>
      </c>
    </row>
    <row r="35" spans="1:42" x14ac:dyDescent="0.25">
      <c r="A35" s="1" t="s">
        <v>13</v>
      </c>
      <c r="B35">
        <v>1998</v>
      </c>
      <c r="C35" t="s">
        <v>21</v>
      </c>
      <c r="D35">
        <v>1129</v>
      </c>
      <c r="E35">
        <v>341</v>
      </c>
      <c r="F35">
        <v>138</v>
      </c>
      <c r="G35">
        <v>55</v>
      </c>
      <c r="H35">
        <v>614</v>
      </c>
      <c r="I35">
        <v>4566</v>
      </c>
      <c r="J35">
        <v>3049</v>
      </c>
      <c r="K35">
        <v>3054</v>
      </c>
      <c r="L35">
        <v>4606</v>
      </c>
      <c r="M35">
        <v>4095</v>
      </c>
      <c r="N35">
        <v>2020</v>
      </c>
      <c r="O35">
        <v>1943</v>
      </c>
      <c r="Q35" s="7">
        <f t="shared" si="2"/>
        <v>1608</v>
      </c>
      <c r="R35" s="7">
        <f t="shared" si="3"/>
        <v>534</v>
      </c>
      <c r="S35" s="7">
        <f t="shared" si="4"/>
        <v>807</v>
      </c>
      <c r="T35" s="7">
        <f t="shared" si="5"/>
        <v>5235</v>
      </c>
      <c r="U35" s="7">
        <f t="shared" si="6"/>
        <v>8229</v>
      </c>
      <c r="V35" s="7">
        <f t="shared" si="7"/>
        <v>10669</v>
      </c>
      <c r="W35" s="7">
        <f t="shared" si="8"/>
        <v>10709</v>
      </c>
      <c r="X35" s="7">
        <f t="shared" si="9"/>
        <v>11755</v>
      </c>
      <c r="Y35" s="7">
        <f t="shared" si="10"/>
        <v>10721</v>
      </c>
      <c r="Z35" s="7">
        <f t="shared" si="11"/>
        <v>8058</v>
      </c>
      <c r="AA35" s="7">
        <f t="shared" si="12"/>
        <v>5485</v>
      </c>
      <c r="AB35" s="7">
        <f t="shared" si="13"/>
        <v>4857</v>
      </c>
      <c r="AD35">
        <v>1998</v>
      </c>
      <c r="AE35">
        <f t="shared" si="15"/>
        <v>4221</v>
      </c>
      <c r="AF35">
        <f t="shared" si="15"/>
        <v>2976</v>
      </c>
      <c r="AG35">
        <f t="shared" si="14"/>
        <v>1608</v>
      </c>
      <c r="AH35">
        <f t="shared" si="14"/>
        <v>534</v>
      </c>
      <c r="AI35">
        <f t="shared" si="14"/>
        <v>807</v>
      </c>
      <c r="AJ35">
        <f t="shared" si="14"/>
        <v>5235</v>
      </c>
      <c r="AK35">
        <f t="shared" si="14"/>
        <v>8229</v>
      </c>
      <c r="AL35">
        <f t="shared" si="14"/>
        <v>10669</v>
      </c>
      <c r="AM35">
        <f t="shared" si="14"/>
        <v>10709</v>
      </c>
      <c r="AN35">
        <f t="shared" si="14"/>
        <v>11755</v>
      </c>
      <c r="AO35">
        <f t="shared" si="14"/>
        <v>10721</v>
      </c>
      <c r="AP35">
        <f t="shared" si="14"/>
        <v>8058</v>
      </c>
    </row>
    <row r="36" spans="1:42" x14ac:dyDescent="0.25">
      <c r="A36" s="1" t="s">
        <v>13</v>
      </c>
      <c r="B36">
        <v>1999</v>
      </c>
      <c r="C36" t="s">
        <v>21</v>
      </c>
      <c r="D36">
        <v>1522</v>
      </c>
      <c r="E36">
        <v>1392</v>
      </c>
      <c r="F36">
        <v>2321</v>
      </c>
      <c r="G36">
        <v>3800</v>
      </c>
      <c r="H36">
        <v>3892</v>
      </c>
      <c r="I36">
        <v>4063</v>
      </c>
      <c r="J36">
        <v>3291</v>
      </c>
      <c r="K36">
        <v>5015</v>
      </c>
      <c r="L36">
        <v>2230</v>
      </c>
      <c r="M36">
        <v>1257</v>
      </c>
      <c r="N36">
        <v>3289</v>
      </c>
      <c r="O36">
        <v>3168</v>
      </c>
      <c r="Q36" s="7">
        <f t="shared" si="2"/>
        <v>5235</v>
      </c>
      <c r="R36" s="7">
        <f t="shared" si="3"/>
        <v>7513</v>
      </c>
      <c r="S36" s="7">
        <f t="shared" si="4"/>
        <v>10013</v>
      </c>
      <c r="T36" s="7">
        <f t="shared" si="5"/>
        <v>11755</v>
      </c>
      <c r="U36" s="7">
        <f t="shared" si="6"/>
        <v>11246</v>
      </c>
      <c r="V36" s="7">
        <f t="shared" si="7"/>
        <v>12369</v>
      </c>
      <c r="W36" s="7">
        <f t="shared" si="8"/>
        <v>10536</v>
      </c>
      <c r="X36" s="7">
        <f t="shared" si="9"/>
        <v>8502</v>
      </c>
      <c r="Y36" s="7">
        <f t="shared" si="10"/>
        <v>6776</v>
      </c>
      <c r="Z36" s="7">
        <f t="shared" si="11"/>
        <v>7714</v>
      </c>
      <c r="AA36" s="7">
        <f t="shared" si="12"/>
        <v>7598</v>
      </c>
      <c r="AB36" s="7">
        <f t="shared" si="13"/>
        <v>5492</v>
      </c>
      <c r="AD36">
        <v>1999</v>
      </c>
      <c r="AE36">
        <f t="shared" si="15"/>
        <v>5485</v>
      </c>
      <c r="AF36">
        <f t="shared" si="15"/>
        <v>4857</v>
      </c>
      <c r="AG36">
        <f t="shared" si="14"/>
        <v>5235</v>
      </c>
      <c r="AH36">
        <f t="shared" si="14"/>
        <v>7513</v>
      </c>
      <c r="AI36">
        <f t="shared" si="14"/>
        <v>10013</v>
      </c>
      <c r="AJ36">
        <f t="shared" si="14"/>
        <v>11755</v>
      </c>
      <c r="AK36">
        <f t="shared" si="14"/>
        <v>11246</v>
      </c>
      <c r="AL36">
        <f t="shared" si="14"/>
        <v>12369</v>
      </c>
      <c r="AM36">
        <f t="shared" si="14"/>
        <v>10536</v>
      </c>
      <c r="AN36">
        <f t="shared" si="14"/>
        <v>8502</v>
      </c>
      <c r="AO36">
        <f t="shared" si="14"/>
        <v>6776</v>
      </c>
      <c r="AP36">
        <f t="shared" si="14"/>
        <v>7714</v>
      </c>
    </row>
    <row r="37" spans="1:42" x14ac:dyDescent="0.25">
      <c r="A37" s="1" t="s">
        <v>13</v>
      </c>
      <c r="B37">
        <v>2000</v>
      </c>
      <c r="C37" t="s">
        <v>21</v>
      </c>
      <c r="D37">
        <v>1141</v>
      </c>
      <c r="E37">
        <v>1183</v>
      </c>
      <c r="F37">
        <v>2484</v>
      </c>
      <c r="G37">
        <v>1877</v>
      </c>
      <c r="H37">
        <v>5592</v>
      </c>
      <c r="I37">
        <v>2567</v>
      </c>
      <c r="J37">
        <v>5190</v>
      </c>
      <c r="K37">
        <v>3911</v>
      </c>
      <c r="L37">
        <v>2323</v>
      </c>
      <c r="M37">
        <v>4573</v>
      </c>
      <c r="N37">
        <v>2537</v>
      </c>
      <c r="O37">
        <v>3123</v>
      </c>
      <c r="Q37" s="7">
        <f t="shared" si="2"/>
        <v>4808</v>
      </c>
      <c r="R37" s="7">
        <f t="shared" si="3"/>
        <v>5544</v>
      </c>
      <c r="S37" s="7">
        <f t="shared" si="4"/>
        <v>9953</v>
      </c>
      <c r="T37" s="7">
        <f t="shared" si="5"/>
        <v>10036</v>
      </c>
      <c r="U37" s="7">
        <f t="shared" si="6"/>
        <v>13349</v>
      </c>
      <c r="V37" s="7">
        <f t="shared" si="7"/>
        <v>11668</v>
      </c>
      <c r="W37" s="7">
        <f t="shared" si="8"/>
        <v>11424</v>
      </c>
      <c r="X37" s="7">
        <f t="shared" si="9"/>
        <v>10807</v>
      </c>
      <c r="Y37" s="7">
        <f t="shared" si="10"/>
        <v>9433</v>
      </c>
      <c r="Z37" s="7">
        <f t="shared" si="11"/>
        <v>10233</v>
      </c>
      <c r="AA37" s="7">
        <f t="shared" si="12"/>
        <v>6934</v>
      </c>
      <c r="AB37" s="7">
        <f t="shared" si="13"/>
        <v>6138</v>
      </c>
      <c r="AD37">
        <v>2000</v>
      </c>
      <c r="AE37">
        <f t="shared" si="15"/>
        <v>7598</v>
      </c>
      <c r="AF37">
        <f t="shared" si="15"/>
        <v>5492</v>
      </c>
      <c r="AG37">
        <f t="shared" si="14"/>
        <v>4808</v>
      </c>
      <c r="AH37">
        <f t="shared" si="14"/>
        <v>5544</v>
      </c>
      <c r="AI37">
        <f t="shared" si="14"/>
        <v>9953</v>
      </c>
      <c r="AJ37">
        <f t="shared" si="14"/>
        <v>10036</v>
      </c>
      <c r="AK37">
        <f t="shared" si="14"/>
        <v>13349</v>
      </c>
      <c r="AL37">
        <f t="shared" si="14"/>
        <v>11668</v>
      </c>
      <c r="AM37">
        <f t="shared" si="14"/>
        <v>11424</v>
      </c>
      <c r="AN37">
        <f t="shared" si="14"/>
        <v>10807</v>
      </c>
      <c r="AO37">
        <f t="shared" si="14"/>
        <v>9433</v>
      </c>
      <c r="AP37">
        <f t="shared" si="14"/>
        <v>10233</v>
      </c>
    </row>
    <row r="38" spans="1:42" x14ac:dyDescent="0.25">
      <c r="A38" s="1" t="s">
        <v>13</v>
      </c>
      <c r="B38">
        <v>2001</v>
      </c>
      <c r="C38" t="s">
        <v>21</v>
      </c>
      <c r="D38">
        <v>1274</v>
      </c>
      <c r="E38">
        <v>1741</v>
      </c>
      <c r="F38">
        <v>1520</v>
      </c>
      <c r="G38">
        <v>586</v>
      </c>
      <c r="H38">
        <v>2796</v>
      </c>
      <c r="I38">
        <v>3844</v>
      </c>
      <c r="J38">
        <v>4781</v>
      </c>
      <c r="K38">
        <v>5347</v>
      </c>
      <c r="L38">
        <v>1894</v>
      </c>
      <c r="M38">
        <v>1862</v>
      </c>
      <c r="N38">
        <v>1924</v>
      </c>
      <c r="O38">
        <v>3047</v>
      </c>
      <c r="Q38" s="7">
        <f t="shared" si="2"/>
        <v>4535</v>
      </c>
      <c r="R38" s="7">
        <f t="shared" si="3"/>
        <v>3847</v>
      </c>
      <c r="S38" s="7">
        <f t="shared" si="4"/>
        <v>4902</v>
      </c>
      <c r="T38" s="7">
        <f t="shared" si="5"/>
        <v>7226</v>
      </c>
      <c r="U38" s="7">
        <f t="shared" si="6"/>
        <v>11421</v>
      </c>
      <c r="V38" s="7">
        <f t="shared" si="7"/>
        <v>13972</v>
      </c>
      <c r="W38" s="7">
        <f t="shared" si="8"/>
        <v>12022</v>
      </c>
      <c r="X38" s="7">
        <f t="shared" si="9"/>
        <v>9103</v>
      </c>
      <c r="Y38" s="7">
        <f t="shared" si="10"/>
        <v>5680</v>
      </c>
      <c r="Z38" s="7">
        <f t="shared" si="11"/>
        <v>6833</v>
      </c>
      <c r="AA38" s="7">
        <f t="shared" si="12"/>
        <v>6183</v>
      </c>
      <c r="AB38" s="7">
        <f t="shared" si="13"/>
        <v>5970</v>
      </c>
      <c r="AD38">
        <v>2001</v>
      </c>
      <c r="AE38">
        <f t="shared" si="15"/>
        <v>6934</v>
      </c>
      <c r="AF38">
        <f t="shared" si="15"/>
        <v>6138</v>
      </c>
      <c r="AG38">
        <f t="shared" si="14"/>
        <v>4535</v>
      </c>
      <c r="AH38">
        <f t="shared" si="14"/>
        <v>3847</v>
      </c>
      <c r="AI38">
        <f t="shared" si="14"/>
        <v>4902</v>
      </c>
      <c r="AJ38">
        <f t="shared" si="14"/>
        <v>7226</v>
      </c>
      <c r="AK38">
        <f t="shared" si="14"/>
        <v>11421</v>
      </c>
      <c r="AL38">
        <f t="shared" si="14"/>
        <v>13972</v>
      </c>
      <c r="AM38">
        <f t="shared" si="14"/>
        <v>12022</v>
      </c>
      <c r="AN38">
        <f t="shared" si="14"/>
        <v>9103</v>
      </c>
      <c r="AO38">
        <f t="shared" si="14"/>
        <v>5680</v>
      </c>
      <c r="AP38">
        <f t="shared" si="14"/>
        <v>6833</v>
      </c>
    </row>
    <row r="39" spans="1:42" x14ac:dyDescent="0.25">
      <c r="A39" s="1" t="s">
        <v>13</v>
      </c>
      <c r="B39">
        <v>2002</v>
      </c>
      <c r="C39" t="s">
        <v>21</v>
      </c>
      <c r="D39">
        <v>1212</v>
      </c>
      <c r="E39">
        <v>1711</v>
      </c>
      <c r="F39">
        <v>1505</v>
      </c>
      <c r="G39">
        <v>1376</v>
      </c>
      <c r="H39">
        <v>1094</v>
      </c>
      <c r="I39">
        <v>6121</v>
      </c>
      <c r="J39">
        <v>4973</v>
      </c>
      <c r="K39">
        <v>6583</v>
      </c>
      <c r="L39">
        <v>4465</v>
      </c>
      <c r="M39">
        <v>3509</v>
      </c>
      <c r="N39">
        <v>1654</v>
      </c>
      <c r="O39">
        <v>1379</v>
      </c>
      <c r="Q39" s="7">
        <f t="shared" si="2"/>
        <v>4428</v>
      </c>
      <c r="R39" s="7">
        <f t="shared" si="3"/>
        <v>4592</v>
      </c>
      <c r="S39" s="7">
        <f t="shared" si="4"/>
        <v>3975</v>
      </c>
      <c r="T39" s="7">
        <f t="shared" si="5"/>
        <v>8591</v>
      </c>
      <c r="U39" s="7">
        <f t="shared" si="6"/>
        <v>12188</v>
      </c>
      <c r="V39" s="7">
        <f t="shared" si="7"/>
        <v>17677</v>
      </c>
      <c r="W39" s="7">
        <f t="shared" si="8"/>
        <v>16021</v>
      </c>
      <c r="X39" s="7">
        <f t="shared" si="9"/>
        <v>14557</v>
      </c>
      <c r="Y39" s="7">
        <f t="shared" si="10"/>
        <v>9628</v>
      </c>
      <c r="Z39" s="7">
        <f t="shared" si="11"/>
        <v>6542</v>
      </c>
      <c r="AA39" s="7">
        <f t="shared" si="12"/>
        <v>4553</v>
      </c>
      <c r="AB39" s="7">
        <f t="shared" si="13"/>
        <v>3331</v>
      </c>
      <c r="AD39">
        <v>2002</v>
      </c>
      <c r="AE39">
        <f t="shared" si="15"/>
        <v>6183</v>
      </c>
      <c r="AF39">
        <f t="shared" si="15"/>
        <v>5970</v>
      </c>
      <c r="AG39">
        <f t="shared" si="14"/>
        <v>4428</v>
      </c>
      <c r="AH39">
        <f t="shared" si="14"/>
        <v>4592</v>
      </c>
      <c r="AI39">
        <f t="shared" si="14"/>
        <v>3975</v>
      </c>
      <c r="AJ39">
        <f t="shared" si="14"/>
        <v>8591</v>
      </c>
      <c r="AK39">
        <f t="shared" si="14"/>
        <v>12188</v>
      </c>
      <c r="AL39">
        <f t="shared" si="14"/>
        <v>17677</v>
      </c>
      <c r="AM39">
        <f t="shared" si="14"/>
        <v>16021</v>
      </c>
      <c r="AN39">
        <f t="shared" si="14"/>
        <v>14557</v>
      </c>
      <c r="AO39">
        <f t="shared" si="14"/>
        <v>9628</v>
      </c>
      <c r="AP39">
        <f t="shared" si="14"/>
        <v>6542</v>
      </c>
    </row>
    <row r="40" spans="1:42" x14ac:dyDescent="0.25">
      <c r="A40" s="1" t="s">
        <v>13</v>
      </c>
      <c r="B40">
        <v>2003</v>
      </c>
      <c r="C40" t="s">
        <v>21</v>
      </c>
      <c r="D40">
        <v>1520</v>
      </c>
      <c r="E40">
        <v>432</v>
      </c>
      <c r="F40">
        <v>1938</v>
      </c>
      <c r="G40">
        <v>1663</v>
      </c>
      <c r="H40">
        <v>5622</v>
      </c>
      <c r="I40">
        <v>2973</v>
      </c>
      <c r="J40">
        <v>6203</v>
      </c>
      <c r="K40">
        <v>3430</v>
      </c>
      <c r="L40">
        <v>4674</v>
      </c>
      <c r="M40">
        <v>4296</v>
      </c>
      <c r="N40">
        <v>3917</v>
      </c>
      <c r="O40">
        <v>3453</v>
      </c>
      <c r="Q40" s="7">
        <f t="shared" si="2"/>
        <v>3890</v>
      </c>
      <c r="R40" s="7">
        <f t="shared" si="3"/>
        <v>4033</v>
      </c>
      <c r="S40" s="7">
        <f t="shared" si="4"/>
        <v>9223</v>
      </c>
      <c r="T40" s="7">
        <f t="shared" si="5"/>
        <v>10258</v>
      </c>
      <c r="U40" s="7">
        <f t="shared" si="6"/>
        <v>14798</v>
      </c>
      <c r="V40" s="7">
        <f t="shared" si="7"/>
        <v>12606</v>
      </c>
      <c r="W40" s="7">
        <f t="shared" si="8"/>
        <v>14307</v>
      </c>
      <c r="X40" s="7">
        <f t="shared" si="9"/>
        <v>12400</v>
      </c>
      <c r="Y40" s="7">
        <f t="shared" si="10"/>
        <v>12887</v>
      </c>
      <c r="Z40" s="7">
        <f t="shared" si="11"/>
        <v>11666</v>
      </c>
      <c r="AA40" s="7">
        <f t="shared" si="12"/>
        <v>9008</v>
      </c>
      <c r="AB40" s="7">
        <f t="shared" si="13"/>
        <v>6484</v>
      </c>
      <c r="AD40">
        <v>2003</v>
      </c>
      <c r="AE40">
        <f t="shared" si="15"/>
        <v>4553</v>
      </c>
      <c r="AF40">
        <f t="shared" si="15"/>
        <v>3331</v>
      </c>
      <c r="AG40">
        <f t="shared" si="14"/>
        <v>3890</v>
      </c>
      <c r="AH40">
        <f t="shared" si="14"/>
        <v>4033</v>
      </c>
      <c r="AI40">
        <f t="shared" si="14"/>
        <v>9223</v>
      </c>
      <c r="AJ40">
        <f t="shared" si="14"/>
        <v>10258</v>
      </c>
      <c r="AK40">
        <f t="shared" si="14"/>
        <v>14798</v>
      </c>
      <c r="AL40">
        <f t="shared" si="14"/>
        <v>12606</v>
      </c>
      <c r="AM40">
        <f t="shared" si="14"/>
        <v>14307</v>
      </c>
      <c r="AN40">
        <f t="shared" si="14"/>
        <v>12400</v>
      </c>
      <c r="AO40">
        <f t="shared" si="14"/>
        <v>12887</v>
      </c>
      <c r="AP40">
        <f t="shared" si="14"/>
        <v>11666</v>
      </c>
    </row>
    <row r="41" spans="1:42" x14ac:dyDescent="0.25">
      <c r="A41" s="1" t="s">
        <v>13</v>
      </c>
      <c r="B41">
        <v>2004</v>
      </c>
      <c r="C41" t="s">
        <v>21</v>
      </c>
      <c r="D41">
        <v>1638</v>
      </c>
      <c r="E41">
        <v>1393</v>
      </c>
      <c r="F41">
        <v>2798</v>
      </c>
      <c r="G41">
        <v>2625</v>
      </c>
      <c r="H41">
        <v>2869</v>
      </c>
      <c r="I41">
        <v>3821</v>
      </c>
      <c r="J41">
        <v>3284</v>
      </c>
      <c r="K41">
        <v>5700</v>
      </c>
      <c r="L41">
        <v>3051</v>
      </c>
      <c r="M41">
        <v>2102</v>
      </c>
      <c r="N41">
        <v>4512</v>
      </c>
      <c r="O41">
        <v>1012</v>
      </c>
      <c r="Q41" s="7">
        <f t="shared" si="2"/>
        <v>5829</v>
      </c>
      <c r="R41" s="7">
        <f t="shared" si="3"/>
        <v>6816</v>
      </c>
      <c r="S41" s="7">
        <f t="shared" si="4"/>
        <v>8292</v>
      </c>
      <c r="T41" s="7">
        <f t="shared" si="5"/>
        <v>9315</v>
      </c>
      <c r="U41" s="7">
        <f t="shared" si="6"/>
        <v>9974</v>
      </c>
      <c r="V41" s="7">
        <f t="shared" si="7"/>
        <v>12805</v>
      </c>
      <c r="W41" s="7">
        <f t="shared" si="8"/>
        <v>12035</v>
      </c>
      <c r="X41" s="7">
        <f t="shared" si="9"/>
        <v>10853</v>
      </c>
      <c r="Y41" s="7">
        <f t="shared" si="10"/>
        <v>9665</v>
      </c>
      <c r="Z41" s="7">
        <f t="shared" si="11"/>
        <v>7626</v>
      </c>
      <c r="AA41" s="7">
        <f t="shared" si="12"/>
        <v>7287</v>
      </c>
      <c r="AB41" s="7">
        <f t="shared" si="13"/>
        <v>3296</v>
      </c>
      <c r="AD41">
        <v>2004</v>
      </c>
      <c r="AE41">
        <f t="shared" si="15"/>
        <v>9008</v>
      </c>
      <c r="AF41">
        <f t="shared" si="15"/>
        <v>6484</v>
      </c>
      <c r="AG41">
        <f t="shared" si="14"/>
        <v>5829</v>
      </c>
      <c r="AH41">
        <f t="shared" si="14"/>
        <v>6816</v>
      </c>
      <c r="AI41">
        <f t="shared" si="14"/>
        <v>8292</v>
      </c>
      <c r="AJ41">
        <f t="shared" si="14"/>
        <v>9315</v>
      </c>
      <c r="AK41">
        <f t="shared" si="14"/>
        <v>9974</v>
      </c>
      <c r="AL41">
        <f t="shared" si="14"/>
        <v>12805</v>
      </c>
      <c r="AM41">
        <f t="shared" si="14"/>
        <v>12035</v>
      </c>
      <c r="AN41">
        <f t="shared" si="14"/>
        <v>10853</v>
      </c>
      <c r="AO41">
        <f t="shared" si="14"/>
        <v>9665</v>
      </c>
      <c r="AP41">
        <f t="shared" si="14"/>
        <v>7626</v>
      </c>
    </row>
    <row r="42" spans="1:42" x14ac:dyDescent="0.25">
      <c r="A42" s="1" t="s">
        <v>13</v>
      </c>
      <c r="B42">
        <v>2005</v>
      </c>
      <c r="C42" t="s">
        <v>21</v>
      </c>
      <c r="D42">
        <v>1763</v>
      </c>
      <c r="E42">
        <v>521</v>
      </c>
      <c r="F42">
        <v>1516</v>
      </c>
      <c r="G42">
        <v>3263</v>
      </c>
      <c r="H42">
        <v>1367</v>
      </c>
      <c r="I42">
        <v>3490</v>
      </c>
      <c r="J42">
        <v>4311</v>
      </c>
      <c r="K42">
        <v>4241</v>
      </c>
      <c r="L42">
        <v>2847</v>
      </c>
      <c r="M42">
        <v>847</v>
      </c>
      <c r="N42">
        <v>2958</v>
      </c>
      <c r="O42">
        <v>2509</v>
      </c>
      <c r="Q42" s="7">
        <f t="shared" si="2"/>
        <v>3800</v>
      </c>
      <c r="R42" s="7">
        <f t="shared" si="3"/>
        <v>5300</v>
      </c>
      <c r="S42" s="7">
        <f t="shared" si="4"/>
        <v>6146</v>
      </c>
      <c r="T42" s="7">
        <f t="shared" si="5"/>
        <v>8120</v>
      </c>
      <c r="U42" s="7">
        <f t="shared" si="6"/>
        <v>9168</v>
      </c>
      <c r="V42" s="7">
        <f t="shared" si="7"/>
        <v>12042</v>
      </c>
      <c r="W42" s="7">
        <f t="shared" si="8"/>
        <v>11399</v>
      </c>
      <c r="X42" s="7">
        <f t="shared" si="9"/>
        <v>7935</v>
      </c>
      <c r="Y42" s="7">
        <f t="shared" si="10"/>
        <v>6652</v>
      </c>
      <c r="Z42" s="7">
        <f t="shared" si="11"/>
        <v>6314</v>
      </c>
      <c r="AA42" s="7">
        <f t="shared" si="12"/>
        <v>6609</v>
      </c>
      <c r="AB42" s="7">
        <f t="shared" si="13"/>
        <v>4499</v>
      </c>
      <c r="AD42">
        <v>2005</v>
      </c>
      <c r="AE42">
        <f t="shared" si="15"/>
        <v>7287</v>
      </c>
      <c r="AF42">
        <f t="shared" si="15"/>
        <v>3296</v>
      </c>
      <c r="AG42">
        <f t="shared" si="14"/>
        <v>3800</v>
      </c>
      <c r="AH42">
        <f t="shared" si="14"/>
        <v>5300</v>
      </c>
      <c r="AI42">
        <f t="shared" si="14"/>
        <v>6146</v>
      </c>
      <c r="AJ42">
        <f t="shared" si="14"/>
        <v>8120</v>
      </c>
      <c r="AK42">
        <f t="shared" si="14"/>
        <v>9168</v>
      </c>
      <c r="AL42">
        <f t="shared" si="14"/>
        <v>12042</v>
      </c>
      <c r="AM42">
        <f t="shared" si="14"/>
        <v>11399</v>
      </c>
      <c r="AN42">
        <f t="shared" si="14"/>
        <v>7935</v>
      </c>
      <c r="AO42">
        <f t="shared" si="14"/>
        <v>6652</v>
      </c>
      <c r="AP42">
        <f t="shared" si="14"/>
        <v>6314</v>
      </c>
    </row>
    <row r="43" spans="1:42" x14ac:dyDescent="0.25">
      <c r="A43" s="1" t="s">
        <v>13</v>
      </c>
      <c r="B43">
        <v>2006</v>
      </c>
      <c r="C43" t="s">
        <v>21</v>
      </c>
      <c r="D43">
        <v>1142</v>
      </c>
      <c r="E43">
        <v>848</v>
      </c>
      <c r="F43">
        <v>1154</v>
      </c>
      <c r="G43">
        <v>865</v>
      </c>
      <c r="H43">
        <v>2148</v>
      </c>
      <c r="I43">
        <v>2323</v>
      </c>
      <c r="J43">
        <v>3535</v>
      </c>
      <c r="K43">
        <v>4612</v>
      </c>
      <c r="L43">
        <v>4708</v>
      </c>
      <c r="M43">
        <v>1873</v>
      </c>
      <c r="N43">
        <v>1244</v>
      </c>
      <c r="O43">
        <v>5059</v>
      </c>
      <c r="Q43" s="7">
        <f t="shared" si="2"/>
        <v>3144</v>
      </c>
      <c r="R43" s="7">
        <f t="shared" si="3"/>
        <v>2867</v>
      </c>
      <c r="S43" s="7">
        <f t="shared" si="4"/>
        <v>4167</v>
      </c>
      <c r="T43" s="7">
        <f t="shared" si="5"/>
        <v>5336</v>
      </c>
      <c r="U43" s="7">
        <f t="shared" si="6"/>
        <v>8006</v>
      </c>
      <c r="V43" s="7">
        <f t="shared" si="7"/>
        <v>10470</v>
      </c>
      <c r="W43" s="7">
        <f t="shared" si="8"/>
        <v>12855</v>
      </c>
      <c r="X43" s="7">
        <f t="shared" si="9"/>
        <v>11193</v>
      </c>
      <c r="Y43" s="7">
        <f t="shared" si="10"/>
        <v>7825</v>
      </c>
      <c r="Z43" s="7">
        <f t="shared" si="11"/>
        <v>8176</v>
      </c>
      <c r="AA43" s="7">
        <f t="shared" si="12"/>
        <v>8116</v>
      </c>
      <c r="AB43" s="7">
        <f t="shared" si="13"/>
        <v>8047</v>
      </c>
      <c r="AD43">
        <v>2006</v>
      </c>
      <c r="AE43">
        <f t="shared" si="15"/>
        <v>6609</v>
      </c>
      <c r="AF43">
        <f t="shared" si="15"/>
        <v>4499</v>
      </c>
      <c r="AG43">
        <f t="shared" ref="AG43:AP52" si="16">Q43</f>
        <v>3144</v>
      </c>
      <c r="AH43">
        <f t="shared" si="16"/>
        <v>2867</v>
      </c>
      <c r="AI43">
        <f t="shared" si="16"/>
        <v>4167</v>
      </c>
      <c r="AJ43">
        <f t="shared" si="16"/>
        <v>5336</v>
      </c>
      <c r="AK43">
        <f t="shared" si="16"/>
        <v>8006</v>
      </c>
      <c r="AL43">
        <f t="shared" si="16"/>
        <v>10470</v>
      </c>
      <c r="AM43">
        <f t="shared" si="16"/>
        <v>12855</v>
      </c>
      <c r="AN43">
        <f t="shared" si="16"/>
        <v>11193</v>
      </c>
      <c r="AO43">
        <f t="shared" si="16"/>
        <v>7825</v>
      </c>
      <c r="AP43">
        <f t="shared" si="16"/>
        <v>8176</v>
      </c>
    </row>
    <row r="44" spans="1:42" x14ac:dyDescent="0.25">
      <c r="A44" s="1" t="s">
        <v>13</v>
      </c>
      <c r="B44">
        <v>2007</v>
      </c>
      <c r="C44" t="s">
        <v>21</v>
      </c>
      <c r="D44">
        <v>1813</v>
      </c>
      <c r="E44">
        <v>1175</v>
      </c>
      <c r="F44">
        <v>1597</v>
      </c>
      <c r="G44">
        <v>1769</v>
      </c>
      <c r="H44">
        <v>4143</v>
      </c>
      <c r="I44">
        <v>2771</v>
      </c>
      <c r="J44">
        <v>3823</v>
      </c>
      <c r="K44">
        <v>3393</v>
      </c>
      <c r="L44">
        <v>4563</v>
      </c>
      <c r="M44">
        <v>4429</v>
      </c>
      <c r="N44">
        <v>3243</v>
      </c>
      <c r="O44">
        <v>2217</v>
      </c>
      <c r="Q44" s="7">
        <f t="shared" si="2"/>
        <v>4585</v>
      </c>
      <c r="R44" s="7">
        <f t="shared" si="3"/>
        <v>4541</v>
      </c>
      <c r="S44" s="7">
        <f t="shared" si="4"/>
        <v>7509</v>
      </c>
      <c r="T44" s="7">
        <f t="shared" si="5"/>
        <v>8683</v>
      </c>
      <c r="U44" s="7">
        <f t="shared" si="6"/>
        <v>10737</v>
      </c>
      <c r="V44" s="7">
        <f t="shared" si="7"/>
        <v>9987</v>
      </c>
      <c r="W44" s="7">
        <f t="shared" si="8"/>
        <v>11779</v>
      </c>
      <c r="X44" s="7">
        <f t="shared" si="9"/>
        <v>12385</v>
      </c>
      <c r="Y44" s="7">
        <f t="shared" si="10"/>
        <v>12235</v>
      </c>
      <c r="Z44" s="7">
        <f t="shared" si="11"/>
        <v>9889</v>
      </c>
      <c r="AA44" s="7">
        <f t="shared" si="12"/>
        <v>7146</v>
      </c>
      <c r="AB44" s="7">
        <f t="shared" si="13"/>
        <v>5542</v>
      </c>
      <c r="AD44">
        <v>2007</v>
      </c>
      <c r="AE44">
        <f t="shared" si="15"/>
        <v>8116</v>
      </c>
      <c r="AF44">
        <f t="shared" si="15"/>
        <v>8047</v>
      </c>
      <c r="AG44">
        <f t="shared" si="16"/>
        <v>4585</v>
      </c>
      <c r="AH44">
        <f t="shared" si="16"/>
        <v>4541</v>
      </c>
      <c r="AI44">
        <f t="shared" si="16"/>
        <v>7509</v>
      </c>
      <c r="AJ44">
        <f t="shared" si="16"/>
        <v>8683</v>
      </c>
      <c r="AK44">
        <f t="shared" si="16"/>
        <v>10737</v>
      </c>
      <c r="AL44">
        <f t="shared" si="16"/>
        <v>9987</v>
      </c>
      <c r="AM44">
        <f t="shared" si="16"/>
        <v>11779</v>
      </c>
      <c r="AN44">
        <f t="shared" si="16"/>
        <v>12385</v>
      </c>
      <c r="AO44">
        <f t="shared" si="16"/>
        <v>12235</v>
      </c>
      <c r="AP44">
        <f t="shared" si="16"/>
        <v>9889</v>
      </c>
    </row>
    <row r="45" spans="1:42" x14ac:dyDescent="0.25">
      <c r="A45" s="1" t="s">
        <v>13</v>
      </c>
      <c r="B45">
        <v>2008</v>
      </c>
      <c r="C45" t="s">
        <v>21</v>
      </c>
      <c r="D45">
        <v>1686</v>
      </c>
      <c r="E45">
        <v>1639</v>
      </c>
      <c r="F45">
        <v>682</v>
      </c>
      <c r="G45">
        <v>1712</v>
      </c>
      <c r="H45">
        <v>2461</v>
      </c>
      <c r="I45">
        <v>1331</v>
      </c>
      <c r="J45">
        <v>1955</v>
      </c>
      <c r="K45">
        <v>2697</v>
      </c>
      <c r="L45">
        <v>5255</v>
      </c>
      <c r="M45">
        <v>3591</v>
      </c>
      <c r="N45">
        <v>1987</v>
      </c>
      <c r="O45">
        <v>2114</v>
      </c>
      <c r="Q45" s="7">
        <f t="shared" si="2"/>
        <v>4007</v>
      </c>
      <c r="R45" s="7">
        <f t="shared" si="3"/>
        <v>4033</v>
      </c>
      <c r="S45" s="7">
        <f t="shared" si="4"/>
        <v>4855</v>
      </c>
      <c r="T45" s="7">
        <f t="shared" si="5"/>
        <v>5504</v>
      </c>
      <c r="U45" s="7">
        <f t="shared" si="6"/>
        <v>5747</v>
      </c>
      <c r="V45" s="7">
        <f t="shared" si="7"/>
        <v>5983</v>
      </c>
      <c r="W45" s="7">
        <f t="shared" si="8"/>
        <v>9907</v>
      </c>
      <c r="X45" s="7">
        <f t="shared" si="9"/>
        <v>11543</v>
      </c>
      <c r="Y45" s="7">
        <f t="shared" si="10"/>
        <v>10833</v>
      </c>
      <c r="Z45" s="7">
        <f t="shared" si="11"/>
        <v>7692</v>
      </c>
      <c r="AA45" s="7">
        <f t="shared" si="12"/>
        <v>6287</v>
      </c>
      <c r="AB45" s="7">
        <f t="shared" si="13"/>
        <v>8008</v>
      </c>
      <c r="AD45">
        <v>2008</v>
      </c>
      <c r="AE45">
        <f t="shared" si="15"/>
        <v>7146</v>
      </c>
      <c r="AF45">
        <f t="shared" si="15"/>
        <v>5542</v>
      </c>
      <c r="AG45">
        <f t="shared" si="16"/>
        <v>4007</v>
      </c>
      <c r="AH45">
        <f t="shared" si="16"/>
        <v>4033</v>
      </c>
      <c r="AI45">
        <f t="shared" si="16"/>
        <v>4855</v>
      </c>
      <c r="AJ45">
        <f t="shared" si="16"/>
        <v>5504</v>
      </c>
      <c r="AK45">
        <f t="shared" si="16"/>
        <v>5747</v>
      </c>
      <c r="AL45">
        <f t="shared" si="16"/>
        <v>5983</v>
      </c>
      <c r="AM45">
        <f t="shared" si="16"/>
        <v>9907</v>
      </c>
      <c r="AN45">
        <f t="shared" si="16"/>
        <v>11543</v>
      </c>
      <c r="AO45">
        <f t="shared" si="16"/>
        <v>10833</v>
      </c>
      <c r="AP45">
        <f t="shared" si="16"/>
        <v>7692</v>
      </c>
    </row>
    <row r="46" spans="1:42" x14ac:dyDescent="0.25">
      <c r="A46" s="1" t="s">
        <v>13</v>
      </c>
      <c r="B46">
        <v>2009</v>
      </c>
      <c r="C46" t="s">
        <v>21</v>
      </c>
      <c r="D46">
        <v>2186</v>
      </c>
      <c r="E46">
        <v>3708</v>
      </c>
      <c r="F46">
        <v>804</v>
      </c>
      <c r="G46">
        <v>2991</v>
      </c>
      <c r="H46">
        <v>1634</v>
      </c>
      <c r="I46">
        <v>2154</v>
      </c>
      <c r="J46">
        <v>4466</v>
      </c>
      <c r="K46">
        <v>1975</v>
      </c>
      <c r="L46">
        <v>4218</v>
      </c>
      <c r="M46">
        <v>2810</v>
      </c>
      <c r="N46">
        <v>2657</v>
      </c>
      <c r="O46">
        <v>957</v>
      </c>
      <c r="Q46" s="7">
        <f t="shared" si="2"/>
        <v>6698</v>
      </c>
      <c r="R46" s="7">
        <f t="shared" si="3"/>
        <v>7503</v>
      </c>
      <c r="S46" s="7">
        <f t="shared" si="4"/>
        <v>5429</v>
      </c>
      <c r="T46" s="7">
        <f t="shared" si="5"/>
        <v>6779</v>
      </c>
      <c r="U46" s="7">
        <f t="shared" si="6"/>
        <v>8254</v>
      </c>
      <c r="V46" s="7">
        <f t="shared" si="7"/>
        <v>8595</v>
      </c>
      <c r="W46" s="7">
        <f t="shared" si="8"/>
        <v>10659</v>
      </c>
      <c r="X46" s="7">
        <f t="shared" si="9"/>
        <v>9003</v>
      </c>
      <c r="Y46" s="7">
        <f t="shared" si="10"/>
        <v>9685</v>
      </c>
      <c r="Z46" s="7">
        <f t="shared" si="11"/>
        <v>6424</v>
      </c>
      <c r="AA46" s="7">
        <f t="shared" si="12"/>
        <v>4958</v>
      </c>
      <c r="AB46" s="7">
        <f t="shared" si="13"/>
        <v>2840</v>
      </c>
      <c r="AD46">
        <v>2009</v>
      </c>
      <c r="AE46">
        <f t="shared" si="15"/>
        <v>6287</v>
      </c>
      <c r="AF46">
        <f t="shared" si="15"/>
        <v>8008</v>
      </c>
      <c r="AG46">
        <f t="shared" si="16"/>
        <v>6698</v>
      </c>
      <c r="AH46">
        <f t="shared" si="16"/>
        <v>7503</v>
      </c>
      <c r="AI46">
        <f t="shared" si="16"/>
        <v>5429</v>
      </c>
      <c r="AJ46">
        <f t="shared" si="16"/>
        <v>6779</v>
      </c>
      <c r="AK46">
        <f t="shared" si="16"/>
        <v>8254</v>
      </c>
      <c r="AL46">
        <f t="shared" si="16"/>
        <v>8595</v>
      </c>
      <c r="AM46">
        <f t="shared" si="16"/>
        <v>10659</v>
      </c>
      <c r="AN46">
        <f t="shared" si="16"/>
        <v>9003</v>
      </c>
      <c r="AO46">
        <f t="shared" si="16"/>
        <v>9685</v>
      </c>
      <c r="AP46">
        <f t="shared" si="16"/>
        <v>6424</v>
      </c>
    </row>
    <row r="47" spans="1:42" x14ac:dyDescent="0.25">
      <c r="A47" s="1" t="s">
        <v>13</v>
      </c>
      <c r="B47">
        <v>2010</v>
      </c>
      <c r="C47" t="s">
        <v>21</v>
      </c>
      <c r="D47">
        <v>1344</v>
      </c>
      <c r="E47">
        <v>539</v>
      </c>
      <c r="F47">
        <v>1099</v>
      </c>
      <c r="G47">
        <v>1809</v>
      </c>
      <c r="H47">
        <v>753</v>
      </c>
      <c r="I47">
        <v>2515</v>
      </c>
      <c r="J47">
        <v>4505</v>
      </c>
      <c r="K47">
        <v>4561</v>
      </c>
      <c r="L47">
        <v>2562</v>
      </c>
      <c r="M47">
        <v>4402</v>
      </c>
      <c r="N47">
        <v>2195</v>
      </c>
      <c r="O47">
        <v>1645</v>
      </c>
      <c r="Q47" s="7">
        <f t="shared" si="2"/>
        <v>2982</v>
      </c>
      <c r="R47" s="7">
        <f t="shared" si="3"/>
        <v>3447</v>
      </c>
      <c r="S47" s="7">
        <f t="shared" si="4"/>
        <v>3661</v>
      </c>
      <c r="T47" s="7">
        <f t="shared" si="5"/>
        <v>5077</v>
      </c>
      <c r="U47" s="7">
        <f t="shared" si="6"/>
        <v>7773</v>
      </c>
      <c r="V47" s="7">
        <f t="shared" si="7"/>
        <v>11581</v>
      </c>
      <c r="W47" s="7">
        <f t="shared" si="8"/>
        <v>11628</v>
      </c>
      <c r="X47" s="7">
        <f t="shared" si="9"/>
        <v>11525</v>
      </c>
      <c r="Y47" s="7">
        <f t="shared" si="10"/>
        <v>9159</v>
      </c>
      <c r="Z47" s="7">
        <f t="shared" si="11"/>
        <v>8242</v>
      </c>
      <c r="AA47" s="7">
        <f t="shared" si="12"/>
        <v>6838</v>
      </c>
      <c r="AB47" s="7">
        <f t="shared" si="13"/>
        <v>6346</v>
      </c>
      <c r="AD47">
        <v>2010</v>
      </c>
      <c r="AE47">
        <f t="shared" si="15"/>
        <v>4958</v>
      </c>
      <c r="AF47">
        <f t="shared" si="15"/>
        <v>2840</v>
      </c>
      <c r="AG47">
        <f t="shared" si="16"/>
        <v>2982</v>
      </c>
      <c r="AH47">
        <f t="shared" si="16"/>
        <v>3447</v>
      </c>
      <c r="AI47">
        <f t="shared" si="16"/>
        <v>3661</v>
      </c>
      <c r="AJ47">
        <f t="shared" si="16"/>
        <v>5077</v>
      </c>
      <c r="AK47">
        <f t="shared" si="16"/>
        <v>7773</v>
      </c>
      <c r="AL47">
        <f t="shared" si="16"/>
        <v>11581</v>
      </c>
      <c r="AM47">
        <f t="shared" si="16"/>
        <v>11628</v>
      </c>
      <c r="AN47">
        <f t="shared" si="16"/>
        <v>11525</v>
      </c>
      <c r="AO47">
        <f t="shared" si="16"/>
        <v>9159</v>
      </c>
      <c r="AP47">
        <f t="shared" si="16"/>
        <v>8242</v>
      </c>
    </row>
    <row r="48" spans="1:42" x14ac:dyDescent="0.25">
      <c r="A48" s="1" t="s">
        <v>13</v>
      </c>
      <c r="B48">
        <v>2011</v>
      </c>
      <c r="C48" t="s">
        <v>21</v>
      </c>
      <c r="D48">
        <v>2998</v>
      </c>
      <c r="E48">
        <v>1703</v>
      </c>
      <c r="F48">
        <v>2612</v>
      </c>
      <c r="G48">
        <v>1833</v>
      </c>
      <c r="H48">
        <v>3836</v>
      </c>
      <c r="I48">
        <v>3448</v>
      </c>
      <c r="J48">
        <v>5293</v>
      </c>
      <c r="K48">
        <v>4867</v>
      </c>
      <c r="L48">
        <v>5342</v>
      </c>
      <c r="M48">
        <v>3133</v>
      </c>
      <c r="N48">
        <v>2521</v>
      </c>
      <c r="O48">
        <v>2480</v>
      </c>
      <c r="Q48" s="7">
        <f t="shared" si="2"/>
        <v>7313</v>
      </c>
      <c r="R48" s="7">
        <f t="shared" si="3"/>
        <v>6148</v>
      </c>
      <c r="S48" s="7">
        <f t="shared" si="4"/>
        <v>8281</v>
      </c>
      <c r="T48" s="7">
        <f t="shared" si="5"/>
        <v>9117</v>
      </c>
      <c r="U48" s="7">
        <f t="shared" si="6"/>
        <v>12577</v>
      </c>
      <c r="V48" s="7">
        <f t="shared" si="7"/>
        <v>13608</v>
      </c>
      <c r="W48" s="7">
        <f t="shared" si="8"/>
        <v>15502</v>
      </c>
      <c r="X48" s="7">
        <f t="shared" si="9"/>
        <v>13342</v>
      </c>
      <c r="Y48" s="7">
        <f t="shared" si="10"/>
        <v>10996</v>
      </c>
      <c r="Z48" s="7">
        <f t="shared" si="11"/>
        <v>8134</v>
      </c>
      <c r="AA48" s="7">
        <f t="shared" si="12"/>
        <v>5537</v>
      </c>
      <c r="AB48" s="7">
        <f t="shared" si="13"/>
        <v>4563</v>
      </c>
      <c r="AD48">
        <v>2011</v>
      </c>
      <c r="AE48">
        <f t="shared" si="15"/>
        <v>6838</v>
      </c>
      <c r="AF48">
        <f t="shared" si="15"/>
        <v>6346</v>
      </c>
      <c r="AG48">
        <f t="shared" si="16"/>
        <v>7313</v>
      </c>
      <c r="AH48">
        <f t="shared" si="16"/>
        <v>6148</v>
      </c>
      <c r="AI48">
        <f t="shared" si="16"/>
        <v>8281</v>
      </c>
      <c r="AJ48">
        <f t="shared" si="16"/>
        <v>9117</v>
      </c>
      <c r="AK48">
        <f t="shared" si="16"/>
        <v>12577</v>
      </c>
      <c r="AL48">
        <f t="shared" si="16"/>
        <v>13608</v>
      </c>
      <c r="AM48">
        <f t="shared" si="16"/>
        <v>15502</v>
      </c>
      <c r="AN48">
        <f t="shared" si="16"/>
        <v>13342</v>
      </c>
      <c r="AO48">
        <f t="shared" si="16"/>
        <v>10996</v>
      </c>
      <c r="AP48">
        <f t="shared" si="16"/>
        <v>8134</v>
      </c>
    </row>
    <row r="49" spans="1:42" x14ac:dyDescent="0.25">
      <c r="A49" s="1" t="s">
        <v>13</v>
      </c>
      <c r="B49">
        <v>2012</v>
      </c>
      <c r="C49" t="s">
        <v>21</v>
      </c>
      <c r="D49">
        <v>536</v>
      </c>
      <c r="E49">
        <v>1547</v>
      </c>
      <c r="F49">
        <v>2142</v>
      </c>
      <c r="G49">
        <v>1272</v>
      </c>
      <c r="H49">
        <v>2832</v>
      </c>
      <c r="I49">
        <v>2973</v>
      </c>
      <c r="J49">
        <v>3236</v>
      </c>
      <c r="K49">
        <v>5056</v>
      </c>
      <c r="L49">
        <v>6400</v>
      </c>
      <c r="M49">
        <v>4342</v>
      </c>
      <c r="N49">
        <v>2710</v>
      </c>
      <c r="O49">
        <v>2205</v>
      </c>
      <c r="Q49" s="7">
        <f t="shared" si="2"/>
        <v>4225</v>
      </c>
      <c r="R49" s="7">
        <f t="shared" si="3"/>
        <v>4961</v>
      </c>
      <c r="S49" s="7">
        <f t="shared" si="4"/>
        <v>6246</v>
      </c>
      <c r="T49" s="7">
        <f t="shared" si="5"/>
        <v>7077</v>
      </c>
      <c r="U49" s="7">
        <f t="shared" si="6"/>
        <v>9041</v>
      </c>
      <c r="V49" s="7">
        <f t="shared" si="7"/>
        <v>11265</v>
      </c>
      <c r="W49" s="7">
        <f t="shared" si="8"/>
        <v>14692</v>
      </c>
      <c r="X49" s="7">
        <f t="shared" si="9"/>
        <v>15798</v>
      </c>
      <c r="Y49" s="7">
        <f t="shared" si="10"/>
        <v>13452</v>
      </c>
      <c r="Z49" s="7">
        <f t="shared" si="11"/>
        <v>9257</v>
      </c>
      <c r="AA49" s="7">
        <f t="shared" si="12"/>
        <v>6367</v>
      </c>
      <c r="AB49" s="7">
        <f t="shared" si="13"/>
        <v>5145</v>
      </c>
      <c r="AC49" s="13"/>
      <c r="AD49" s="13">
        <v>2012</v>
      </c>
      <c r="AE49" s="13">
        <f t="shared" si="15"/>
        <v>5537</v>
      </c>
      <c r="AF49">
        <f t="shared" si="15"/>
        <v>4563</v>
      </c>
      <c r="AG49">
        <f t="shared" si="16"/>
        <v>4225</v>
      </c>
      <c r="AH49">
        <f t="shared" si="16"/>
        <v>4961</v>
      </c>
      <c r="AI49">
        <f t="shared" si="16"/>
        <v>6246</v>
      </c>
      <c r="AJ49">
        <f t="shared" si="16"/>
        <v>7077</v>
      </c>
      <c r="AK49">
        <f t="shared" si="16"/>
        <v>9041</v>
      </c>
      <c r="AL49">
        <f t="shared" si="16"/>
        <v>11265</v>
      </c>
      <c r="AM49">
        <f t="shared" si="16"/>
        <v>14692</v>
      </c>
      <c r="AN49">
        <f t="shared" si="16"/>
        <v>15798</v>
      </c>
      <c r="AO49">
        <f t="shared" si="16"/>
        <v>13452</v>
      </c>
      <c r="AP49">
        <f t="shared" si="16"/>
        <v>9257</v>
      </c>
    </row>
    <row r="50" spans="1:42" x14ac:dyDescent="0.25">
      <c r="A50" s="1" t="s">
        <v>13</v>
      </c>
      <c r="B50">
        <v>2013</v>
      </c>
      <c r="C50" t="s">
        <v>21</v>
      </c>
      <c r="D50">
        <v>1452</v>
      </c>
      <c r="E50" s="2">
        <v>1488</v>
      </c>
      <c r="F50" s="2">
        <v>1511</v>
      </c>
      <c r="G50" s="2">
        <v>714</v>
      </c>
      <c r="H50" s="2">
        <v>1374</v>
      </c>
      <c r="I50" s="2">
        <v>4105</v>
      </c>
      <c r="J50" s="2">
        <v>2034</v>
      </c>
      <c r="K50" s="2">
        <v>3223</v>
      </c>
      <c r="L50" s="2">
        <v>6195</v>
      </c>
      <c r="M50" s="12">
        <v>4470</v>
      </c>
      <c r="N50" s="12">
        <v>1666</v>
      </c>
      <c r="O50" s="12">
        <v>1412</v>
      </c>
      <c r="Q50" s="7">
        <f t="shared" si="2"/>
        <v>4451</v>
      </c>
      <c r="R50" s="7">
        <f t="shared" si="3"/>
        <v>3713</v>
      </c>
      <c r="S50" s="7">
        <f t="shared" si="4"/>
        <v>3599</v>
      </c>
      <c r="T50" s="7">
        <f t="shared" si="5"/>
        <v>6193</v>
      </c>
      <c r="U50" s="7">
        <f t="shared" si="6"/>
        <v>7513</v>
      </c>
      <c r="V50" s="7">
        <f t="shared" si="7"/>
        <v>9362</v>
      </c>
      <c r="W50" s="7">
        <f t="shared" si="8"/>
        <v>11452</v>
      </c>
      <c r="X50" s="7">
        <f t="shared" si="9"/>
        <v>13888</v>
      </c>
      <c r="Y50" s="7">
        <f t="shared" si="10"/>
        <v>12331</v>
      </c>
      <c r="Z50" s="7">
        <f t="shared" si="11"/>
        <v>7548</v>
      </c>
      <c r="AA50" s="7">
        <f t="shared" si="12"/>
        <v>8600</v>
      </c>
      <c r="AB50" s="7">
        <f t="shared" si="13"/>
        <v>8133</v>
      </c>
      <c r="AC50" s="13"/>
      <c r="AD50" s="13">
        <v>2013</v>
      </c>
      <c r="AE50" s="13">
        <f t="shared" si="15"/>
        <v>6367</v>
      </c>
      <c r="AF50">
        <f t="shared" si="15"/>
        <v>5145</v>
      </c>
      <c r="AG50">
        <f t="shared" si="16"/>
        <v>4451</v>
      </c>
      <c r="AH50">
        <f t="shared" si="16"/>
        <v>3713</v>
      </c>
      <c r="AI50">
        <f t="shared" si="16"/>
        <v>3599</v>
      </c>
      <c r="AJ50">
        <f t="shared" si="16"/>
        <v>6193</v>
      </c>
      <c r="AK50">
        <f t="shared" si="16"/>
        <v>7513</v>
      </c>
      <c r="AL50">
        <f t="shared" si="16"/>
        <v>9362</v>
      </c>
      <c r="AM50">
        <f t="shared" si="16"/>
        <v>11452</v>
      </c>
      <c r="AN50">
        <f t="shared" si="16"/>
        <v>13888</v>
      </c>
      <c r="AO50">
        <f t="shared" si="16"/>
        <v>12331</v>
      </c>
      <c r="AP50">
        <f t="shared" si="16"/>
        <v>7548</v>
      </c>
    </row>
    <row r="51" spans="1:42" x14ac:dyDescent="0.25">
      <c r="A51" s="1"/>
      <c r="B51">
        <v>2014</v>
      </c>
      <c r="D51" s="12">
        <v>5522</v>
      </c>
      <c r="E51" s="30">
        <v>1199</v>
      </c>
      <c r="F51" s="30">
        <v>1780</v>
      </c>
      <c r="G51" s="30">
        <v>3230.88</v>
      </c>
      <c r="H51" s="30">
        <v>779.78</v>
      </c>
      <c r="I51" s="30">
        <v>2527.2999999999997</v>
      </c>
      <c r="J51" s="30">
        <v>4221.4800000000005</v>
      </c>
      <c r="K51" s="30">
        <v>2433.3199999999997</v>
      </c>
      <c r="L51" s="30">
        <v>4290.0599999999995</v>
      </c>
      <c r="M51" s="30">
        <v>2372.3599999999997</v>
      </c>
      <c r="N51" s="30">
        <v>1879.6000000000001</v>
      </c>
      <c r="O51" s="30">
        <v>4259.58</v>
      </c>
      <c r="P51" s="2"/>
      <c r="Q51" s="6">
        <f t="shared" si="2"/>
        <v>8501</v>
      </c>
      <c r="R51" s="6">
        <f t="shared" si="3"/>
        <v>6209.88</v>
      </c>
      <c r="S51" s="6">
        <f t="shared" si="4"/>
        <v>5790.66</v>
      </c>
      <c r="T51" s="6">
        <f t="shared" si="5"/>
        <v>6537.9599999999991</v>
      </c>
      <c r="U51" s="6">
        <f t="shared" si="6"/>
        <v>7528.56</v>
      </c>
      <c r="V51" s="6">
        <f t="shared" si="7"/>
        <v>9182.1</v>
      </c>
      <c r="W51" s="6">
        <f t="shared" si="8"/>
        <v>10944.86</v>
      </c>
      <c r="X51" s="6">
        <f t="shared" si="9"/>
        <v>9095.739999999998</v>
      </c>
      <c r="Y51" s="6">
        <f t="shared" si="10"/>
        <v>8542.0199999999986</v>
      </c>
      <c r="Z51" s="6">
        <f>SUM(M51:O51)</f>
        <v>8511.5400000000009</v>
      </c>
      <c r="AA51" s="6">
        <f>SUM(N51:O51,D52)</f>
        <v>7627.6200000000008</v>
      </c>
      <c r="AB51" s="6">
        <f>SUM(O51,D52,E52)</f>
        <v>6916.42</v>
      </c>
      <c r="AC51" s="13"/>
      <c r="AD51" s="13">
        <v>2014</v>
      </c>
      <c r="AE51" s="13">
        <f t="shared" si="15"/>
        <v>8600</v>
      </c>
      <c r="AF51">
        <f t="shared" si="15"/>
        <v>8133</v>
      </c>
      <c r="AG51">
        <f t="shared" si="16"/>
        <v>8501</v>
      </c>
      <c r="AH51">
        <f t="shared" si="16"/>
        <v>6209.88</v>
      </c>
      <c r="AI51">
        <f t="shared" si="16"/>
        <v>5790.66</v>
      </c>
      <c r="AJ51">
        <f t="shared" si="16"/>
        <v>6537.9599999999991</v>
      </c>
      <c r="AK51">
        <f t="shared" si="16"/>
        <v>7528.56</v>
      </c>
      <c r="AL51">
        <f t="shared" si="16"/>
        <v>9182.1</v>
      </c>
      <c r="AM51">
        <f t="shared" si="16"/>
        <v>10944.86</v>
      </c>
      <c r="AN51">
        <f t="shared" si="16"/>
        <v>9095.739999999998</v>
      </c>
      <c r="AO51">
        <f t="shared" si="16"/>
        <v>8542.0199999999986</v>
      </c>
      <c r="AP51">
        <f t="shared" si="16"/>
        <v>8511.5400000000009</v>
      </c>
    </row>
    <row r="52" spans="1:42" x14ac:dyDescent="0.25">
      <c r="A52" s="1"/>
      <c r="B52">
        <v>2015</v>
      </c>
      <c r="D52" s="12">
        <v>1488.44</v>
      </c>
      <c r="E52" s="30">
        <v>1168.4000000000001</v>
      </c>
      <c r="F52" s="30">
        <v>1071.8799999999999</v>
      </c>
      <c r="G52" s="30">
        <v>1981.2</v>
      </c>
      <c r="H52" s="30">
        <v>4676.1399999999994</v>
      </c>
      <c r="I52" s="30">
        <v>2811.7799999999997</v>
      </c>
      <c r="J52" s="30">
        <v>3147.0600000000004</v>
      </c>
      <c r="K52" s="30">
        <v>5585.4600000000009</v>
      </c>
      <c r="L52" s="30">
        <v>2339.34</v>
      </c>
      <c r="M52" s="30">
        <v>1343.66</v>
      </c>
      <c r="N52">
        <v>840.74</v>
      </c>
      <c r="O52">
        <v>1252.22</v>
      </c>
      <c r="Q52" s="6">
        <f t="shared" ref="Q52" si="17">SUM(D52:F52)</f>
        <v>3728.7200000000003</v>
      </c>
      <c r="R52" s="6">
        <f t="shared" ref="R52" si="18">SUM(E52:G52)</f>
        <v>4221.4799999999996</v>
      </c>
      <c r="S52" s="6">
        <f t="shared" ref="S52" si="19">SUM(F52:H52)</f>
        <v>7729.2199999999993</v>
      </c>
      <c r="T52" s="6">
        <f t="shared" ref="T52" si="20">SUM(G52:I52)</f>
        <v>9469.119999999999</v>
      </c>
      <c r="U52" s="6">
        <f t="shared" ref="U52" si="21">SUM(H52:J52)</f>
        <v>10634.98</v>
      </c>
      <c r="V52" s="6">
        <f t="shared" ref="V52" si="22">SUM(I52:K52)</f>
        <v>11544.300000000001</v>
      </c>
      <c r="W52" s="6">
        <f t="shared" ref="W52" si="23">SUM(J52:L52)</f>
        <v>11071.86</v>
      </c>
      <c r="X52" s="23">
        <f t="shared" ref="X52" si="24">SUM(K52:M52)</f>
        <v>9268.4600000000009</v>
      </c>
      <c r="Y52" s="23">
        <f>SUM(L52:N52)</f>
        <v>4523.74</v>
      </c>
      <c r="Z52" s="23">
        <f>SUM(M52:O52)</f>
        <v>3436.62</v>
      </c>
      <c r="AA52" s="23">
        <f>SUM(N52:O52,D53)</f>
        <v>2659.38</v>
      </c>
      <c r="AB52" s="23">
        <f>SUM(O52,D53,E53)</f>
        <v>2268.2200000000003</v>
      </c>
      <c r="AC52" s="13"/>
      <c r="AD52" s="13">
        <v>2015</v>
      </c>
      <c r="AE52" s="13">
        <f t="shared" si="15"/>
        <v>7627.6200000000008</v>
      </c>
      <c r="AF52">
        <f t="shared" si="15"/>
        <v>6916.42</v>
      </c>
      <c r="AG52">
        <f t="shared" si="16"/>
        <v>3728.7200000000003</v>
      </c>
      <c r="AH52">
        <f t="shared" si="16"/>
        <v>4221.4799999999996</v>
      </c>
      <c r="AI52">
        <f t="shared" si="16"/>
        <v>7729.2199999999993</v>
      </c>
      <c r="AJ52">
        <f t="shared" si="16"/>
        <v>9469.119999999999</v>
      </c>
      <c r="AK52">
        <f t="shared" si="16"/>
        <v>10634.98</v>
      </c>
      <c r="AL52">
        <f t="shared" si="16"/>
        <v>11544.300000000001</v>
      </c>
      <c r="AM52">
        <f t="shared" si="16"/>
        <v>11071.86</v>
      </c>
      <c r="AN52">
        <f t="shared" si="16"/>
        <v>9268.4600000000009</v>
      </c>
      <c r="AO52">
        <f t="shared" si="16"/>
        <v>4523.74</v>
      </c>
      <c r="AP52">
        <f t="shared" si="16"/>
        <v>3436.62</v>
      </c>
    </row>
    <row r="53" spans="1:42" x14ac:dyDescent="0.25">
      <c r="A53" s="1"/>
      <c r="B53">
        <v>2016</v>
      </c>
      <c r="D53">
        <v>566.42000000000007</v>
      </c>
      <c r="E53">
        <v>449.58</v>
      </c>
      <c r="F53" s="2">
        <v>177.8</v>
      </c>
      <c r="G53" s="2">
        <v>830.58</v>
      </c>
      <c r="H53" s="2">
        <v>2260.6</v>
      </c>
      <c r="I53" s="2">
        <v>1640.8400000000001</v>
      </c>
      <c r="J53" s="2"/>
      <c r="K53" s="2"/>
      <c r="L53" s="2"/>
      <c r="M53" s="12"/>
      <c r="N53" s="12"/>
      <c r="O53" s="12"/>
      <c r="Q53" s="6">
        <f t="shared" ref="Q53" si="25">SUM(D53:F53)</f>
        <v>1193.8</v>
      </c>
      <c r="R53" s="6">
        <f t="shared" ref="R53" si="26">SUM(E53:G53)</f>
        <v>1457.96</v>
      </c>
      <c r="S53" s="6">
        <f t="shared" ref="S53" si="27">SUM(F53:H53)</f>
        <v>3268.98</v>
      </c>
      <c r="T53" s="6">
        <f t="shared" ref="T53" si="28">SUM(G53:I53)</f>
        <v>4732.0200000000004</v>
      </c>
      <c r="U53" s="6">
        <f t="shared" ref="U53" si="29">SUM(H53:J53)</f>
        <v>3901.44</v>
      </c>
      <c r="V53" s="6">
        <f t="shared" ref="V53" si="30">SUM(I53:K53)</f>
        <v>1640.8400000000001</v>
      </c>
      <c r="W53" s="6">
        <f t="shared" ref="W53" si="31">SUM(J53:L53)</f>
        <v>0</v>
      </c>
      <c r="X53" s="23">
        <f t="shared" ref="X53" si="32">SUM(K53:M53)</f>
        <v>0</v>
      </c>
      <c r="Y53" s="23">
        <f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C53" s="13"/>
      <c r="AD53" s="13">
        <v>2016</v>
      </c>
      <c r="AE53" s="13">
        <f t="shared" ref="AE53" si="33">AA52</f>
        <v>2659.38</v>
      </c>
      <c r="AF53" s="78">
        <f t="shared" ref="AF53" si="34">AB52</f>
        <v>2268.2200000000003</v>
      </c>
      <c r="AG53" s="78">
        <f t="shared" ref="AG53" si="35">Q53</f>
        <v>1193.8</v>
      </c>
      <c r="AH53" s="78">
        <f t="shared" ref="AH53" si="36">R53</f>
        <v>1457.96</v>
      </c>
      <c r="AI53" s="78">
        <f t="shared" ref="AI53" si="37">S53</f>
        <v>3268.98</v>
      </c>
      <c r="AJ53" s="78">
        <f t="shared" ref="AJ53" si="38">T53</f>
        <v>4732.0200000000004</v>
      </c>
      <c r="AK53" s="78">
        <f t="shared" ref="AK53" si="39">U53</f>
        <v>3901.44</v>
      </c>
      <c r="AL53" s="78">
        <f t="shared" ref="AL53" si="40">V53</f>
        <v>1640.8400000000001</v>
      </c>
      <c r="AM53" s="78">
        <f t="shared" ref="AM53" si="41">W53</f>
        <v>0</v>
      </c>
      <c r="AN53" s="78">
        <f t="shared" ref="AN53" si="42">X53</f>
        <v>0</v>
      </c>
      <c r="AO53" s="78">
        <f t="shared" ref="AO53" si="43">Y53</f>
        <v>0</v>
      </c>
      <c r="AP53" s="78">
        <f t="shared" ref="AP53" si="44">Z53</f>
        <v>0</v>
      </c>
    </row>
    <row r="54" spans="1:42" x14ac:dyDescent="0.25">
      <c r="A54" s="1"/>
    </row>
    <row r="55" spans="1:42" s="16" customFormat="1" x14ac:dyDescent="0.25">
      <c r="A55" s="15"/>
      <c r="B55" s="16" t="s">
        <v>165</v>
      </c>
      <c r="D55" s="26">
        <f>AVERAGE(D3:D53)</f>
        <v>1876.3698039215687</v>
      </c>
      <c r="E55" s="26">
        <f t="shared" ref="E55:O55" si="45">AVERAGE(E3:E53)</f>
        <v>1383.1956862745096</v>
      </c>
      <c r="F55" s="26">
        <f t="shared" si="45"/>
        <v>1415.052549019608</v>
      </c>
      <c r="G55" s="26">
        <f t="shared" si="45"/>
        <v>1516.3854901960785</v>
      </c>
      <c r="H55" s="26">
        <f t="shared" si="45"/>
        <v>2247.3827450980393</v>
      </c>
      <c r="I55" s="26">
        <f t="shared" si="45"/>
        <v>3224.0180392156858</v>
      </c>
      <c r="J55" s="26">
        <f t="shared" si="45"/>
        <v>3746.2708000000002</v>
      </c>
      <c r="K55" s="26">
        <f t="shared" si="45"/>
        <v>3807.7955999999999</v>
      </c>
      <c r="L55" s="26">
        <f t="shared" si="45"/>
        <v>3622.7280000000001</v>
      </c>
      <c r="M55" s="26">
        <f t="shared" si="45"/>
        <v>3066.5203999999999</v>
      </c>
      <c r="N55" s="26">
        <f t="shared" si="45"/>
        <v>2298.9668000000001</v>
      </c>
      <c r="O55" s="26">
        <f t="shared" si="45"/>
        <v>2392.556</v>
      </c>
      <c r="Q55" s="28">
        <f>SUM(D55:F55)</f>
        <v>4674.6180392156866</v>
      </c>
      <c r="R55" s="28">
        <f t="shared" ref="R55:Z55" si="46">SUM(E55:G55)</f>
        <v>4314.6337254901964</v>
      </c>
      <c r="S55" s="28">
        <f t="shared" si="46"/>
        <v>5178.8207843137261</v>
      </c>
      <c r="T55" s="28">
        <f t="shared" si="46"/>
        <v>6987.7862745098037</v>
      </c>
      <c r="U55" s="28">
        <f t="shared" si="46"/>
        <v>9217.6715843137245</v>
      </c>
      <c r="V55" s="28">
        <f t="shared" si="46"/>
        <v>10778.084439215685</v>
      </c>
      <c r="W55" s="28">
        <f t="shared" si="46"/>
        <v>11176.794399999999</v>
      </c>
      <c r="X55" s="28">
        <f t="shared" si="46"/>
        <v>10497.044</v>
      </c>
      <c r="Y55" s="28">
        <f t="shared" si="46"/>
        <v>8988.2152000000006</v>
      </c>
      <c r="Z55" s="28">
        <f t="shared" si="46"/>
        <v>7758.0432000000001</v>
      </c>
      <c r="AA55" s="28">
        <f>SUM(N55:O55,D55)</f>
        <v>6567.8926039215694</v>
      </c>
      <c r="AB55" s="28">
        <f>SUM(O55,D55,E55)</f>
        <v>5652.1214901960793</v>
      </c>
    </row>
    <row r="56" spans="1:42" x14ac:dyDescent="0.25">
      <c r="A56" s="1"/>
    </row>
    <row r="57" spans="1:42" x14ac:dyDescent="0.25">
      <c r="A57" s="1"/>
      <c r="B57" t="s">
        <v>167</v>
      </c>
    </row>
    <row r="58" spans="1:42" x14ac:dyDescent="0.25">
      <c r="A58" s="1"/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K58" t="s">
        <v>8</v>
      </c>
      <c r="L58" t="s">
        <v>9</v>
      </c>
      <c r="M58" t="s">
        <v>10</v>
      </c>
      <c r="N58" t="s">
        <v>11</v>
      </c>
      <c r="O58" t="s">
        <v>12</v>
      </c>
    </row>
    <row r="59" spans="1:42" x14ac:dyDescent="0.25">
      <c r="A59" s="1"/>
      <c r="B59" t="s">
        <v>168</v>
      </c>
      <c r="D59" s="57">
        <v>2.23</v>
      </c>
      <c r="E59" s="56">
        <v>1.77</v>
      </c>
      <c r="F59" s="35">
        <v>0.7</v>
      </c>
      <c r="G59" s="82">
        <v>3.27</v>
      </c>
      <c r="H59" s="94">
        <v>8.9</v>
      </c>
      <c r="I59" s="95">
        <v>6.46</v>
      </c>
      <c r="J59" s="45"/>
      <c r="K59" s="45"/>
      <c r="L59" s="45"/>
      <c r="M59" s="45"/>
      <c r="N59" s="54"/>
      <c r="O59" s="55"/>
    </row>
    <row r="60" spans="1:42" x14ac:dyDescent="0.25">
      <c r="A60" s="1"/>
      <c r="B60" t="s">
        <v>169</v>
      </c>
      <c r="D60">
        <f>CONVERT(D59,"in","mm")</f>
        <v>56.642000000000003</v>
      </c>
      <c r="E60">
        <f t="shared" ref="E60:O60" si="47">CONVERT(E59,"in","mm")</f>
        <v>44.957999999999998</v>
      </c>
      <c r="F60">
        <f t="shared" si="47"/>
        <v>17.78</v>
      </c>
      <c r="G60">
        <f t="shared" si="47"/>
        <v>83.058000000000007</v>
      </c>
      <c r="H60">
        <f t="shared" si="47"/>
        <v>226.06</v>
      </c>
      <c r="I60">
        <f t="shared" si="47"/>
        <v>164.084</v>
      </c>
      <c r="J60">
        <f t="shared" si="47"/>
        <v>0</v>
      </c>
      <c r="K60">
        <f t="shared" si="47"/>
        <v>0</v>
      </c>
      <c r="L60">
        <f t="shared" si="47"/>
        <v>0</v>
      </c>
      <c r="M60">
        <f t="shared" si="47"/>
        <v>0</v>
      </c>
      <c r="N60">
        <f t="shared" si="47"/>
        <v>0</v>
      </c>
      <c r="O60">
        <f t="shared" si="47"/>
        <v>0</v>
      </c>
    </row>
    <row r="61" spans="1:42" x14ac:dyDescent="0.25">
      <c r="A61" s="1"/>
      <c r="B61" t="s">
        <v>170</v>
      </c>
      <c r="D61">
        <f>D60*10</f>
        <v>566.42000000000007</v>
      </c>
      <c r="E61">
        <f t="shared" ref="E61:O61" si="48">E60*10</f>
        <v>449.58</v>
      </c>
      <c r="F61">
        <f t="shared" si="48"/>
        <v>177.8</v>
      </c>
      <c r="G61">
        <f t="shared" si="48"/>
        <v>830.58</v>
      </c>
      <c r="H61">
        <f t="shared" si="48"/>
        <v>2260.6</v>
      </c>
      <c r="I61">
        <f t="shared" si="48"/>
        <v>1640.8400000000001</v>
      </c>
      <c r="J61">
        <f t="shared" si="48"/>
        <v>0</v>
      </c>
      <c r="K61">
        <f t="shared" si="48"/>
        <v>0</v>
      </c>
      <c r="L61">
        <f t="shared" si="48"/>
        <v>0</v>
      </c>
      <c r="M61">
        <f t="shared" si="48"/>
        <v>0</v>
      </c>
      <c r="N61">
        <f t="shared" si="48"/>
        <v>0</v>
      </c>
      <c r="O61">
        <f t="shared" si="48"/>
        <v>0</v>
      </c>
    </row>
    <row r="62" spans="1:42" x14ac:dyDescent="0.25">
      <c r="A62" s="1"/>
    </row>
    <row r="63" spans="1:42" x14ac:dyDescent="0.25">
      <c r="A63" s="1"/>
    </row>
    <row r="64" spans="1:4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38" workbookViewId="0">
      <selection activeCell="D55" sqref="D55:O55"/>
    </sheetView>
  </sheetViews>
  <sheetFormatPr defaultColWidth="6.7109375" defaultRowHeight="15" x14ac:dyDescent="0.25"/>
  <cols>
    <col min="17" max="17" width="7.140625" customWidth="1"/>
    <col min="18" max="18" width="8" customWidth="1"/>
    <col min="19" max="19" width="8.42578125" customWidth="1"/>
    <col min="20" max="22" width="7.28515625" customWidth="1"/>
    <col min="23" max="23" width="8.5703125" bestFit="1" customWidth="1"/>
    <col min="24" max="26" width="7.28515625" customWidth="1"/>
    <col min="27" max="27" width="7.7109375" customWidth="1"/>
    <col min="28" max="28" width="6.42578125" customWidth="1"/>
    <col min="30" max="30" width="8.14062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25">
      <c r="A3" t="s">
        <v>14</v>
      </c>
      <c r="B3">
        <v>1966</v>
      </c>
      <c r="C3" t="s">
        <v>21</v>
      </c>
      <c r="D3">
        <v>1175</v>
      </c>
      <c r="E3">
        <v>432</v>
      </c>
      <c r="F3">
        <v>1921</v>
      </c>
      <c r="G3">
        <v>1913</v>
      </c>
      <c r="H3">
        <v>3459</v>
      </c>
      <c r="I3">
        <v>1551</v>
      </c>
      <c r="J3">
        <v>5108</v>
      </c>
      <c r="K3">
        <v>3150</v>
      </c>
      <c r="L3">
        <v>3174</v>
      </c>
      <c r="M3">
        <v>2256</v>
      </c>
      <c r="N3">
        <v>2146</v>
      </c>
      <c r="O3">
        <v>4625</v>
      </c>
      <c r="Q3" s="7">
        <f>SUM(D3:F3)</f>
        <v>3528</v>
      </c>
      <c r="R3" s="7">
        <f t="shared" ref="R3:Z3" si="0">SUM(E3:G3)</f>
        <v>4266</v>
      </c>
      <c r="S3" s="7">
        <f t="shared" si="0"/>
        <v>7293</v>
      </c>
      <c r="T3" s="7">
        <f t="shared" si="0"/>
        <v>6923</v>
      </c>
      <c r="U3" s="7">
        <f t="shared" si="0"/>
        <v>10118</v>
      </c>
      <c r="V3" s="7">
        <f t="shared" si="0"/>
        <v>9809</v>
      </c>
      <c r="W3" s="7">
        <f t="shared" si="0"/>
        <v>11432</v>
      </c>
      <c r="X3" s="7">
        <f t="shared" si="0"/>
        <v>8580</v>
      </c>
      <c r="Y3" s="7">
        <f t="shared" si="0"/>
        <v>7576</v>
      </c>
      <c r="Z3" s="7">
        <f t="shared" si="0"/>
        <v>9027</v>
      </c>
      <c r="AA3" s="7">
        <f>SUM(N3:O3,D4)</f>
        <v>8814</v>
      </c>
      <c r="AB3" s="7">
        <f>SUM(O3,D4,E4)</f>
        <v>8290</v>
      </c>
      <c r="AD3">
        <v>1966</v>
      </c>
      <c r="AG3">
        <f>Q3</f>
        <v>3528</v>
      </c>
      <c r="AH3">
        <f t="shared" ref="AH3:AP18" si="1">R3</f>
        <v>4266</v>
      </c>
      <c r="AI3">
        <f t="shared" si="1"/>
        <v>7293</v>
      </c>
      <c r="AJ3">
        <f t="shared" si="1"/>
        <v>6923</v>
      </c>
      <c r="AK3">
        <f t="shared" si="1"/>
        <v>10118</v>
      </c>
      <c r="AL3">
        <f t="shared" si="1"/>
        <v>9809</v>
      </c>
      <c r="AM3">
        <f t="shared" si="1"/>
        <v>11432</v>
      </c>
      <c r="AN3">
        <f t="shared" si="1"/>
        <v>8580</v>
      </c>
      <c r="AO3">
        <f t="shared" si="1"/>
        <v>7576</v>
      </c>
      <c r="AP3">
        <f t="shared" si="1"/>
        <v>9027</v>
      </c>
    </row>
    <row r="4" spans="1:42" x14ac:dyDescent="0.25">
      <c r="A4" t="s">
        <v>14</v>
      </c>
      <c r="B4">
        <v>1967</v>
      </c>
      <c r="C4" t="s">
        <v>21</v>
      </c>
      <c r="D4">
        <v>2043</v>
      </c>
      <c r="E4">
        <v>1622</v>
      </c>
      <c r="F4">
        <v>6101</v>
      </c>
      <c r="G4">
        <v>4373</v>
      </c>
      <c r="H4">
        <v>3855</v>
      </c>
      <c r="I4">
        <v>3589</v>
      </c>
      <c r="J4">
        <v>5055</v>
      </c>
      <c r="K4">
        <v>4411</v>
      </c>
      <c r="L4">
        <v>1988</v>
      </c>
      <c r="M4">
        <v>4016</v>
      </c>
      <c r="N4">
        <v>3950</v>
      </c>
      <c r="O4">
        <v>3600</v>
      </c>
      <c r="Q4" s="7">
        <f t="shared" ref="Q4:Q49" si="2">SUM(D4:F4)</f>
        <v>9766</v>
      </c>
      <c r="R4" s="7">
        <f t="shared" ref="R4:R51" si="3">SUM(E4:G4)</f>
        <v>12096</v>
      </c>
      <c r="S4" s="7">
        <f t="shared" ref="S4:S51" si="4">SUM(F4:H4)</f>
        <v>14329</v>
      </c>
      <c r="T4" s="7">
        <f t="shared" ref="T4:T51" si="5">SUM(G4:I4)</f>
        <v>11817</v>
      </c>
      <c r="U4" s="7">
        <f t="shared" ref="U4:U51" si="6">SUM(H4:J4)</f>
        <v>12499</v>
      </c>
      <c r="V4" s="7">
        <f t="shared" ref="V4:V51" si="7">SUM(I4:K4)</f>
        <v>13055</v>
      </c>
      <c r="W4" s="7">
        <f t="shared" ref="W4:W51" si="8">SUM(J4:L4)</f>
        <v>11454</v>
      </c>
      <c r="X4" s="7">
        <f t="shared" ref="X4:X51" si="9">SUM(K4:M4)</f>
        <v>10415</v>
      </c>
      <c r="Y4" s="7">
        <f t="shared" ref="Y4:Y50" si="10">SUM(L4:N4)</f>
        <v>9954</v>
      </c>
      <c r="Z4" s="7">
        <f t="shared" ref="Z4:Z50" si="11">SUM(M4:O4)</f>
        <v>11566</v>
      </c>
      <c r="AA4" s="7">
        <f t="shared" ref="AA4:AA50" si="12">SUM(N4:O4,D5)</f>
        <v>9754</v>
      </c>
      <c r="AB4" s="7">
        <f t="shared" ref="AB4:AB50" si="13">SUM(O4,D5,E5)</f>
        <v>8150</v>
      </c>
      <c r="AD4">
        <v>1967</v>
      </c>
      <c r="AE4">
        <f>AA3</f>
        <v>8814</v>
      </c>
      <c r="AF4">
        <f>AB3</f>
        <v>8290</v>
      </c>
      <c r="AG4">
        <f t="shared" ref="AG4:AP42" si="14">Q4</f>
        <v>9766</v>
      </c>
      <c r="AH4">
        <f t="shared" si="1"/>
        <v>12096</v>
      </c>
      <c r="AI4">
        <f t="shared" si="1"/>
        <v>14329</v>
      </c>
      <c r="AJ4">
        <f t="shared" si="1"/>
        <v>11817</v>
      </c>
      <c r="AK4">
        <f t="shared" si="1"/>
        <v>12499</v>
      </c>
      <c r="AL4">
        <f t="shared" si="1"/>
        <v>13055</v>
      </c>
      <c r="AM4">
        <f t="shared" si="1"/>
        <v>11454</v>
      </c>
      <c r="AN4">
        <f t="shared" si="1"/>
        <v>10415</v>
      </c>
      <c r="AO4">
        <f t="shared" si="1"/>
        <v>9954</v>
      </c>
      <c r="AP4">
        <f t="shared" si="1"/>
        <v>11566</v>
      </c>
    </row>
    <row r="5" spans="1:42" x14ac:dyDescent="0.25">
      <c r="A5" t="s">
        <v>14</v>
      </c>
      <c r="B5">
        <v>1968</v>
      </c>
      <c r="C5" t="s">
        <v>21</v>
      </c>
      <c r="D5">
        <v>2204</v>
      </c>
      <c r="E5">
        <v>2346</v>
      </c>
      <c r="F5">
        <v>3533</v>
      </c>
      <c r="G5">
        <v>5209</v>
      </c>
      <c r="H5">
        <v>2545</v>
      </c>
      <c r="I5">
        <v>3608</v>
      </c>
      <c r="J5">
        <v>4001</v>
      </c>
      <c r="K5">
        <v>1973</v>
      </c>
      <c r="L5">
        <v>3143</v>
      </c>
      <c r="M5">
        <v>2994</v>
      </c>
      <c r="N5">
        <v>1754</v>
      </c>
      <c r="O5">
        <v>6227</v>
      </c>
      <c r="Q5" s="7">
        <f t="shared" si="2"/>
        <v>8083</v>
      </c>
      <c r="R5" s="7">
        <f t="shared" si="3"/>
        <v>11088</v>
      </c>
      <c r="S5" s="7">
        <f t="shared" si="4"/>
        <v>11287</v>
      </c>
      <c r="T5" s="7">
        <f t="shared" si="5"/>
        <v>11362</v>
      </c>
      <c r="U5" s="7">
        <f t="shared" si="6"/>
        <v>10154</v>
      </c>
      <c r="V5" s="7">
        <f t="shared" si="7"/>
        <v>9582</v>
      </c>
      <c r="W5" s="7">
        <f t="shared" si="8"/>
        <v>9117</v>
      </c>
      <c r="X5" s="7">
        <f t="shared" si="9"/>
        <v>8110</v>
      </c>
      <c r="Y5" s="7">
        <f t="shared" si="10"/>
        <v>7891</v>
      </c>
      <c r="Z5" s="7">
        <f t="shared" si="11"/>
        <v>10975</v>
      </c>
      <c r="AA5" s="7">
        <f t="shared" si="12"/>
        <v>8292</v>
      </c>
      <c r="AB5" s="7">
        <f t="shared" si="13"/>
        <v>6905</v>
      </c>
      <c r="AD5">
        <v>1968</v>
      </c>
      <c r="AE5">
        <f t="shared" ref="AE5:AF52" si="15">AA4</f>
        <v>9754</v>
      </c>
      <c r="AF5">
        <f t="shared" si="15"/>
        <v>8150</v>
      </c>
      <c r="AG5">
        <f t="shared" si="14"/>
        <v>8083</v>
      </c>
      <c r="AH5">
        <f t="shared" si="1"/>
        <v>11088</v>
      </c>
      <c r="AI5">
        <f t="shared" si="1"/>
        <v>11287</v>
      </c>
      <c r="AJ5">
        <f t="shared" si="1"/>
        <v>11362</v>
      </c>
      <c r="AK5">
        <f t="shared" si="1"/>
        <v>10154</v>
      </c>
      <c r="AL5">
        <f t="shared" si="1"/>
        <v>9582</v>
      </c>
      <c r="AM5">
        <f t="shared" si="1"/>
        <v>9117</v>
      </c>
      <c r="AN5">
        <f t="shared" si="1"/>
        <v>8110</v>
      </c>
      <c r="AO5">
        <f t="shared" si="1"/>
        <v>7891</v>
      </c>
      <c r="AP5">
        <f t="shared" si="1"/>
        <v>10975</v>
      </c>
    </row>
    <row r="6" spans="1:42" x14ac:dyDescent="0.25">
      <c r="A6" t="s">
        <v>14</v>
      </c>
      <c r="B6">
        <v>1969</v>
      </c>
      <c r="C6" t="s">
        <v>21</v>
      </c>
      <c r="D6">
        <v>311</v>
      </c>
      <c r="E6">
        <v>367</v>
      </c>
      <c r="F6">
        <v>969</v>
      </c>
      <c r="G6">
        <v>2867</v>
      </c>
      <c r="H6">
        <v>4893</v>
      </c>
      <c r="I6">
        <v>3789</v>
      </c>
      <c r="J6">
        <v>4161</v>
      </c>
      <c r="K6">
        <v>3631</v>
      </c>
      <c r="L6">
        <v>3113</v>
      </c>
      <c r="M6">
        <v>2639</v>
      </c>
      <c r="N6">
        <v>4064</v>
      </c>
      <c r="O6">
        <v>2641</v>
      </c>
      <c r="Q6" s="7">
        <f t="shared" si="2"/>
        <v>1647</v>
      </c>
      <c r="R6" s="7">
        <f t="shared" si="3"/>
        <v>4203</v>
      </c>
      <c r="S6" s="7">
        <f t="shared" si="4"/>
        <v>8729</v>
      </c>
      <c r="T6" s="7">
        <f t="shared" si="5"/>
        <v>11549</v>
      </c>
      <c r="U6" s="7">
        <f t="shared" si="6"/>
        <v>12843</v>
      </c>
      <c r="V6" s="7">
        <f t="shared" si="7"/>
        <v>11581</v>
      </c>
      <c r="W6" s="7">
        <f t="shared" si="8"/>
        <v>10905</v>
      </c>
      <c r="X6" s="7">
        <f t="shared" si="9"/>
        <v>9383</v>
      </c>
      <c r="Y6" s="7">
        <f t="shared" si="10"/>
        <v>9816</v>
      </c>
      <c r="Z6" s="7">
        <f t="shared" si="11"/>
        <v>9344</v>
      </c>
      <c r="AA6" s="7">
        <f t="shared" si="12"/>
        <v>10465</v>
      </c>
      <c r="AB6" s="7">
        <f t="shared" si="13"/>
        <v>9399</v>
      </c>
      <c r="AD6">
        <v>1969</v>
      </c>
      <c r="AE6">
        <f t="shared" si="15"/>
        <v>8292</v>
      </c>
      <c r="AF6">
        <f t="shared" si="15"/>
        <v>6905</v>
      </c>
      <c r="AG6">
        <f t="shared" si="14"/>
        <v>1647</v>
      </c>
      <c r="AH6">
        <f t="shared" si="1"/>
        <v>4203</v>
      </c>
      <c r="AI6">
        <f t="shared" si="1"/>
        <v>8729</v>
      </c>
      <c r="AJ6">
        <f t="shared" si="1"/>
        <v>11549</v>
      </c>
      <c r="AK6">
        <f t="shared" si="1"/>
        <v>12843</v>
      </c>
      <c r="AL6">
        <f t="shared" si="1"/>
        <v>11581</v>
      </c>
      <c r="AM6">
        <f t="shared" si="1"/>
        <v>10905</v>
      </c>
      <c r="AN6">
        <f t="shared" si="1"/>
        <v>9383</v>
      </c>
      <c r="AO6">
        <f t="shared" si="1"/>
        <v>9816</v>
      </c>
      <c r="AP6">
        <f t="shared" si="1"/>
        <v>9344</v>
      </c>
    </row>
    <row r="7" spans="1:42" x14ac:dyDescent="0.25">
      <c r="A7" t="s">
        <v>14</v>
      </c>
      <c r="B7">
        <v>1970</v>
      </c>
      <c r="C7" t="s">
        <v>21</v>
      </c>
      <c r="D7">
        <v>3760</v>
      </c>
      <c r="E7">
        <v>2998</v>
      </c>
      <c r="F7">
        <v>610</v>
      </c>
      <c r="G7">
        <v>2652</v>
      </c>
      <c r="H7">
        <v>4725</v>
      </c>
      <c r="I7">
        <v>3554</v>
      </c>
      <c r="J7">
        <v>1904</v>
      </c>
      <c r="K7">
        <v>3295</v>
      </c>
      <c r="L7">
        <v>2733</v>
      </c>
      <c r="M7">
        <v>4837</v>
      </c>
      <c r="N7">
        <v>2141</v>
      </c>
      <c r="O7">
        <v>3448</v>
      </c>
      <c r="Q7" s="7">
        <f t="shared" si="2"/>
        <v>7368</v>
      </c>
      <c r="R7" s="7">
        <f t="shared" si="3"/>
        <v>6260</v>
      </c>
      <c r="S7" s="7">
        <f t="shared" si="4"/>
        <v>7987</v>
      </c>
      <c r="T7" s="7">
        <f t="shared" si="5"/>
        <v>10931</v>
      </c>
      <c r="U7" s="7">
        <f t="shared" si="6"/>
        <v>10183</v>
      </c>
      <c r="V7" s="7">
        <f t="shared" si="7"/>
        <v>8753</v>
      </c>
      <c r="W7" s="7">
        <f t="shared" si="8"/>
        <v>7932</v>
      </c>
      <c r="X7" s="7">
        <f t="shared" si="9"/>
        <v>10865</v>
      </c>
      <c r="Y7" s="7">
        <f t="shared" si="10"/>
        <v>9711</v>
      </c>
      <c r="Z7" s="7">
        <f t="shared" si="11"/>
        <v>10426</v>
      </c>
      <c r="AA7" s="7">
        <f t="shared" si="12"/>
        <v>7683</v>
      </c>
      <c r="AB7" s="7">
        <f t="shared" si="13"/>
        <v>7735</v>
      </c>
      <c r="AD7">
        <v>1970</v>
      </c>
      <c r="AE7">
        <f t="shared" si="15"/>
        <v>10465</v>
      </c>
      <c r="AF7">
        <f t="shared" si="15"/>
        <v>9399</v>
      </c>
      <c r="AG7">
        <f t="shared" si="14"/>
        <v>7368</v>
      </c>
      <c r="AH7">
        <f t="shared" si="1"/>
        <v>6260</v>
      </c>
      <c r="AI7">
        <f t="shared" si="1"/>
        <v>7987</v>
      </c>
      <c r="AJ7">
        <f t="shared" si="1"/>
        <v>10931</v>
      </c>
      <c r="AK7">
        <f t="shared" si="1"/>
        <v>10183</v>
      </c>
      <c r="AL7">
        <f t="shared" si="1"/>
        <v>8753</v>
      </c>
      <c r="AM7">
        <f t="shared" si="1"/>
        <v>7932</v>
      </c>
      <c r="AN7">
        <f t="shared" si="1"/>
        <v>10865</v>
      </c>
      <c r="AO7">
        <f t="shared" si="1"/>
        <v>9711</v>
      </c>
      <c r="AP7">
        <f t="shared" si="1"/>
        <v>10426</v>
      </c>
    </row>
    <row r="8" spans="1:42" x14ac:dyDescent="0.25">
      <c r="A8" t="s">
        <v>14</v>
      </c>
      <c r="B8">
        <v>1971</v>
      </c>
      <c r="C8" t="s">
        <v>21</v>
      </c>
      <c r="D8">
        <v>2094</v>
      </c>
      <c r="E8">
        <v>2193</v>
      </c>
      <c r="F8">
        <v>2500</v>
      </c>
      <c r="G8">
        <v>2591</v>
      </c>
      <c r="H8">
        <v>3893</v>
      </c>
      <c r="I8">
        <v>3539</v>
      </c>
      <c r="J8">
        <v>3348</v>
      </c>
      <c r="K8">
        <v>2702</v>
      </c>
      <c r="L8">
        <v>3693</v>
      </c>
      <c r="M8">
        <v>4168</v>
      </c>
      <c r="N8">
        <v>1323</v>
      </c>
      <c r="O8">
        <v>2043</v>
      </c>
      <c r="Q8" s="7">
        <f t="shared" si="2"/>
        <v>6787</v>
      </c>
      <c r="R8" s="7">
        <f t="shared" si="3"/>
        <v>7284</v>
      </c>
      <c r="S8" s="7">
        <f t="shared" si="4"/>
        <v>8984</v>
      </c>
      <c r="T8" s="7">
        <f t="shared" si="5"/>
        <v>10023</v>
      </c>
      <c r="U8" s="7">
        <f t="shared" si="6"/>
        <v>10780</v>
      </c>
      <c r="V8" s="7">
        <f t="shared" si="7"/>
        <v>9589</v>
      </c>
      <c r="W8" s="7">
        <f t="shared" si="8"/>
        <v>9743</v>
      </c>
      <c r="X8" s="7">
        <f t="shared" si="9"/>
        <v>10563</v>
      </c>
      <c r="Y8" s="7">
        <f t="shared" si="10"/>
        <v>9184</v>
      </c>
      <c r="Z8" s="7">
        <f t="shared" si="11"/>
        <v>7534</v>
      </c>
      <c r="AA8" s="7">
        <f t="shared" si="12"/>
        <v>5864</v>
      </c>
      <c r="AB8" s="7">
        <f t="shared" si="13"/>
        <v>7247</v>
      </c>
      <c r="AD8">
        <v>1971</v>
      </c>
      <c r="AE8">
        <f t="shared" si="15"/>
        <v>7683</v>
      </c>
      <c r="AF8">
        <f t="shared" si="15"/>
        <v>7735</v>
      </c>
      <c r="AG8">
        <f t="shared" si="14"/>
        <v>6787</v>
      </c>
      <c r="AH8">
        <f t="shared" si="1"/>
        <v>7284</v>
      </c>
      <c r="AI8">
        <f t="shared" si="1"/>
        <v>8984</v>
      </c>
      <c r="AJ8">
        <f t="shared" si="1"/>
        <v>10023</v>
      </c>
      <c r="AK8">
        <f t="shared" si="1"/>
        <v>10780</v>
      </c>
      <c r="AL8">
        <f t="shared" si="1"/>
        <v>9589</v>
      </c>
      <c r="AM8">
        <f t="shared" si="1"/>
        <v>9743</v>
      </c>
      <c r="AN8">
        <f t="shared" si="1"/>
        <v>10563</v>
      </c>
      <c r="AO8">
        <f t="shared" si="1"/>
        <v>9184</v>
      </c>
      <c r="AP8">
        <f t="shared" si="1"/>
        <v>7534</v>
      </c>
    </row>
    <row r="9" spans="1:42" x14ac:dyDescent="0.25">
      <c r="A9" t="s">
        <v>14</v>
      </c>
      <c r="B9">
        <v>1972</v>
      </c>
      <c r="C9" t="s">
        <v>21</v>
      </c>
      <c r="D9">
        <v>2498</v>
      </c>
      <c r="E9">
        <v>2706</v>
      </c>
      <c r="F9">
        <v>4697</v>
      </c>
      <c r="G9">
        <v>4012</v>
      </c>
      <c r="H9">
        <v>4239</v>
      </c>
      <c r="I9">
        <v>3742</v>
      </c>
      <c r="J9">
        <v>4240</v>
      </c>
      <c r="K9">
        <v>2943</v>
      </c>
      <c r="L9">
        <v>3454</v>
      </c>
      <c r="M9">
        <v>1060</v>
      </c>
      <c r="N9">
        <v>1904</v>
      </c>
      <c r="O9">
        <v>2354</v>
      </c>
      <c r="Q9" s="7">
        <f t="shared" si="2"/>
        <v>9901</v>
      </c>
      <c r="R9" s="7">
        <f t="shared" si="3"/>
        <v>11415</v>
      </c>
      <c r="S9" s="7">
        <f t="shared" si="4"/>
        <v>12948</v>
      </c>
      <c r="T9" s="7">
        <f t="shared" si="5"/>
        <v>11993</v>
      </c>
      <c r="U9" s="7">
        <f t="shared" si="6"/>
        <v>12221</v>
      </c>
      <c r="V9" s="7">
        <f t="shared" si="7"/>
        <v>10925</v>
      </c>
      <c r="W9" s="7">
        <f t="shared" si="8"/>
        <v>10637</v>
      </c>
      <c r="X9" s="7">
        <f t="shared" si="9"/>
        <v>7457</v>
      </c>
      <c r="Y9" s="7">
        <f t="shared" si="10"/>
        <v>6418</v>
      </c>
      <c r="Z9" s="7">
        <f t="shared" si="11"/>
        <v>5318</v>
      </c>
      <c r="AA9" s="7">
        <f t="shared" si="12"/>
        <v>4606</v>
      </c>
      <c r="AB9" s="7">
        <f t="shared" si="13"/>
        <v>3287</v>
      </c>
      <c r="AD9">
        <v>1972</v>
      </c>
      <c r="AE9">
        <f t="shared" si="15"/>
        <v>5864</v>
      </c>
      <c r="AF9">
        <f t="shared" si="15"/>
        <v>7247</v>
      </c>
      <c r="AG9">
        <f t="shared" si="14"/>
        <v>9901</v>
      </c>
      <c r="AH9">
        <f t="shared" si="1"/>
        <v>11415</v>
      </c>
      <c r="AI9">
        <f t="shared" si="1"/>
        <v>12948</v>
      </c>
      <c r="AJ9">
        <f t="shared" si="1"/>
        <v>11993</v>
      </c>
      <c r="AK9">
        <f t="shared" si="1"/>
        <v>12221</v>
      </c>
      <c r="AL9">
        <f t="shared" si="1"/>
        <v>10925</v>
      </c>
      <c r="AM9">
        <f t="shared" si="1"/>
        <v>10637</v>
      </c>
      <c r="AN9">
        <f t="shared" si="1"/>
        <v>7457</v>
      </c>
      <c r="AO9">
        <f t="shared" si="1"/>
        <v>6418</v>
      </c>
      <c r="AP9">
        <f t="shared" si="1"/>
        <v>5318</v>
      </c>
    </row>
    <row r="10" spans="1:42" x14ac:dyDescent="0.25">
      <c r="A10" t="s">
        <v>14</v>
      </c>
      <c r="B10">
        <v>1973</v>
      </c>
      <c r="C10" t="s">
        <v>21</v>
      </c>
      <c r="D10">
        <v>348</v>
      </c>
      <c r="E10">
        <v>585</v>
      </c>
      <c r="F10">
        <v>1167</v>
      </c>
      <c r="G10">
        <v>2245</v>
      </c>
      <c r="H10">
        <v>2275</v>
      </c>
      <c r="I10">
        <v>2620</v>
      </c>
      <c r="J10">
        <v>3503</v>
      </c>
      <c r="K10">
        <v>3349</v>
      </c>
      <c r="L10">
        <v>2881</v>
      </c>
      <c r="M10">
        <v>5375</v>
      </c>
      <c r="N10">
        <v>2184</v>
      </c>
      <c r="O10">
        <v>4474</v>
      </c>
      <c r="Q10" s="7">
        <f t="shared" si="2"/>
        <v>2100</v>
      </c>
      <c r="R10" s="7">
        <f t="shared" si="3"/>
        <v>3997</v>
      </c>
      <c r="S10" s="7">
        <f t="shared" si="4"/>
        <v>5687</v>
      </c>
      <c r="T10" s="7">
        <f t="shared" si="5"/>
        <v>7140</v>
      </c>
      <c r="U10" s="7">
        <f t="shared" si="6"/>
        <v>8398</v>
      </c>
      <c r="V10" s="7">
        <f t="shared" si="7"/>
        <v>9472</v>
      </c>
      <c r="W10" s="7">
        <f t="shared" si="8"/>
        <v>9733</v>
      </c>
      <c r="X10" s="7">
        <f t="shared" si="9"/>
        <v>11605</v>
      </c>
      <c r="Y10" s="7">
        <f t="shared" si="10"/>
        <v>10440</v>
      </c>
      <c r="Z10" s="7">
        <f t="shared" si="11"/>
        <v>12033</v>
      </c>
      <c r="AA10" s="7">
        <f t="shared" si="12"/>
        <v>9258</v>
      </c>
      <c r="AB10" s="7">
        <f t="shared" si="13"/>
        <v>10487</v>
      </c>
      <c r="AD10">
        <v>1973</v>
      </c>
      <c r="AE10">
        <f t="shared" si="15"/>
        <v>4606</v>
      </c>
      <c r="AF10">
        <f t="shared" si="15"/>
        <v>3287</v>
      </c>
      <c r="AG10">
        <f t="shared" si="14"/>
        <v>2100</v>
      </c>
      <c r="AH10">
        <f t="shared" si="1"/>
        <v>3997</v>
      </c>
      <c r="AI10">
        <f t="shared" si="1"/>
        <v>5687</v>
      </c>
      <c r="AJ10">
        <f t="shared" si="1"/>
        <v>7140</v>
      </c>
      <c r="AK10">
        <f t="shared" si="1"/>
        <v>8398</v>
      </c>
      <c r="AL10">
        <f t="shared" si="1"/>
        <v>9472</v>
      </c>
      <c r="AM10">
        <f t="shared" si="1"/>
        <v>9733</v>
      </c>
      <c r="AN10">
        <f t="shared" si="1"/>
        <v>11605</v>
      </c>
      <c r="AO10">
        <f t="shared" si="1"/>
        <v>10440</v>
      </c>
      <c r="AP10">
        <f t="shared" si="1"/>
        <v>12033</v>
      </c>
    </row>
    <row r="11" spans="1:42" x14ac:dyDescent="0.25">
      <c r="A11" t="s">
        <v>14</v>
      </c>
      <c r="B11">
        <v>1974</v>
      </c>
      <c r="C11" t="s">
        <v>21</v>
      </c>
      <c r="D11">
        <v>2600</v>
      </c>
      <c r="E11">
        <v>3413</v>
      </c>
      <c r="F11">
        <v>5017</v>
      </c>
      <c r="G11">
        <v>2944</v>
      </c>
      <c r="H11">
        <v>3424</v>
      </c>
      <c r="I11">
        <v>3766</v>
      </c>
      <c r="J11">
        <v>3172</v>
      </c>
      <c r="K11">
        <v>2723</v>
      </c>
      <c r="L11">
        <v>3641</v>
      </c>
      <c r="M11">
        <v>5117</v>
      </c>
      <c r="N11">
        <v>3788</v>
      </c>
      <c r="O11">
        <v>2245</v>
      </c>
      <c r="Q11" s="7">
        <f t="shared" si="2"/>
        <v>11030</v>
      </c>
      <c r="R11" s="7">
        <f t="shared" si="3"/>
        <v>11374</v>
      </c>
      <c r="S11" s="7">
        <f t="shared" si="4"/>
        <v>11385</v>
      </c>
      <c r="T11" s="7">
        <f t="shared" si="5"/>
        <v>10134</v>
      </c>
      <c r="U11" s="7">
        <f t="shared" si="6"/>
        <v>10362</v>
      </c>
      <c r="V11" s="7">
        <f t="shared" si="7"/>
        <v>9661</v>
      </c>
      <c r="W11" s="7">
        <f t="shared" si="8"/>
        <v>9536</v>
      </c>
      <c r="X11" s="7">
        <f t="shared" si="9"/>
        <v>11481</v>
      </c>
      <c r="Y11" s="7">
        <f t="shared" si="10"/>
        <v>12546</v>
      </c>
      <c r="Z11" s="7">
        <f t="shared" si="11"/>
        <v>11150</v>
      </c>
      <c r="AA11" s="7">
        <f t="shared" si="12"/>
        <v>6975</v>
      </c>
      <c r="AB11" s="7">
        <f t="shared" si="13"/>
        <v>4169</v>
      </c>
      <c r="AD11">
        <v>1974</v>
      </c>
      <c r="AE11">
        <f t="shared" si="15"/>
        <v>9258</v>
      </c>
      <c r="AF11">
        <f t="shared" si="15"/>
        <v>10487</v>
      </c>
      <c r="AG11">
        <f t="shared" si="14"/>
        <v>11030</v>
      </c>
      <c r="AH11">
        <f t="shared" si="1"/>
        <v>11374</v>
      </c>
      <c r="AI11">
        <f t="shared" si="1"/>
        <v>11385</v>
      </c>
      <c r="AJ11">
        <f t="shared" si="1"/>
        <v>10134</v>
      </c>
      <c r="AK11">
        <f t="shared" si="1"/>
        <v>10362</v>
      </c>
      <c r="AL11">
        <f t="shared" si="1"/>
        <v>9661</v>
      </c>
      <c r="AM11">
        <f t="shared" si="1"/>
        <v>9536</v>
      </c>
      <c r="AN11">
        <f t="shared" si="1"/>
        <v>11481</v>
      </c>
      <c r="AO11">
        <f t="shared" si="1"/>
        <v>12546</v>
      </c>
      <c r="AP11">
        <f t="shared" si="1"/>
        <v>11150</v>
      </c>
    </row>
    <row r="12" spans="1:42" x14ac:dyDescent="0.25">
      <c r="A12" t="s">
        <v>14</v>
      </c>
      <c r="B12">
        <v>1975</v>
      </c>
      <c r="C12" t="s">
        <v>21</v>
      </c>
      <c r="D12">
        <v>942</v>
      </c>
      <c r="E12">
        <v>982</v>
      </c>
      <c r="F12">
        <v>2835</v>
      </c>
      <c r="G12">
        <v>1081</v>
      </c>
      <c r="H12">
        <v>4550</v>
      </c>
      <c r="I12">
        <v>4098</v>
      </c>
      <c r="J12">
        <v>1867</v>
      </c>
      <c r="K12">
        <v>3486</v>
      </c>
      <c r="L12">
        <v>3055</v>
      </c>
      <c r="M12">
        <v>3108</v>
      </c>
      <c r="N12">
        <v>4431</v>
      </c>
      <c r="O12">
        <v>2535</v>
      </c>
      <c r="Q12" s="7">
        <f t="shared" si="2"/>
        <v>4759</v>
      </c>
      <c r="R12" s="7">
        <f t="shared" si="3"/>
        <v>4898</v>
      </c>
      <c r="S12" s="7">
        <f t="shared" si="4"/>
        <v>8466</v>
      </c>
      <c r="T12" s="7">
        <f t="shared" si="5"/>
        <v>9729</v>
      </c>
      <c r="U12" s="7">
        <f t="shared" si="6"/>
        <v>10515</v>
      </c>
      <c r="V12" s="7">
        <f t="shared" si="7"/>
        <v>9451</v>
      </c>
      <c r="W12" s="7">
        <f t="shared" si="8"/>
        <v>8408</v>
      </c>
      <c r="X12" s="7">
        <f t="shared" si="9"/>
        <v>9649</v>
      </c>
      <c r="Y12" s="7">
        <f t="shared" si="10"/>
        <v>10594</v>
      </c>
      <c r="Z12" s="7">
        <f t="shared" si="11"/>
        <v>10074</v>
      </c>
      <c r="AA12" s="7">
        <f t="shared" si="12"/>
        <v>9653</v>
      </c>
      <c r="AB12" s="7">
        <f t="shared" si="13"/>
        <v>7603</v>
      </c>
      <c r="AD12">
        <v>1975</v>
      </c>
      <c r="AE12">
        <f t="shared" si="15"/>
        <v>6975</v>
      </c>
      <c r="AF12">
        <f t="shared" si="15"/>
        <v>4169</v>
      </c>
      <c r="AG12">
        <f t="shared" si="14"/>
        <v>4759</v>
      </c>
      <c r="AH12">
        <f t="shared" si="1"/>
        <v>4898</v>
      </c>
      <c r="AI12">
        <f t="shared" si="1"/>
        <v>8466</v>
      </c>
      <c r="AJ12">
        <f t="shared" si="1"/>
        <v>9729</v>
      </c>
      <c r="AK12">
        <f t="shared" si="1"/>
        <v>10515</v>
      </c>
      <c r="AL12">
        <f t="shared" si="1"/>
        <v>9451</v>
      </c>
      <c r="AM12">
        <f t="shared" si="1"/>
        <v>8408</v>
      </c>
      <c r="AN12">
        <f t="shared" si="1"/>
        <v>9649</v>
      </c>
      <c r="AO12">
        <f t="shared" si="1"/>
        <v>10594</v>
      </c>
      <c r="AP12">
        <f t="shared" si="1"/>
        <v>10074</v>
      </c>
    </row>
    <row r="13" spans="1:42" x14ac:dyDescent="0.25">
      <c r="A13" t="s">
        <v>14</v>
      </c>
      <c r="B13">
        <v>1976</v>
      </c>
      <c r="C13" t="s">
        <v>21</v>
      </c>
      <c r="D13">
        <v>2687</v>
      </c>
      <c r="E13">
        <v>2381</v>
      </c>
      <c r="F13">
        <v>1448</v>
      </c>
      <c r="G13">
        <v>4521</v>
      </c>
      <c r="H13">
        <v>7211</v>
      </c>
      <c r="I13">
        <v>3113</v>
      </c>
      <c r="J13">
        <v>2935</v>
      </c>
      <c r="K13">
        <v>3746</v>
      </c>
      <c r="L13">
        <v>3845</v>
      </c>
      <c r="M13">
        <v>3866</v>
      </c>
      <c r="N13">
        <v>4088</v>
      </c>
      <c r="O13">
        <v>1628</v>
      </c>
      <c r="Q13" s="7">
        <f t="shared" si="2"/>
        <v>6516</v>
      </c>
      <c r="R13" s="7">
        <f t="shared" si="3"/>
        <v>8350</v>
      </c>
      <c r="S13" s="7">
        <f t="shared" si="4"/>
        <v>13180</v>
      </c>
      <c r="T13" s="7">
        <f t="shared" si="5"/>
        <v>14845</v>
      </c>
      <c r="U13" s="7">
        <f t="shared" si="6"/>
        <v>13259</v>
      </c>
      <c r="V13" s="7">
        <f t="shared" si="7"/>
        <v>9794</v>
      </c>
      <c r="W13" s="7">
        <f t="shared" si="8"/>
        <v>10526</v>
      </c>
      <c r="X13" s="7">
        <f t="shared" si="9"/>
        <v>11457</v>
      </c>
      <c r="Y13" s="7">
        <f t="shared" si="10"/>
        <v>11799</v>
      </c>
      <c r="Z13" s="7">
        <f t="shared" si="11"/>
        <v>9582</v>
      </c>
      <c r="AA13" s="7">
        <f t="shared" si="12"/>
        <v>7355</v>
      </c>
      <c r="AB13" s="7">
        <f t="shared" si="13"/>
        <v>3769</v>
      </c>
      <c r="AD13">
        <v>1976</v>
      </c>
      <c r="AE13">
        <f t="shared" si="15"/>
        <v>9653</v>
      </c>
      <c r="AF13">
        <f t="shared" si="15"/>
        <v>7603</v>
      </c>
      <c r="AG13">
        <f t="shared" si="14"/>
        <v>6516</v>
      </c>
      <c r="AH13">
        <f t="shared" si="1"/>
        <v>8350</v>
      </c>
      <c r="AI13">
        <f t="shared" si="1"/>
        <v>13180</v>
      </c>
      <c r="AJ13">
        <f t="shared" si="1"/>
        <v>14845</v>
      </c>
      <c r="AK13">
        <f t="shared" si="1"/>
        <v>13259</v>
      </c>
      <c r="AL13">
        <f t="shared" si="1"/>
        <v>9794</v>
      </c>
      <c r="AM13">
        <f t="shared" si="1"/>
        <v>10526</v>
      </c>
      <c r="AN13">
        <f t="shared" si="1"/>
        <v>11457</v>
      </c>
      <c r="AO13">
        <f t="shared" si="1"/>
        <v>11799</v>
      </c>
      <c r="AP13">
        <f t="shared" si="1"/>
        <v>9582</v>
      </c>
    </row>
    <row r="14" spans="1:42" x14ac:dyDescent="0.25">
      <c r="A14" t="s">
        <v>14</v>
      </c>
      <c r="B14">
        <v>1977</v>
      </c>
      <c r="C14" t="s">
        <v>21</v>
      </c>
      <c r="D14">
        <v>1639</v>
      </c>
      <c r="E14">
        <v>502</v>
      </c>
      <c r="F14">
        <v>2112</v>
      </c>
      <c r="G14">
        <v>2914</v>
      </c>
      <c r="H14">
        <v>2962</v>
      </c>
      <c r="I14">
        <v>1797</v>
      </c>
      <c r="J14">
        <v>2316</v>
      </c>
      <c r="K14">
        <v>3607</v>
      </c>
      <c r="L14">
        <v>3541</v>
      </c>
      <c r="M14">
        <v>4120</v>
      </c>
      <c r="N14">
        <v>3162</v>
      </c>
      <c r="O14">
        <v>823</v>
      </c>
      <c r="Q14" s="7">
        <f t="shared" si="2"/>
        <v>4253</v>
      </c>
      <c r="R14" s="7">
        <f t="shared" si="3"/>
        <v>5528</v>
      </c>
      <c r="S14" s="7">
        <f t="shared" si="4"/>
        <v>7988</v>
      </c>
      <c r="T14" s="7">
        <f t="shared" si="5"/>
        <v>7673</v>
      </c>
      <c r="U14" s="7">
        <f t="shared" si="6"/>
        <v>7075</v>
      </c>
      <c r="V14" s="7">
        <f t="shared" si="7"/>
        <v>7720</v>
      </c>
      <c r="W14" s="7">
        <f t="shared" si="8"/>
        <v>9464</v>
      </c>
      <c r="X14" s="7">
        <f t="shared" si="9"/>
        <v>11268</v>
      </c>
      <c r="Y14" s="7">
        <f t="shared" si="10"/>
        <v>10823</v>
      </c>
      <c r="Z14" s="7">
        <f t="shared" si="11"/>
        <v>8105</v>
      </c>
      <c r="AA14" s="7">
        <f t="shared" si="12"/>
        <v>5441</v>
      </c>
      <c r="AB14" s="7">
        <f t="shared" si="13"/>
        <v>2864</v>
      </c>
      <c r="AD14">
        <v>1977</v>
      </c>
      <c r="AE14">
        <f t="shared" si="15"/>
        <v>7355</v>
      </c>
      <c r="AF14">
        <f t="shared" si="15"/>
        <v>3769</v>
      </c>
      <c r="AG14">
        <f t="shared" si="14"/>
        <v>4253</v>
      </c>
      <c r="AH14">
        <f t="shared" si="1"/>
        <v>5528</v>
      </c>
      <c r="AI14">
        <f t="shared" si="1"/>
        <v>7988</v>
      </c>
      <c r="AJ14">
        <f t="shared" si="1"/>
        <v>7673</v>
      </c>
      <c r="AK14">
        <f t="shared" si="1"/>
        <v>7075</v>
      </c>
      <c r="AL14">
        <f t="shared" si="1"/>
        <v>7720</v>
      </c>
      <c r="AM14">
        <f t="shared" si="1"/>
        <v>9464</v>
      </c>
      <c r="AN14">
        <f t="shared" si="1"/>
        <v>11268</v>
      </c>
      <c r="AO14">
        <f t="shared" si="1"/>
        <v>10823</v>
      </c>
      <c r="AP14">
        <f t="shared" si="1"/>
        <v>8105</v>
      </c>
    </row>
    <row r="15" spans="1:42" x14ac:dyDescent="0.25">
      <c r="A15" t="s">
        <v>14</v>
      </c>
      <c r="B15">
        <v>1978</v>
      </c>
      <c r="C15" t="s">
        <v>21</v>
      </c>
      <c r="D15">
        <v>1456</v>
      </c>
      <c r="E15">
        <v>585</v>
      </c>
      <c r="F15">
        <v>1232</v>
      </c>
      <c r="G15">
        <v>2078</v>
      </c>
      <c r="H15">
        <v>3367</v>
      </c>
      <c r="I15">
        <v>2567</v>
      </c>
      <c r="J15">
        <v>2134</v>
      </c>
      <c r="K15">
        <v>3648</v>
      </c>
      <c r="L15">
        <v>3805</v>
      </c>
      <c r="M15">
        <v>5390</v>
      </c>
      <c r="N15">
        <v>3300</v>
      </c>
      <c r="O15">
        <v>3168</v>
      </c>
      <c r="Q15" s="7">
        <f t="shared" si="2"/>
        <v>3273</v>
      </c>
      <c r="R15" s="7">
        <f t="shared" si="3"/>
        <v>3895</v>
      </c>
      <c r="S15" s="7">
        <f t="shared" si="4"/>
        <v>6677</v>
      </c>
      <c r="T15" s="7">
        <f t="shared" si="5"/>
        <v>8012</v>
      </c>
      <c r="U15" s="7">
        <f t="shared" si="6"/>
        <v>8068</v>
      </c>
      <c r="V15" s="7">
        <f t="shared" si="7"/>
        <v>8349</v>
      </c>
      <c r="W15" s="7">
        <f t="shared" si="8"/>
        <v>9587</v>
      </c>
      <c r="X15" s="7">
        <f t="shared" si="9"/>
        <v>12843</v>
      </c>
      <c r="Y15" s="7">
        <f t="shared" si="10"/>
        <v>12495</v>
      </c>
      <c r="Z15" s="7">
        <f t="shared" si="11"/>
        <v>11858</v>
      </c>
      <c r="AA15" s="7">
        <f t="shared" si="12"/>
        <v>8422</v>
      </c>
      <c r="AB15" s="7">
        <f t="shared" si="13"/>
        <v>6238</v>
      </c>
      <c r="AD15">
        <v>1978</v>
      </c>
      <c r="AE15">
        <f t="shared" si="15"/>
        <v>5441</v>
      </c>
      <c r="AF15">
        <f t="shared" si="15"/>
        <v>2864</v>
      </c>
      <c r="AG15">
        <f t="shared" si="14"/>
        <v>3273</v>
      </c>
      <c r="AH15">
        <f t="shared" si="1"/>
        <v>3895</v>
      </c>
      <c r="AI15">
        <f t="shared" si="1"/>
        <v>6677</v>
      </c>
      <c r="AJ15">
        <f t="shared" si="1"/>
        <v>8012</v>
      </c>
      <c r="AK15">
        <f t="shared" si="1"/>
        <v>8068</v>
      </c>
      <c r="AL15">
        <f t="shared" si="1"/>
        <v>8349</v>
      </c>
      <c r="AM15">
        <f t="shared" si="1"/>
        <v>9587</v>
      </c>
      <c r="AN15">
        <f t="shared" si="1"/>
        <v>12843</v>
      </c>
      <c r="AO15">
        <f t="shared" si="1"/>
        <v>12495</v>
      </c>
      <c r="AP15">
        <f t="shared" si="1"/>
        <v>11858</v>
      </c>
    </row>
    <row r="16" spans="1:42" x14ac:dyDescent="0.25">
      <c r="A16" t="s">
        <v>14</v>
      </c>
      <c r="B16">
        <v>1979</v>
      </c>
      <c r="C16" t="s">
        <v>21</v>
      </c>
      <c r="D16">
        <v>1954</v>
      </c>
      <c r="E16">
        <v>1116</v>
      </c>
      <c r="F16">
        <v>1989</v>
      </c>
      <c r="G16">
        <v>5164</v>
      </c>
      <c r="H16">
        <v>3535</v>
      </c>
      <c r="I16">
        <v>4833</v>
      </c>
      <c r="J16">
        <v>2293</v>
      </c>
      <c r="K16">
        <v>6596</v>
      </c>
      <c r="L16">
        <v>2651</v>
      </c>
      <c r="M16">
        <v>6278</v>
      </c>
      <c r="N16">
        <v>5328</v>
      </c>
      <c r="O16">
        <v>1870</v>
      </c>
      <c r="Q16" s="7">
        <f t="shared" si="2"/>
        <v>5059</v>
      </c>
      <c r="R16" s="7">
        <f t="shared" si="3"/>
        <v>8269</v>
      </c>
      <c r="S16" s="7">
        <f t="shared" si="4"/>
        <v>10688</v>
      </c>
      <c r="T16" s="7">
        <f t="shared" si="5"/>
        <v>13532</v>
      </c>
      <c r="U16" s="7">
        <f t="shared" si="6"/>
        <v>10661</v>
      </c>
      <c r="V16" s="7">
        <f t="shared" si="7"/>
        <v>13722</v>
      </c>
      <c r="W16" s="7">
        <f t="shared" si="8"/>
        <v>11540</v>
      </c>
      <c r="X16" s="7">
        <f t="shared" si="9"/>
        <v>15525</v>
      </c>
      <c r="Y16" s="7">
        <f t="shared" si="10"/>
        <v>14257</v>
      </c>
      <c r="Z16" s="7">
        <f t="shared" si="11"/>
        <v>13476</v>
      </c>
      <c r="AA16" s="7">
        <f t="shared" si="12"/>
        <v>10732</v>
      </c>
      <c r="AB16" s="7">
        <f t="shared" si="13"/>
        <v>6921</v>
      </c>
      <c r="AD16">
        <v>1979</v>
      </c>
      <c r="AE16">
        <f t="shared" si="15"/>
        <v>8422</v>
      </c>
      <c r="AF16">
        <f t="shared" si="15"/>
        <v>6238</v>
      </c>
      <c r="AG16">
        <f t="shared" si="14"/>
        <v>5059</v>
      </c>
      <c r="AH16">
        <f t="shared" si="1"/>
        <v>8269</v>
      </c>
      <c r="AI16">
        <f t="shared" si="1"/>
        <v>10688</v>
      </c>
      <c r="AJ16">
        <f t="shared" si="1"/>
        <v>13532</v>
      </c>
      <c r="AK16">
        <f t="shared" si="1"/>
        <v>10661</v>
      </c>
      <c r="AL16">
        <f t="shared" si="1"/>
        <v>13722</v>
      </c>
      <c r="AM16">
        <f t="shared" si="1"/>
        <v>11540</v>
      </c>
      <c r="AN16">
        <f t="shared" si="1"/>
        <v>15525</v>
      </c>
      <c r="AO16">
        <f t="shared" si="1"/>
        <v>14257</v>
      </c>
      <c r="AP16">
        <f t="shared" si="1"/>
        <v>13476</v>
      </c>
    </row>
    <row r="17" spans="1:42" x14ac:dyDescent="0.25">
      <c r="A17" t="s">
        <v>14</v>
      </c>
      <c r="B17">
        <v>1980</v>
      </c>
      <c r="C17" t="s">
        <v>21</v>
      </c>
      <c r="D17">
        <v>3534</v>
      </c>
      <c r="E17">
        <v>1517</v>
      </c>
      <c r="F17">
        <v>2069</v>
      </c>
      <c r="G17">
        <v>1666</v>
      </c>
      <c r="H17">
        <v>4641</v>
      </c>
      <c r="I17">
        <v>3272</v>
      </c>
      <c r="J17">
        <v>4386</v>
      </c>
      <c r="K17">
        <v>3245</v>
      </c>
      <c r="L17">
        <v>2162</v>
      </c>
      <c r="M17">
        <v>4803</v>
      </c>
      <c r="N17">
        <v>756</v>
      </c>
      <c r="O17">
        <v>4686</v>
      </c>
      <c r="Q17" s="7">
        <f t="shared" si="2"/>
        <v>7120</v>
      </c>
      <c r="R17" s="7">
        <f t="shared" si="3"/>
        <v>5252</v>
      </c>
      <c r="S17" s="7">
        <f t="shared" si="4"/>
        <v>8376</v>
      </c>
      <c r="T17" s="7">
        <f t="shared" si="5"/>
        <v>9579</v>
      </c>
      <c r="U17" s="7">
        <f t="shared" si="6"/>
        <v>12299</v>
      </c>
      <c r="V17" s="7">
        <f t="shared" si="7"/>
        <v>10903</v>
      </c>
      <c r="W17" s="7">
        <f t="shared" si="8"/>
        <v>9793</v>
      </c>
      <c r="X17" s="7">
        <f t="shared" si="9"/>
        <v>10210</v>
      </c>
      <c r="Y17" s="7">
        <f t="shared" si="10"/>
        <v>7721</v>
      </c>
      <c r="Z17" s="7">
        <f t="shared" si="11"/>
        <v>10245</v>
      </c>
      <c r="AA17" s="7">
        <f t="shared" si="12"/>
        <v>10315</v>
      </c>
      <c r="AB17" s="7">
        <f t="shared" si="13"/>
        <v>10679</v>
      </c>
      <c r="AD17">
        <v>1980</v>
      </c>
      <c r="AE17">
        <f t="shared" si="15"/>
        <v>10732</v>
      </c>
      <c r="AF17">
        <f t="shared" si="15"/>
        <v>6921</v>
      </c>
      <c r="AG17">
        <f t="shared" si="14"/>
        <v>7120</v>
      </c>
      <c r="AH17">
        <f t="shared" si="1"/>
        <v>5252</v>
      </c>
      <c r="AI17">
        <f t="shared" si="1"/>
        <v>8376</v>
      </c>
      <c r="AJ17">
        <f t="shared" si="1"/>
        <v>9579</v>
      </c>
      <c r="AK17">
        <f t="shared" si="1"/>
        <v>12299</v>
      </c>
      <c r="AL17">
        <f t="shared" si="1"/>
        <v>10903</v>
      </c>
      <c r="AM17">
        <f t="shared" si="1"/>
        <v>9793</v>
      </c>
      <c r="AN17">
        <f t="shared" si="1"/>
        <v>10210</v>
      </c>
      <c r="AO17">
        <f t="shared" si="1"/>
        <v>7721</v>
      </c>
      <c r="AP17">
        <f t="shared" si="1"/>
        <v>10245</v>
      </c>
    </row>
    <row r="18" spans="1:42" ht="14.45" x14ac:dyDescent="0.3">
      <c r="A18" t="s">
        <v>14</v>
      </c>
      <c r="B18">
        <v>1981</v>
      </c>
      <c r="C18" t="s">
        <v>21</v>
      </c>
      <c r="D18">
        <v>4873</v>
      </c>
      <c r="E18">
        <v>1120</v>
      </c>
      <c r="F18">
        <v>1840</v>
      </c>
      <c r="G18">
        <v>3186</v>
      </c>
      <c r="H18">
        <v>1534</v>
      </c>
      <c r="I18">
        <v>3676</v>
      </c>
      <c r="J18">
        <v>2144</v>
      </c>
      <c r="K18">
        <v>2734</v>
      </c>
      <c r="L18">
        <v>2884</v>
      </c>
      <c r="M18">
        <v>3682</v>
      </c>
      <c r="N18">
        <v>2444</v>
      </c>
      <c r="O18">
        <v>4622</v>
      </c>
      <c r="Q18" s="7">
        <f t="shared" si="2"/>
        <v>7833</v>
      </c>
      <c r="R18" s="7">
        <f t="shared" si="3"/>
        <v>6146</v>
      </c>
      <c r="S18" s="7">
        <f t="shared" si="4"/>
        <v>6560</v>
      </c>
      <c r="T18" s="7">
        <f t="shared" si="5"/>
        <v>8396</v>
      </c>
      <c r="U18" s="7">
        <f t="shared" si="6"/>
        <v>7354</v>
      </c>
      <c r="V18" s="7">
        <f t="shared" si="7"/>
        <v>8554</v>
      </c>
      <c r="W18" s="7">
        <f t="shared" si="8"/>
        <v>7762</v>
      </c>
      <c r="X18" s="7">
        <f t="shared" si="9"/>
        <v>9300</v>
      </c>
      <c r="Y18" s="7">
        <f t="shared" si="10"/>
        <v>9010</v>
      </c>
      <c r="Z18" s="7">
        <f t="shared" si="11"/>
        <v>10748</v>
      </c>
      <c r="AA18" s="7">
        <f t="shared" si="12"/>
        <v>8852</v>
      </c>
      <c r="AB18" s="7">
        <f t="shared" si="13"/>
        <v>7912</v>
      </c>
      <c r="AD18">
        <v>1981</v>
      </c>
      <c r="AE18">
        <f t="shared" si="15"/>
        <v>10315</v>
      </c>
      <c r="AF18">
        <f t="shared" si="15"/>
        <v>10679</v>
      </c>
      <c r="AG18">
        <f t="shared" si="14"/>
        <v>7833</v>
      </c>
      <c r="AH18">
        <f t="shared" si="1"/>
        <v>6146</v>
      </c>
      <c r="AI18">
        <f t="shared" si="1"/>
        <v>6560</v>
      </c>
      <c r="AJ18">
        <f t="shared" si="1"/>
        <v>8396</v>
      </c>
      <c r="AK18">
        <f t="shared" si="1"/>
        <v>7354</v>
      </c>
      <c r="AL18">
        <f t="shared" si="1"/>
        <v>8554</v>
      </c>
      <c r="AM18">
        <f t="shared" si="1"/>
        <v>7762</v>
      </c>
      <c r="AN18">
        <f t="shared" si="1"/>
        <v>9300</v>
      </c>
      <c r="AO18">
        <f t="shared" si="1"/>
        <v>9010</v>
      </c>
      <c r="AP18">
        <f t="shared" si="1"/>
        <v>10748</v>
      </c>
    </row>
    <row r="19" spans="1:42" ht="14.45" x14ac:dyDescent="0.3">
      <c r="A19" t="s">
        <v>14</v>
      </c>
      <c r="B19">
        <v>1982</v>
      </c>
      <c r="C19" t="s">
        <v>21</v>
      </c>
      <c r="D19">
        <v>1786</v>
      </c>
      <c r="E19">
        <v>1504</v>
      </c>
      <c r="F19">
        <v>2848</v>
      </c>
      <c r="G19">
        <v>2202</v>
      </c>
      <c r="H19">
        <v>3729</v>
      </c>
      <c r="I19">
        <v>3047</v>
      </c>
      <c r="J19">
        <v>2934</v>
      </c>
      <c r="K19">
        <v>2717</v>
      </c>
      <c r="L19">
        <v>2384</v>
      </c>
      <c r="M19">
        <v>1717</v>
      </c>
      <c r="N19">
        <v>481</v>
      </c>
      <c r="O19">
        <v>1172</v>
      </c>
      <c r="Q19" s="7">
        <f t="shared" si="2"/>
        <v>6138</v>
      </c>
      <c r="R19" s="7">
        <f t="shared" si="3"/>
        <v>6554</v>
      </c>
      <c r="S19" s="7">
        <f t="shared" si="4"/>
        <v>8779</v>
      </c>
      <c r="T19" s="7">
        <f t="shared" si="5"/>
        <v>8978</v>
      </c>
      <c r="U19" s="7">
        <f t="shared" si="6"/>
        <v>9710</v>
      </c>
      <c r="V19" s="7">
        <f t="shared" si="7"/>
        <v>8698</v>
      </c>
      <c r="W19" s="7">
        <f t="shared" si="8"/>
        <v>8035</v>
      </c>
      <c r="X19" s="7">
        <f t="shared" si="9"/>
        <v>6818</v>
      </c>
      <c r="Y19" s="7">
        <f t="shared" si="10"/>
        <v>4582</v>
      </c>
      <c r="Z19" s="7">
        <f t="shared" si="11"/>
        <v>3370</v>
      </c>
      <c r="AA19" s="7">
        <f t="shared" si="12"/>
        <v>2964</v>
      </c>
      <c r="AB19" s="7">
        <f t="shared" si="13"/>
        <v>2624</v>
      </c>
      <c r="AD19">
        <v>1982</v>
      </c>
      <c r="AE19">
        <f t="shared" si="15"/>
        <v>8852</v>
      </c>
      <c r="AF19">
        <f t="shared" si="15"/>
        <v>7912</v>
      </c>
      <c r="AG19">
        <f t="shared" si="14"/>
        <v>6138</v>
      </c>
      <c r="AH19">
        <f t="shared" si="14"/>
        <v>6554</v>
      </c>
      <c r="AI19">
        <f t="shared" si="14"/>
        <v>8779</v>
      </c>
      <c r="AJ19">
        <f t="shared" si="14"/>
        <v>8978</v>
      </c>
      <c r="AK19">
        <f t="shared" si="14"/>
        <v>9710</v>
      </c>
      <c r="AL19">
        <f t="shared" si="14"/>
        <v>8698</v>
      </c>
      <c r="AM19">
        <f t="shared" si="14"/>
        <v>8035</v>
      </c>
      <c r="AN19">
        <f t="shared" si="14"/>
        <v>6818</v>
      </c>
      <c r="AO19">
        <f t="shared" si="14"/>
        <v>4582</v>
      </c>
      <c r="AP19">
        <f t="shared" si="14"/>
        <v>3370</v>
      </c>
    </row>
    <row r="20" spans="1:42" ht="14.45" x14ac:dyDescent="0.3">
      <c r="A20" t="s">
        <v>14</v>
      </c>
      <c r="B20">
        <v>1983</v>
      </c>
      <c r="C20" t="s">
        <v>21</v>
      </c>
      <c r="D20">
        <v>1311</v>
      </c>
      <c r="E20">
        <v>141</v>
      </c>
      <c r="F20">
        <v>497</v>
      </c>
      <c r="G20">
        <v>834</v>
      </c>
      <c r="H20">
        <v>969</v>
      </c>
      <c r="I20">
        <v>2358</v>
      </c>
      <c r="J20">
        <v>5868</v>
      </c>
      <c r="K20">
        <v>3264</v>
      </c>
      <c r="L20">
        <v>2478</v>
      </c>
      <c r="M20">
        <v>3894</v>
      </c>
      <c r="N20">
        <v>3071</v>
      </c>
      <c r="O20">
        <v>3852</v>
      </c>
      <c r="Q20" s="7">
        <f t="shared" si="2"/>
        <v>1949</v>
      </c>
      <c r="R20" s="7">
        <f t="shared" si="3"/>
        <v>1472</v>
      </c>
      <c r="S20" s="7">
        <f t="shared" si="4"/>
        <v>2300</v>
      </c>
      <c r="T20" s="7">
        <f t="shared" si="5"/>
        <v>4161</v>
      </c>
      <c r="U20" s="7">
        <f t="shared" si="6"/>
        <v>9195</v>
      </c>
      <c r="V20" s="7">
        <f t="shared" si="7"/>
        <v>11490</v>
      </c>
      <c r="W20" s="7">
        <f t="shared" si="8"/>
        <v>11610</v>
      </c>
      <c r="X20" s="7">
        <f t="shared" si="9"/>
        <v>9636</v>
      </c>
      <c r="Y20" s="7">
        <f t="shared" si="10"/>
        <v>9443</v>
      </c>
      <c r="Z20" s="7">
        <f t="shared" si="11"/>
        <v>10817</v>
      </c>
      <c r="AA20" s="7">
        <f t="shared" si="12"/>
        <v>10206</v>
      </c>
      <c r="AB20" s="7">
        <f t="shared" si="13"/>
        <v>9700</v>
      </c>
      <c r="AD20">
        <v>1983</v>
      </c>
      <c r="AE20">
        <f t="shared" si="15"/>
        <v>2964</v>
      </c>
      <c r="AF20">
        <f t="shared" si="15"/>
        <v>2624</v>
      </c>
      <c r="AG20">
        <f t="shared" si="14"/>
        <v>1949</v>
      </c>
      <c r="AH20">
        <f t="shared" si="14"/>
        <v>1472</v>
      </c>
      <c r="AI20">
        <f t="shared" si="14"/>
        <v>2300</v>
      </c>
      <c r="AJ20">
        <f t="shared" si="14"/>
        <v>4161</v>
      </c>
      <c r="AK20">
        <f t="shared" si="14"/>
        <v>9195</v>
      </c>
      <c r="AL20">
        <f t="shared" si="14"/>
        <v>11490</v>
      </c>
      <c r="AM20">
        <f t="shared" si="14"/>
        <v>11610</v>
      </c>
      <c r="AN20">
        <f t="shared" si="14"/>
        <v>9636</v>
      </c>
      <c r="AO20">
        <f t="shared" si="14"/>
        <v>9443</v>
      </c>
      <c r="AP20">
        <f t="shared" si="14"/>
        <v>10817</v>
      </c>
    </row>
    <row r="21" spans="1:42" ht="14.45" x14ac:dyDescent="0.3">
      <c r="A21" t="s">
        <v>14</v>
      </c>
      <c r="B21">
        <v>1984</v>
      </c>
      <c r="C21" t="s">
        <v>21</v>
      </c>
      <c r="D21">
        <v>3283</v>
      </c>
      <c r="E21">
        <v>2565</v>
      </c>
      <c r="F21">
        <v>2101</v>
      </c>
      <c r="G21">
        <v>1787</v>
      </c>
      <c r="H21">
        <v>2811</v>
      </c>
      <c r="I21">
        <v>1899</v>
      </c>
      <c r="J21">
        <v>677</v>
      </c>
      <c r="K21">
        <v>3781</v>
      </c>
      <c r="L21">
        <v>1362</v>
      </c>
      <c r="M21">
        <v>4588</v>
      </c>
      <c r="N21">
        <v>3705</v>
      </c>
      <c r="O21">
        <v>1740</v>
      </c>
      <c r="Q21" s="7">
        <f t="shared" si="2"/>
        <v>7949</v>
      </c>
      <c r="R21" s="7">
        <f t="shared" si="3"/>
        <v>6453</v>
      </c>
      <c r="S21" s="7">
        <f t="shared" si="4"/>
        <v>6699</v>
      </c>
      <c r="T21" s="7">
        <f t="shared" si="5"/>
        <v>6497</v>
      </c>
      <c r="U21" s="7">
        <f t="shared" si="6"/>
        <v>5387</v>
      </c>
      <c r="V21" s="7">
        <f t="shared" si="7"/>
        <v>6357</v>
      </c>
      <c r="W21" s="7">
        <f t="shared" si="8"/>
        <v>5820</v>
      </c>
      <c r="X21" s="7">
        <f t="shared" si="9"/>
        <v>9731</v>
      </c>
      <c r="Y21" s="7">
        <f t="shared" si="10"/>
        <v>9655</v>
      </c>
      <c r="Z21" s="7">
        <f t="shared" si="11"/>
        <v>10033</v>
      </c>
      <c r="AA21" s="7">
        <f t="shared" si="12"/>
        <v>9763</v>
      </c>
      <c r="AB21" s="7">
        <f t="shared" si="13"/>
        <v>8052</v>
      </c>
      <c r="AD21">
        <v>1984</v>
      </c>
      <c r="AE21">
        <f t="shared" si="15"/>
        <v>10206</v>
      </c>
      <c r="AF21">
        <f t="shared" si="15"/>
        <v>9700</v>
      </c>
      <c r="AG21">
        <f t="shared" si="14"/>
        <v>7949</v>
      </c>
      <c r="AH21">
        <f t="shared" si="14"/>
        <v>6453</v>
      </c>
      <c r="AI21">
        <f t="shared" si="14"/>
        <v>6699</v>
      </c>
      <c r="AJ21">
        <f t="shared" si="14"/>
        <v>6497</v>
      </c>
      <c r="AK21">
        <f t="shared" si="14"/>
        <v>5387</v>
      </c>
      <c r="AL21">
        <f t="shared" si="14"/>
        <v>6357</v>
      </c>
      <c r="AM21">
        <f t="shared" si="14"/>
        <v>5820</v>
      </c>
      <c r="AN21">
        <f t="shared" si="14"/>
        <v>9731</v>
      </c>
      <c r="AO21">
        <f t="shared" si="14"/>
        <v>9655</v>
      </c>
      <c r="AP21">
        <f t="shared" si="14"/>
        <v>10033</v>
      </c>
    </row>
    <row r="22" spans="1:42" ht="14.45" x14ac:dyDescent="0.3">
      <c r="A22" t="s">
        <v>14</v>
      </c>
      <c r="B22">
        <v>1985</v>
      </c>
      <c r="C22" t="s">
        <v>21</v>
      </c>
      <c r="D22">
        <v>4318</v>
      </c>
      <c r="E22">
        <v>1994</v>
      </c>
      <c r="F22">
        <v>927</v>
      </c>
      <c r="G22">
        <v>4165</v>
      </c>
      <c r="H22">
        <v>2963</v>
      </c>
      <c r="I22">
        <v>2596</v>
      </c>
      <c r="J22">
        <v>3109</v>
      </c>
      <c r="K22">
        <v>2470</v>
      </c>
      <c r="L22">
        <v>4015</v>
      </c>
      <c r="M22">
        <v>1901</v>
      </c>
      <c r="N22">
        <v>2211</v>
      </c>
      <c r="O22">
        <v>3281</v>
      </c>
      <c r="Q22" s="7">
        <f t="shared" si="2"/>
        <v>7239</v>
      </c>
      <c r="R22" s="7">
        <f t="shared" si="3"/>
        <v>7086</v>
      </c>
      <c r="S22" s="7">
        <f t="shared" si="4"/>
        <v>8055</v>
      </c>
      <c r="T22" s="7">
        <f t="shared" si="5"/>
        <v>9724</v>
      </c>
      <c r="U22" s="7">
        <f t="shared" si="6"/>
        <v>8668</v>
      </c>
      <c r="V22" s="7">
        <f t="shared" si="7"/>
        <v>8175</v>
      </c>
      <c r="W22" s="7">
        <f t="shared" si="8"/>
        <v>9594</v>
      </c>
      <c r="X22" s="7">
        <f t="shared" si="9"/>
        <v>8386</v>
      </c>
      <c r="Y22" s="7">
        <f t="shared" si="10"/>
        <v>8127</v>
      </c>
      <c r="Z22" s="7">
        <f t="shared" si="11"/>
        <v>7393</v>
      </c>
      <c r="AA22" s="7">
        <f t="shared" si="12"/>
        <v>9153</v>
      </c>
      <c r="AB22" s="7">
        <f t="shared" si="13"/>
        <v>10708</v>
      </c>
      <c r="AD22">
        <v>1985</v>
      </c>
      <c r="AE22">
        <f t="shared" si="15"/>
        <v>9763</v>
      </c>
      <c r="AF22">
        <f t="shared" si="15"/>
        <v>8052</v>
      </c>
      <c r="AG22">
        <f t="shared" si="14"/>
        <v>7239</v>
      </c>
      <c r="AH22">
        <f t="shared" si="14"/>
        <v>7086</v>
      </c>
      <c r="AI22">
        <f t="shared" si="14"/>
        <v>8055</v>
      </c>
      <c r="AJ22">
        <f t="shared" si="14"/>
        <v>9724</v>
      </c>
      <c r="AK22">
        <f t="shared" si="14"/>
        <v>8668</v>
      </c>
      <c r="AL22">
        <f t="shared" si="14"/>
        <v>8175</v>
      </c>
      <c r="AM22">
        <f t="shared" si="14"/>
        <v>9594</v>
      </c>
      <c r="AN22">
        <f t="shared" si="14"/>
        <v>8386</v>
      </c>
      <c r="AO22">
        <f t="shared" si="14"/>
        <v>8127</v>
      </c>
      <c r="AP22">
        <f t="shared" si="14"/>
        <v>7393</v>
      </c>
    </row>
    <row r="23" spans="1:42" ht="14.45" x14ac:dyDescent="0.3">
      <c r="A23" t="s">
        <v>14</v>
      </c>
      <c r="B23">
        <v>1986</v>
      </c>
      <c r="C23" t="s">
        <v>21</v>
      </c>
      <c r="D23">
        <v>3661</v>
      </c>
      <c r="E23">
        <v>3766</v>
      </c>
      <c r="F23">
        <v>4662</v>
      </c>
      <c r="G23">
        <v>2400</v>
      </c>
      <c r="H23">
        <v>2760</v>
      </c>
      <c r="I23">
        <v>2239</v>
      </c>
      <c r="J23">
        <v>3790</v>
      </c>
      <c r="K23">
        <v>2112</v>
      </c>
      <c r="L23">
        <v>2729</v>
      </c>
      <c r="M23">
        <v>1422</v>
      </c>
      <c r="N23">
        <v>3219</v>
      </c>
      <c r="O23">
        <v>2908</v>
      </c>
      <c r="Q23" s="7">
        <f t="shared" si="2"/>
        <v>12089</v>
      </c>
      <c r="R23" s="7">
        <f t="shared" si="3"/>
        <v>10828</v>
      </c>
      <c r="S23" s="7">
        <f t="shared" si="4"/>
        <v>9822</v>
      </c>
      <c r="T23" s="7">
        <f t="shared" si="5"/>
        <v>7399</v>
      </c>
      <c r="U23" s="7">
        <f t="shared" si="6"/>
        <v>8789</v>
      </c>
      <c r="V23" s="7">
        <f t="shared" si="7"/>
        <v>8141</v>
      </c>
      <c r="W23" s="7">
        <f t="shared" si="8"/>
        <v>8631</v>
      </c>
      <c r="X23" s="7">
        <f t="shared" si="9"/>
        <v>6263</v>
      </c>
      <c r="Y23" s="7">
        <f t="shared" si="10"/>
        <v>7370</v>
      </c>
      <c r="Z23" s="7">
        <f t="shared" si="11"/>
        <v>7549</v>
      </c>
      <c r="AA23" s="7">
        <f t="shared" si="12"/>
        <v>8544</v>
      </c>
      <c r="AB23" s="7">
        <f t="shared" si="13"/>
        <v>5473</v>
      </c>
      <c r="AD23">
        <v>1986</v>
      </c>
      <c r="AE23">
        <f t="shared" si="15"/>
        <v>9153</v>
      </c>
      <c r="AF23">
        <f t="shared" si="15"/>
        <v>10708</v>
      </c>
      <c r="AG23">
        <f t="shared" si="14"/>
        <v>12089</v>
      </c>
      <c r="AH23">
        <f t="shared" si="14"/>
        <v>10828</v>
      </c>
      <c r="AI23">
        <f t="shared" si="14"/>
        <v>9822</v>
      </c>
      <c r="AJ23">
        <f t="shared" si="14"/>
        <v>7399</v>
      </c>
      <c r="AK23">
        <f t="shared" si="14"/>
        <v>8789</v>
      </c>
      <c r="AL23">
        <f t="shared" si="14"/>
        <v>8141</v>
      </c>
      <c r="AM23">
        <f t="shared" si="14"/>
        <v>8631</v>
      </c>
      <c r="AN23">
        <f t="shared" si="14"/>
        <v>6263</v>
      </c>
      <c r="AO23">
        <f t="shared" si="14"/>
        <v>7370</v>
      </c>
      <c r="AP23">
        <f t="shared" si="14"/>
        <v>7549</v>
      </c>
    </row>
    <row r="24" spans="1:42" x14ac:dyDescent="0.25">
      <c r="A24" t="s">
        <v>14</v>
      </c>
      <c r="B24">
        <v>1987</v>
      </c>
      <c r="C24" t="s">
        <v>21</v>
      </c>
      <c r="D24">
        <v>2417</v>
      </c>
      <c r="E24">
        <v>148</v>
      </c>
      <c r="F24">
        <v>1955</v>
      </c>
      <c r="G24">
        <v>5029</v>
      </c>
      <c r="H24">
        <v>1496</v>
      </c>
      <c r="I24">
        <v>3388</v>
      </c>
      <c r="J24">
        <v>3729</v>
      </c>
      <c r="K24">
        <v>3989</v>
      </c>
      <c r="L24">
        <v>1361</v>
      </c>
      <c r="M24">
        <v>1810</v>
      </c>
      <c r="N24">
        <v>3589</v>
      </c>
      <c r="O24">
        <v>2769</v>
      </c>
      <c r="Q24" s="7">
        <f t="shared" si="2"/>
        <v>4520</v>
      </c>
      <c r="R24" s="7">
        <f t="shared" si="3"/>
        <v>7132</v>
      </c>
      <c r="S24" s="7">
        <f t="shared" si="4"/>
        <v>8480</v>
      </c>
      <c r="T24" s="7">
        <f t="shared" si="5"/>
        <v>9913</v>
      </c>
      <c r="U24" s="7">
        <f t="shared" si="6"/>
        <v>8613</v>
      </c>
      <c r="V24" s="7">
        <f t="shared" si="7"/>
        <v>11106</v>
      </c>
      <c r="W24" s="7">
        <f t="shared" si="8"/>
        <v>9079</v>
      </c>
      <c r="X24" s="7">
        <f t="shared" si="9"/>
        <v>7160</v>
      </c>
      <c r="Y24" s="7">
        <f t="shared" si="10"/>
        <v>6760</v>
      </c>
      <c r="Z24" s="7">
        <f t="shared" si="11"/>
        <v>8168</v>
      </c>
      <c r="AA24" s="7">
        <f t="shared" si="12"/>
        <v>7239</v>
      </c>
      <c r="AB24" s="7">
        <f t="shared" si="13"/>
        <v>5339</v>
      </c>
      <c r="AD24">
        <v>1987</v>
      </c>
      <c r="AE24">
        <f t="shared" si="15"/>
        <v>8544</v>
      </c>
      <c r="AF24">
        <f t="shared" si="15"/>
        <v>5473</v>
      </c>
      <c r="AG24">
        <f t="shared" si="14"/>
        <v>4520</v>
      </c>
      <c r="AH24">
        <f t="shared" si="14"/>
        <v>7132</v>
      </c>
      <c r="AI24">
        <f t="shared" si="14"/>
        <v>8480</v>
      </c>
      <c r="AJ24">
        <f t="shared" si="14"/>
        <v>9913</v>
      </c>
      <c r="AK24">
        <f t="shared" si="14"/>
        <v>8613</v>
      </c>
      <c r="AL24">
        <f t="shared" si="14"/>
        <v>11106</v>
      </c>
      <c r="AM24">
        <f t="shared" si="14"/>
        <v>9079</v>
      </c>
      <c r="AN24">
        <f t="shared" si="14"/>
        <v>7160</v>
      </c>
      <c r="AO24">
        <f t="shared" si="14"/>
        <v>6760</v>
      </c>
      <c r="AP24">
        <f t="shared" si="14"/>
        <v>8168</v>
      </c>
    </row>
    <row r="25" spans="1:42" x14ac:dyDescent="0.25">
      <c r="A25" t="s">
        <v>14</v>
      </c>
      <c r="B25">
        <v>1988</v>
      </c>
      <c r="C25" t="s">
        <v>21</v>
      </c>
      <c r="D25">
        <v>881</v>
      </c>
      <c r="E25">
        <v>1689</v>
      </c>
      <c r="F25">
        <v>750</v>
      </c>
      <c r="G25">
        <v>887</v>
      </c>
      <c r="H25">
        <v>4110</v>
      </c>
      <c r="I25">
        <v>2147</v>
      </c>
      <c r="J25">
        <v>2902</v>
      </c>
      <c r="K25">
        <v>2653</v>
      </c>
      <c r="L25">
        <v>2848</v>
      </c>
      <c r="M25">
        <v>5377</v>
      </c>
      <c r="N25">
        <v>2247</v>
      </c>
      <c r="O25">
        <v>3013</v>
      </c>
      <c r="Q25" s="7">
        <f t="shared" si="2"/>
        <v>3320</v>
      </c>
      <c r="R25" s="7">
        <f t="shared" si="3"/>
        <v>3326</v>
      </c>
      <c r="S25" s="7">
        <f t="shared" si="4"/>
        <v>5747</v>
      </c>
      <c r="T25" s="7">
        <f t="shared" si="5"/>
        <v>7144</v>
      </c>
      <c r="U25" s="7">
        <f t="shared" si="6"/>
        <v>9159</v>
      </c>
      <c r="V25" s="7">
        <f t="shared" si="7"/>
        <v>7702</v>
      </c>
      <c r="W25" s="7">
        <f t="shared" si="8"/>
        <v>8403</v>
      </c>
      <c r="X25" s="7">
        <f t="shared" si="9"/>
        <v>10878</v>
      </c>
      <c r="Y25" s="7">
        <f t="shared" si="10"/>
        <v>10472</v>
      </c>
      <c r="Z25" s="7">
        <f t="shared" si="11"/>
        <v>10637</v>
      </c>
      <c r="AA25" s="7">
        <f t="shared" si="12"/>
        <v>7630</v>
      </c>
      <c r="AB25" s="7">
        <f t="shared" si="13"/>
        <v>6362</v>
      </c>
      <c r="AD25">
        <v>1988</v>
      </c>
      <c r="AE25">
        <f t="shared" si="15"/>
        <v>7239</v>
      </c>
      <c r="AF25">
        <f t="shared" si="15"/>
        <v>5339</v>
      </c>
      <c r="AG25">
        <f t="shared" si="14"/>
        <v>3320</v>
      </c>
      <c r="AH25">
        <f t="shared" si="14"/>
        <v>3326</v>
      </c>
      <c r="AI25">
        <f t="shared" si="14"/>
        <v>5747</v>
      </c>
      <c r="AJ25">
        <f t="shared" si="14"/>
        <v>7144</v>
      </c>
      <c r="AK25">
        <f t="shared" si="14"/>
        <v>9159</v>
      </c>
      <c r="AL25">
        <f t="shared" si="14"/>
        <v>7702</v>
      </c>
      <c r="AM25">
        <f t="shared" si="14"/>
        <v>8403</v>
      </c>
      <c r="AN25">
        <f t="shared" si="14"/>
        <v>10878</v>
      </c>
      <c r="AO25">
        <f t="shared" si="14"/>
        <v>10472</v>
      </c>
      <c r="AP25">
        <f t="shared" si="14"/>
        <v>10637</v>
      </c>
    </row>
    <row r="26" spans="1:42" x14ac:dyDescent="0.25">
      <c r="A26" t="s">
        <v>14</v>
      </c>
      <c r="B26">
        <v>1989</v>
      </c>
      <c r="C26" t="s">
        <v>21</v>
      </c>
      <c r="D26">
        <v>2370</v>
      </c>
      <c r="E26">
        <v>979</v>
      </c>
      <c r="F26">
        <v>1811</v>
      </c>
      <c r="G26">
        <v>5719</v>
      </c>
      <c r="H26">
        <v>3420</v>
      </c>
      <c r="I26">
        <v>2668</v>
      </c>
      <c r="J26">
        <v>4625</v>
      </c>
      <c r="K26">
        <v>3664</v>
      </c>
      <c r="L26">
        <v>1333</v>
      </c>
      <c r="M26">
        <v>3993</v>
      </c>
      <c r="N26">
        <v>2272</v>
      </c>
      <c r="O26">
        <v>2864</v>
      </c>
      <c r="Q26" s="7">
        <f t="shared" si="2"/>
        <v>5160</v>
      </c>
      <c r="R26" s="7">
        <f t="shared" si="3"/>
        <v>8509</v>
      </c>
      <c r="S26" s="7">
        <f t="shared" si="4"/>
        <v>10950</v>
      </c>
      <c r="T26" s="7">
        <f t="shared" si="5"/>
        <v>11807</v>
      </c>
      <c r="U26" s="7">
        <f t="shared" si="6"/>
        <v>10713</v>
      </c>
      <c r="V26" s="7">
        <f t="shared" si="7"/>
        <v>10957</v>
      </c>
      <c r="W26" s="7">
        <f t="shared" si="8"/>
        <v>9622</v>
      </c>
      <c r="X26" s="7">
        <f t="shared" si="9"/>
        <v>8990</v>
      </c>
      <c r="Y26" s="7">
        <f t="shared" si="10"/>
        <v>7598</v>
      </c>
      <c r="Z26" s="7">
        <f t="shared" si="11"/>
        <v>9129</v>
      </c>
      <c r="AA26" s="7">
        <f t="shared" si="12"/>
        <v>8225</v>
      </c>
      <c r="AB26" s="7">
        <f t="shared" si="13"/>
        <v>6466</v>
      </c>
      <c r="AD26">
        <v>1989</v>
      </c>
      <c r="AE26">
        <f t="shared" si="15"/>
        <v>7630</v>
      </c>
      <c r="AF26">
        <f t="shared" si="15"/>
        <v>6362</v>
      </c>
      <c r="AG26">
        <f t="shared" si="14"/>
        <v>5160</v>
      </c>
      <c r="AH26">
        <f t="shared" si="14"/>
        <v>8509</v>
      </c>
      <c r="AI26">
        <f t="shared" si="14"/>
        <v>10950</v>
      </c>
      <c r="AJ26">
        <f t="shared" si="14"/>
        <v>11807</v>
      </c>
      <c r="AK26">
        <f t="shared" si="14"/>
        <v>10713</v>
      </c>
      <c r="AL26">
        <f t="shared" si="14"/>
        <v>10957</v>
      </c>
      <c r="AM26">
        <f t="shared" si="14"/>
        <v>9622</v>
      </c>
      <c r="AN26">
        <f t="shared" si="14"/>
        <v>8990</v>
      </c>
      <c r="AO26">
        <f t="shared" si="14"/>
        <v>7598</v>
      </c>
      <c r="AP26">
        <f t="shared" si="14"/>
        <v>9129</v>
      </c>
    </row>
    <row r="27" spans="1:42" x14ac:dyDescent="0.25">
      <c r="A27" t="s">
        <v>14</v>
      </c>
      <c r="B27">
        <v>1990</v>
      </c>
      <c r="C27" t="s">
        <v>21</v>
      </c>
      <c r="D27">
        <v>3089</v>
      </c>
      <c r="E27">
        <v>513</v>
      </c>
      <c r="F27">
        <v>2724</v>
      </c>
      <c r="G27">
        <v>3212</v>
      </c>
      <c r="H27">
        <v>2931</v>
      </c>
      <c r="I27">
        <v>2852</v>
      </c>
      <c r="J27">
        <v>2686</v>
      </c>
      <c r="K27">
        <v>6196</v>
      </c>
      <c r="L27">
        <v>2767</v>
      </c>
      <c r="M27">
        <v>2350</v>
      </c>
      <c r="N27">
        <v>3199</v>
      </c>
      <c r="O27">
        <v>794</v>
      </c>
      <c r="Q27" s="7">
        <f t="shared" si="2"/>
        <v>6326</v>
      </c>
      <c r="R27" s="7">
        <f t="shared" si="3"/>
        <v>6449</v>
      </c>
      <c r="S27" s="7">
        <f t="shared" si="4"/>
        <v>8867</v>
      </c>
      <c r="T27" s="7">
        <f t="shared" si="5"/>
        <v>8995</v>
      </c>
      <c r="U27" s="7">
        <f t="shared" si="6"/>
        <v>8469</v>
      </c>
      <c r="V27" s="7">
        <f t="shared" si="7"/>
        <v>11734</v>
      </c>
      <c r="W27" s="7">
        <f t="shared" si="8"/>
        <v>11649</v>
      </c>
      <c r="X27" s="7">
        <f t="shared" si="9"/>
        <v>11313</v>
      </c>
      <c r="Y27" s="7">
        <f t="shared" si="10"/>
        <v>8316</v>
      </c>
      <c r="Z27" s="7">
        <f t="shared" si="11"/>
        <v>6343</v>
      </c>
      <c r="AA27" s="7">
        <f t="shared" si="12"/>
        <v>6897</v>
      </c>
      <c r="AB27" s="7">
        <f t="shared" si="13"/>
        <v>7751</v>
      </c>
      <c r="AD27">
        <v>1990</v>
      </c>
      <c r="AE27">
        <f t="shared" si="15"/>
        <v>8225</v>
      </c>
      <c r="AF27">
        <f t="shared" si="15"/>
        <v>6466</v>
      </c>
      <c r="AG27">
        <f t="shared" si="14"/>
        <v>6326</v>
      </c>
      <c r="AH27">
        <f t="shared" si="14"/>
        <v>6449</v>
      </c>
      <c r="AI27">
        <f t="shared" si="14"/>
        <v>8867</v>
      </c>
      <c r="AJ27">
        <f t="shared" si="14"/>
        <v>8995</v>
      </c>
      <c r="AK27">
        <f t="shared" si="14"/>
        <v>8469</v>
      </c>
      <c r="AL27">
        <f t="shared" si="14"/>
        <v>11734</v>
      </c>
      <c r="AM27">
        <f t="shared" si="14"/>
        <v>11649</v>
      </c>
      <c r="AN27">
        <f t="shared" si="14"/>
        <v>11313</v>
      </c>
      <c r="AO27">
        <f t="shared" si="14"/>
        <v>8316</v>
      </c>
      <c r="AP27">
        <f t="shared" si="14"/>
        <v>6343</v>
      </c>
    </row>
    <row r="28" spans="1:42" x14ac:dyDescent="0.25">
      <c r="A28" t="s">
        <v>14</v>
      </c>
      <c r="B28">
        <v>1991</v>
      </c>
      <c r="C28" t="s">
        <v>21</v>
      </c>
      <c r="D28">
        <v>2904</v>
      </c>
      <c r="E28">
        <v>4053</v>
      </c>
      <c r="F28">
        <v>3982</v>
      </c>
      <c r="G28">
        <v>4807</v>
      </c>
      <c r="H28">
        <v>4273</v>
      </c>
      <c r="I28">
        <v>2858</v>
      </c>
      <c r="J28">
        <v>2517</v>
      </c>
      <c r="K28">
        <v>2439</v>
      </c>
      <c r="L28">
        <v>4716</v>
      </c>
      <c r="M28">
        <v>1558</v>
      </c>
      <c r="N28">
        <v>2592</v>
      </c>
      <c r="O28">
        <v>1133</v>
      </c>
      <c r="Q28" s="7">
        <f t="shared" si="2"/>
        <v>10939</v>
      </c>
      <c r="R28" s="7">
        <f t="shared" si="3"/>
        <v>12842</v>
      </c>
      <c r="S28" s="7">
        <f t="shared" si="4"/>
        <v>13062</v>
      </c>
      <c r="T28" s="7">
        <f t="shared" si="5"/>
        <v>11938</v>
      </c>
      <c r="U28" s="7">
        <f t="shared" si="6"/>
        <v>9648</v>
      </c>
      <c r="V28" s="7">
        <f t="shared" si="7"/>
        <v>7814</v>
      </c>
      <c r="W28" s="7">
        <f t="shared" si="8"/>
        <v>9672</v>
      </c>
      <c r="X28" s="7">
        <f t="shared" si="9"/>
        <v>8713</v>
      </c>
      <c r="Y28" s="7">
        <f t="shared" si="10"/>
        <v>8866</v>
      </c>
      <c r="Z28" s="7">
        <f t="shared" si="11"/>
        <v>5283</v>
      </c>
      <c r="AA28" s="7">
        <f t="shared" si="12"/>
        <v>4945</v>
      </c>
      <c r="AB28" s="7">
        <f t="shared" si="13"/>
        <v>3040</v>
      </c>
      <c r="AD28">
        <v>1991</v>
      </c>
      <c r="AE28">
        <f t="shared" si="15"/>
        <v>6897</v>
      </c>
      <c r="AF28">
        <f t="shared" si="15"/>
        <v>7751</v>
      </c>
      <c r="AG28">
        <f t="shared" si="14"/>
        <v>10939</v>
      </c>
      <c r="AH28">
        <f t="shared" si="14"/>
        <v>12842</v>
      </c>
      <c r="AI28">
        <f t="shared" si="14"/>
        <v>13062</v>
      </c>
      <c r="AJ28">
        <f t="shared" si="14"/>
        <v>11938</v>
      </c>
      <c r="AK28">
        <f t="shared" si="14"/>
        <v>9648</v>
      </c>
      <c r="AL28">
        <f t="shared" si="14"/>
        <v>7814</v>
      </c>
      <c r="AM28">
        <f t="shared" si="14"/>
        <v>9672</v>
      </c>
      <c r="AN28">
        <f t="shared" si="14"/>
        <v>8713</v>
      </c>
      <c r="AO28">
        <f t="shared" si="14"/>
        <v>8866</v>
      </c>
      <c r="AP28">
        <f t="shared" si="14"/>
        <v>5283</v>
      </c>
    </row>
    <row r="29" spans="1:42" x14ac:dyDescent="0.25">
      <c r="A29" t="s">
        <v>14</v>
      </c>
      <c r="B29">
        <v>1992</v>
      </c>
      <c r="C29" t="s">
        <v>21</v>
      </c>
      <c r="D29">
        <v>1220</v>
      </c>
      <c r="E29">
        <v>687</v>
      </c>
      <c r="F29">
        <v>420</v>
      </c>
      <c r="G29">
        <v>1295</v>
      </c>
      <c r="H29">
        <v>1911</v>
      </c>
      <c r="I29">
        <v>3200</v>
      </c>
      <c r="J29">
        <v>2727</v>
      </c>
      <c r="K29">
        <v>4815</v>
      </c>
      <c r="L29">
        <v>3067</v>
      </c>
      <c r="M29">
        <v>3364</v>
      </c>
      <c r="N29">
        <v>2013</v>
      </c>
      <c r="O29">
        <v>1962</v>
      </c>
      <c r="Q29" s="7">
        <f t="shared" si="2"/>
        <v>2327</v>
      </c>
      <c r="R29" s="7">
        <f t="shared" si="3"/>
        <v>2402</v>
      </c>
      <c r="S29" s="7">
        <f t="shared" si="4"/>
        <v>3626</v>
      </c>
      <c r="T29" s="7">
        <f t="shared" si="5"/>
        <v>6406</v>
      </c>
      <c r="U29" s="7">
        <f t="shared" si="6"/>
        <v>7838</v>
      </c>
      <c r="V29" s="7">
        <f t="shared" si="7"/>
        <v>10742</v>
      </c>
      <c r="W29" s="7">
        <f t="shared" si="8"/>
        <v>10609</v>
      </c>
      <c r="X29" s="7">
        <f t="shared" si="9"/>
        <v>11246</v>
      </c>
      <c r="Y29" s="7">
        <f t="shared" si="10"/>
        <v>8444</v>
      </c>
      <c r="Z29" s="7">
        <f t="shared" si="11"/>
        <v>7339</v>
      </c>
      <c r="AA29" s="7">
        <f t="shared" si="12"/>
        <v>7694</v>
      </c>
      <c r="AB29" s="7">
        <f t="shared" si="13"/>
        <v>8312</v>
      </c>
      <c r="AD29">
        <v>1992</v>
      </c>
      <c r="AE29">
        <f t="shared" si="15"/>
        <v>4945</v>
      </c>
      <c r="AF29">
        <f t="shared" si="15"/>
        <v>3040</v>
      </c>
      <c r="AG29">
        <f t="shared" si="14"/>
        <v>2327</v>
      </c>
      <c r="AH29">
        <f t="shared" si="14"/>
        <v>2402</v>
      </c>
      <c r="AI29">
        <f t="shared" si="14"/>
        <v>3626</v>
      </c>
      <c r="AJ29">
        <f t="shared" si="14"/>
        <v>6406</v>
      </c>
      <c r="AK29">
        <f t="shared" si="14"/>
        <v>7838</v>
      </c>
      <c r="AL29">
        <f t="shared" si="14"/>
        <v>10742</v>
      </c>
      <c r="AM29">
        <f t="shared" si="14"/>
        <v>10609</v>
      </c>
      <c r="AN29">
        <f t="shared" si="14"/>
        <v>11246</v>
      </c>
      <c r="AO29">
        <f t="shared" si="14"/>
        <v>8444</v>
      </c>
      <c r="AP29">
        <f t="shared" si="14"/>
        <v>7339</v>
      </c>
    </row>
    <row r="30" spans="1:42" x14ac:dyDescent="0.25">
      <c r="A30" t="s">
        <v>14</v>
      </c>
      <c r="B30">
        <v>1993</v>
      </c>
      <c r="C30" t="s">
        <v>21</v>
      </c>
      <c r="D30">
        <v>3719</v>
      </c>
      <c r="E30">
        <v>2631</v>
      </c>
      <c r="F30">
        <v>2398</v>
      </c>
      <c r="G30">
        <v>4229</v>
      </c>
      <c r="H30">
        <v>3934</v>
      </c>
      <c r="I30">
        <v>4392</v>
      </c>
      <c r="J30">
        <v>2744</v>
      </c>
      <c r="K30">
        <v>4159</v>
      </c>
      <c r="L30">
        <v>3684</v>
      </c>
      <c r="M30">
        <v>3285</v>
      </c>
      <c r="N30">
        <v>2298</v>
      </c>
      <c r="O30">
        <v>5336</v>
      </c>
      <c r="Q30" s="7">
        <f t="shared" si="2"/>
        <v>8748</v>
      </c>
      <c r="R30" s="7">
        <f t="shared" si="3"/>
        <v>9258</v>
      </c>
      <c r="S30" s="7">
        <f t="shared" si="4"/>
        <v>10561</v>
      </c>
      <c r="T30" s="7">
        <f t="shared" si="5"/>
        <v>12555</v>
      </c>
      <c r="U30" s="7">
        <f t="shared" si="6"/>
        <v>11070</v>
      </c>
      <c r="V30" s="7">
        <f t="shared" si="7"/>
        <v>11295</v>
      </c>
      <c r="W30" s="7">
        <f t="shared" si="8"/>
        <v>10587</v>
      </c>
      <c r="X30" s="7">
        <f t="shared" si="9"/>
        <v>11128</v>
      </c>
      <c r="Y30" s="7">
        <f t="shared" si="10"/>
        <v>9267</v>
      </c>
      <c r="Z30" s="7">
        <f t="shared" si="11"/>
        <v>10919</v>
      </c>
      <c r="AA30" s="7">
        <f t="shared" si="12"/>
        <v>10210</v>
      </c>
      <c r="AB30" s="7">
        <f t="shared" si="13"/>
        <v>10809</v>
      </c>
      <c r="AD30">
        <v>1993</v>
      </c>
      <c r="AE30">
        <f t="shared" si="15"/>
        <v>7694</v>
      </c>
      <c r="AF30">
        <f t="shared" si="15"/>
        <v>8312</v>
      </c>
      <c r="AG30">
        <f t="shared" si="14"/>
        <v>8748</v>
      </c>
      <c r="AH30">
        <f t="shared" si="14"/>
        <v>9258</v>
      </c>
      <c r="AI30">
        <f t="shared" si="14"/>
        <v>10561</v>
      </c>
      <c r="AJ30">
        <f t="shared" si="14"/>
        <v>12555</v>
      </c>
      <c r="AK30">
        <f t="shared" si="14"/>
        <v>11070</v>
      </c>
      <c r="AL30">
        <f t="shared" si="14"/>
        <v>11295</v>
      </c>
      <c r="AM30">
        <f t="shared" si="14"/>
        <v>10587</v>
      </c>
      <c r="AN30">
        <f t="shared" si="14"/>
        <v>11128</v>
      </c>
      <c r="AO30">
        <f t="shared" si="14"/>
        <v>9267</v>
      </c>
      <c r="AP30">
        <f t="shared" si="14"/>
        <v>10919</v>
      </c>
    </row>
    <row r="31" spans="1:42" x14ac:dyDescent="0.25">
      <c r="A31" t="s">
        <v>14</v>
      </c>
      <c r="B31">
        <v>1994</v>
      </c>
      <c r="C31" t="s">
        <v>21</v>
      </c>
      <c r="D31">
        <v>2576</v>
      </c>
      <c r="E31">
        <v>2897</v>
      </c>
      <c r="F31">
        <v>2485</v>
      </c>
      <c r="G31">
        <v>2681</v>
      </c>
      <c r="H31">
        <v>5576</v>
      </c>
      <c r="I31">
        <v>2968</v>
      </c>
      <c r="J31">
        <v>3727</v>
      </c>
      <c r="K31">
        <v>3879</v>
      </c>
      <c r="L31">
        <v>2750</v>
      </c>
      <c r="M31">
        <v>1182</v>
      </c>
      <c r="N31">
        <v>1086</v>
      </c>
      <c r="O31">
        <v>2852</v>
      </c>
      <c r="Q31" s="7">
        <f t="shared" si="2"/>
        <v>7958</v>
      </c>
      <c r="R31" s="7">
        <f t="shared" si="3"/>
        <v>8063</v>
      </c>
      <c r="S31" s="7">
        <f t="shared" si="4"/>
        <v>10742</v>
      </c>
      <c r="T31" s="7">
        <f t="shared" si="5"/>
        <v>11225</v>
      </c>
      <c r="U31" s="7">
        <f t="shared" si="6"/>
        <v>12271</v>
      </c>
      <c r="V31" s="7">
        <f t="shared" si="7"/>
        <v>10574</v>
      </c>
      <c r="W31" s="7">
        <f t="shared" si="8"/>
        <v>10356</v>
      </c>
      <c r="X31" s="7">
        <f t="shared" si="9"/>
        <v>7811</v>
      </c>
      <c r="Y31" s="7">
        <f t="shared" si="10"/>
        <v>5018</v>
      </c>
      <c r="Z31" s="7">
        <f t="shared" si="11"/>
        <v>5120</v>
      </c>
      <c r="AA31" s="7">
        <f t="shared" si="12"/>
        <v>5483</v>
      </c>
      <c r="AB31" s="7">
        <f t="shared" si="13"/>
        <v>5578</v>
      </c>
      <c r="AD31">
        <v>1994</v>
      </c>
      <c r="AE31">
        <f t="shared" si="15"/>
        <v>10210</v>
      </c>
      <c r="AF31">
        <f t="shared" si="15"/>
        <v>10809</v>
      </c>
      <c r="AG31">
        <f t="shared" si="14"/>
        <v>7958</v>
      </c>
      <c r="AH31">
        <f t="shared" si="14"/>
        <v>8063</v>
      </c>
      <c r="AI31">
        <f t="shared" si="14"/>
        <v>10742</v>
      </c>
      <c r="AJ31">
        <f t="shared" si="14"/>
        <v>11225</v>
      </c>
      <c r="AK31">
        <f t="shared" si="14"/>
        <v>12271</v>
      </c>
      <c r="AL31">
        <f t="shared" si="14"/>
        <v>10574</v>
      </c>
      <c r="AM31">
        <f t="shared" si="14"/>
        <v>10356</v>
      </c>
      <c r="AN31">
        <f t="shared" si="14"/>
        <v>7811</v>
      </c>
      <c r="AO31">
        <f t="shared" si="14"/>
        <v>5018</v>
      </c>
      <c r="AP31">
        <f t="shared" si="14"/>
        <v>5120</v>
      </c>
    </row>
    <row r="32" spans="1:42" x14ac:dyDescent="0.25">
      <c r="A32" t="s">
        <v>14</v>
      </c>
      <c r="B32">
        <v>1995</v>
      </c>
      <c r="C32" t="s">
        <v>21</v>
      </c>
      <c r="D32">
        <v>1545</v>
      </c>
      <c r="E32">
        <v>1181</v>
      </c>
      <c r="F32">
        <v>1449</v>
      </c>
      <c r="G32">
        <v>2650</v>
      </c>
      <c r="H32">
        <v>2444</v>
      </c>
      <c r="I32">
        <v>2842</v>
      </c>
      <c r="J32">
        <v>2931</v>
      </c>
      <c r="K32">
        <v>3322</v>
      </c>
      <c r="L32">
        <v>5046</v>
      </c>
      <c r="M32">
        <v>3512</v>
      </c>
      <c r="N32">
        <v>2508</v>
      </c>
      <c r="O32">
        <v>3764</v>
      </c>
      <c r="Q32" s="7">
        <f t="shared" si="2"/>
        <v>4175</v>
      </c>
      <c r="R32" s="7">
        <f t="shared" si="3"/>
        <v>5280</v>
      </c>
      <c r="S32" s="7">
        <f t="shared" si="4"/>
        <v>6543</v>
      </c>
      <c r="T32" s="7">
        <f t="shared" si="5"/>
        <v>7936</v>
      </c>
      <c r="U32" s="7">
        <f t="shared" si="6"/>
        <v>8217</v>
      </c>
      <c r="V32" s="7">
        <f t="shared" si="7"/>
        <v>9095</v>
      </c>
      <c r="W32" s="7">
        <f t="shared" si="8"/>
        <v>11299</v>
      </c>
      <c r="X32" s="7">
        <f t="shared" si="9"/>
        <v>11880</v>
      </c>
      <c r="Y32" s="7">
        <f t="shared" si="10"/>
        <v>11066</v>
      </c>
      <c r="Z32" s="7">
        <f t="shared" si="11"/>
        <v>9784</v>
      </c>
      <c r="AA32" s="7">
        <f t="shared" si="12"/>
        <v>9394</v>
      </c>
      <c r="AB32" s="7">
        <f t="shared" si="13"/>
        <v>9199</v>
      </c>
      <c r="AD32">
        <v>1995</v>
      </c>
      <c r="AE32">
        <f t="shared" si="15"/>
        <v>5483</v>
      </c>
      <c r="AF32">
        <f t="shared" si="15"/>
        <v>5578</v>
      </c>
      <c r="AG32">
        <f t="shared" si="14"/>
        <v>4175</v>
      </c>
      <c r="AH32">
        <f t="shared" si="14"/>
        <v>5280</v>
      </c>
      <c r="AI32">
        <f t="shared" si="14"/>
        <v>6543</v>
      </c>
      <c r="AJ32">
        <f t="shared" si="14"/>
        <v>7936</v>
      </c>
      <c r="AK32">
        <f t="shared" si="14"/>
        <v>8217</v>
      </c>
      <c r="AL32">
        <f t="shared" si="14"/>
        <v>9095</v>
      </c>
      <c r="AM32">
        <f t="shared" si="14"/>
        <v>11299</v>
      </c>
      <c r="AN32">
        <f t="shared" si="14"/>
        <v>11880</v>
      </c>
      <c r="AO32">
        <f t="shared" si="14"/>
        <v>11066</v>
      </c>
      <c r="AP32">
        <f t="shared" si="14"/>
        <v>9784</v>
      </c>
    </row>
    <row r="33" spans="1:42" x14ac:dyDescent="0.25">
      <c r="A33" t="s">
        <v>14</v>
      </c>
      <c r="B33">
        <v>1996</v>
      </c>
      <c r="C33" t="s">
        <v>21</v>
      </c>
      <c r="D33">
        <v>3122</v>
      </c>
      <c r="E33">
        <v>2313</v>
      </c>
      <c r="F33">
        <v>2869</v>
      </c>
      <c r="G33">
        <v>3985</v>
      </c>
      <c r="H33">
        <v>2991</v>
      </c>
      <c r="I33">
        <v>2997</v>
      </c>
      <c r="J33">
        <v>3327</v>
      </c>
      <c r="K33">
        <v>3535</v>
      </c>
      <c r="L33">
        <v>2261</v>
      </c>
      <c r="M33">
        <v>1585</v>
      </c>
      <c r="N33">
        <v>5990</v>
      </c>
      <c r="O33">
        <v>1581</v>
      </c>
      <c r="Q33" s="7">
        <f t="shared" si="2"/>
        <v>8304</v>
      </c>
      <c r="R33" s="7">
        <f t="shared" si="3"/>
        <v>9167</v>
      </c>
      <c r="S33" s="7">
        <f t="shared" si="4"/>
        <v>9845</v>
      </c>
      <c r="T33" s="7">
        <f t="shared" si="5"/>
        <v>9973</v>
      </c>
      <c r="U33" s="7">
        <f t="shared" si="6"/>
        <v>9315</v>
      </c>
      <c r="V33" s="7">
        <f t="shared" si="7"/>
        <v>9859</v>
      </c>
      <c r="W33" s="7">
        <f t="shared" si="8"/>
        <v>9123</v>
      </c>
      <c r="X33" s="7">
        <f t="shared" si="9"/>
        <v>7381</v>
      </c>
      <c r="Y33" s="7">
        <f t="shared" si="10"/>
        <v>9836</v>
      </c>
      <c r="Z33" s="7">
        <f t="shared" si="11"/>
        <v>9156</v>
      </c>
      <c r="AA33" s="7">
        <f t="shared" si="12"/>
        <v>10500</v>
      </c>
      <c r="AB33" s="7">
        <f t="shared" si="13"/>
        <v>7369</v>
      </c>
      <c r="AD33">
        <v>1996</v>
      </c>
      <c r="AE33">
        <f t="shared" si="15"/>
        <v>9394</v>
      </c>
      <c r="AF33">
        <f t="shared" si="15"/>
        <v>9199</v>
      </c>
      <c r="AG33">
        <f t="shared" si="14"/>
        <v>8304</v>
      </c>
      <c r="AH33">
        <f t="shared" si="14"/>
        <v>9167</v>
      </c>
      <c r="AI33">
        <f t="shared" si="14"/>
        <v>9845</v>
      </c>
      <c r="AJ33">
        <f t="shared" si="14"/>
        <v>9973</v>
      </c>
      <c r="AK33">
        <f t="shared" si="14"/>
        <v>9315</v>
      </c>
      <c r="AL33">
        <f t="shared" si="14"/>
        <v>9859</v>
      </c>
      <c r="AM33">
        <f t="shared" si="14"/>
        <v>9123</v>
      </c>
      <c r="AN33">
        <f t="shared" si="14"/>
        <v>7381</v>
      </c>
      <c r="AO33">
        <f t="shared" si="14"/>
        <v>9836</v>
      </c>
      <c r="AP33">
        <f t="shared" si="14"/>
        <v>9156</v>
      </c>
    </row>
    <row r="34" spans="1:42" x14ac:dyDescent="0.25">
      <c r="A34" t="s">
        <v>14</v>
      </c>
      <c r="B34">
        <v>1997</v>
      </c>
      <c r="C34" t="s">
        <v>21</v>
      </c>
      <c r="D34">
        <v>2929</v>
      </c>
      <c r="E34">
        <v>2859</v>
      </c>
      <c r="F34">
        <v>1240</v>
      </c>
      <c r="G34">
        <v>1390</v>
      </c>
      <c r="H34">
        <v>2298</v>
      </c>
      <c r="I34">
        <v>2960</v>
      </c>
      <c r="J34">
        <v>3926</v>
      </c>
      <c r="K34">
        <v>3826</v>
      </c>
      <c r="L34">
        <v>3566</v>
      </c>
      <c r="M34">
        <v>2114</v>
      </c>
      <c r="N34">
        <v>644</v>
      </c>
      <c r="O34">
        <v>733</v>
      </c>
      <c r="Q34" s="7">
        <f t="shared" si="2"/>
        <v>7028</v>
      </c>
      <c r="R34" s="7">
        <f t="shared" si="3"/>
        <v>5489</v>
      </c>
      <c r="S34" s="7">
        <f t="shared" si="4"/>
        <v>4928</v>
      </c>
      <c r="T34" s="7">
        <f t="shared" si="5"/>
        <v>6648</v>
      </c>
      <c r="U34" s="7">
        <f t="shared" si="6"/>
        <v>9184</v>
      </c>
      <c r="V34" s="7">
        <f t="shared" si="7"/>
        <v>10712</v>
      </c>
      <c r="W34" s="7">
        <f t="shared" si="8"/>
        <v>11318</v>
      </c>
      <c r="X34" s="7">
        <f t="shared" si="9"/>
        <v>9506</v>
      </c>
      <c r="Y34" s="7">
        <f t="shared" si="10"/>
        <v>6324</v>
      </c>
      <c r="Z34" s="7">
        <f t="shared" si="11"/>
        <v>3491</v>
      </c>
      <c r="AA34" s="7">
        <f t="shared" si="12"/>
        <v>1697</v>
      </c>
      <c r="AB34" s="7">
        <f t="shared" si="13"/>
        <v>1499</v>
      </c>
      <c r="AD34">
        <v>1997</v>
      </c>
      <c r="AE34">
        <f t="shared" si="15"/>
        <v>10500</v>
      </c>
      <c r="AF34">
        <f t="shared" si="15"/>
        <v>7369</v>
      </c>
      <c r="AG34">
        <f t="shared" si="14"/>
        <v>7028</v>
      </c>
      <c r="AH34">
        <f t="shared" si="14"/>
        <v>5489</v>
      </c>
      <c r="AI34">
        <f t="shared" si="14"/>
        <v>4928</v>
      </c>
      <c r="AJ34">
        <f t="shared" si="14"/>
        <v>6648</v>
      </c>
      <c r="AK34">
        <f t="shared" si="14"/>
        <v>9184</v>
      </c>
      <c r="AL34">
        <f t="shared" si="14"/>
        <v>10712</v>
      </c>
      <c r="AM34">
        <f t="shared" si="14"/>
        <v>11318</v>
      </c>
      <c r="AN34">
        <f t="shared" si="14"/>
        <v>9506</v>
      </c>
      <c r="AO34">
        <f t="shared" si="14"/>
        <v>6324</v>
      </c>
      <c r="AP34">
        <f t="shared" si="14"/>
        <v>3491</v>
      </c>
    </row>
    <row r="35" spans="1:42" x14ac:dyDescent="0.25">
      <c r="A35" t="s">
        <v>14</v>
      </c>
      <c r="B35">
        <v>1998</v>
      </c>
      <c r="C35" t="s">
        <v>21</v>
      </c>
      <c r="D35">
        <v>320</v>
      </c>
      <c r="E35">
        <v>446</v>
      </c>
      <c r="F35">
        <v>199</v>
      </c>
      <c r="G35">
        <v>289</v>
      </c>
      <c r="H35">
        <v>2529</v>
      </c>
      <c r="I35">
        <v>2560</v>
      </c>
      <c r="J35">
        <v>1381</v>
      </c>
      <c r="K35">
        <v>2889</v>
      </c>
      <c r="L35">
        <v>1646</v>
      </c>
      <c r="M35">
        <v>3206</v>
      </c>
      <c r="N35">
        <v>3815</v>
      </c>
      <c r="O35">
        <v>3514</v>
      </c>
      <c r="Q35" s="7">
        <f t="shared" si="2"/>
        <v>965</v>
      </c>
      <c r="R35" s="7">
        <f t="shared" si="3"/>
        <v>934</v>
      </c>
      <c r="S35" s="7">
        <f t="shared" si="4"/>
        <v>3017</v>
      </c>
      <c r="T35" s="7">
        <f t="shared" si="5"/>
        <v>5378</v>
      </c>
      <c r="U35" s="7">
        <f t="shared" si="6"/>
        <v>6470</v>
      </c>
      <c r="V35" s="7">
        <f t="shared" si="7"/>
        <v>6830</v>
      </c>
      <c r="W35" s="7">
        <f t="shared" si="8"/>
        <v>5916</v>
      </c>
      <c r="X35" s="7">
        <f t="shared" si="9"/>
        <v>7741</v>
      </c>
      <c r="Y35" s="7">
        <f t="shared" si="10"/>
        <v>8667</v>
      </c>
      <c r="Z35" s="7">
        <f t="shared" si="11"/>
        <v>10535</v>
      </c>
      <c r="AA35" s="7">
        <f t="shared" si="12"/>
        <v>10831</v>
      </c>
      <c r="AB35" s="7">
        <f t="shared" si="13"/>
        <v>8218</v>
      </c>
      <c r="AD35">
        <v>1998</v>
      </c>
      <c r="AE35">
        <f t="shared" si="15"/>
        <v>1697</v>
      </c>
      <c r="AF35">
        <f t="shared" si="15"/>
        <v>1499</v>
      </c>
      <c r="AG35">
        <f t="shared" si="14"/>
        <v>965</v>
      </c>
      <c r="AH35">
        <f t="shared" si="14"/>
        <v>934</v>
      </c>
      <c r="AI35">
        <f t="shared" si="14"/>
        <v>3017</v>
      </c>
      <c r="AJ35">
        <f t="shared" si="14"/>
        <v>5378</v>
      </c>
      <c r="AK35">
        <f t="shared" si="14"/>
        <v>6470</v>
      </c>
      <c r="AL35">
        <f t="shared" si="14"/>
        <v>6830</v>
      </c>
      <c r="AM35">
        <f t="shared" si="14"/>
        <v>5916</v>
      </c>
      <c r="AN35">
        <f t="shared" si="14"/>
        <v>7741</v>
      </c>
      <c r="AO35">
        <f t="shared" si="14"/>
        <v>8667</v>
      </c>
      <c r="AP35">
        <f t="shared" si="14"/>
        <v>10535</v>
      </c>
    </row>
    <row r="36" spans="1:42" x14ac:dyDescent="0.25">
      <c r="A36" t="s">
        <v>14</v>
      </c>
      <c r="B36">
        <v>1999</v>
      </c>
      <c r="C36" t="s">
        <v>21</v>
      </c>
      <c r="D36">
        <v>3502</v>
      </c>
      <c r="E36">
        <v>1202</v>
      </c>
      <c r="F36">
        <v>4596</v>
      </c>
      <c r="G36">
        <v>3818</v>
      </c>
      <c r="H36">
        <v>2259</v>
      </c>
      <c r="I36">
        <v>2811</v>
      </c>
      <c r="J36">
        <v>3442</v>
      </c>
      <c r="K36">
        <v>1107</v>
      </c>
      <c r="L36">
        <v>3496</v>
      </c>
      <c r="M36">
        <v>3117</v>
      </c>
      <c r="N36">
        <v>3301</v>
      </c>
      <c r="O36">
        <v>4976</v>
      </c>
      <c r="Q36" s="7">
        <f t="shared" si="2"/>
        <v>9300</v>
      </c>
      <c r="R36" s="7">
        <f t="shared" si="3"/>
        <v>9616</v>
      </c>
      <c r="S36" s="7">
        <f t="shared" si="4"/>
        <v>10673</v>
      </c>
      <c r="T36" s="7">
        <f t="shared" si="5"/>
        <v>8888</v>
      </c>
      <c r="U36" s="7">
        <f t="shared" si="6"/>
        <v>8512</v>
      </c>
      <c r="V36" s="7">
        <f t="shared" si="7"/>
        <v>7360</v>
      </c>
      <c r="W36" s="7">
        <f t="shared" si="8"/>
        <v>8045</v>
      </c>
      <c r="X36" s="7">
        <f t="shared" si="9"/>
        <v>7720</v>
      </c>
      <c r="Y36" s="7">
        <f t="shared" si="10"/>
        <v>9914</v>
      </c>
      <c r="Z36" s="7">
        <f t="shared" si="11"/>
        <v>11394</v>
      </c>
      <c r="AA36" s="7">
        <f t="shared" si="12"/>
        <v>10238</v>
      </c>
      <c r="AB36" s="7">
        <f t="shared" si="13"/>
        <v>10122</v>
      </c>
      <c r="AD36">
        <v>1999</v>
      </c>
      <c r="AE36">
        <f t="shared" si="15"/>
        <v>10831</v>
      </c>
      <c r="AF36">
        <f t="shared" si="15"/>
        <v>8218</v>
      </c>
      <c r="AG36">
        <f t="shared" si="14"/>
        <v>9300</v>
      </c>
      <c r="AH36">
        <f t="shared" si="14"/>
        <v>9616</v>
      </c>
      <c r="AI36">
        <f t="shared" si="14"/>
        <v>10673</v>
      </c>
      <c r="AJ36">
        <f t="shared" si="14"/>
        <v>8888</v>
      </c>
      <c r="AK36">
        <f t="shared" si="14"/>
        <v>8512</v>
      </c>
      <c r="AL36">
        <f t="shared" si="14"/>
        <v>7360</v>
      </c>
      <c r="AM36">
        <f t="shared" si="14"/>
        <v>8045</v>
      </c>
      <c r="AN36">
        <f t="shared" si="14"/>
        <v>7720</v>
      </c>
      <c r="AO36">
        <f t="shared" si="14"/>
        <v>9914</v>
      </c>
      <c r="AP36">
        <f t="shared" si="14"/>
        <v>11394</v>
      </c>
    </row>
    <row r="37" spans="1:42" x14ac:dyDescent="0.25">
      <c r="A37" t="s">
        <v>14</v>
      </c>
      <c r="B37">
        <v>2000</v>
      </c>
      <c r="C37" t="s">
        <v>21</v>
      </c>
      <c r="D37">
        <v>1961</v>
      </c>
      <c r="E37">
        <v>3185</v>
      </c>
      <c r="F37">
        <v>3742</v>
      </c>
      <c r="G37">
        <v>3077</v>
      </c>
      <c r="H37">
        <v>2533</v>
      </c>
      <c r="I37">
        <v>3076</v>
      </c>
      <c r="J37">
        <v>2573</v>
      </c>
      <c r="K37">
        <v>5773</v>
      </c>
      <c r="L37">
        <v>3431</v>
      </c>
      <c r="M37">
        <v>4036</v>
      </c>
      <c r="N37">
        <v>2800</v>
      </c>
      <c r="O37">
        <v>4482</v>
      </c>
      <c r="Q37" s="7">
        <f t="shared" si="2"/>
        <v>8888</v>
      </c>
      <c r="R37" s="7">
        <f t="shared" si="3"/>
        <v>10004</v>
      </c>
      <c r="S37" s="7">
        <f t="shared" si="4"/>
        <v>9352</v>
      </c>
      <c r="T37" s="7">
        <f t="shared" si="5"/>
        <v>8686</v>
      </c>
      <c r="U37" s="7">
        <f t="shared" si="6"/>
        <v>8182</v>
      </c>
      <c r="V37" s="7">
        <f t="shared" si="7"/>
        <v>11422</v>
      </c>
      <c r="W37" s="7">
        <f t="shared" si="8"/>
        <v>11777</v>
      </c>
      <c r="X37" s="7">
        <f t="shared" si="9"/>
        <v>13240</v>
      </c>
      <c r="Y37" s="7">
        <f t="shared" si="10"/>
        <v>10267</v>
      </c>
      <c r="Z37" s="7">
        <f t="shared" si="11"/>
        <v>11318</v>
      </c>
      <c r="AA37" s="7">
        <f t="shared" si="12"/>
        <v>10486</v>
      </c>
      <c r="AB37" s="7">
        <f t="shared" si="13"/>
        <v>10127</v>
      </c>
      <c r="AD37">
        <v>2000</v>
      </c>
      <c r="AE37">
        <f t="shared" si="15"/>
        <v>10238</v>
      </c>
      <c r="AF37">
        <f t="shared" si="15"/>
        <v>10122</v>
      </c>
      <c r="AG37">
        <f t="shared" si="14"/>
        <v>8888</v>
      </c>
      <c r="AH37">
        <f t="shared" si="14"/>
        <v>10004</v>
      </c>
      <c r="AI37">
        <f t="shared" si="14"/>
        <v>9352</v>
      </c>
      <c r="AJ37">
        <f t="shared" si="14"/>
        <v>8686</v>
      </c>
      <c r="AK37">
        <f t="shared" si="14"/>
        <v>8182</v>
      </c>
      <c r="AL37">
        <f t="shared" si="14"/>
        <v>11422</v>
      </c>
      <c r="AM37">
        <f t="shared" si="14"/>
        <v>11777</v>
      </c>
      <c r="AN37">
        <f t="shared" si="14"/>
        <v>13240</v>
      </c>
      <c r="AO37">
        <f t="shared" si="14"/>
        <v>10267</v>
      </c>
      <c r="AP37">
        <f t="shared" si="14"/>
        <v>11318</v>
      </c>
    </row>
    <row r="38" spans="1:42" x14ac:dyDescent="0.25">
      <c r="A38" t="s">
        <v>14</v>
      </c>
      <c r="B38">
        <v>2001</v>
      </c>
      <c r="C38" t="s">
        <v>21</v>
      </c>
      <c r="D38">
        <v>3204</v>
      </c>
      <c r="E38">
        <v>2441</v>
      </c>
      <c r="F38">
        <v>3455</v>
      </c>
      <c r="G38">
        <v>1603</v>
      </c>
      <c r="H38">
        <v>2468</v>
      </c>
      <c r="I38">
        <v>2488</v>
      </c>
      <c r="J38">
        <v>2178</v>
      </c>
      <c r="K38">
        <v>3218</v>
      </c>
      <c r="L38">
        <v>2686</v>
      </c>
      <c r="M38">
        <v>2962</v>
      </c>
      <c r="N38">
        <v>3837</v>
      </c>
      <c r="O38">
        <v>2014</v>
      </c>
      <c r="Q38" s="7">
        <f t="shared" si="2"/>
        <v>9100</v>
      </c>
      <c r="R38" s="7">
        <f t="shared" si="3"/>
        <v>7499</v>
      </c>
      <c r="S38" s="7">
        <f t="shared" si="4"/>
        <v>7526</v>
      </c>
      <c r="T38" s="7">
        <f t="shared" si="5"/>
        <v>6559</v>
      </c>
      <c r="U38" s="7">
        <f t="shared" si="6"/>
        <v>7134</v>
      </c>
      <c r="V38" s="7">
        <f t="shared" si="7"/>
        <v>7884</v>
      </c>
      <c r="W38" s="7">
        <f t="shared" si="8"/>
        <v>8082</v>
      </c>
      <c r="X38" s="7">
        <f t="shared" si="9"/>
        <v>8866</v>
      </c>
      <c r="Y38" s="7">
        <f t="shared" si="10"/>
        <v>9485</v>
      </c>
      <c r="Z38" s="7">
        <f t="shared" si="11"/>
        <v>8813</v>
      </c>
      <c r="AA38" s="7">
        <f t="shared" si="12"/>
        <v>7758</v>
      </c>
      <c r="AB38" s="7">
        <f t="shared" si="13"/>
        <v>7965</v>
      </c>
      <c r="AD38">
        <v>2001</v>
      </c>
      <c r="AE38">
        <f t="shared" si="15"/>
        <v>10486</v>
      </c>
      <c r="AF38">
        <f t="shared" si="15"/>
        <v>10127</v>
      </c>
      <c r="AG38">
        <f t="shared" si="14"/>
        <v>9100</v>
      </c>
      <c r="AH38">
        <f t="shared" si="14"/>
        <v>7499</v>
      </c>
      <c r="AI38">
        <f t="shared" si="14"/>
        <v>7526</v>
      </c>
      <c r="AJ38">
        <f t="shared" si="14"/>
        <v>6559</v>
      </c>
      <c r="AK38">
        <f t="shared" si="14"/>
        <v>7134</v>
      </c>
      <c r="AL38">
        <f t="shared" si="14"/>
        <v>7884</v>
      </c>
      <c r="AM38">
        <f t="shared" si="14"/>
        <v>8082</v>
      </c>
      <c r="AN38">
        <f t="shared" si="14"/>
        <v>8866</v>
      </c>
      <c r="AO38">
        <f t="shared" si="14"/>
        <v>9485</v>
      </c>
      <c r="AP38">
        <f t="shared" si="14"/>
        <v>8813</v>
      </c>
    </row>
    <row r="39" spans="1:42" x14ac:dyDescent="0.25">
      <c r="A39" t="s">
        <v>14</v>
      </c>
      <c r="B39">
        <v>2002</v>
      </c>
      <c r="C39" t="s">
        <v>21</v>
      </c>
      <c r="D39">
        <v>1907</v>
      </c>
      <c r="E39">
        <v>4044</v>
      </c>
      <c r="F39">
        <v>2478</v>
      </c>
      <c r="G39">
        <v>4761</v>
      </c>
      <c r="H39">
        <v>3185</v>
      </c>
      <c r="I39">
        <v>5219</v>
      </c>
      <c r="J39">
        <v>3710</v>
      </c>
      <c r="K39">
        <v>2225</v>
      </c>
      <c r="L39">
        <v>4349</v>
      </c>
      <c r="M39">
        <v>1970</v>
      </c>
      <c r="N39">
        <v>1994</v>
      </c>
      <c r="O39">
        <v>2606</v>
      </c>
      <c r="Q39" s="7">
        <f t="shared" si="2"/>
        <v>8429</v>
      </c>
      <c r="R39" s="7">
        <f t="shared" si="3"/>
        <v>11283</v>
      </c>
      <c r="S39" s="7">
        <f t="shared" si="4"/>
        <v>10424</v>
      </c>
      <c r="T39" s="7">
        <f t="shared" si="5"/>
        <v>13165</v>
      </c>
      <c r="U39" s="7">
        <f t="shared" si="6"/>
        <v>12114</v>
      </c>
      <c r="V39" s="7">
        <f t="shared" si="7"/>
        <v>11154</v>
      </c>
      <c r="W39" s="7">
        <f t="shared" si="8"/>
        <v>10284</v>
      </c>
      <c r="X39" s="7">
        <f t="shared" si="9"/>
        <v>8544</v>
      </c>
      <c r="Y39" s="7">
        <f t="shared" si="10"/>
        <v>8313</v>
      </c>
      <c r="Z39" s="7">
        <f t="shared" si="11"/>
        <v>6570</v>
      </c>
      <c r="AA39" s="7">
        <f t="shared" si="12"/>
        <v>7156</v>
      </c>
      <c r="AB39" s="7">
        <f t="shared" si="13"/>
        <v>6363</v>
      </c>
      <c r="AD39">
        <v>2002</v>
      </c>
      <c r="AE39">
        <f t="shared" si="15"/>
        <v>7758</v>
      </c>
      <c r="AF39">
        <f t="shared" si="15"/>
        <v>7965</v>
      </c>
      <c r="AG39">
        <f t="shared" si="14"/>
        <v>8429</v>
      </c>
      <c r="AH39">
        <f t="shared" si="14"/>
        <v>11283</v>
      </c>
      <c r="AI39">
        <f t="shared" si="14"/>
        <v>10424</v>
      </c>
      <c r="AJ39">
        <f t="shared" si="14"/>
        <v>13165</v>
      </c>
      <c r="AK39">
        <f t="shared" si="14"/>
        <v>12114</v>
      </c>
      <c r="AL39">
        <f t="shared" si="14"/>
        <v>11154</v>
      </c>
      <c r="AM39">
        <f t="shared" si="14"/>
        <v>10284</v>
      </c>
      <c r="AN39">
        <f t="shared" si="14"/>
        <v>8544</v>
      </c>
      <c r="AO39">
        <f t="shared" si="14"/>
        <v>8313</v>
      </c>
      <c r="AP39">
        <f t="shared" si="14"/>
        <v>6570</v>
      </c>
    </row>
    <row r="40" spans="1:42" x14ac:dyDescent="0.25">
      <c r="A40" t="s">
        <v>14</v>
      </c>
      <c r="B40">
        <v>2003</v>
      </c>
      <c r="C40" t="s">
        <v>21</v>
      </c>
      <c r="D40">
        <v>2556</v>
      </c>
      <c r="E40">
        <v>1201</v>
      </c>
      <c r="F40">
        <v>2020</v>
      </c>
      <c r="G40">
        <v>3168</v>
      </c>
      <c r="H40">
        <v>3541</v>
      </c>
      <c r="I40">
        <v>3379</v>
      </c>
      <c r="J40">
        <v>5497</v>
      </c>
      <c r="K40">
        <v>3082</v>
      </c>
      <c r="L40">
        <v>6027</v>
      </c>
      <c r="M40">
        <v>2516</v>
      </c>
      <c r="N40">
        <v>3883</v>
      </c>
      <c r="O40">
        <v>3377</v>
      </c>
      <c r="Q40" s="7">
        <f t="shared" si="2"/>
        <v>5777</v>
      </c>
      <c r="R40" s="7">
        <f t="shared" si="3"/>
        <v>6389</v>
      </c>
      <c r="S40" s="7">
        <f t="shared" si="4"/>
        <v>8729</v>
      </c>
      <c r="T40" s="7">
        <f t="shared" si="5"/>
        <v>10088</v>
      </c>
      <c r="U40" s="7">
        <f t="shared" si="6"/>
        <v>12417</v>
      </c>
      <c r="V40" s="7">
        <f t="shared" si="7"/>
        <v>11958</v>
      </c>
      <c r="W40" s="7">
        <f t="shared" si="8"/>
        <v>14606</v>
      </c>
      <c r="X40" s="7">
        <f t="shared" si="9"/>
        <v>11625</v>
      </c>
      <c r="Y40" s="7">
        <f t="shared" si="10"/>
        <v>12426</v>
      </c>
      <c r="Z40" s="7">
        <f t="shared" si="11"/>
        <v>9776</v>
      </c>
      <c r="AA40" s="7">
        <f t="shared" si="12"/>
        <v>8385</v>
      </c>
      <c r="AB40" s="7">
        <f t="shared" si="13"/>
        <v>7240</v>
      </c>
      <c r="AD40">
        <v>2003</v>
      </c>
      <c r="AE40">
        <f t="shared" si="15"/>
        <v>7156</v>
      </c>
      <c r="AF40">
        <f t="shared" si="15"/>
        <v>6363</v>
      </c>
      <c r="AG40">
        <f t="shared" si="14"/>
        <v>5777</v>
      </c>
      <c r="AH40">
        <f t="shared" si="14"/>
        <v>6389</v>
      </c>
      <c r="AI40">
        <f t="shared" si="14"/>
        <v>8729</v>
      </c>
      <c r="AJ40">
        <f t="shared" si="14"/>
        <v>10088</v>
      </c>
      <c r="AK40">
        <f t="shared" si="14"/>
        <v>12417</v>
      </c>
      <c r="AL40">
        <f t="shared" si="14"/>
        <v>11958</v>
      </c>
      <c r="AM40">
        <f t="shared" si="14"/>
        <v>14606</v>
      </c>
      <c r="AN40">
        <f t="shared" si="14"/>
        <v>11625</v>
      </c>
      <c r="AO40">
        <f t="shared" si="14"/>
        <v>12426</v>
      </c>
      <c r="AP40">
        <f t="shared" si="14"/>
        <v>9776</v>
      </c>
    </row>
    <row r="41" spans="1:42" x14ac:dyDescent="0.25">
      <c r="A41" t="s">
        <v>14</v>
      </c>
      <c r="B41">
        <v>2004</v>
      </c>
      <c r="C41" t="s">
        <v>21</v>
      </c>
      <c r="D41">
        <v>1125</v>
      </c>
      <c r="E41">
        <v>2738</v>
      </c>
      <c r="F41">
        <v>2147</v>
      </c>
      <c r="G41">
        <v>7782</v>
      </c>
      <c r="H41">
        <v>3620</v>
      </c>
      <c r="I41">
        <v>5254</v>
      </c>
      <c r="J41">
        <v>3178</v>
      </c>
      <c r="K41">
        <v>4751</v>
      </c>
      <c r="L41">
        <v>2300</v>
      </c>
      <c r="M41">
        <v>2752</v>
      </c>
      <c r="N41">
        <v>1861</v>
      </c>
      <c r="O41">
        <v>1770</v>
      </c>
      <c r="Q41" s="7">
        <f t="shared" si="2"/>
        <v>6010</v>
      </c>
      <c r="R41" s="7">
        <f t="shared" si="3"/>
        <v>12667</v>
      </c>
      <c r="S41" s="7">
        <f t="shared" si="4"/>
        <v>13549</v>
      </c>
      <c r="T41" s="7">
        <f t="shared" si="5"/>
        <v>16656</v>
      </c>
      <c r="U41" s="7">
        <f t="shared" si="6"/>
        <v>12052</v>
      </c>
      <c r="V41" s="7">
        <f t="shared" si="7"/>
        <v>13183</v>
      </c>
      <c r="W41" s="7">
        <f t="shared" si="8"/>
        <v>10229</v>
      </c>
      <c r="X41" s="7">
        <f t="shared" si="9"/>
        <v>9803</v>
      </c>
      <c r="Y41" s="7">
        <f t="shared" si="10"/>
        <v>6913</v>
      </c>
      <c r="Z41" s="7">
        <f t="shared" si="11"/>
        <v>6383</v>
      </c>
      <c r="AA41" s="7">
        <f t="shared" si="12"/>
        <v>8945</v>
      </c>
      <c r="AB41" s="7">
        <f t="shared" si="13"/>
        <v>7569</v>
      </c>
      <c r="AD41">
        <v>2004</v>
      </c>
      <c r="AE41">
        <f t="shared" si="15"/>
        <v>8385</v>
      </c>
      <c r="AF41">
        <f t="shared" si="15"/>
        <v>7240</v>
      </c>
      <c r="AG41">
        <f t="shared" si="14"/>
        <v>6010</v>
      </c>
      <c r="AH41">
        <f t="shared" si="14"/>
        <v>12667</v>
      </c>
      <c r="AI41">
        <f t="shared" si="14"/>
        <v>13549</v>
      </c>
      <c r="AJ41">
        <f t="shared" si="14"/>
        <v>16656</v>
      </c>
      <c r="AK41">
        <f t="shared" si="14"/>
        <v>12052</v>
      </c>
      <c r="AL41">
        <f t="shared" si="14"/>
        <v>13183</v>
      </c>
      <c r="AM41">
        <f t="shared" si="14"/>
        <v>10229</v>
      </c>
      <c r="AN41">
        <f t="shared" si="14"/>
        <v>9803</v>
      </c>
      <c r="AO41">
        <f t="shared" si="14"/>
        <v>6913</v>
      </c>
      <c r="AP41">
        <f t="shared" si="14"/>
        <v>6383</v>
      </c>
    </row>
    <row r="42" spans="1:42" x14ac:dyDescent="0.25">
      <c r="A42" t="s">
        <v>14</v>
      </c>
      <c r="B42">
        <v>2005</v>
      </c>
      <c r="C42" t="s">
        <v>21</v>
      </c>
      <c r="D42">
        <v>5314</v>
      </c>
      <c r="E42">
        <v>485</v>
      </c>
      <c r="F42">
        <v>3246</v>
      </c>
      <c r="G42">
        <v>3782</v>
      </c>
      <c r="H42">
        <v>2375</v>
      </c>
      <c r="I42">
        <v>3729</v>
      </c>
      <c r="J42">
        <v>2979</v>
      </c>
      <c r="K42">
        <v>2761</v>
      </c>
      <c r="L42">
        <v>5550</v>
      </c>
      <c r="M42">
        <v>3783</v>
      </c>
      <c r="N42">
        <v>1517</v>
      </c>
      <c r="O42">
        <v>4566</v>
      </c>
      <c r="Q42" s="7">
        <f t="shared" si="2"/>
        <v>9045</v>
      </c>
      <c r="R42" s="7">
        <f t="shared" si="3"/>
        <v>7513</v>
      </c>
      <c r="S42" s="7">
        <f t="shared" si="4"/>
        <v>9403</v>
      </c>
      <c r="T42" s="7">
        <f t="shared" si="5"/>
        <v>9886</v>
      </c>
      <c r="U42" s="7">
        <f t="shared" si="6"/>
        <v>9083</v>
      </c>
      <c r="V42" s="7">
        <f t="shared" si="7"/>
        <v>9469</v>
      </c>
      <c r="W42" s="7">
        <f t="shared" si="8"/>
        <v>11290</v>
      </c>
      <c r="X42" s="7">
        <f t="shared" si="9"/>
        <v>12094</v>
      </c>
      <c r="Y42" s="7">
        <f t="shared" si="10"/>
        <v>10850</v>
      </c>
      <c r="Z42" s="7">
        <f t="shared" si="11"/>
        <v>9866</v>
      </c>
      <c r="AA42" s="7">
        <f t="shared" si="12"/>
        <v>7546</v>
      </c>
      <c r="AB42" s="7">
        <f t="shared" si="13"/>
        <v>7371</v>
      </c>
      <c r="AD42">
        <v>2005</v>
      </c>
      <c r="AE42">
        <f t="shared" si="15"/>
        <v>8945</v>
      </c>
      <c r="AF42">
        <f t="shared" si="15"/>
        <v>7569</v>
      </c>
      <c r="AG42">
        <f t="shared" si="14"/>
        <v>9045</v>
      </c>
      <c r="AH42">
        <f t="shared" si="14"/>
        <v>7513</v>
      </c>
      <c r="AI42">
        <f t="shared" si="14"/>
        <v>9403</v>
      </c>
      <c r="AJ42">
        <f t="shared" si="14"/>
        <v>9886</v>
      </c>
      <c r="AK42">
        <f t="shared" si="14"/>
        <v>9083</v>
      </c>
      <c r="AL42">
        <f t="shared" si="14"/>
        <v>9469</v>
      </c>
      <c r="AM42">
        <f t="shared" si="14"/>
        <v>11290</v>
      </c>
      <c r="AN42">
        <f t="shared" si="14"/>
        <v>12094</v>
      </c>
      <c r="AO42">
        <f t="shared" si="14"/>
        <v>10850</v>
      </c>
      <c r="AP42">
        <f t="shared" si="14"/>
        <v>9866</v>
      </c>
    </row>
    <row r="43" spans="1:42" x14ac:dyDescent="0.25">
      <c r="A43" t="s">
        <v>14</v>
      </c>
      <c r="B43">
        <v>2006</v>
      </c>
      <c r="C43" t="s">
        <v>21</v>
      </c>
      <c r="D43">
        <v>1463</v>
      </c>
      <c r="E43">
        <v>1342</v>
      </c>
      <c r="F43">
        <v>1984</v>
      </c>
      <c r="G43">
        <v>1556</v>
      </c>
      <c r="H43">
        <v>4333</v>
      </c>
      <c r="I43">
        <v>2470</v>
      </c>
      <c r="J43">
        <v>3412</v>
      </c>
      <c r="K43">
        <v>5189</v>
      </c>
      <c r="L43">
        <v>5602</v>
      </c>
      <c r="M43">
        <v>2288</v>
      </c>
      <c r="N43">
        <v>3572</v>
      </c>
      <c r="O43">
        <v>3150</v>
      </c>
      <c r="Q43" s="7">
        <f t="shared" si="2"/>
        <v>4789</v>
      </c>
      <c r="R43" s="7">
        <f t="shared" si="3"/>
        <v>4882</v>
      </c>
      <c r="S43" s="7">
        <f t="shared" si="4"/>
        <v>7873</v>
      </c>
      <c r="T43" s="7">
        <f t="shared" si="5"/>
        <v>8359</v>
      </c>
      <c r="U43" s="7">
        <f t="shared" si="6"/>
        <v>10215</v>
      </c>
      <c r="V43" s="7">
        <f t="shared" si="7"/>
        <v>11071</v>
      </c>
      <c r="W43" s="7">
        <f t="shared" si="8"/>
        <v>14203</v>
      </c>
      <c r="X43" s="7">
        <f t="shared" si="9"/>
        <v>13079</v>
      </c>
      <c r="Y43" s="7">
        <f t="shared" si="10"/>
        <v>11462</v>
      </c>
      <c r="Z43" s="7">
        <f t="shared" si="11"/>
        <v>9010</v>
      </c>
      <c r="AA43" s="7">
        <f t="shared" si="12"/>
        <v>7720</v>
      </c>
      <c r="AB43" s="7">
        <f t="shared" si="13"/>
        <v>6437</v>
      </c>
      <c r="AD43">
        <v>2006</v>
      </c>
      <c r="AE43">
        <f t="shared" si="15"/>
        <v>7546</v>
      </c>
      <c r="AF43">
        <f t="shared" si="15"/>
        <v>7371</v>
      </c>
      <c r="AG43">
        <f t="shared" ref="AG43:AP52" si="16">Q43</f>
        <v>4789</v>
      </c>
      <c r="AH43">
        <f t="shared" si="16"/>
        <v>4882</v>
      </c>
      <c r="AI43">
        <f t="shared" si="16"/>
        <v>7873</v>
      </c>
      <c r="AJ43">
        <f t="shared" si="16"/>
        <v>8359</v>
      </c>
      <c r="AK43">
        <f t="shared" si="16"/>
        <v>10215</v>
      </c>
      <c r="AL43">
        <f t="shared" si="16"/>
        <v>11071</v>
      </c>
      <c r="AM43">
        <f t="shared" si="16"/>
        <v>14203</v>
      </c>
      <c r="AN43">
        <f t="shared" si="16"/>
        <v>13079</v>
      </c>
      <c r="AO43">
        <f t="shared" si="16"/>
        <v>11462</v>
      </c>
      <c r="AP43">
        <f t="shared" si="16"/>
        <v>9010</v>
      </c>
    </row>
    <row r="44" spans="1:42" x14ac:dyDescent="0.25">
      <c r="A44" t="s">
        <v>14</v>
      </c>
      <c r="B44">
        <v>2007</v>
      </c>
      <c r="C44" t="s">
        <v>21</v>
      </c>
      <c r="D44">
        <v>998</v>
      </c>
      <c r="E44">
        <v>2289</v>
      </c>
      <c r="F44">
        <v>3369</v>
      </c>
      <c r="G44">
        <v>2235</v>
      </c>
      <c r="H44">
        <v>2788</v>
      </c>
      <c r="I44">
        <v>4041</v>
      </c>
      <c r="J44">
        <v>2788</v>
      </c>
      <c r="K44">
        <v>2248</v>
      </c>
      <c r="L44">
        <v>2456</v>
      </c>
      <c r="M44">
        <v>2206</v>
      </c>
      <c r="N44">
        <v>3241</v>
      </c>
      <c r="O44">
        <v>3515</v>
      </c>
      <c r="Q44" s="7">
        <f t="shared" si="2"/>
        <v>6656</v>
      </c>
      <c r="R44" s="7">
        <f t="shared" si="3"/>
        <v>7893</v>
      </c>
      <c r="S44" s="7">
        <f t="shared" si="4"/>
        <v>8392</v>
      </c>
      <c r="T44" s="7">
        <f t="shared" si="5"/>
        <v>9064</v>
      </c>
      <c r="U44" s="7">
        <f t="shared" si="6"/>
        <v>9617</v>
      </c>
      <c r="V44" s="7">
        <f t="shared" si="7"/>
        <v>9077</v>
      </c>
      <c r="W44" s="7">
        <f t="shared" si="8"/>
        <v>7492</v>
      </c>
      <c r="X44" s="7">
        <f t="shared" si="9"/>
        <v>6910</v>
      </c>
      <c r="Y44" s="7">
        <f t="shared" si="10"/>
        <v>7903</v>
      </c>
      <c r="Z44" s="7">
        <f t="shared" si="11"/>
        <v>8962</v>
      </c>
      <c r="AA44" s="7">
        <f t="shared" si="12"/>
        <v>10146</v>
      </c>
      <c r="AB44" s="7">
        <f t="shared" si="13"/>
        <v>9019</v>
      </c>
      <c r="AD44">
        <v>2007</v>
      </c>
      <c r="AE44">
        <f t="shared" si="15"/>
        <v>7720</v>
      </c>
      <c r="AF44">
        <f t="shared" si="15"/>
        <v>6437</v>
      </c>
      <c r="AG44">
        <f t="shared" si="16"/>
        <v>6656</v>
      </c>
      <c r="AH44">
        <f t="shared" si="16"/>
        <v>7893</v>
      </c>
      <c r="AI44">
        <f t="shared" si="16"/>
        <v>8392</v>
      </c>
      <c r="AJ44">
        <f t="shared" si="16"/>
        <v>9064</v>
      </c>
      <c r="AK44">
        <f t="shared" si="16"/>
        <v>9617</v>
      </c>
      <c r="AL44">
        <f t="shared" si="16"/>
        <v>9077</v>
      </c>
      <c r="AM44">
        <f t="shared" si="16"/>
        <v>7492</v>
      </c>
      <c r="AN44">
        <f t="shared" si="16"/>
        <v>6910</v>
      </c>
      <c r="AO44">
        <f t="shared" si="16"/>
        <v>7903</v>
      </c>
      <c r="AP44">
        <f t="shared" si="16"/>
        <v>8962</v>
      </c>
    </row>
    <row r="45" spans="1:42" x14ac:dyDescent="0.25">
      <c r="A45" t="s">
        <v>14</v>
      </c>
      <c r="B45">
        <v>2008</v>
      </c>
      <c r="C45" t="s">
        <v>21</v>
      </c>
      <c r="D45">
        <v>3390</v>
      </c>
      <c r="E45">
        <v>2114</v>
      </c>
      <c r="F45">
        <v>2123</v>
      </c>
      <c r="G45">
        <v>3547</v>
      </c>
      <c r="H45">
        <v>3698</v>
      </c>
      <c r="I45">
        <v>3145</v>
      </c>
      <c r="J45">
        <v>1894</v>
      </c>
      <c r="K45">
        <v>833</v>
      </c>
      <c r="L45">
        <v>3519</v>
      </c>
      <c r="M45">
        <v>2889</v>
      </c>
      <c r="N45">
        <v>3522</v>
      </c>
      <c r="O45">
        <v>1955</v>
      </c>
      <c r="Q45" s="7">
        <f t="shared" si="2"/>
        <v>7627</v>
      </c>
      <c r="R45" s="7">
        <f t="shared" si="3"/>
        <v>7784</v>
      </c>
      <c r="S45" s="7">
        <f t="shared" si="4"/>
        <v>9368</v>
      </c>
      <c r="T45" s="7">
        <f t="shared" si="5"/>
        <v>10390</v>
      </c>
      <c r="U45" s="7">
        <f t="shared" si="6"/>
        <v>8737</v>
      </c>
      <c r="V45" s="7">
        <f t="shared" si="7"/>
        <v>5872</v>
      </c>
      <c r="W45" s="7">
        <f t="shared" si="8"/>
        <v>6246</v>
      </c>
      <c r="X45" s="7">
        <f t="shared" si="9"/>
        <v>7241</v>
      </c>
      <c r="Y45" s="7">
        <f t="shared" si="10"/>
        <v>9930</v>
      </c>
      <c r="Z45" s="7">
        <f t="shared" si="11"/>
        <v>8366</v>
      </c>
      <c r="AA45" s="7">
        <f t="shared" si="12"/>
        <v>7939</v>
      </c>
      <c r="AB45" s="7">
        <f t="shared" si="13"/>
        <v>6608</v>
      </c>
      <c r="AD45">
        <v>2008</v>
      </c>
      <c r="AE45">
        <f t="shared" si="15"/>
        <v>10146</v>
      </c>
      <c r="AF45">
        <f t="shared" si="15"/>
        <v>9019</v>
      </c>
      <c r="AG45">
        <f t="shared" si="16"/>
        <v>7627</v>
      </c>
      <c r="AH45">
        <f t="shared" si="16"/>
        <v>7784</v>
      </c>
      <c r="AI45">
        <f t="shared" si="16"/>
        <v>9368</v>
      </c>
      <c r="AJ45">
        <f t="shared" si="16"/>
        <v>10390</v>
      </c>
      <c r="AK45">
        <f t="shared" si="16"/>
        <v>8737</v>
      </c>
      <c r="AL45">
        <f t="shared" si="16"/>
        <v>5872</v>
      </c>
      <c r="AM45">
        <f t="shared" si="16"/>
        <v>6246</v>
      </c>
      <c r="AN45">
        <f t="shared" si="16"/>
        <v>7241</v>
      </c>
      <c r="AO45">
        <f t="shared" si="16"/>
        <v>9930</v>
      </c>
      <c r="AP45">
        <f t="shared" si="16"/>
        <v>8366</v>
      </c>
    </row>
    <row r="46" spans="1:42" x14ac:dyDescent="0.25">
      <c r="A46" t="s">
        <v>14</v>
      </c>
      <c r="B46">
        <v>2009</v>
      </c>
      <c r="C46" t="s">
        <v>21</v>
      </c>
      <c r="D46">
        <v>2462</v>
      </c>
      <c r="E46">
        <v>2191</v>
      </c>
      <c r="F46">
        <v>935</v>
      </c>
      <c r="G46">
        <v>3838</v>
      </c>
      <c r="H46">
        <v>3425</v>
      </c>
      <c r="I46">
        <v>1429</v>
      </c>
      <c r="J46">
        <v>4124</v>
      </c>
      <c r="K46">
        <v>2841</v>
      </c>
      <c r="L46">
        <v>4248</v>
      </c>
      <c r="M46">
        <v>3836</v>
      </c>
      <c r="N46">
        <v>5315</v>
      </c>
      <c r="O46">
        <v>1336</v>
      </c>
      <c r="Q46" s="7">
        <f t="shared" si="2"/>
        <v>5588</v>
      </c>
      <c r="R46" s="7">
        <f t="shared" si="3"/>
        <v>6964</v>
      </c>
      <c r="S46" s="7">
        <f t="shared" si="4"/>
        <v>8198</v>
      </c>
      <c r="T46" s="7">
        <f t="shared" si="5"/>
        <v>8692</v>
      </c>
      <c r="U46" s="7">
        <f t="shared" si="6"/>
        <v>8978</v>
      </c>
      <c r="V46" s="7">
        <f t="shared" si="7"/>
        <v>8394</v>
      </c>
      <c r="W46" s="7">
        <f t="shared" si="8"/>
        <v>11213</v>
      </c>
      <c r="X46" s="7">
        <f t="shared" si="9"/>
        <v>10925</v>
      </c>
      <c r="Y46" s="7">
        <f t="shared" si="10"/>
        <v>13399</v>
      </c>
      <c r="Z46" s="7">
        <f t="shared" si="11"/>
        <v>10487</v>
      </c>
      <c r="AA46" s="7">
        <f t="shared" si="12"/>
        <v>9675</v>
      </c>
      <c r="AB46" s="7">
        <f t="shared" si="13"/>
        <v>4985</v>
      </c>
      <c r="AD46">
        <v>2009</v>
      </c>
      <c r="AE46">
        <f t="shared" si="15"/>
        <v>7939</v>
      </c>
      <c r="AF46">
        <f t="shared" si="15"/>
        <v>6608</v>
      </c>
      <c r="AG46">
        <f t="shared" si="16"/>
        <v>5588</v>
      </c>
      <c r="AH46">
        <f t="shared" si="16"/>
        <v>6964</v>
      </c>
      <c r="AI46">
        <f t="shared" si="16"/>
        <v>8198</v>
      </c>
      <c r="AJ46">
        <f t="shared" si="16"/>
        <v>8692</v>
      </c>
      <c r="AK46">
        <f t="shared" si="16"/>
        <v>8978</v>
      </c>
      <c r="AL46">
        <f t="shared" si="16"/>
        <v>8394</v>
      </c>
      <c r="AM46">
        <f t="shared" si="16"/>
        <v>11213</v>
      </c>
      <c r="AN46">
        <f t="shared" si="16"/>
        <v>10925</v>
      </c>
      <c r="AO46">
        <f t="shared" si="16"/>
        <v>13399</v>
      </c>
      <c r="AP46">
        <f t="shared" si="16"/>
        <v>10487</v>
      </c>
    </row>
    <row r="47" spans="1:42" x14ac:dyDescent="0.25">
      <c r="A47" t="s">
        <v>14</v>
      </c>
      <c r="B47">
        <v>2010</v>
      </c>
      <c r="C47" t="s">
        <v>21</v>
      </c>
      <c r="D47">
        <v>3024</v>
      </c>
      <c r="E47">
        <v>625</v>
      </c>
      <c r="F47">
        <v>1867</v>
      </c>
      <c r="G47">
        <v>3167</v>
      </c>
      <c r="H47">
        <v>2491</v>
      </c>
      <c r="I47">
        <v>4361</v>
      </c>
      <c r="J47">
        <v>3716</v>
      </c>
      <c r="K47">
        <v>5753</v>
      </c>
      <c r="L47">
        <v>3331</v>
      </c>
      <c r="M47">
        <v>4009</v>
      </c>
      <c r="N47">
        <v>1791</v>
      </c>
      <c r="O47">
        <v>2338</v>
      </c>
      <c r="Q47" s="7">
        <f t="shared" si="2"/>
        <v>5516</v>
      </c>
      <c r="R47" s="7">
        <f t="shared" si="3"/>
        <v>5659</v>
      </c>
      <c r="S47" s="7">
        <f t="shared" si="4"/>
        <v>7525</v>
      </c>
      <c r="T47" s="7">
        <f t="shared" si="5"/>
        <v>10019</v>
      </c>
      <c r="U47" s="7">
        <f t="shared" si="6"/>
        <v>10568</v>
      </c>
      <c r="V47" s="7">
        <f t="shared" si="7"/>
        <v>13830</v>
      </c>
      <c r="W47" s="7">
        <f t="shared" si="8"/>
        <v>12800</v>
      </c>
      <c r="X47" s="7">
        <f t="shared" si="9"/>
        <v>13093</v>
      </c>
      <c r="Y47" s="7">
        <f t="shared" si="10"/>
        <v>9131</v>
      </c>
      <c r="Z47" s="7">
        <f t="shared" si="11"/>
        <v>8138</v>
      </c>
      <c r="AA47" s="7">
        <f t="shared" si="12"/>
        <v>6180</v>
      </c>
      <c r="AB47" s="7">
        <f t="shared" si="13"/>
        <v>6528</v>
      </c>
      <c r="AD47">
        <v>2010</v>
      </c>
      <c r="AE47">
        <f t="shared" si="15"/>
        <v>9675</v>
      </c>
      <c r="AF47">
        <f t="shared" si="15"/>
        <v>4985</v>
      </c>
      <c r="AG47">
        <f t="shared" si="16"/>
        <v>5516</v>
      </c>
      <c r="AH47">
        <f t="shared" si="16"/>
        <v>5659</v>
      </c>
      <c r="AI47">
        <f t="shared" si="16"/>
        <v>7525</v>
      </c>
      <c r="AJ47">
        <f t="shared" si="16"/>
        <v>10019</v>
      </c>
      <c r="AK47">
        <f t="shared" si="16"/>
        <v>10568</v>
      </c>
      <c r="AL47">
        <f t="shared" si="16"/>
        <v>13830</v>
      </c>
      <c r="AM47">
        <f t="shared" si="16"/>
        <v>12800</v>
      </c>
      <c r="AN47">
        <f t="shared" si="16"/>
        <v>13093</v>
      </c>
      <c r="AO47">
        <f t="shared" si="16"/>
        <v>9131</v>
      </c>
      <c r="AP47">
        <f t="shared" si="16"/>
        <v>8138</v>
      </c>
    </row>
    <row r="48" spans="1:42" x14ac:dyDescent="0.25">
      <c r="A48" t="s">
        <v>14</v>
      </c>
      <c r="B48">
        <v>2011</v>
      </c>
      <c r="C48" t="s">
        <v>21</v>
      </c>
      <c r="D48">
        <v>2051</v>
      </c>
      <c r="E48">
        <v>2139</v>
      </c>
      <c r="F48">
        <v>3549</v>
      </c>
      <c r="G48">
        <v>3170</v>
      </c>
      <c r="H48">
        <v>2206</v>
      </c>
      <c r="I48">
        <v>6457</v>
      </c>
      <c r="J48">
        <v>3804</v>
      </c>
      <c r="K48">
        <v>4691</v>
      </c>
      <c r="L48">
        <v>3495</v>
      </c>
      <c r="M48">
        <v>2830</v>
      </c>
      <c r="N48">
        <v>3671</v>
      </c>
      <c r="O48">
        <v>3560</v>
      </c>
      <c r="Q48" s="7">
        <f t="shared" si="2"/>
        <v>7739</v>
      </c>
      <c r="R48" s="7">
        <f t="shared" si="3"/>
        <v>8858</v>
      </c>
      <c r="S48" s="7">
        <f t="shared" si="4"/>
        <v>8925</v>
      </c>
      <c r="T48" s="7">
        <f t="shared" si="5"/>
        <v>11833</v>
      </c>
      <c r="U48" s="7">
        <f t="shared" si="6"/>
        <v>12467</v>
      </c>
      <c r="V48" s="7">
        <f t="shared" si="7"/>
        <v>14952</v>
      </c>
      <c r="W48" s="7">
        <f t="shared" si="8"/>
        <v>11990</v>
      </c>
      <c r="X48" s="7">
        <f t="shared" si="9"/>
        <v>11016</v>
      </c>
      <c r="Y48" s="7">
        <f t="shared" si="10"/>
        <v>9996</v>
      </c>
      <c r="Z48" s="7">
        <f t="shared" si="11"/>
        <v>10061</v>
      </c>
      <c r="AA48" s="7">
        <f t="shared" si="12"/>
        <v>8691</v>
      </c>
      <c r="AB48" s="7">
        <f t="shared" si="13"/>
        <v>8356</v>
      </c>
      <c r="AD48">
        <v>2011</v>
      </c>
      <c r="AE48">
        <f t="shared" si="15"/>
        <v>6180</v>
      </c>
      <c r="AF48">
        <f t="shared" si="15"/>
        <v>6528</v>
      </c>
      <c r="AG48">
        <f t="shared" si="16"/>
        <v>7739</v>
      </c>
      <c r="AH48">
        <f t="shared" si="16"/>
        <v>8858</v>
      </c>
      <c r="AI48">
        <f t="shared" si="16"/>
        <v>8925</v>
      </c>
      <c r="AJ48">
        <f t="shared" si="16"/>
        <v>11833</v>
      </c>
      <c r="AK48">
        <f t="shared" si="16"/>
        <v>12467</v>
      </c>
      <c r="AL48">
        <f t="shared" si="16"/>
        <v>14952</v>
      </c>
      <c r="AM48">
        <f t="shared" si="16"/>
        <v>11990</v>
      </c>
      <c r="AN48">
        <f t="shared" si="16"/>
        <v>11016</v>
      </c>
      <c r="AO48">
        <f t="shared" si="16"/>
        <v>9996</v>
      </c>
      <c r="AP48">
        <f t="shared" si="16"/>
        <v>10061</v>
      </c>
    </row>
    <row r="49" spans="1:42" x14ac:dyDescent="0.25">
      <c r="A49" t="s">
        <v>14</v>
      </c>
      <c r="B49">
        <v>2012</v>
      </c>
      <c r="C49" t="s">
        <v>21</v>
      </c>
      <c r="D49">
        <v>1460</v>
      </c>
      <c r="E49">
        <v>3336</v>
      </c>
      <c r="F49">
        <v>2252</v>
      </c>
      <c r="G49">
        <v>1277</v>
      </c>
      <c r="H49">
        <v>4968</v>
      </c>
      <c r="I49">
        <v>3878</v>
      </c>
      <c r="J49">
        <v>4299</v>
      </c>
      <c r="K49">
        <v>5534</v>
      </c>
      <c r="L49">
        <v>2551</v>
      </c>
      <c r="M49">
        <v>3730</v>
      </c>
      <c r="N49">
        <v>3886</v>
      </c>
      <c r="O49">
        <v>3326</v>
      </c>
      <c r="Q49" s="7">
        <f t="shared" si="2"/>
        <v>7048</v>
      </c>
      <c r="R49" s="7">
        <f t="shared" si="3"/>
        <v>6865</v>
      </c>
      <c r="S49" s="7">
        <f t="shared" si="4"/>
        <v>8497</v>
      </c>
      <c r="T49" s="7">
        <f t="shared" si="5"/>
        <v>10123</v>
      </c>
      <c r="U49" s="7">
        <f t="shared" si="6"/>
        <v>13145</v>
      </c>
      <c r="V49" s="7">
        <f t="shared" si="7"/>
        <v>13711</v>
      </c>
      <c r="W49" s="7">
        <f t="shared" si="8"/>
        <v>12384</v>
      </c>
      <c r="X49" s="7">
        <f t="shared" si="9"/>
        <v>11815</v>
      </c>
      <c r="Y49" s="7">
        <f t="shared" si="10"/>
        <v>10167</v>
      </c>
      <c r="Z49" s="7">
        <f t="shared" si="11"/>
        <v>10942</v>
      </c>
      <c r="AA49" s="7">
        <f t="shared" si="12"/>
        <v>9751</v>
      </c>
      <c r="AB49" s="7">
        <f t="shared" si="13"/>
        <v>8557</v>
      </c>
      <c r="AC49" s="13"/>
      <c r="AD49" s="13">
        <v>2012</v>
      </c>
      <c r="AE49" s="13">
        <f t="shared" si="15"/>
        <v>8691</v>
      </c>
      <c r="AF49">
        <f t="shared" si="15"/>
        <v>8356</v>
      </c>
      <c r="AG49">
        <f t="shared" si="16"/>
        <v>7048</v>
      </c>
      <c r="AH49">
        <f t="shared" si="16"/>
        <v>6865</v>
      </c>
      <c r="AI49">
        <f t="shared" si="16"/>
        <v>8497</v>
      </c>
      <c r="AJ49">
        <f t="shared" si="16"/>
        <v>10123</v>
      </c>
      <c r="AK49">
        <f t="shared" si="16"/>
        <v>13145</v>
      </c>
      <c r="AL49">
        <f t="shared" si="16"/>
        <v>13711</v>
      </c>
      <c r="AM49">
        <f t="shared" si="16"/>
        <v>12384</v>
      </c>
      <c r="AN49">
        <f t="shared" si="16"/>
        <v>11815</v>
      </c>
      <c r="AO49">
        <f t="shared" si="16"/>
        <v>10167</v>
      </c>
      <c r="AP49">
        <f t="shared" si="16"/>
        <v>10942</v>
      </c>
    </row>
    <row r="50" spans="1:42" x14ac:dyDescent="0.25">
      <c r="A50" t="s">
        <v>14</v>
      </c>
      <c r="B50">
        <v>2013</v>
      </c>
      <c r="C50" t="s">
        <v>21</v>
      </c>
      <c r="D50">
        <v>2539</v>
      </c>
      <c r="E50" s="2">
        <v>2692</v>
      </c>
      <c r="F50" s="2">
        <v>4064</v>
      </c>
      <c r="G50" s="2">
        <v>1551</v>
      </c>
      <c r="H50" s="2">
        <v>2268</v>
      </c>
      <c r="I50" s="2">
        <v>2502</v>
      </c>
      <c r="J50" s="2">
        <v>2550</v>
      </c>
      <c r="K50" s="2">
        <v>2603</v>
      </c>
      <c r="L50" s="2">
        <v>4188</v>
      </c>
      <c r="M50" s="12">
        <v>3002</v>
      </c>
      <c r="N50" s="12">
        <v>3002</v>
      </c>
      <c r="O50" s="12">
        <v>2144</v>
      </c>
      <c r="Q50" s="7">
        <f>SUM(D50:F50)</f>
        <v>9295</v>
      </c>
      <c r="R50" s="7">
        <f t="shared" si="3"/>
        <v>8307</v>
      </c>
      <c r="S50" s="7">
        <f t="shared" si="4"/>
        <v>7883</v>
      </c>
      <c r="T50" s="7">
        <f t="shared" si="5"/>
        <v>6321</v>
      </c>
      <c r="U50" s="7">
        <f t="shared" si="6"/>
        <v>7320</v>
      </c>
      <c r="V50" s="7">
        <f t="shared" si="7"/>
        <v>7655</v>
      </c>
      <c r="W50" s="7">
        <f t="shared" si="8"/>
        <v>9341</v>
      </c>
      <c r="X50" s="7">
        <f t="shared" si="9"/>
        <v>9793</v>
      </c>
      <c r="Y50" s="7">
        <f t="shared" si="10"/>
        <v>10192</v>
      </c>
      <c r="Z50" s="7">
        <f t="shared" si="11"/>
        <v>8148</v>
      </c>
      <c r="AA50" s="7">
        <f t="shared" si="12"/>
        <v>6665</v>
      </c>
      <c r="AB50" s="7">
        <f t="shared" si="13"/>
        <v>12731</v>
      </c>
      <c r="AC50" s="13"/>
      <c r="AD50" s="13">
        <v>2013</v>
      </c>
      <c r="AE50" s="13">
        <f t="shared" si="15"/>
        <v>9751</v>
      </c>
      <c r="AF50">
        <f t="shared" si="15"/>
        <v>8557</v>
      </c>
      <c r="AG50">
        <f t="shared" si="16"/>
        <v>9295</v>
      </c>
      <c r="AH50">
        <f t="shared" si="16"/>
        <v>8307</v>
      </c>
      <c r="AI50">
        <f t="shared" si="16"/>
        <v>7883</v>
      </c>
      <c r="AJ50">
        <f t="shared" si="16"/>
        <v>6321</v>
      </c>
      <c r="AK50">
        <f t="shared" si="16"/>
        <v>7320</v>
      </c>
      <c r="AL50">
        <f t="shared" si="16"/>
        <v>7655</v>
      </c>
      <c r="AM50">
        <f t="shared" si="16"/>
        <v>9341</v>
      </c>
      <c r="AN50">
        <f t="shared" si="16"/>
        <v>9793</v>
      </c>
      <c r="AO50">
        <f t="shared" si="16"/>
        <v>10192</v>
      </c>
      <c r="AP50">
        <f t="shared" si="16"/>
        <v>8148</v>
      </c>
    </row>
    <row r="51" spans="1:42" x14ac:dyDescent="0.25">
      <c r="B51">
        <v>2014</v>
      </c>
      <c r="D51" s="12">
        <v>1519</v>
      </c>
      <c r="E51" s="30">
        <v>9068</v>
      </c>
      <c r="F51" s="30">
        <v>1890</v>
      </c>
      <c r="G51" s="30">
        <v>3505.2</v>
      </c>
      <c r="H51" s="30">
        <v>3317.24</v>
      </c>
      <c r="I51" s="30">
        <v>2263.14</v>
      </c>
      <c r="J51" s="30">
        <v>3789.6800000000003</v>
      </c>
      <c r="K51" s="30">
        <v>3949.7000000000003</v>
      </c>
      <c r="L51" s="30">
        <v>4937.76</v>
      </c>
      <c r="M51" s="30">
        <v>3500.12</v>
      </c>
      <c r="N51" s="30">
        <v>1775.46</v>
      </c>
      <c r="O51" s="30">
        <v>1640.8400000000001</v>
      </c>
      <c r="Q51" s="6">
        <f>SUM(D51:F51)</f>
        <v>12477</v>
      </c>
      <c r="R51" s="6">
        <f t="shared" si="3"/>
        <v>14463.2</v>
      </c>
      <c r="S51" s="6">
        <f t="shared" si="4"/>
        <v>8712.4399999999987</v>
      </c>
      <c r="T51" s="6">
        <f t="shared" si="5"/>
        <v>9085.58</v>
      </c>
      <c r="U51" s="6">
        <f t="shared" si="6"/>
        <v>9370.06</v>
      </c>
      <c r="V51" s="6">
        <f t="shared" si="7"/>
        <v>10002.52</v>
      </c>
      <c r="W51" s="6">
        <f t="shared" si="8"/>
        <v>12677.140000000001</v>
      </c>
      <c r="X51" s="6">
        <f t="shared" si="9"/>
        <v>12387.580000000002</v>
      </c>
      <c r="Y51" s="6">
        <f t="shared" ref="Y51:Z53" si="17">SUM(L51:N51)</f>
        <v>10213.34</v>
      </c>
      <c r="Z51" s="6">
        <f t="shared" si="17"/>
        <v>6916.42</v>
      </c>
      <c r="AA51" s="6">
        <f>SUM(N51:O51,D52)</f>
        <v>7053.58</v>
      </c>
      <c r="AB51" s="6">
        <f>SUM(O51,D52,E52)</f>
        <v>7736.8400000000011</v>
      </c>
      <c r="AC51" s="13"/>
      <c r="AD51" s="13">
        <v>2014</v>
      </c>
      <c r="AE51" s="13">
        <f t="shared" si="15"/>
        <v>6665</v>
      </c>
      <c r="AF51">
        <f t="shared" si="15"/>
        <v>12731</v>
      </c>
      <c r="AG51">
        <f t="shared" si="16"/>
        <v>12477</v>
      </c>
      <c r="AH51">
        <f t="shared" si="16"/>
        <v>14463.2</v>
      </c>
      <c r="AI51">
        <f t="shared" si="16"/>
        <v>8712.4399999999987</v>
      </c>
      <c r="AJ51">
        <f t="shared" si="16"/>
        <v>9085.58</v>
      </c>
      <c r="AK51">
        <f t="shared" si="16"/>
        <v>9370.06</v>
      </c>
      <c r="AL51">
        <f t="shared" si="16"/>
        <v>10002.52</v>
      </c>
      <c r="AM51">
        <f t="shared" si="16"/>
        <v>12677.140000000001</v>
      </c>
      <c r="AN51">
        <f t="shared" si="16"/>
        <v>12387.580000000002</v>
      </c>
      <c r="AO51">
        <f t="shared" si="16"/>
        <v>10213.34</v>
      </c>
      <c r="AP51">
        <f t="shared" si="16"/>
        <v>6916.42</v>
      </c>
    </row>
    <row r="52" spans="1:42" x14ac:dyDescent="0.25">
      <c r="B52">
        <v>2015</v>
      </c>
      <c r="D52" s="12">
        <v>3637.28</v>
      </c>
      <c r="E52" s="30">
        <v>2458.7200000000003</v>
      </c>
      <c r="F52" s="30">
        <v>4411.9799999999996</v>
      </c>
      <c r="G52" s="30">
        <v>3309.62</v>
      </c>
      <c r="H52" s="30">
        <v>2560.3199999999997</v>
      </c>
      <c r="I52" s="30">
        <v>5087.62</v>
      </c>
      <c r="J52" s="30">
        <v>1638.3000000000002</v>
      </c>
      <c r="K52" s="30">
        <v>5057.1400000000003</v>
      </c>
      <c r="L52" s="30">
        <v>5605.78</v>
      </c>
      <c r="M52" s="30">
        <v>1546.86</v>
      </c>
      <c r="N52" s="30">
        <v>1894.8400000000001</v>
      </c>
      <c r="O52" s="30">
        <v>2349.5</v>
      </c>
      <c r="Q52" s="6">
        <f>SUM(D52:F52)</f>
        <v>10507.98</v>
      </c>
      <c r="R52" s="6">
        <f t="shared" ref="R52" si="18">SUM(E52:G52)</f>
        <v>10180.32</v>
      </c>
      <c r="S52" s="6">
        <f t="shared" ref="S52" si="19">SUM(F52:H52)</f>
        <v>10281.919999999998</v>
      </c>
      <c r="T52" s="6">
        <f t="shared" ref="T52" si="20">SUM(G52:I52)</f>
        <v>10957.56</v>
      </c>
      <c r="U52" s="6">
        <f t="shared" ref="U52" si="21">SUM(H52:J52)</f>
        <v>9286.24</v>
      </c>
      <c r="V52" s="6">
        <f t="shared" ref="V52" si="22">SUM(I52:K52)</f>
        <v>11783.060000000001</v>
      </c>
      <c r="W52" s="6">
        <f t="shared" ref="W52" si="23">SUM(J52:L52)</f>
        <v>12301.220000000001</v>
      </c>
      <c r="X52" s="23">
        <f>SUM(K52:M52)</f>
        <v>12209.78</v>
      </c>
      <c r="Y52" s="23">
        <f t="shared" si="17"/>
        <v>9047.48</v>
      </c>
      <c r="Z52" s="23">
        <f t="shared" si="17"/>
        <v>5791.2</v>
      </c>
      <c r="AA52" s="23">
        <f>SUM(N52:O52,D53)</f>
        <v>5869.9400000000005</v>
      </c>
      <c r="AB52" s="23">
        <f>SUM(O52,D53,E53)</f>
        <v>4632.96</v>
      </c>
      <c r="AC52" s="13"/>
      <c r="AD52" s="13">
        <v>2015</v>
      </c>
      <c r="AE52" s="13">
        <f t="shared" si="15"/>
        <v>7053.58</v>
      </c>
      <c r="AF52">
        <f t="shared" si="15"/>
        <v>7736.8400000000011</v>
      </c>
      <c r="AG52">
        <f t="shared" si="16"/>
        <v>10507.98</v>
      </c>
      <c r="AH52">
        <f t="shared" si="16"/>
        <v>10180.32</v>
      </c>
      <c r="AI52">
        <f t="shared" si="16"/>
        <v>10281.919999999998</v>
      </c>
      <c r="AJ52">
        <f t="shared" si="16"/>
        <v>10957.56</v>
      </c>
      <c r="AK52">
        <f t="shared" si="16"/>
        <v>9286.24</v>
      </c>
      <c r="AL52">
        <f t="shared" si="16"/>
        <v>11783.060000000001</v>
      </c>
      <c r="AM52">
        <f t="shared" si="16"/>
        <v>12301.220000000001</v>
      </c>
      <c r="AN52">
        <f t="shared" si="16"/>
        <v>12209.78</v>
      </c>
      <c r="AO52">
        <f t="shared" si="16"/>
        <v>9047.48</v>
      </c>
      <c r="AP52">
        <f t="shared" si="16"/>
        <v>5791.2</v>
      </c>
    </row>
    <row r="53" spans="1:42" x14ac:dyDescent="0.25">
      <c r="B53">
        <v>2016</v>
      </c>
      <c r="D53" s="2">
        <v>1625.6</v>
      </c>
      <c r="E53" s="2">
        <v>657.86</v>
      </c>
      <c r="F53" s="2">
        <v>1798.32</v>
      </c>
      <c r="G53" s="2">
        <v>2725.4199999999996</v>
      </c>
      <c r="H53" s="2">
        <v>3075.94</v>
      </c>
      <c r="I53" s="2">
        <v>2694.9400000000005</v>
      </c>
      <c r="J53" s="2"/>
      <c r="K53" s="2"/>
      <c r="L53" s="2"/>
      <c r="M53" s="12"/>
      <c r="N53" s="12"/>
      <c r="O53" s="12"/>
      <c r="Q53" s="6">
        <f>SUM(D53:F53)</f>
        <v>4081.7799999999997</v>
      </c>
      <c r="R53" s="6">
        <f t="shared" ref="R53" si="24">SUM(E53:G53)</f>
        <v>5181.5999999999995</v>
      </c>
      <c r="S53" s="6">
        <f t="shared" ref="S53" si="25">SUM(F53:H53)</f>
        <v>7599.68</v>
      </c>
      <c r="T53" s="6">
        <f t="shared" ref="T53" si="26">SUM(G53:I53)</f>
        <v>8496.2999999999993</v>
      </c>
      <c r="U53" s="6">
        <f t="shared" ref="U53" si="27">SUM(H53:J53)</f>
        <v>5770.880000000001</v>
      </c>
      <c r="V53" s="6">
        <f t="shared" ref="V53" si="28">SUM(I53:K53)</f>
        <v>2694.9400000000005</v>
      </c>
      <c r="W53" s="6">
        <f t="shared" ref="W53" si="29">SUM(J53:L53)</f>
        <v>0</v>
      </c>
      <c r="X53" s="23">
        <f>SUM(K53:M53)</f>
        <v>0</v>
      </c>
      <c r="Y53" s="23">
        <f t="shared" si="17"/>
        <v>0</v>
      </c>
      <c r="Z53" s="23">
        <f t="shared" si="17"/>
        <v>0</v>
      </c>
      <c r="AA53" s="23">
        <f>SUM(N53:O53,D54)</f>
        <v>0</v>
      </c>
      <c r="AB53" s="23">
        <f>SUM(O53,D54,E54)</f>
        <v>0</v>
      </c>
      <c r="AC53" s="13"/>
      <c r="AD53" s="13">
        <v>2016</v>
      </c>
      <c r="AE53" s="13">
        <f t="shared" ref="AE53" si="30">AA52</f>
        <v>5869.9400000000005</v>
      </c>
      <c r="AF53" s="78">
        <f t="shared" ref="AF53" si="31">AB52</f>
        <v>4632.96</v>
      </c>
      <c r="AG53" s="78">
        <f t="shared" ref="AG53" si="32">Q53</f>
        <v>4081.7799999999997</v>
      </c>
      <c r="AH53" s="78">
        <f t="shared" ref="AH53" si="33">R53</f>
        <v>5181.5999999999995</v>
      </c>
      <c r="AI53" s="78">
        <f t="shared" ref="AI53" si="34">S53</f>
        <v>7599.68</v>
      </c>
      <c r="AJ53" s="78">
        <f t="shared" ref="AJ53" si="35">T53</f>
        <v>8496.2999999999993</v>
      </c>
      <c r="AK53" s="78">
        <f t="shared" ref="AK53" si="36">U53</f>
        <v>5770.880000000001</v>
      </c>
      <c r="AL53" s="78">
        <f t="shared" ref="AL53" si="37">V53</f>
        <v>2694.9400000000005</v>
      </c>
      <c r="AM53" s="78">
        <f t="shared" ref="AM53" si="38">W53</f>
        <v>0</v>
      </c>
      <c r="AN53" s="78">
        <f t="shared" ref="AN53" si="39">X53</f>
        <v>0</v>
      </c>
      <c r="AO53" s="78">
        <f t="shared" ref="AO53" si="40">Y53</f>
        <v>0</v>
      </c>
      <c r="AP53" s="78">
        <f t="shared" ref="AP53" si="41">Z53</f>
        <v>0</v>
      </c>
    </row>
    <row r="55" spans="1:42" s="16" customFormat="1" x14ac:dyDescent="0.25">
      <c r="A55" s="16" t="s">
        <v>165</v>
      </c>
      <c r="D55" s="26">
        <f>AVERAGE(D3:D53)</f>
        <v>2339.3505882352943</v>
      </c>
      <c r="E55" s="26">
        <f t="shared" ref="E55:O55" si="42">AVERAGE(E3:E53)</f>
        <v>1949.7956862745098</v>
      </c>
      <c r="F55" s="26">
        <f t="shared" si="42"/>
        <v>2417.3392156862747</v>
      </c>
      <c r="G55" s="26">
        <f t="shared" si="42"/>
        <v>3036.2596078431375</v>
      </c>
      <c r="H55" s="26">
        <f t="shared" si="42"/>
        <v>3281.6568627450979</v>
      </c>
      <c r="I55" s="26">
        <f t="shared" si="42"/>
        <v>3242.5431372549024</v>
      </c>
      <c r="J55" s="26">
        <f t="shared" si="42"/>
        <v>3234.7795999999998</v>
      </c>
      <c r="K55" s="26">
        <f t="shared" si="42"/>
        <v>3531.2968000000005</v>
      </c>
      <c r="L55" s="26">
        <f t="shared" si="42"/>
        <v>3310.9708000000001</v>
      </c>
      <c r="M55" s="26">
        <f t="shared" si="42"/>
        <v>3230.7995999999998</v>
      </c>
      <c r="N55" s="26">
        <f t="shared" si="42"/>
        <v>2851.3259999999996</v>
      </c>
      <c r="O55" s="26">
        <f t="shared" si="42"/>
        <v>2867.2467999999999</v>
      </c>
      <c r="Q55" s="28">
        <f>SUM(D55:F55)</f>
        <v>6706.4854901960789</v>
      </c>
      <c r="R55" s="28">
        <f t="shared" ref="R55:Z55" si="43">SUM(E55:G55)</f>
        <v>7403.3945098039221</v>
      </c>
      <c r="S55" s="28">
        <f t="shared" si="43"/>
        <v>8735.2556862745096</v>
      </c>
      <c r="T55" s="28">
        <f t="shared" si="43"/>
        <v>9560.4596078431387</v>
      </c>
      <c r="U55" s="28">
        <f t="shared" si="43"/>
        <v>9758.9796000000006</v>
      </c>
      <c r="V55" s="28">
        <f t="shared" si="43"/>
        <v>10008.619537254903</v>
      </c>
      <c r="W55" s="28">
        <f t="shared" si="43"/>
        <v>10077.047200000001</v>
      </c>
      <c r="X55" s="28">
        <f t="shared" si="43"/>
        <v>10073.067200000001</v>
      </c>
      <c r="Y55" s="28">
        <f t="shared" si="43"/>
        <v>9393.0963999999985</v>
      </c>
      <c r="Z55" s="28">
        <f t="shared" si="43"/>
        <v>8949.3724000000002</v>
      </c>
      <c r="AA55" s="28">
        <f>SUM(N55:O55,D55)</f>
        <v>8057.9233882352946</v>
      </c>
      <c r="AB55" s="28">
        <f>SUM(O55,D55,E55)</f>
        <v>7156.3930745098032</v>
      </c>
    </row>
    <row r="57" spans="1:42" x14ac:dyDescent="0.25">
      <c r="B57" t="s">
        <v>167</v>
      </c>
    </row>
    <row r="58" spans="1:42" x14ac:dyDescent="0.25"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K58" t="s">
        <v>8</v>
      </c>
      <c r="L58" t="s">
        <v>9</v>
      </c>
      <c r="M58" t="s">
        <v>10</v>
      </c>
      <c r="N58" t="s">
        <v>11</v>
      </c>
      <c r="O58" t="s">
        <v>12</v>
      </c>
    </row>
    <row r="59" spans="1:42" x14ac:dyDescent="0.25">
      <c r="B59" t="s">
        <v>168</v>
      </c>
      <c r="D59" s="53">
        <v>6.4</v>
      </c>
      <c r="E59" s="52">
        <v>2.59</v>
      </c>
      <c r="F59" s="32">
        <v>7.08</v>
      </c>
      <c r="G59" s="83">
        <v>10.73</v>
      </c>
      <c r="H59" s="96">
        <v>12.11</v>
      </c>
      <c r="I59" s="97">
        <v>10.61</v>
      </c>
      <c r="J59" s="32"/>
      <c r="K59" s="32"/>
      <c r="L59" s="32"/>
      <c r="M59" s="32"/>
      <c r="N59" s="50"/>
      <c r="O59" s="51"/>
    </row>
    <row r="60" spans="1:42" x14ac:dyDescent="0.25">
      <c r="B60" t="s">
        <v>169</v>
      </c>
      <c r="D60">
        <f>CONVERT(D59,"in","mm")</f>
        <v>162.56</v>
      </c>
      <c r="E60">
        <f t="shared" ref="E60:O60" si="44">CONVERT(E59,"in","mm")</f>
        <v>65.786000000000001</v>
      </c>
      <c r="F60">
        <f t="shared" si="44"/>
        <v>179.83199999999999</v>
      </c>
      <c r="G60">
        <f t="shared" si="44"/>
        <v>272.54199999999997</v>
      </c>
      <c r="H60">
        <f t="shared" si="44"/>
        <v>307.59399999999999</v>
      </c>
      <c r="I60">
        <f t="shared" si="44"/>
        <v>269.49400000000003</v>
      </c>
      <c r="J60">
        <f t="shared" si="44"/>
        <v>0</v>
      </c>
      <c r="K60">
        <f t="shared" si="44"/>
        <v>0</v>
      </c>
      <c r="L60">
        <f t="shared" si="44"/>
        <v>0</v>
      </c>
      <c r="M60">
        <f t="shared" si="44"/>
        <v>0</v>
      </c>
      <c r="N60">
        <f t="shared" si="44"/>
        <v>0</v>
      </c>
      <c r="O60">
        <f t="shared" si="44"/>
        <v>0</v>
      </c>
    </row>
    <row r="61" spans="1:42" x14ac:dyDescent="0.25">
      <c r="B61" t="s">
        <v>170</v>
      </c>
      <c r="D61">
        <f>D60*10</f>
        <v>1625.6</v>
      </c>
      <c r="E61">
        <f t="shared" ref="E61:O61" si="45">E60*10</f>
        <v>657.86</v>
      </c>
      <c r="F61">
        <f>F60*10</f>
        <v>1798.32</v>
      </c>
      <c r="G61">
        <f t="shared" si="45"/>
        <v>2725.4199999999996</v>
      </c>
      <c r="H61">
        <f t="shared" si="45"/>
        <v>3075.94</v>
      </c>
      <c r="I61">
        <f t="shared" si="45"/>
        <v>2694.9400000000005</v>
      </c>
      <c r="J61">
        <f t="shared" si="45"/>
        <v>0</v>
      </c>
      <c r="K61">
        <f t="shared" si="45"/>
        <v>0</v>
      </c>
      <c r="L61">
        <f t="shared" si="45"/>
        <v>0</v>
      </c>
      <c r="M61">
        <f t="shared" si="45"/>
        <v>0</v>
      </c>
      <c r="N61">
        <f t="shared" si="45"/>
        <v>0</v>
      </c>
      <c r="O61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32" workbookViewId="0">
      <selection activeCell="D55" sqref="D55:O55"/>
    </sheetView>
  </sheetViews>
  <sheetFormatPr defaultColWidth="6.7109375" defaultRowHeight="15" x14ac:dyDescent="0.25"/>
  <cols>
    <col min="4" max="15" width="6.7109375" customWidth="1"/>
    <col min="17" max="17" width="9.28515625" customWidth="1"/>
    <col min="18" max="18" width="7.7109375" customWidth="1"/>
    <col min="19" max="19" width="8.28515625" customWidth="1"/>
    <col min="20" max="20" width="7.5703125" customWidth="1"/>
    <col min="21" max="21" width="7.7109375" customWidth="1"/>
    <col min="24" max="24" width="7.42578125" customWidth="1"/>
    <col min="25" max="25" width="7.140625" customWidth="1"/>
    <col min="26" max="26" width="7.85546875" customWidth="1"/>
    <col min="27" max="27" width="7.28515625" customWidth="1"/>
    <col min="28" max="28" width="7.14062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25">
      <c r="A3" t="s">
        <v>15</v>
      </c>
      <c r="B3">
        <v>1966</v>
      </c>
      <c r="C3" t="s">
        <v>21</v>
      </c>
      <c r="D3">
        <v>4024</v>
      </c>
      <c r="E3">
        <v>436</v>
      </c>
      <c r="F3">
        <v>3751</v>
      </c>
      <c r="G3">
        <v>1543</v>
      </c>
      <c r="H3">
        <v>5405</v>
      </c>
      <c r="I3">
        <v>3015</v>
      </c>
      <c r="J3">
        <v>6151</v>
      </c>
      <c r="K3">
        <v>2586</v>
      </c>
      <c r="L3">
        <v>2706</v>
      </c>
      <c r="M3">
        <v>4221</v>
      </c>
      <c r="N3">
        <v>4759</v>
      </c>
      <c r="O3">
        <v>4604</v>
      </c>
      <c r="Q3" s="7">
        <f>SUM(D3:F3)</f>
        <v>8211</v>
      </c>
      <c r="R3" s="7">
        <f t="shared" ref="R3:Z3" si="0">SUM(E3:G3)</f>
        <v>5730</v>
      </c>
      <c r="S3" s="7">
        <f t="shared" si="0"/>
        <v>10699</v>
      </c>
      <c r="T3" s="7">
        <f t="shared" si="0"/>
        <v>9963</v>
      </c>
      <c r="U3" s="7">
        <f t="shared" si="0"/>
        <v>14571</v>
      </c>
      <c r="V3" s="7">
        <f t="shared" si="0"/>
        <v>11752</v>
      </c>
      <c r="W3" s="7">
        <f t="shared" si="0"/>
        <v>11443</v>
      </c>
      <c r="X3" s="7">
        <f t="shared" si="0"/>
        <v>9513</v>
      </c>
      <c r="Y3" s="7">
        <f t="shared" si="0"/>
        <v>11686</v>
      </c>
      <c r="Z3" s="7">
        <f t="shared" si="0"/>
        <v>13584</v>
      </c>
      <c r="AA3" s="7">
        <f>SUM(N3:O3,D4)</f>
        <v>11958</v>
      </c>
      <c r="AB3" s="7">
        <f>SUM(O3,D4,E4)</f>
        <v>11980</v>
      </c>
      <c r="AD3">
        <v>1966</v>
      </c>
      <c r="AG3">
        <f>Q3</f>
        <v>8211</v>
      </c>
      <c r="AH3">
        <f t="shared" ref="AH3:AP18" si="1">R3</f>
        <v>5730</v>
      </c>
      <c r="AI3">
        <f t="shared" si="1"/>
        <v>10699</v>
      </c>
      <c r="AJ3">
        <f t="shared" si="1"/>
        <v>9963</v>
      </c>
      <c r="AK3">
        <f t="shared" si="1"/>
        <v>14571</v>
      </c>
      <c r="AL3">
        <f t="shared" si="1"/>
        <v>11752</v>
      </c>
      <c r="AM3">
        <f t="shared" si="1"/>
        <v>11443</v>
      </c>
      <c r="AN3">
        <f t="shared" si="1"/>
        <v>9513</v>
      </c>
      <c r="AO3">
        <f t="shared" si="1"/>
        <v>11686</v>
      </c>
      <c r="AP3">
        <f t="shared" si="1"/>
        <v>13584</v>
      </c>
    </row>
    <row r="4" spans="1:42" x14ac:dyDescent="0.25">
      <c r="A4" t="s">
        <v>15</v>
      </c>
      <c r="B4">
        <v>1967</v>
      </c>
      <c r="C4" t="s">
        <v>21</v>
      </c>
      <c r="D4">
        <v>2595</v>
      </c>
      <c r="E4">
        <v>4781</v>
      </c>
      <c r="F4">
        <v>5544</v>
      </c>
      <c r="G4">
        <v>5307</v>
      </c>
      <c r="H4">
        <v>3420</v>
      </c>
      <c r="I4">
        <v>2915</v>
      </c>
      <c r="J4">
        <v>3562</v>
      </c>
      <c r="K4">
        <v>5161</v>
      </c>
      <c r="L4">
        <v>4958</v>
      </c>
      <c r="M4">
        <v>4160</v>
      </c>
      <c r="N4">
        <v>5700</v>
      </c>
      <c r="O4">
        <v>3202</v>
      </c>
      <c r="Q4" s="7">
        <f t="shared" ref="Q4:Q51" si="2">SUM(D4:F4)</f>
        <v>12920</v>
      </c>
      <c r="R4" s="7">
        <f t="shared" ref="R4:R51" si="3">SUM(E4:G4)</f>
        <v>15632</v>
      </c>
      <c r="S4" s="7">
        <f t="shared" ref="S4:S51" si="4">SUM(F4:H4)</f>
        <v>14271</v>
      </c>
      <c r="T4" s="7">
        <f t="shared" ref="T4:T51" si="5">SUM(G4:I4)</f>
        <v>11642</v>
      </c>
      <c r="U4" s="7">
        <f t="shared" ref="U4:U51" si="6">SUM(H4:J4)</f>
        <v>9897</v>
      </c>
      <c r="V4" s="7">
        <f t="shared" ref="V4:V51" si="7">SUM(I4:K4)</f>
        <v>11638</v>
      </c>
      <c r="W4" s="7">
        <f t="shared" ref="W4:W51" si="8">SUM(J4:L4)</f>
        <v>13681</v>
      </c>
      <c r="X4" s="7">
        <f t="shared" ref="X4:X51" si="9">SUM(K4:M4)</f>
        <v>14279</v>
      </c>
      <c r="Y4" s="7">
        <f t="shared" ref="Y4:Y51" si="10">SUM(L4:N4)</f>
        <v>14818</v>
      </c>
      <c r="Z4" s="7">
        <f t="shared" ref="Z4:Z50" si="11">SUM(M4:O4)</f>
        <v>13062</v>
      </c>
      <c r="AA4" s="7">
        <f t="shared" ref="AA4:AA50" si="12">SUM(N4:O4,D5)</f>
        <v>11415</v>
      </c>
      <c r="AB4" s="7">
        <f t="shared" ref="AB4:AB50" si="13">SUM(O4,D5,E5)</f>
        <v>9169</v>
      </c>
      <c r="AD4">
        <v>1967</v>
      </c>
      <c r="AE4">
        <f>AA3</f>
        <v>11958</v>
      </c>
      <c r="AF4">
        <f>AB3</f>
        <v>11980</v>
      </c>
      <c r="AG4">
        <f t="shared" ref="AG4:AP42" si="14">Q4</f>
        <v>12920</v>
      </c>
      <c r="AH4">
        <f t="shared" si="1"/>
        <v>15632</v>
      </c>
      <c r="AI4">
        <f t="shared" si="1"/>
        <v>14271</v>
      </c>
      <c r="AJ4">
        <f t="shared" si="1"/>
        <v>11642</v>
      </c>
      <c r="AK4">
        <f t="shared" si="1"/>
        <v>9897</v>
      </c>
      <c r="AL4">
        <f t="shared" si="1"/>
        <v>11638</v>
      </c>
      <c r="AM4">
        <f t="shared" si="1"/>
        <v>13681</v>
      </c>
      <c r="AN4">
        <f t="shared" si="1"/>
        <v>14279</v>
      </c>
      <c r="AO4">
        <f t="shared" si="1"/>
        <v>14818</v>
      </c>
      <c r="AP4">
        <f t="shared" si="1"/>
        <v>13062</v>
      </c>
    </row>
    <row r="5" spans="1:42" x14ac:dyDescent="0.25">
      <c r="A5" t="s">
        <v>15</v>
      </c>
      <c r="B5">
        <v>1968</v>
      </c>
      <c r="C5" t="s">
        <v>21</v>
      </c>
      <c r="D5">
        <v>2513</v>
      </c>
      <c r="E5">
        <v>3454</v>
      </c>
      <c r="F5">
        <v>6217</v>
      </c>
      <c r="G5">
        <v>5357</v>
      </c>
      <c r="H5">
        <v>4318</v>
      </c>
      <c r="I5">
        <v>2679</v>
      </c>
      <c r="J5">
        <v>5670</v>
      </c>
      <c r="K5">
        <v>4410</v>
      </c>
      <c r="L5">
        <v>4467</v>
      </c>
      <c r="M5">
        <v>3722</v>
      </c>
      <c r="N5">
        <v>2368</v>
      </c>
      <c r="O5">
        <v>3387</v>
      </c>
      <c r="Q5" s="7">
        <f t="shared" si="2"/>
        <v>12184</v>
      </c>
      <c r="R5" s="7">
        <f t="shared" si="3"/>
        <v>15028</v>
      </c>
      <c r="S5" s="7">
        <f t="shared" si="4"/>
        <v>15892</v>
      </c>
      <c r="T5" s="7">
        <f t="shared" si="5"/>
        <v>12354</v>
      </c>
      <c r="U5" s="7">
        <f t="shared" si="6"/>
        <v>12667</v>
      </c>
      <c r="V5" s="7">
        <f t="shared" si="7"/>
        <v>12759</v>
      </c>
      <c r="W5" s="7">
        <f t="shared" si="8"/>
        <v>14547</v>
      </c>
      <c r="X5" s="7">
        <f t="shared" si="9"/>
        <v>12599</v>
      </c>
      <c r="Y5" s="7">
        <f t="shared" si="10"/>
        <v>10557</v>
      </c>
      <c r="Z5" s="7">
        <f t="shared" si="11"/>
        <v>9477</v>
      </c>
      <c r="AA5" s="7">
        <f t="shared" si="12"/>
        <v>7381</v>
      </c>
      <c r="AB5" s="7">
        <f t="shared" si="13"/>
        <v>7420</v>
      </c>
      <c r="AD5">
        <v>1968</v>
      </c>
      <c r="AE5">
        <f t="shared" ref="AE5:AF52" si="15">AA4</f>
        <v>11415</v>
      </c>
      <c r="AF5">
        <f t="shared" si="15"/>
        <v>9169</v>
      </c>
      <c r="AG5">
        <f t="shared" si="14"/>
        <v>12184</v>
      </c>
      <c r="AH5">
        <f t="shared" si="1"/>
        <v>15028</v>
      </c>
      <c r="AI5">
        <f t="shared" si="1"/>
        <v>15892</v>
      </c>
      <c r="AJ5">
        <f t="shared" si="1"/>
        <v>12354</v>
      </c>
      <c r="AK5">
        <f t="shared" si="1"/>
        <v>12667</v>
      </c>
      <c r="AL5">
        <f t="shared" si="1"/>
        <v>12759</v>
      </c>
      <c r="AM5">
        <f t="shared" si="1"/>
        <v>14547</v>
      </c>
      <c r="AN5">
        <f t="shared" si="1"/>
        <v>12599</v>
      </c>
      <c r="AO5">
        <f t="shared" si="1"/>
        <v>10557</v>
      </c>
      <c r="AP5">
        <f t="shared" si="1"/>
        <v>9477</v>
      </c>
    </row>
    <row r="6" spans="1:42" x14ac:dyDescent="0.25">
      <c r="A6" t="s">
        <v>15</v>
      </c>
      <c r="B6">
        <v>1969</v>
      </c>
      <c r="C6" t="s">
        <v>21</v>
      </c>
      <c r="D6">
        <v>1626</v>
      </c>
      <c r="E6">
        <v>2407</v>
      </c>
      <c r="F6">
        <v>2720</v>
      </c>
      <c r="G6">
        <v>5680</v>
      </c>
      <c r="H6">
        <v>4508</v>
      </c>
      <c r="I6">
        <v>6322</v>
      </c>
      <c r="J6">
        <v>7340</v>
      </c>
      <c r="K6">
        <v>3372</v>
      </c>
      <c r="L6">
        <v>4573</v>
      </c>
      <c r="M6">
        <v>3267</v>
      </c>
      <c r="N6">
        <v>4116</v>
      </c>
      <c r="O6">
        <v>3812</v>
      </c>
      <c r="Q6" s="7">
        <f t="shared" si="2"/>
        <v>6753</v>
      </c>
      <c r="R6" s="7">
        <f t="shared" si="3"/>
        <v>10807</v>
      </c>
      <c r="S6" s="7">
        <f t="shared" si="4"/>
        <v>12908</v>
      </c>
      <c r="T6" s="7">
        <f t="shared" si="5"/>
        <v>16510</v>
      </c>
      <c r="U6" s="7">
        <f t="shared" si="6"/>
        <v>18170</v>
      </c>
      <c r="V6" s="7">
        <f t="shared" si="7"/>
        <v>17034</v>
      </c>
      <c r="W6" s="7">
        <f t="shared" si="8"/>
        <v>15285</v>
      </c>
      <c r="X6" s="7">
        <f t="shared" si="9"/>
        <v>11212</v>
      </c>
      <c r="Y6" s="7">
        <f t="shared" si="10"/>
        <v>11956</v>
      </c>
      <c r="Z6" s="7">
        <f t="shared" si="11"/>
        <v>11195</v>
      </c>
      <c r="AA6" s="7">
        <f t="shared" si="12"/>
        <v>9953</v>
      </c>
      <c r="AB6" s="7">
        <f t="shared" si="13"/>
        <v>7652</v>
      </c>
      <c r="AD6">
        <v>1969</v>
      </c>
      <c r="AE6">
        <f t="shared" si="15"/>
        <v>7381</v>
      </c>
      <c r="AF6">
        <f t="shared" si="15"/>
        <v>7420</v>
      </c>
      <c r="AG6">
        <f t="shared" si="14"/>
        <v>6753</v>
      </c>
      <c r="AH6">
        <f t="shared" si="1"/>
        <v>10807</v>
      </c>
      <c r="AI6">
        <f t="shared" si="1"/>
        <v>12908</v>
      </c>
      <c r="AJ6">
        <f t="shared" si="1"/>
        <v>16510</v>
      </c>
      <c r="AK6">
        <f t="shared" si="1"/>
        <v>18170</v>
      </c>
      <c r="AL6">
        <f t="shared" si="1"/>
        <v>17034</v>
      </c>
      <c r="AM6">
        <f t="shared" si="1"/>
        <v>15285</v>
      </c>
      <c r="AN6">
        <f t="shared" si="1"/>
        <v>11212</v>
      </c>
      <c r="AO6">
        <f t="shared" si="1"/>
        <v>11956</v>
      </c>
      <c r="AP6">
        <f t="shared" si="1"/>
        <v>11195</v>
      </c>
    </row>
    <row r="7" spans="1:42" x14ac:dyDescent="0.25">
      <c r="A7" t="s">
        <v>15</v>
      </c>
      <c r="B7">
        <v>1970</v>
      </c>
      <c r="C7" t="s">
        <v>21</v>
      </c>
      <c r="D7">
        <v>2025</v>
      </c>
      <c r="E7">
        <v>1815</v>
      </c>
      <c r="F7">
        <v>1869</v>
      </c>
      <c r="G7">
        <v>3706</v>
      </c>
      <c r="H7">
        <v>3998</v>
      </c>
      <c r="I7">
        <v>4269</v>
      </c>
      <c r="J7">
        <v>3150</v>
      </c>
      <c r="K7">
        <v>4091</v>
      </c>
      <c r="L7">
        <v>3997</v>
      </c>
      <c r="M7">
        <v>5182</v>
      </c>
      <c r="N7">
        <v>3965</v>
      </c>
      <c r="O7">
        <v>5061</v>
      </c>
      <c r="Q7" s="7">
        <f t="shared" si="2"/>
        <v>5709</v>
      </c>
      <c r="R7" s="7">
        <f t="shared" si="3"/>
        <v>7390</v>
      </c>
      <c r="S7" s="7">
        <f t="shared" si="4"/>
        <v>9573</v>
      </c>
      <c r="T7" s="7">
        <f t="shared" si="5"/>
        <v>11973</v>
      </c>
      <c r="U7" s="7">
        <f t="shared" si="6"/>
        <v>11417</v>
      </c>
      <c r="V7" s="7">
        <f t="shared" si="7"/>
        <v>11510</v>
      </c>
      <c r="W7" s="7">
        <f t="shared" si="8"/>
        <v>11238</v>
      </c>
      <c r="X7" s="7">
        <f t="shared" si="9"/>
        <v>13270</v>
      </c>
      <c r="Y7" s="7">
        <f t="shared" si="10"/>
        <v>13144</v>
      </c>
      <c r="Z7" s="7">
        <f t="shared" si="11"/>
        <v>14208</v>
      </c>
      <c r="AA7" s="7">
        <f t="shared" si="12"/>
        <v>13251</v>
      </c>
      <c r="AB7" s="7">
        <f t="shared" si="13"/>
        <v>12620</v>
      </c>
      <c r="AD7">
        <v>1970</v>
      </c>
      <c r="AE7">
        <f t="shared" si="15"/>
        <v>9953</v>
      </c>
      <c r="AF7">
        <f t="shared" si="15"/>
        <v>7652</v>
      </c>
      <c r="AG7">
        <f t="shared" si="14"/>
        <v>5709</v>
      </c>
      <c r="AH7">
        <f t="shared" si="1"/>
        <v>7390</v>
      </c>
      <c r="AI7">
        <f t="shared" si="1"/>
        <v>9573</v>
      </c>
      <c r="AJ7">
        <f t="shared" si="1"/>
        <v>11973</v>
      </c>
      <c r="AK7">
        <f t="shared" si="1"/>
        <v>11417</v>
      </c>
      <c r="AL7">
        <f t="shared" si="1"/>
        <v>11510</v>
      </c>
      <c r="AM7">
        <f t="shared" si="1"/>
        <v>11238</v>
      </c>
      <c r="AN7">
        <f t="shared" si="1"/>
        <v>13270</v>
      </c>
      <c r="AO7">
        <f t="shared" si="1"/>
        <v>13144</v>
      </c>
      <c r="AP7">
        <f t="shared" si="1"/>
        <v>14208</v>
      </c>
    </row>
    <row r="8" spans="1:42" x14ac:dyDescent="0.25">
      <c r="A8" t="s">
        <v>15</v>
      </c>
      <c r="B8">
        <v>1971</v>
      </c>
      <c r="C8" t="s">
        <v>21</v>
      </c>
      <c r="D8">
        <v>4225</v>
      </c>
      <c r="E8">
        <v>3334</v>
      </c>
      <c r="F8">
        <v>5076</v>
      </c>
      <c r="G8">
        <v>4413</v>
      </c>
      <c r="H8">
        <v>6246</v>
      </c>
      <c r="I8">
        <v>5999</v>
      </c>
      <c r="J8">
        <v>5762</v>
      </c>
      <c r="K8">
        <v>4235</v>
      </c>
      <c r="L8">
        <v>2511</v>
      </c>
      <c r="M8">
        <v>4854</v>
      </c>
      <c r="N8">
        <v>3053</v>
      </c>
      <c r="O8">
        <v>2205</v>
      </c>
      <c r="Q8" s="7">
        <f t="shared" si="2"/>
        <v>12635</v>
      </c>
      <c r="R8" s="7">
        <f t="shared" si="3"/>
        <v>12823</v>
      </c>
      <c r="S8" s="7">
        <f t="shared" si="4"/>
        <v>15735</v>
      </c>
      <c r="T8" s="7">
        <f t="shared" si="5"/>
        <v>16658</v>
      </c>
      <c r="U8" s="7">
        <f t="shared" si="6"/>
        <v>18007</v>
      </c>
      <c r="V8" s="7">
        <f t="shared" si="7"/>
        <v>15996</v>
      </c>
      <c r="W8" s="7">
        <f t="shared" si="8"/>
        <v>12508</v>
      </c>
      <c r="X8" s="7">
        <f t="shared" si="9"/>
        <v>11600</v>
      </c>
      <c r="Y8" s="7">
        <f t="shared" si="10"/>
        <v>10418</v>
      </c>
      <c r="Z8" s="7">
        <f t="shared" si="11"/>
        <v>10112</v>
      </c>
      <c r="AA8" s="7">
        <f t="shared" si="12"/>
        <v>7931</v>
      </c>
      <c r="AB8" s="7">
        <f t="shared" si="13"/>
        <v>7875</v>
      </c>
      <c r="AD8">
        <v>1971</v>
      </c>
      <c r="AE8">
        <f t="shared" si="15"/>
        <v>13251</v>
      </c>
      <c r="AF8">
        <f t="shared" si="15"/>
        <v>12620</v>
      </c>
      <c r="AG8">
        <f t="shared" si="14"/>
        <v>12635</v>
      </c>
      <c r="AH8">
        <f t="shared" si="1"/>
        <v>12823</v>
      </c>
      <c r="AI8">
        <f t="shared" si="1"/>
        <v>15735</v>
      </c>
      <c r="AJ8">
        <f t="shared" si="1"/>
        <v>16658</v>
      </c>
      <c r="AK8">
        <f t="shared" si="1"/>
        <v>18007</v>
      </c>
      <c r="AL8">
        <f t="shared" si="1"/>
        <v>15996</v>
      </c>
      <c r="AM8">
        <f t="shared" si="1"/>
        <v>12508</v>
      </c>
      <c r="AN8">
        <f t="shared" si="1"/>
        <v>11600</v>
      </c>
      <c r="AO8">
        <f t="shared" si="1"/>
        <v>10418</v>
      </c>
      <c r="AP8">
        <f t="shared" si="1"/>
        <v>10112</v>
      </c>
    </row>
    <row r="9" spans="1:42" x14ac:dyDescent="0.25">
      <c r="A9" t="s">
        <v>15</v>
      </c>
      <c r="B9">
        <v>1972</v>
      </c>
      <c r="C9" t="s">
        <v>21</v>
      </c>
      <c r="D9">
        <v>2673</v>
      </c>
      <c r="E9">
        <v>2997</v>
      </c>
      <c r="F9">
        <v>3723</v>
      </c>
      <c r="G9">
        <v>5180</v>
      </c>
      <c r="H9">
        <v>8502</v>
      </c>
      <c r="I9">
        <v>2474</v>
      </c>
      <c r="J9">
        <v>9223</v>
      </c>
      <c r="K9">
        <v>3146</v>
      </c>
      <c r="L9">
        <v>7503</v>
      </c>
      <c r="M9">
        <v>2025</v>
      </c>
      <c r="N9">
        <v>1856</v>
      </c>
      <c r="O9">
        <v>1959</v>
      </c>
      <c r="Q9" s="7">
        <f t="shared" si="2"/>
        <v>9393</v>
      </c>
      <c r="R9" s="7">
        <f t="shared" si="3"/>
        <v>11900</v>
      </c>
      <c r="S9" s="7">
        <f t="shared" si="4"/>
        <v>17405</v>
      </c>
      <c r="T9" s="7">
        <f t="shared" si="5"/>
        <v>16156</v>
      </c>
      <c r="U9" s="7">
        <f t="shared" si="6"/>
        <v>20199</v>
      </c>
      <c r="V9" s="7">
        <f t="shared" si="7"/>
        <v>14843</v>
      </c>
      <c r="W9" s="7">
        <f t="shared" si="8"/>
        <v>19872</v>
      </c>
      <c r="X9" s="7">
        <f t="shared" si="9"/>
        <v>12674</v>
      </c>
      <c r="Y9" s="7">
        <f t="shared" si="10"/>
        <v>11384</v>
      </c>
      <c r="Z9" s="7">
        <f t="shared" si="11"/>
        <v>5840</v>
      </c>
      <c r="AA9" s="7">
        <f t="shared" si="12"/>
        <v>4657</v>
      </c>
      <c r="AB9" s="7">
        <f t="shared" si="13"/>
        <v>3743</v>
      </c>
      <c r="AD9">
        <v>1972</v>
      </c>
      <c r="AE9">
        <f t="shared" si="15"/>
        <v>7931</v>
      </c>
      <c r="AF9">
        <f t="shared" si="15"/>
        <v>7875</v>
      </c>
      <c r="AG9">
        <f t="shared" si="14"/>
        <v>9393</v>
      </c>
      <c r="AH9">
        <f t="shared" si="1"/>
        <v>11900</v>
      </c>
      <c r="AI9">
        <f t="shared" si="1"/>
        <v>17405</v>
      </c>
      <c r="AJ9">
        <f t="shared" si="1"/>
        <v>16156</v>
      </c>
      <c r="AK9">
        <f t="shared" si="1"/>
        <v>20199</v>
      </c>
      <c r="AL9">
        <f t="shared" si="1"/>
        <v>14843</v>
      </c>
      <c r="AM9">
        <f t="shared" si="1"/>
        <v>19872</v>
      </c>
      <c r="AN9">
        <f t="shared" si="1"/>
        <v>12674</v>
      </c>
      <c r="AO9">
        <f t="shared" si="1"/>
        <v>11384</v>
      </c>
      <c r="AP9">
        <f t="shared" si="1"/>
        <v>5840</v>
      </c>
    </row>
    <row r="10" spans="1:42" x14ac:dyDescent="0.25">
      <c r="A10" t="s">
        <v>15</v>
      </c>
      <c r="B10">
        <v>1973</v>
      </c>
      <c r="C10" t="s">
        <v>21</v>
      </c>
      <c r="D10">
        <v>842</v>
      </c>
      <c r="E10">
        <v>942</v>
      </c>
      <c r="F10">
        <v>1962</v>
      </c>
      <c r="G10">
        <v>6191</v>
      </c>
      <c r="H10">
        <v>4136</v>
      </c>
      <c r="I10">
        <v>5945</v>
      </c>
      <c r="J10">
        <v>2388</v>
      </c>
      <c r="K10">
        <v>4533</v>
      </c>
      <c r="L10">
        <v>4610</v>
      </c>
      <c r="M10">
        <v>5415</v>
      </c>
      <c r="N10">
        <v>2636</v>
      </c>
      <c r="O10">
        <v>4614</v>
      </c>
      <c r="Q10" s="7">
        <f t="shared" si="2"/>
        <v>3746</v>
      </c>
      <c r="R10" s="7">
        <f t="shared" si="3"/>
        <v>9095</v>
      </c>
      <c r="S10" s="7">
        <f t="shared" si="4"/>
        <v>12289</v>
      </c>
      <c r="T10" s="7">
        <f t="shared" si="5"/>
        <v>16272</v>
      </c>
      <c r="U10" s="7">
        <f t="shared" si="6"/>
        <v>12469</v>
      </c>
      <c r="V10" s="7">
        <f t="shared" si="7"/>
        <v>12866</v>
      </c>
      <c r="W10" s="7">
        <f t="shared" si="8"/>
        <v>11531</v>
      </c>
      <c r="X10" s="7">
        <f t="shared" si="9"/>
        <v>14558</v>
      </c>
      <c r="Y10" s="7">
        <f t="shared" si="10"/>
        <v>12661</v>
      </c>
      <c r="Z10" s="7">
        <f t="shared" si="11"/>
        <v>12665</v>
      </c>
      <c r="AA10" s="7">
        <f t="shared" si="12"/>
        <v>9959</v>
      </c>
      <c r="AB10" s="7">
        <f t="shared" si="13"/>
        <v>11531</v>
      </c>
      <c r="AD10">
        <v>1973</v>
      </c>
      <c r="AE10">
        <f t="shared" si="15"/>
        <v>4657</v>
      </c>
      <c r="AF10">
        <f t="shared" si="15"/>
        <v>3743</v>
      </c>
      <c r="AG10">
        <f t="shared" si="14"/>
        <v>3746</v>
      </c>
      <c r="AH10">
        <f t="shared" si="1"/>
        <v>9095</v>
      </c>
      <c r="AI10">
        <f t="shared" si="1"/>
        <v>12289</v>
      </c>
      <c r="AJ10">
        <f t="shared" si="1"/>
        <v>16272</v>
      </c>
      <c r="AK10">
        <f t="shared" si="1"/>
        <v>12469</v>
      </c>
      <c r="AL10">
        <f t="shared" si="1"/>
        <v>12866</v>
      </c>
      <c r="AM10">
        <f t="shared" si="1"/>
        <v>11531</v>
      </c>
      <c r="AN10">
        <f t="shared" si="1"/>
        <v>14558</v>
      </c>
      <c r="AO10">
        <f t="shared" si="1"/>
        <v>12661</v>
      </c>
      <c r="AP10">
        <f t="shared" si="1"/>
        <v>12665</v>
      </c>
    </row>
    <row r="11" spans="1:42" x14ac:dyDescent="0.25">
      <c r="A11" t="s">
        <v>15</v>
      </c>
      <c r="B11">
        <v>1974</v>
      </c>
      <c r="C11" t="s">
        <v>21</v>
      </c>
      <c r="D11">
        <v>2709</v>
      </c>
      <c r="E11">
        <v>4208</v>
      </c>
      <c r="F11">
        <v>4778</v>
      </c>
      <c r="G11">
        <v>5650</v>
      </c>
      <c r="H11">
        <v>4252</v>
      </c>
      <c r="I11">
        <v>5403</v>
      </c>
      <c r="J11">
        <v>5479</v>
      </c>
      <c r="K11">
        <v>4767</v>
      </c>
      <c r="L11">
        <v>2245</v>
      </c>
      <c r="M11">
        <v>4394</v>
      </c>
      <c r="N11">
        <v>5282</v>
      </c>
      <c r="O11">
        <v>3132</v>
      </c>
      <c r="Q11" s="7">
        <f t="shared" si="2"/>
        <v>11695</v>
      </c>
      <c r="R11" s="7">
        <f t="shared" si="3"/>
        <v>14636</v>
      </c>
      <c r="S11" s="7">
        <f t="shared" si="4"/>
        <v>14680</v>
      </c>
      <c r="T11" s="7">
        <f t="shared" si="5"/>
        <v>15305</v>
      </c>
      <c r="U11" s="7">
        <f t="shared" si="6"/>
        <v>15134</v>
      </c>
      <c r="V11" s="7">
        <f t="shared" si="7"/>
        <v>15649</v>
      </c>
      <c r="W11" s="7">
        <f t="shared" si="8"/>
        <v>12491</v>
      </c>
      <c r="X11" s="7">
        <f t="shared" si="9"/>
        <v>11406</v>
      </c>
      <c r="Y11" s="7">
        <f t="shared" si="10"/>
        <v>11921</v>
      </c>
      <c r="Z11" s="7">
        <f t="shared" si="11"/>
        <v>12808</v>
      </c>
      <c r="AA11" s="7">
        <f t="shared" si="12"/>
        <v>10095</v>
      </c>
      <c r="AB11" s="7">
        <f t="shared" si="13"/>
        <v>5896</v>
      </c>
      <c r="AD11">
        <v>1974</v>
      </c>
      <c r="AE11">
        <f t="shared" si="15"/>
        <v>9959</v>
      </c>
      <c r="AF11">
        <f t="shared" si="15"/>
        <v>11531</v>
      </c>
      <c r="AG11">
        <f t="shared" si="14"/>
        <v>11695</v>
      </c>
      <c r="AH11">
        <f t="shared" si="1"/>
        <v>14636</v>
      </c>
      <c r="AI11">
        <f t="shared" si="1"/>
        <v>14680</v>
      </c>
      <c r="AJ11">
        <f t="shared" si="1"/>
        <v>15305</v>
      </c>
      <c r="AK11">
        <f t="shared" si="1"/>
        <v>15134</v>
      </c>
      <c r="AL11">
        <f t="shared" si="1"/>
        <v>15649</v>
      </c>
      <c r="AM11">
        <f t="shared" si="1"/>
        <v>12491</v>
      </c>
      <c r="AN11">
        <f t="shared" si="1"/>
        <v>11406</v>
      </c>
      <c r="AO11">
        <f t="shared" si="1"/>
        <v>11921</v>
      </c>
      <c r="AP11">
        <f t="shared" si="1"/>
        <v>12808</v>
      </c>
    </row>
    <row r="12" spans="1:42" x14ac:dyDescent="0.25">
      <c r="A12" t="s">
        <v>15</v>
      </c>
      <c r="B12">
        <v>1975</v>
      </c>
      <c r="C12" t="s">
        <v>21</v>
      </c>
      <c r="D12">
        <v>1681</v>
      </c>
      <c r="E12">
        <v>1083</v>
      </c>
      <c r="F12">
        <v>4064</v>
      </c>
      <c r="G12">
        <v>4267</v>
      </c>
      <c r="H12">
        <v>4447</v>
      </c>
      <c r="I12">
        <v>4784</v>
      </c>
      <c r="J12">
        <v>3963</v>
      </c>
      <c r="K12">
        <v>2860</v>
      </c>
      <c r="L12">
        <v>3204</v>
      </c>
      <c r="M12">
        <v>5654</v>
      </c>
      <c r="N12">
        <v>4375</v>
      </c>
      <c r="O12">
        <v>8471</v>
      </c>
      <c r="Q12" s="7">
        <f t="shared" si="2"/>
        <v>6828</v>
      </c>
      <c r="R12" s="7">
        <f t="shared" si="3"/>
        <v>9414</v>
      </c>
      <c r="S12" s="7">
        <f t="shared" si="4"/>
        <v>12778</v>
      </c>
      <c r="T12" s="7">
        <f t="shared" si="5"/>
        <v>13498</v>
      </c>
      <c r="U12" s="7">
        <f t="shared" si="6"/>
        <v>13194</v>
      </c>
      <c r="V12" s="7">
        <f t="shared" si="7"/>
        <v>11607</v>
      </c>
      <c r="W12" s="7">
        <f t="shared" si="8"/>
        <v>10027</v>
      </c>
      <c r="X12" s="7">
        <f t="shared" si="9"/>
        <v>11718</v>
      </c>
      <c r="Y12" s="7">
        <f t="shared" si="10"/>
        <v>13233</v>
      </c>
      <c r="Z12" s="7">
        <f t="shared" si="11"/>
        <v>18500</v>
      </c>
      <c r="AA12" s="7">
        <f t="shared" si="12"/>
        <v>14377</v>
      </c>
      <c r="AB12" s="7">
        <f t="shared" si="13"/>
        <v>13244</v>
      </c>
      <c r="AD12">
        <v>1975</v>
      </c>
      <c r="AE12">
        <f t="shared" si="15"/>
        <v>10095</v>
      </c>
      <c r="AF12">
        <f t="shared" si="15"/>
        <v>5896</v>
      </c>
      <c r="AG12">
        <f t="shared" si="14"/>
        <v>6828</v>
      </c>
      <c r="AH12">
        <f t="shared" si="1"/>
        <v>9414</v>
      </c>
      <c r="AI12">
        <f t="shared" si="1"/>
        <v>12778</v>
      </c>
      <c r="AJ12">
        <f t="shared" si="1"/>
        <v>13498</v>
      </c>
      <c r="AK12">
        <f t="shared" si="1"/>
        <v>13194</v>
      </c>
      <c r="AL12">
        <f t="shared" si="1"/>
        <v>11607</v>
      </c>
      <c r="AM12">
        <f t="shared" si="1"/>
        <v>10027</v>
      </c>
      <c r="AN12">
        <f t="shared" si="1"/>
        <v>11718</v>
      </c>
      <c r="AO12">
        <f t="shared" si="1"/>
        <v>13233</v>
      </c>
      <c r="AP12">
        <f t="shared" si="1"/>
        <v>18500</v>
      </c>
    </row>
    <row r="13" spans="1:42" x14ac:dyDescent="0.25">
      <c r="A13" t="s">
        <v>15</v>
      </c>
      <c r="B13">
        <v>1976</v>
      </c>
      <c r="C13" t="s">
        <v>21</v>
      </c>
      <c r="D13">
        <v>1531</v>
      </c>
      <c r="E13">
        <v>3242</v>
      </c>
      <c r="F13">
        <v>6426</v>
      </c>
      <c r="G13">
        <v>5127</v>
      </c>
      <c r="H13">
        <v>6199</v>
      </c>
      <c r="I13">
        <v>5334</v>
      </c>
      <c r="J13">
        <v>3312</v>
      </c>
      <c r="K13">
        <v>8315</v>
      </c>
      <c r="L13">
        <v>6125</v>
      </c>
      <c r="M13">
        <v>4305</v>
      </c>
      <c r="N13">
        <v>6692</v>
      </c>
      <c r="O13">
        <v>3424</v>
      </c>
      <c r="Q13" s="7">
        <f t="shared" si="2"/>
        <v>11199</v>
      </c>
      <c r="R13" s="7">
        <f t="shared" si="3"/>
        <v>14795</v>
      </c>
      <c r="S13" s="7">
        <f t="shared" si="4"/>
        <v>17752</v>
      </c>
      <c r="T13" s="7">
        <f t="shared" si="5"/>
        <v>16660</v>
      </c>
      <c r="U13" s="7">
        <f t="shared" si="6"/>
        <v>14845</v>
      </c>
      <c r="V13" s="7">
        <f t="shared" si="7"/>
        <v>16961</v>
      </c>
      <c r="W13" s="7">
        <f t="shared" si="8"/>
        <v>17752</v>
      </c>
      <c r="X13" s="7">
        <f t="shared" si="9"/>
        <v>18745</v>
      </c>
      <c r="Y13" s="7">
        <f t="shared" si="10"/>
        <v>17122</v>
      </c>
      <c r="Z13" s="7">
        <f t="shared" si="11"/>
        <v>14421</v>
      </c>
      <c r="AA13" s="7">
        <f t="shared" si="12"/>
        <v>11250</v>
      </c>
      <c r="AB13" s="7">
        <f t="shared" si="13"/>
        <v>4827</v>
      </c>
      <c r="AD13">
        <v>1976</v>
      </c>
      <c r="AE13">
        <f t="shared" si="15"/>
        <v>14377</v>
      </c>
      <c r="AF13">
        <f t="shared" si="15"/>
        <v>13244</v>
      </c>
      <c r="AG13">
        <f t="shared" si="14"/>
        <v>11199</v>
      </c>
      <c r="AH13">
        <f t="shared" si="1"/>
        <v>14795</v>
      </c>
      <c r="AI13">
        <f t="shared" si="1"/>
        <v>17752</v>
      </c>
      <c r="AJ13">
        <f t="shared" si="1"/>
        <v>16660</v>
      </c>
      <c r="AK13">
        <f t="shared" si="1"/>
        <v>14845</v>
      </c>
      <c r="AL13">
        <f t="shared" si="1"/>
        <v>16961</v>
      </c>
      <c r="AM13">
        <f t="shared" si="1"/>
        <v>17752</v>
      </c>
      <c r="AN13">
        <f t="shared" si="1"/>
        <v>18745</v>
      </c>
      <c r="AO13">
        <f t="shared" si="1"/>
        <v>17122</v>
      </c>
      <c r="AP13">
        <f t="shared" si="1"/>
        <v>14421</v>
      </c>
    </row>
    <row r="14" spans="1:42" x14ac:dyDescent="0.25">
      <c r="A14" t="s">
        <v>15</v>
      </c>
      <c r="B14">
        <v>1977</v>
      </c>
      <c r="C14" t="s">
        <v>21</v>
      </c>
      <c r="D14">
        <v>1134</v>
      </c>
      <c r="E14">
        <v>269</v>
      </c>
      <c r="F14">
        <v>3214</v>
      </c>
      <c r="G14">
        <v>4048</v>
      </c>
      <c r="H14">
        <v>6647</v>
      </c>
      <c r="I14">
        <v>3734</v>
      </c>
      <c r="J14">
        <v>4310</v>
      </c>
      <c r="K14">
        <v>4757</v>
      </c>
      <c r="L14">
        <v>2766</v>
      </c>
      <c r="M14">
        <v>5078</v>
      </c>
      <c r="N14">
        <v>4099</v>
      </c>
      <c r="O14">
        <v>1255</v>
      </c>
      <c r="Q14" s="7">
        <f t="shared" si="2"/>
        <v>4617</v>
      </c>
      <c r="R14" s="7">
        <f t="shared" si="3"/>
        <v>7531</v>
      </c>
      <c r="S14" s="7">
        <f t="shared" si="4"/>
        <v>13909</v>
      </c>
      <c r="T14" s="7">
        <f t="shared" si="5"/>
        <v>14429</v>
      </c>
      <c r="U14" s="7">
        <f t="shared" si="6"/>
        <v>14691</v>
      </c>
      <c r="V14" s="7">
        <f t="shared" si="7"/>
        <v>12801</v>
      </c>
      <c r="W14" s="7">
        <f t="shared" si="8"/>
        <v>11833</v>
      </c>
      <c r="X14" s="7">
        <f t="shared" si="9"/>
        <v>12601</v>
      </c>
      <c r="Y14" s="7">
        <f t="shared" si="10"/>
        <v>11943</v>
      </c>
      <c r="Z14" s="7">
        <f t="shared" si="11"/>
        <v>10432</v>
      </c>
      <c r="AA14" s="7">
        <f t="shared" si="12"/>
        <v>9514</v>
      </c>
      <c r="AB14" s="7">
        <f t="shared" si="13"/>
        <v>6985</v>
      </c>
      <c r="AD14">
        <v>1977</v>
      </c>
      <c r="AE14">
        <f t="shared" si="15"/>
        <v>11250</v>
      </c>
      <c r="AF14">
        <f t="shared" si="15"/>
        <v>4827</v>
      </c>
      <c r="AG14">
        <f t="shared" si="14"/>
        <v>4617</v>
      </c>
      <c r="AH14">
        <f t="shared" si="1"/>
        <v>7531</v>
      </c>
      <c r="AI14">
        <f t="shared" si="1"/>
        <v>13909</v>
      </c>
      <c r="AJ14">
        <f t="shared" si="1"/>
        <v>14429</v>
      </c>
      <c r="AK14">
        <f t="shared" si="1"/>
        <v>14691</v>
      </c>
      <c r="AL14">
        <f t="shared" si="1"/>
        <v>12801</v>
      </c>
      <c r="AM14">
        <f t="shared" si="1"/>
        <v>11833</v>
      </c>
      <c r="AN14">
        <f t="shared" si="1"/>
        <v>12601</v>
      </c>
      <c r="AO14">
        <f t="shared" si="1"/>
        <v>11943</v>
      </c>
      <c r="AP14">
        <f t="shared" si="1"/>
        <v>10432</v>
      </c>
    </row>
    <row r="15" spans="1:42" x14ac:dyDescent="0.25">
      <c r="A15" t="s">
        <v>15</v>
      </c>
      <c r="B15">
        <v>1978</v>
      </c>
      <c r="C15" t="s">
        <v>21</v>
      </c>
      <c r="D15">
        <v>4160</v>
      </c>
      <c r="E15">
        <v>1570</v>
      </c>
      <c r="F15">
        <v>1569</v>
      </c>
      <c r="G15">
        <v>4804</v>
      </c>
      <c r="H15">
        <v>3256</v>
      </c>
      <c r="I15">
        <v>4894</v>
      </c>
      <c r="J15">
        <v>2612</v>
      </c>
      <c r="K15">
        <v>3462</v>
      </c>
      <c r="L15">
        <v>2905</v>
      </c>
      <c r="M15">
        <v>4311</v>
      </c>
      <c r="N15">
        <v>3354</v>
      </c>
      <c r="O15">
        <v>3560</v>
      </c>
      <c r="Q15" s="7">
        <f t="shared" si="2"/>
        <v>7299</v>
      </c>
      <c r="R15" s="7">
        <f t="shared" si="3"/>
        <v>7943</v>
      </c>
      <c r="S15" s="7">
        <f t="shared" si="4"/>
        <v>9629</v>
      </c>
      <c r="T15" s="7">
        <f t="shared" si="5"/>
        <v>12954</v>
      </c>
      <c r="U15" s="7">
        <f t="shared" si="6"/>
        <v>10762</v>
      </c>
      <c r="V15" s="7">
        <f t="shared" si="7"/>
        <v>10968</v>
      </c>
      <c r="W15" s="7">
        <f t="shared" si="8"/>
        <v>8979</v>
      </c>
      <c r="X15" s="7">
        <f t="shared" si="9"/>
        <v>10678</v>
      </c>
      <c r="Y15" s="7">
        <f t="shared" si="10"/>
        <v>10570</v>
      </c>
      <c r="Z15" s="7">
        <f t="shared" si="11"/>
        <v>11225</v>
      </c>
      <c r="AA15" s="7">
        <f t="shared" si="12"/>
        <v>8988</v>
      </c>
      <c r="AB15" s="7">
        <f t="shared" si="13"/>
        <v>7326</v>
      </c>
      <c r="AD15">
        <v>1978</v>
      </c>
      <c r="AE15">
        <f t="shared" si="15"/>
        <v>9514</v>
      </c>
      <c r="AF15">
        <f t="shared" si="15"/>
        <v>6985</v>
      </c>
      <c r="AG15">
        <f t="shared" si="14"/>
        <v>7299</v>
      </c>
      <c r="AH15">
        <f t="shared" si="1"/>
        <v>7943</v>
      </c>
      <c r="AI15">
        <f t="shared" si="1"/>
        <v>9629</v>
      </c>
      <c r="AJ15">
        <f t="shared" si="1"/>
        <v>12954</v>
      </c>
      <c r="AK15">
        <f t="shared" si="1"/>
        <v>10762</v>
      </c>
      <c r="AL15">
        <f t="shared" si="1"/>
        <v>10968</v>
      </c>
      <c r="AM15">
        <f t="shared" si="1"/>
        <v>8979</v>
      </c>
      <c r="AN15">
        <f t="shared" si="1"/>
        <v>10678</v>
      </c>
      <c r="AO15">
        <f t="shared" si="1"/>
        <v>10570</v>
      </c>
      <c r="AP15">
        <f t="shared" si="1"/>
        <v>11225</v>
      </c>
    </row>
    <row r="16" spans="1:42" x14ac:dyDescent="0.25">
      <c r="A16" t="s">
        <v>15</v>
      </c>
      <c r="B16">
        <v>1979</v>
      </c>
      <c r="C16" t="s">
        <v>21</v>
      </c>
      <c r="D16">
        <v>2074</v>
      </c>
      <c r="E16">
        <v>1692</v>
      </c>
      <c r="F16">
        <v>3043</v>
      </c>
      <c r="G16">
        <v>5939</v>
      </c>
      <c r="H16">
        <v>4764</v>
      </c>
      <c r="I16">
        <v>6057</v>
      </c>
      <c r="J16">
        <v>4337</v>
      </c>
      <c r="K16">
        <v>5679</v>
      </c>
      <c r="L16">
        <v>1669</v>
      </c>
      <c r="M16">
        <v>4462</v>
      </c>
      <c r="N16">
        <v>5104</v>
      </c>
      <c r="O16">
        <v>4976</v>
      </c>
      <c r="Q16" s="7">
        <f t="shared" si="2"/>
        <v>6809</v>
      </c>
      <c r="R16" s="7">
        <f t="shared" si="3"/>
        <v>10674</v>
      </c>
      <c r="S16" s="7">
        <f t="shared" si="4"/>
        <v>13746</v>
      </c>
      <c r="T16" s="7">
        <f t="shared" si="5"/>
        <v>16760</v>
      </c>
      <c r="U16" s="7">
        <f t="shared" si="6"/>
        <v>15158</v>
      </c>
      <c r="V16" s="7">
        <f t="shared" si="7"/>
        <v>16073</v>
      </c>
      <c r="W16" s="7">
        <f t="shared" si="8"/>
        <v>11685</v>
      </c>
      <c r="X16" s="7">
        <f t="shared" si="9"/>
        <v>11810</v>
      </c>
      <c r="Y16" s="7">
        <f t="shared" si="10"/>
        <v>11235</v>
      </c>
      <c r="Z16" s="7">
        <f t="shared" si="11"/>
        <v>14542</v>
      </c>
      <c r="AA16" s="7">
        <f t="shared" si="12"/>
        <v>13639</v>
      </c>
      <c r="AB16" s="7">
        <f t="shared" si="13"/>
        <v>13266</v>
      </c>
      <c r="AD16">
        <v>1979</v>
      </c>
      <c r="AE16">
        <f t="shared" si="15"/>
        <v>8988</v>
      </c>
      <c r="AF16">
        <f t="shared" si="15"/>
        <v>7326</v>
      </c>
      <c r="AG16">
        <f t="shared" si="14"/>
        <v>6809</v>
      </c>
      <c r="AH16">
        <f t="shared" si="1"/>
        <v>10674</v>
      </c>
      <c r="AI16">
        <f t="shared" si="1"/>
        <v>13746</v>
      </c>
      <c r="AJ16">
        <f t="shared" si="1"/>
        <v>16760</v>
      </c>
      <c r="AK16">
        <f t="shared" si="1"/>
        <v>15158</v>
      </c>
      <c r="AL16">
        <f t="shared" si="1"/>
        <v>16073</v>
      </c>
      <c r="AM16">
        <f t="shared" si="1"/>
        <v>11685</v>
      </c>
      <c r="AN16">
        <f t="shared" si="1"/>
        <v>11810</v>
      </c>
      <c r="AO16">
        <f t="shared" si="1"/>
        <v>11235</v>
      </c>
      <c r="AP16">
        <f t="shared" si="1"/>
        <v>14542</v>
      </c>
    </row>
    <row r="17" spans="1:42" x14ac:dyDescent="0.25">
      <c r="A17" t="s">
        <v>15</v>
      </c>
      <c r="B17">
        <v>1980</v>
      </c>
      <c r="C17" t="s">
        <v>21</v>
      </c>
      <c r="D17">
        <v>3559</v>
      </c>
      <c r="E17">
        <v>4731</v>
      </c>
      <c r="F17">
        <v>2062</v>
      </c>
      <c r="G17">
        <v>3837</v>
      </c>
      <c r="H17">
        <v>9760</v>
      </c>
      <c r="I17">
        <v>5897</v>
      </c>
      <c r="J17">
        <v>4032</v>
      </c>
      <c r="K17">
        <v>4010</v>
      </c>
      <c r="L17">
        <v>3893</v>
      </c>
      <c r="M17">
        <v>2974</v>
      </c>
      <c r="N17">
        <v>2021</v>
      </c>
      <c r="O17">
        <v>2559</v>
      </c>
      <c r="Q17" s="7">
        <f t="shared" si="2"/>
        <v>10352</v>
      </c>
      <c r="R17" s="7">
        <f t="shared" si="3"/>
        <v>10630</v>
      </c>
      <c r="S17" s="7">
        <f t="shared" si="4"/>
        <v>15659</v>
      </c>
      <c r="T17" s="7">
        <f t="shared" si="5"/>
        <v>19494</v>
      </c>
      <c r="U17" s="7">
        <f t="shared" si="6"/>
        <v>19689</v>
      </c>
      <c r="V17" s="7">
        <f t="shared" si="7"/>
        <v>13939</v>
      </c>
      <c r="W17" s="7">
        <f t="shared" si="8"/>
        <v>11935</v>
      </c>
      <c r="X17" s="7">
        <f t="shared" si="9"/>
        <v>10877</v>
      </c>
      <c r="Y17" s="7">
        <f t="shared" si="10"/>
        <v>8888</v>
      </c>
      <c r="Z17" s="7">
        <f t="shared" si="11"/>
        <v>7554</v>
      </c>
      <c r="AA17" s="7">
        <f t="shared" si="12"/>
        <v>8287</v>
      </c>
      <c r="AB17" s="7">
        <f t="shared" si="13"/>
        <v>9760</v>
      </c>
      <c r="AD17">
        <v>1980</v>
      </c>
      <c r="AE17">
        <f t="shared" si="15"/>
        <v>13639</v>
      </c>
      <c r="AF17">
        <f t="shared" si="15"/>
        <v>13266</v>
      </c>
      <c r="AG17">
        <f t="shared" si="14"/>
        <v>10352</v>
      </c>
      <c r="AH17">
        <f t="shared" si="1"/>
        <v>10630</v>
      </c>
      <c r="AI17">
        <f t="shared" si="1"/>
        <v>15659</v>
      </c>
      <c r="AJ17">
        <f t="shared" si="1"/>
        <v>19494</v>
      </c>
      <c r="AK17">
        <f t="shared" si="1"/>
        <v>19689</v>
      </c>
      <c r="AL17">
        <f t="shared" si="1"/>
        <v>13939</v>
      </c>
      <c r="AM17">
        <f t="shared" si="1"/>
        <v>11935</v>
      </c>
      <c r="AN17">
        <f t="shared" si="1"/>
        <v>10877</v>
      </c>
      <c r="AO17">
        <f t="shared" si="1"/>
        <v>8888</v>
      </c>
      <c r="AP17">
        <f t="shared" si="1"/>
        <v>7554</v>
      </c>
    </row>
    <row r="18" spans="1:42" ht="14.45" x14ac:dyDescent="0.3">
      <c r="A18" t="s">
        <v>15</v>
      </c>
      <c r="B18">
        <v>1981</v>
      </c>
      <c r="C18" t="s">
        <v>21</v>
      </c>
      <c r="D18">
        <v>3707</v>
      </c>
      <c r="E18">
        <v>3494</v>
      </c>
      <c r="F18">
        <v>2173</v>
      </c>
      <c r="G18">
        <v>2661</v>
      </c>
      <c r="H18">
        <v>5842</v>
      </c>
      <c r="I18">
        <v>4553</v>
      </c>
      <c r="J18">
        <v>4113</v>
      </c>
      <c r="K18">
        <v>3408</v>
      </c>
      <c r="L18">
        <v>3823</v>
      </c>
      <c r="M18">
        <v>3921</v>
      </c>
      <c r="N18">
        <v>4184</v>
      </c>
      <c r="O18">
        <v>4441</v>
      </c>
      <c r="Q18" s="7">
        <f t="shared" si="2"/>
        <v>9374</v>
      </c>
      <c r="R18" s="7">
        <f t="shared" si="3"/>
        <v>8328</v>
      </c>
      <c r="S18" s="7">
        <f t="shared" si="4"/>
        <v>10676</v>
      </c>
      <c r="T18" s="7">
        <f t="shared" si="5"/>
        <v>13056</v>
      </c>
      <c r="U18" s="7">
        <f t="shared" si="6"/>
        <v>14508</v>
      </c>
      <c r="V18" s="7">
        <f t="shared" si="7"/>
        <v>12074</v>
      </c>
      <c r="W18" s="7">
        <f t="shared" si="8"/>
        <v>11344</v>
      </c>
      <c r="X18" s="7">
        <f t="shared" si="9"/>
        <v>11152</v>
      </c>
      <c r="Y18" s="7">
        <f t="shared" si="10"/>
        <v>11928</v>
      </c>
      <c r="Z18" s="7">
        <f t="shared" si="11"/>
        <v>12546</v>
      </c>
      <c r="AA18" s="7">
        <f t="shared" si="12"/>
        <v>12198</v>
      </c>
      <c r="AB18" s="7">
        <f t="shared" si="13"/>
        <v>12170</v>
      </c>
      <c r="AD18">
        <v>1981</v>
      </c>
      <c r="AE18">
        <f t="shared" si="15"/>
        <v>8287</v>
      </c>
      <c r="AF18">
        <f t="shared" si="15"/>
        <v>9760</v>
      </c>
      <c r="AG18">
        <f t="shared" si="14"/>
        <v>9374</v>
      </c>
      <c r="AH18">
        <f t="shared" si="1"/>
        <v>8328</v>
      </c>
      <c r="AI18">
        <f t="shared" si="1"/>
        <v>10676</v>
      </c>
      <c r="AJ18">
        <f t="shared" si="1"/>
        <v>13056</v>
      </c>
      <c r="AK18">
        <f t="shared" si="1"/>
        <v>14508</v>
      </c>
      <c r="AL18">
        <f t="shared" si="1"/>
        <v>12074</v>
      </c>
      <c r="AM18">
        <f t="shared" si="1"/>
        <v>11344</v>
      </c>
      <c r="AN18">
        <f t="shared" si="1"/>
        <v>11152</v>
      </c>
      <c r="AO18">
        <f t="shared" si="1"/>
        <v>11928</v>
      </c>
      <c r="AP18">
        <f t="shared" si="1"/>
        <v>12546</v>
      </c>
    </row>
    <row r="19" spans="1:42" ht="14.45" x14ac:dyDescent="0.3">
      <c r="A19" t="s">
        <v>15</v>
      </c>
      <c r="B19">
        <v>1982</v>
      </c>
      <c r="C19" t="s">
        <v>21</v>
      </c>
      <c r="D19">
        <v>3573</v>
      </c>
      <c r="E19">
        <v>4156</v>
      </c>
      <c r="F19">
        <v>3289</v>
      </c>
      <c r="G19">
        <v>4215</v>
      </c>
      <c r="H19">
        <v>5759</v>
      </c>
      <c r="I19">
        <v>4390</v>
      </c>
      <c r="J19">
        <v>5845</v>
      </c>
      <c r="K19">
        <v>4571</v>
      </c>
      <c r="L19">
        <v>6498</v>
      </c>
      <c r="M19">
        <v>2140</v>
      </c>
      <c r="N19">
        <v>2527</v>
      </c>
      <c r="O19">
        <v>4075</v>
      </c>
      <c r="Q19" s="7">
        <f t="shared" si="2"/>
        <v>11018</v>
      </c>
      <c r="R19" s="7">
        <f t="shared" si="3"/>
        <v>11660</v>
      </c>
      <c r="S19" s="7">
        <f t="shared" si="4"/>
        <v>13263</v>
      </c>
      <c r="T19" s="7">
        <f t="shared" si="5"/>
        <v>14364</v>
      </c>
      <c r="U19" s="7">
        <f t="shared" si="6"/>
        <v>15994</v>
      </c>
      <c r="V19" s="7">
        <f t="shared" si="7"/>
        <v>14806</v>
      </c>
      <c r="W19" s="7">
        <f t="shared" si="8"/>
        <v>16914</v>
      </c>
      <c r="X19" s="7">
        <f t="shared" si="9"/>
        <v>13209</v>
      </c>
      <c r="Y19" s="7">
        <f t="shared" si="10"/>
        <v>11165</v>
      </c>
      <c r="Z19" s="7">
        <f t="shared" si="11"/>
        <v>8742</v>
      </c>
      <c r="AA19" s="7">
        <f t="shared" si="12"/>
        <v>7084</v>
      </c>
      <c r="AB19" s="7">
        <f t="shared" si="13"/>
        <v>4995</v>
      </c>
      <c r="AD19">
        <v>1982</v>
      </c>
      <c r="AE19">
        <f t="shared" si="15"/>
        <v>12198</v>
      </c>
      <c r="AF19">
        <f t="shared" si="15"/>
        <v>12170</v>
      </c>
      <c r="AG19">
        <f t="shared" si="14"/>
        <v>11018</v>
      </c>
      <c r="AH19">
        <f t="shared" si="14"/>
        <v>11660</v>
      </c>
      <c r="AI19">
        <f t="shared" si="14"/>
        <v>13263</v>
      </c>
      <c r="AJ19">
        <f t="shared" si="14"/>
        <v>14364</v>
      </c>
      <c r="AK19">
        <f t="shared" si="14"/>
        <v>15994</v>
      </c>
      <c r="AL19">
        <f t="shared" si="14"/>
        <v>14806</v>
      </c>
      <c r="AM19">
        <f t="shared" si="14"/>
        <v>16914</v>
      </c>
      <c r="AN19">
        <f t="shared" si="14"/>
        <v>13209</v>
      </c>
      <c r="AO19">
        <f t="shared" si="14"/>
        <v>11165</v>
      </c>
      <c r="AP19">
        <f t="shared" si="14"/>
        <v>8742</v>
      </c>
    </row>
    <row r="20" spans="1:42" ht="14.45" x14ac:dyDescent="0.3">
      <c r="A20" t="s">
        <v>15</v>
      </c>
      <c r="B20">
        <v>1983</v>
      </c>
      <c r="C20" t="s">
        <v>21</v>
      </c>
      <c r="D20">
        <v>482</v>
      </c>
      <c r="E20">
        <v>438</v>
      </c>
      <c r="F20">
        <v>387</v>
      </c>
      <c r="G20">
        <v>516</v>
      </c>
      <c r="H20">
        <v>563</v>
      </c>
      <c r="I20">
        <v>4043</v>
      </c>
      <c r="J20">
        <v>6237</v>
      </c>
      <c r="K20">
        <v>3627</v>
      </c>
      <c r="L20">
        <v>3140</v>
      </c>
      <c r="M20">
        <v>5094</v>
      </c>
      <c r="N20">
        <v>5332</v>
      </c>
      <c r="O20">
        <v>4093</v>
      </c>
      <c r="Q20" s="7">
        <f t="shared" si="2"/>
        <v>1307</v>
      </c>
      <c r="R20" s="7">
        <f t="shared" si="3"/>
        <v>1341</v>
      </c>
      <c r="S20" s="7">
        <f t="shared" si="4"/>
        <v>1466</v>
      </c>
      <c r="T20" s="7">
        <f t="shared" si="5"/>
        <v>5122</v>
      </c>
      <c r="U20" s="7">
        <f t="shared" si="6"/>
        <v>10843</v>
      </c>
      <c r="V20" s="7">
        <f t="shared" si="7"/>
        <v>13907</v>
      </c>
      <c r="W20" s="7">
        <f t="shared" si="8"/>
        <v>13004</v>
      </c>
      <c r="X20" s="7">
        <f t="shared" si="9"/>
        <v>11861</v>
      </c>
      <c r="Y20" s="7">
        <f t="shared" si="10"/>
        <v>13566</v>
      </c>
      <c r="Z20" s="7">
        <f t="shared" si="11"/>
        <v>14519</v>
      </c>
      <c r="AA20" s="7">
        <f t="shared" si="12"/>
        <v>15326</v>
      </c>
      <c r="AB20" s="7">
        <f t="shared" si="13"/>
        <v>13357</v>
      </c>
      <c r="AD20">
        <v>1983</v>
      </c>
      <c r="AE20">
        <f t="shared" si="15"/>
        <v>7084</v>
      </c>
      <c r="AF20">
        <f t="shared" si="15"/>
        <v>4995</v>
      </c>
      <c r="AG20">
        <f t="shared" si="14"/>
        <v>1307</v>
      </c>
      <c r="AH20">
        <f t="shared" si="14"/>
        <v>1341</v>
      </c>
      <c r="AI20">
        <f t="shared" si="14"/>
        <v>1466</v>
      </c>
      <c r="AJ20">
        <f t="shared" si="14"/>
        <v>5122</v>
      </c>
      <c r="AK20">
        <f t="shared" si="14"/>
        <v>10843</v>
      </c>
      <c r="AL20">
        <f t="shared" si="14"/>
        <v>13907</v>
      </c>
      <c r="AM20">
        <f t="shared" si="14"/>
        <v>13004</v>
      </c>
      <c r="AN20">
        <f t="shared" si="14"/>
        <v>11861</v>
      </c>
      <c r="AO20">
        <f t="shared" si="14"/>
        <v>13566</v>
      </c>
      <c r="AP20">
        <f t="shared" si="14"/>
        <v>14519</v>
      </c>
    </row>
    <row r="21" spans="1:42" ht="14.45" x14ac:dyDescent="0.3">
      <c r="A21" t="s">
        <v>15</v>
      </c>
      <c r="B21">
        <v>1984</v>
      </c>
      <c r="C21" t="s">
        <v>21</v>
      </c>
      <c r="D21">
        <v>5901</v>
      </c>
      <c r="E21">
        <v>3363</v>
      </c>
      <c r="F21">
        <v>2399</v>
      </c>
      <c r="G21">
        <v>1488</v>
      </c>
      <c r="H21">
        <v>1712</v>
      </c>
      <c r="I21">
        <v>4444</v>
      </c>
      <c r="J21">
        <v>2665</v>
      </c>
      <c r="K21">
        <v>2919</v>
      </c>
      <c r="L21">
        <v>3178</v>
      </c>
      <c r="M21">
        <v>4254</v>
      </c>
      <c r="N21">
        <v>4520</v>
      </c>
      <c r="O21">
        <v>3528</v>
      </c>
      <c r="Q21" s="7">
        <f t="shared" si="2"/>
        <v>11663</v>
      </c>
      <c r="R21" s="7">
        <f t="shared" si="3"/>
        <v>7250</v>
      </c>
      <c r="S21" s="7">
        <f t="shared" si="4"/>
        <v>5599</v>
      </c>
      <c r="T21" s="7">
        <f t="shared" si="5"/>
        <v>7644</v>
      </c>
      <c r="U21" s="7">
        <f t="shared" si="6"/>
        <v>8821</v>
      </c>
      <c r="V21" s="7">
        <f t="shared" si="7"/>
        <v>10028</v>
      </c>
      <c r="W21" s="7">
        <f t="shared" si="8"/>
        <v>8762</v>
      </c>
      <c r="X21" s="7">
        <f t="shared" si="9"/>
        <v>10351</v>
      </c>
      <c r="Y21" s="7">
        <f t="shared" si="10"/>
        <v>11952</v>
      </c>
      <c r="Z21" s="7">
        <f t="shared" si="11"/>
        <v>12302</v>
      </c>
      <c r="AA21" s="7">
        <f t="shared" si="12"/>
        <v>11815</v>
      </c>
      <c r="AB21" s="7">
        <f t="shared" si="13"/>
        <v>10577</v>
      </c>
      <c r="AD21">
        <v>1984</v>
      </c>
      <c r="AE21">
        <f t="shared" si="15"/>
        <v>15326</v>
      </c>
      <c r="AF21">
        <f t="shared" si="15"/>
        <v>13357</v>
      </c>
      <c r="AG21">
        <f t="shared" si="14"/>
        <v>11663</v>
      </c>
      <c r="AH21">
        <f t="shared" si="14"/>
        <v>7250</v>
      </c>
      <c r="AI21">
        <f t="shared" si="14"/>
        <v>5599</v>
      </c>
      <c r="AJ21">
        <f t="shared" si="14"/>
        <v>7644</v>
      </c>
      <c r="AK21">
        <f t="shared" si="14"/>
        <v>8821</v>
      </c>
      <c r="AL21">
        <f t="shared" si="14"/>
        <v>10028</v>
      </c>
      <c r="AM21">
        <f t="shared" si="14"/>
        <v>8762</v>
      </c>
      <c r="AN21">
        <f t="shared" si="14"/>
        <v>10351</v>
      </c>
      <c r="AO21">
        <f t="shared" si="14"/>
        <v>11952</v>
      </c>
      <c r="AP21">
        <f t="shared" si="14"/>
        <v>12302</v>
      </c>
    </row>
    <row r="22" spans="1:42" ht="14.45" x14ac:dyDescent="0.3">
      <c r="A22" t="s">
        <v>15</v>
      </c>
      <c r="B22">
        <v>1985</v>
      </c>
      <c r="C22" t="s">
        <v>21</v>
      </c>
      <c r="D22">
        <v>3767</v>
      </c>
      <c r="E22">
        <v>3282</v>
      </c>
      <c r="F22">
        <v>1308</v>
      </c>
      <c r="G22">
        <v>6152</v>
      </c>
      <c r="H22">
        <v>3311</v>
      </c>
      <c r="I22">
        <v>3507</v>
      </c>
      <c r="J22">
        <v>3715</v>
      </c>
      <c r="K22">
        <v>3561</v>
      </c>
      <c r="L22">
        <v>3173</v>
      </c>
      <c r="M22">
        <v>4778</v>
      </c>
      <c r="N22">
        <v>5069</v>
      </c>
      <c r="O22">
        <v>5106</v>
      </c>
      <c r="Q22" s="7">
        <f t="shared" si="2"/>
        <v>8357</v>
      </c>
      <c r="R22" s="7">
        <f t="shared" si="3"/>
        <v>10742</v>
      </c>
      <c r="S22" s="7">
        <f t="shared" si="4"/>
        <v>10771</v>
      </c>
      <c r="T22" s="7">
        <f t="shared" si="5"/>
        <v>12970</v>
      </c>
      <c r="U22" s="7">
        <f t="shared" si="6"/>
        <v>10533</v>
      </c>
      <c r="V22" s="7">
        <f t="shared" si="7"/>
        <v>10783</v>
      </c>
      <c r="W22" s="7">
        <f t="shared" si="8"/>
        <v>10449</v>
      </c>
      <c r="X22" s="7">
        <f t="shared" si="9"/>
        <v>11512</v>
      </c>
      <c r="Y22" s="7">
        <f t="shared" si="10"/>
        <v>13020</v>
      </c>
      <c r="Z22" s="7">
        <f t="shared" si="11"/>
        <v>14953</v>
      </c>
      <c r="AA22" s="7">
        <f t="shared" si="12"/>
        <v>12752</v>
      </c>
      <c r="AB22" s="7">
        <f t="shared" si="13"/>
        <v>9973</v>
      </c>
      <c r="AD22">
        <v>1985</v>
      </c>
      <c r="AE22">
        <f t="shared" si="15"/>
        <v>11815</v>
      </c>
      <c r="AF22">
        <f t="shared" si="15"/>
        <v>10577</v>
      </c>
      <c r="AG22">
        <f t="shared" si="14"/>
        <v>8357</v>
      </c>
      <c r="AH22">
        <f t="shared" si="14"/>
        <v>10742</v>
      </c>
      <c r="AI22">
        <f t="shared" si="14"/>
        <v>10771</v>
      </c>
      <c r="AJ22">
        <f t="shared" si="14"/>
        <v>12970</v>
      </c>
      <c r="AK22">
        <f t="shared" si="14"/>
        <v>10533</v>
      </c>
      <c r="AL22">
        <f t="shared" si="14"/>
        <v>10783</v>
      </c>
      <c r="AM22">
        <f t="shared" si="14"/>
        <v>10449</v>
      </c>
      <c r="AN22">
        <f t="shared" si="14"/>
        <v>11512</v>
      </c>
      <c r="AO22">
        <f t="shared" si="14"/>
        <v>13020</v>
      </c>
      <c r="AP22">
        <f t="shared" si="14"/>
        <v>14953</v>
      </c>
    </row>
    <row r="23" spans="1:42" ht="14.45" x14ac:dyDescent="0.3">
      <c r="A23" t="s">
        <v>15</v>
      </c>
      <c r="B23">
        <v>1986</v>
      </c>
      <c r="C23" t="s">
        <v>21</v>
      </c>
      <c r="D23">
        <v>2577</v>
      </c>
      <c r="E23">
        <v>2290</v>
      </c>
      <c r="F23">
        <v>5030</v>
      </c>
      <c r="G23">
        <v>2802</v>
      </c>
      <c r="H23">
        <v>7202</v>
      </c>
      <c r="I23">
        <v>3594</v>
      </c>
      <c r="J23">
        <v>5456</v>
      </c>
      <c r="K23">
        <v>3361</v>
      </c>
      <c r="L23">
        <v>4287</v>
      </c>
      <c r="M23">
        <v>1948</v>
      </c>
      <c r="N23">
        <v>3933</v>
      </c>
      <c r="O23">
        <v>1611</v>
      </c>
      <c r="Q23" s="7">
        <f t="shared" si="2"/>
        <v>9897</v>
      </c>
      <c r="R23" s="7">
        <f t="shared" si="3"/>
        <v>10122</v>
      </c>
      <c r="S23" s="7">
        <f t="shared" si="4"/>
        <v>15034</v>
      </c>
      <c r="T23" s="7">
        <f t="shared" si="5"/>
        <v>13598</v>
      </c>
      <c r="U23" s="7">
        <f t="shared" si="6"/>
        <v>16252</v>
      </c>
      <c r="V23" s="7">
        <f t="shared" si="7"/>
        <v>12411</v>
      </c>
      <c r="W23" s="7">
        <f t="shared" si="8"/>
        <v>13104</v>
      </c>
      <c r="X23" s="7">
        <f t="shared" si="9"/>
        <v>9596</v>
      </c>
      <c r="Y23" s="7">
        <f t="shared" si="10"/>
        <v>10168</v>
      </c>
      <c r="Z23" s="7">
        <f t="shared" si="11"/>
        <v>7492</v>
      </c>
      <c r="AA23" s="7">
        <f t="shared" si="12"/>
        <v>10056</v>
      </c>
      <c r="AB23" s="7">
        <f t="shared" si="13"/>
        <v>7612</v>
      </c>
      <c r="AD23">
        <v>1986</v>
      </c>
      <c r="AE23">
        <f t="shared" si="15"/>
        <v>12752</v>
      </c>
      <c r="AF23">
        <f t="shared" si="15"/>
        <v>9973</v>
      </c>
      <c r="AG23">
        <f t="shared" si="14"/>
        <v>9897</v>
      </c>
      <c r="AH23">
        <f t="shared" si="14"/>
        <v>10122</v>
      </c>
      <c r="AI23">
        <f t="shared" si="14"/>
        <v>15034</v>
      </c>
      <c r="AJ23">
        <f t="shared" si="14"/>
        <v>13598</v>
      </c>
      <c r="AK23">
        <f t="shared" si="14"/>
        <v>16252</v>
      </c>
      <c r="AL23">
        <f t="shared" si="14"/>
        <v>12411</v>
      </c>
      <c r="AM23">
        <f t="shared" si="14"/>
        <v>13104</v>
      </c>
      <c r="AN23">
        <f t="shared" si="14"/>
        <v>9596</v>
      </c>
      <c r="AO23">
        <f t="shared" si="14"/>
        <v>10168</v>
      </c>
      <c r="AP23">
        <f t="shared" si="14"/>
        <v>7492</v>
      </c>
    </row>
    <row r="24" spans="1:42" x14ac:dyDescent="0.25">
      <c r="A24" t="s">
        <v>15</v>
      </c>
      <c r="B24">
        <v>1987</v>
      </c>
      <c r="C24" t="s">
        <v>21</v>
      </c>
      <c r="D24">
        <v>4512</v>
      </c>
      <c r="E24">
        <v>1489</v>
      </c>
      <c r="F24">
        <v>6580</v>
      </c>
      <c r="G24">
        <v>5128</v>
      </c>
      <c r="H24">
        <v>2344</v>
      </c>
      <c r="I24">
        <v>7106</v>
      </c>
      <c r="J24">
        <v>6554</v>
      </c>
      <c r="K24">
        <v>4194</v>
      </c>
      <c r="L24">
        <v>3037</v>
      </c>
      <c r="M24">
        <v>4219</v>
      </c>
      <c r="N24">
        <v>4942</v>
      </c>
      <c r="O24">
        <v>3832</v>
      </c>
      <c r="Q24" s="7">
        <f t="shared" si="2"/>
        <v>12581</v>
      </c>
      <c r="R24" s="7">
        <f t="shared" si="3"/>
        <v>13197</v>
      </c>
      <c r="S24" s="7">
        <f t="shared" si="4"/>
        <v>14052</v>
      </c>
      <c r="T24" s="7">
        <f t="shared" si="5"/>
        <v>14578</v>
      </c>
      <c r="U24" s="7">
        <f t="shared" si="6"/>
        <v>16004</v>
      </c>
      <c r="V24" s="7">
        <f t="shared" si="7"/>
        <v>17854</v>
      </c>
      <c r="W24" s="7">
        <f t="shared" si="8"/>
        <v>13785</v>
      </c>
      <c r="X24" s="7">
        <f t="shared" si="9"/>
        <v>11450</v>
      </c>
      <c r="Y24" s="7">
        <f t="shared" si="10"/>
        <v>12198</v>
      </c>
      <c r="Z24" s="7">
        <f t="shared" si="11"/>
        <v>12993</v>
      </c>
      <c r="AA24" s="7">
        <f t="shared" si="12"/>
        <v>10964</v>
      </c>
      <c r="AB24" s="7">
        <f t="shared" si="13"/>
        <v>7482</v>
      </c>
      <c r="AD24">
        <v>1987</v>
      </c>
      <c r="AE24">
        <f t="shared" si="15"/>
        <v>10056</v>
      </c>
      <c r="AF24">
        <f t="shared" si="15"/>
        <v>7612</v>
      </c>
      <c r="AG24">
        <f t="shared" si="14"/>
        <v>12581</v>
      </c>
      <c r="AH24">
        <f t="shared" si="14"/>
        <v>13197</v>
      </c>
      <c r="AI24">
        <f t="shared" si="14"/>
        <v>14052</v>
      </c>
      <c r="AJ24">
        <f t="shared" si="14"/>
        <v>14578</v>
      </c>
      <c r="AK24">
        <f t="shared" si="14"/>
        <v>16004</v>
      </c>
      <c r="AL24">
        <f t="shared" si="14"/>
        <v>17854</v>
      </c>
      <c r="AM24">
        <f t="shared" si="14"/>
        <v>13785</v>
      </c>
      <c r="AN24">
        <f t="shared" si="14"/>
        <v>11450</v>
      </c>
      <c r="AO24">
        <f t="shared" si="14"/>
        <v>12198</v>
      </c>
      <c r="AP24">
        <f t="shared" si="14"/>
        <v>12993</v>
      </c>
    </row>
    <row r="25" spans="1:42" x14ac:dyDescent="0.25">
      <c r="A25" t="s">
        <v>15</v>
      </c>
      <c r="B25">
        <v>1988</v>
      </c>
      <c r="C25" t="s">
        <v>21</v>
      </c>
      <c r="D25">
        <v>2190</v>
      </c>
      <c r="E25">
        <v>1460</v>
      </c>
      <c r="F25">
        <v>2268</v>
      </c>
      <c r="G25">
        <v>3774</v>
      </c>
      <c r="H25">
        <v>5566</v>
      </c>
      <c r="I25">
        <v>3571</v>
      </c>
      <c r="J25">
        <v>2675</v>
      </c>
      <c r="K25">
        <v>3341</v>
      </c>
      <c r="L25">
        <v>3416</v>
      </c>
      <c r="M25">
        <v>5480</v>
      </c>
      <c r="N25">
        <v>3852</v>
      </c>
      <c r="O25">
        <v>4333</v>
      </c>
      <c r="Q25" s="7">
        <f t="shared" si="2"/>
        <v>5918</v>
      </c>
      <c r="R25" s="7">
        <f t="shared" si="3"/>
        <v>7502</v>
      </c>
      <c r="S25" s="7">
        <f t="shared" si="4"/>
        <v>11608</v>
      </c>
      <c r="T25" s="7">
        <f t="shared" si="5"/>
        <v>12911</v>
      </c>
      <c r="U25" s="7">
        <f t="shared" si="6"/>
        <v>11812</v>
      </c>
      <c r="V25" s="7">
        <f t="shared" si="7"/>
        <v>9587</v>
      </c>
      <c r="W25" s="7">
        <f t="shared" si="8"/>
        <v>9432</v>
      </c>
      <c r="X25" s="7">
        <f t="shared" si="9"/>
        <v>12237</v>
      </c>
      <c r="Y25" s="7">
        <f t="shared" si="10"/>
        <v>12748</v>
      </c>
      <c r="Z25" s="7">
        <f t="shared" si="11"/>
        <v>13665</v>
      </c>
      <c r="AA25" s="7">
        <f t="shared" si="12"/>
        <v>12941</v>
      </c>
      <c r="AB25" s="7">
        <f t="shared" si="13"/>
        <v>11796</v>
      </c>
      <c r="AD25">
        <v>1988</v>
      </c>
      <c r="AE25">
        <f t="shared" si="15"/>
        <v>10964</v>
      </c>
      <c r="AF25">
        <f t="shared" si="15"/>
        <v>7482</v>
      </c>
      <c r="AG25">
        <f t="shared" si="14"/>
        <v>5918</v>
      </c>
      <c r="AH25">
        <f t="shared" si="14"/>
        <v>7502</v>
      </c>
      <c r="AI25">
        <f t="shared" si="14"/>
        <v>11608</v>
      </c>
      <c r="AJ25">
        <f t="shared" si="14"/>
        <v>12911</v>
      </c>
      <c r="AK25">
        <f t="shared" si="14"/>
        <v>11812</v>
      </c>
      <c r="AL25">
        <f t="shared" si="14"/>
        <v>9587</v>
      </c>
      <c r="AM25">
        <f t="shared" si="14"/>
        <v>9432</v>
      </c>
      <c r="AN25">
        <f t="shared" si="14"/>
        <v>12237</v>
      </c>
      <c r="AO25">
        <f t="shared" si="14"/>
        <v>12748</v>
      </c>
      <c r="AP25">
        <f t="shared" si="14"/>
        <v>13665</v>
      </c>
    </row>
    <row r="26" spans="1:42" x14ac:dyDescent="0.25">
      <c r="A26" t="s">
        <v>15</v>
      </c>
      <c r="B26">
        <v>1989</v>
      </c>
      <c r="C26" t="s">
        <v>21</v>
      </c>
      <c r="D26">
        <v>4756</v>
      </c>
      <c r="E26">
        <v>2707</v>
      </c>
      <c r="F26">
        <v>3649</v>
      </c>
      <c r="G26">
        <v>6162</v>
      </c>
      <c r="H26">
        <v>5039</v>
      </c>
      <c r="I26">
        <v>3705</v>
      </c>
      <c r="J26">
        <v>5530</v>
      </c>
      <c r="K26">
        <v>5894</v>
      </c>
      <c r="L26">
        <v>2349</v>
      </c>
      <c r="M26">
        <v>7179</v>
      </c>
      <c r="N26">
        <v>2220</v>
      </c>
      <c r="O26">
        <v>6658</v>
      </c>
      <c r="Q26" s="7">
        <f t="shared" si="2"/>
        <v>11112</v>
      </c>
      <c r="R26" s="7">
        <f t="shared" si="3"/>
        <v>12518</v>
      </c>
      <c r="S26" s="7">
        <f t="shared" si="4"/>
        <v>14850</v>
      </c>
      <c r="T26" s="7">
        <f t="shared" si="5"/>
        <v>14906</v>
      </c>
      <c r="U26" s="7">
        <f t="shared" si="6"/>
        <v>14274</v>
      </c>
      <c r="V26" s="7">
        <f t="shared" si="7"/>
        <v>15129</v>
      </c>
      <c r="W26" s="7">
        <f t="shared" si="8"/>
        <v>13773</v>
      </c>
      <c r="X26" s="7">
        <f t="shared" si="9"/>
        <v>15422</v>
      </c>
      <c r="Y26" s="7">
        <f t="shared" si="10"/>
        <v>11748</v>
      </c>
      <c r="Z26" s="7">
        <f t="shared" si="11"/>
        <v>16057</v>
      </c>
      <c r="AA26" s="7">
        <f t="shared" si="12"/>
        <v>11856</v>
      </c>
      <c r="AB26" s="7">
        <f t="shared" si="13"/>
        <v>11728</v>
      </c>
      <c r="AD26">
        <v>1989</v>
      </c>
      <c r="AE26">
        <f t="shared" si="15"/>
        <v>12941</v>
      </c>
      <c r="AF26">
        <f t="shared" si="15"/>
        <v>11796</v>
      </c>
      <c r="AG26">
        <f t="shared" si="14"/>
        <v>11112</v>
      </c>
      <c r="AH26">
        <f t="shared" si="14"/>
        <v>12518</v>
      </c>
      <c r="AI26">
        <f t="shared" si="14"/>
        <v>14850</v>
      </c>
      <c r="AJ26">
        <f t="shared" si="14"/>
        <v>14906</v>
      </c>
      <c r="AK26">
        <f t="shared" si="14"/>
        <v>14274</v>
      </c>
      <c r="AL26">
        <f t="shared" si="14"/>
        <v>15129</v>
      </c>
      <c r="AM26">
        <f t="shared" si="14"/>
        <v>13773</v>
      </c>
      <c r="AN26">
        <f t="shared" si="14"/>
        <v>15422</v>
      </c>
      <c r="AO26">
        <f t="shared" si="14"/>
        <v>11748</v>
      </c>
      <c r="AP26">
        <f t="shared" si="14"/>
        <v>16057</v>
      </c>
    </row>
    <row r="27" spans="1:42" x14ac:dyDescent="0.25">
      <c r="A27" t="s">
        <v>15</v>
      </c>
      <c r="B27">
        <v>1990</v>
      </c>
      <c r="C27" t="s">
        <v>21</v>
      </c>
      <c r="D27">
        <v>2978</v>
      </c>
      <c r="E27">
        <v>2092</v>
      </c>
      <c r="F27">
        <v>3355</v>
      </c>
      <c r="G27">
        <v>4538</v>
      </c>
      <c r="H27">
        <v>5478</v>
      </c>
      <c r="I27">
        <v>3844</v>
      </c>
      <c r="J27">
        <v>2128</v>
      </c>
      <c r="K27">
        <v>5172</v>
      </c>
      <c r="L27">
        <v>6789</v>
      </c>
      <c r="M27">
        <v>4049</v>
      </c>
      <c r="N27">
        <v>3840</v>
      </c>
      <c r="O27">
        <v>3897</v>
      </c>
      <c r="Q27" s="7">
        <f t="shared" si="2"/>
        <v>8425</v>
      </c>
      <c r="R27" s="7">
        <f t="shared" si="3"/>
        <v>9985</v>
      </c>
      <c r="S27" s="7">
        <f t="shared" si="4"/>
        <v>13371</v>
      </c>
      <c r="T27" s="7">
        <f t="shared" si="5"/>
        <v>13860</v>
      </c>
      <c r="U27" s="7">
        <f t="shared" si="6"/>
        <v>11450</v>
      </c>
      <c r="V27" s="7">
        <f t="shared" si="7"/>
        <v>11144</v>
      </c>
      <c r="W27" s="7">
        <f t="shared" si="8"/>
        <v>14089</v>
      </c>
      <c r="X27" s="7">
        <f t="shared" si="9"/>
        <v>16010</v>
      </c>
      <c r="Y27" s="7">
        <f t="shared" si="10"/>
        <v>14678</v>
      </c>
      <c r="Z27" s="7">
        <f t="shared" si="11"/>
        <v>11786</v>
      </c>
      <c r="AA27" s="7">
        <f t="shared" si="12"/>
        <v>9308</v>
      </c>
      <c r="AB27" s="7">
        <f t="shared" si="13"/>
        <v>7687</v>
      </c>
      <c r="AD27">
        <v>1990</v>
      </c>
      <c r="AE27">
        <f t="shared" si="15"/>
        <v>11856</v>
      </c>
      <c r="AF27">
        <f t="shared" si="15"/>
        <v>11728</v>
      </c>
      <c r="AG27">
        <f t="shared" si="14"/>
        <v>8425</v>
      </c>
      <c r="AH27">
        <f t="shared" si="14"/>
        <v>9985</v>
      </c>
      <c r="AI27">
        <f t="shared" si="14"/>
        <v>13371</v>
      </c>
      <c r="AJ27">
        <f t="shared" si="14"/>
        <v>13860</v>
      </c>
      <c r="AK27">
        <f t="shared" si="14"/>
        <v>11450</v>
      </c>
      <c r="AL27">
        <f t="shared" si="14"/>
        <v>11144</v>
      </c>
      <c r="AM27">
        <f t="shared" si="14"/>
        <v>14089</v>
      </c>
      <c r="AN27">
        <f t="shared" si="14"/>
        <v>16010</v>
      </c>
      <c r="AO27">
        <f t="shared" si="14"/>
        <v>14678</v>
      </c>
      <c r="AP27">
        <f t="shared" si="14"/>
        <v>11786</v>
      </c>
    </row>
    <row r="28" spans="1:42" x14ac:dyDescent="0.25">
      <c r="A28" t="s">
        <v>15</v>
      </c>
      <c r="B28">
        <v>1991</v>
      </c>
      <c r="C28" t="s">
        <v>21</v>
      </c>
      <c r="D28">
        <v>1571</v>
      </c>
      <c r="E28">
        <v>2219</v>
      </c>
      <c r="F28">
        <v>8970</v>
      </c>
      <c r="G28">
        <v>5444</v>
      </c>
      <c r="H28">
        <v>5822</v>
      </c>
      <c r="I28">
        <v>3729</v>
      </c>
      <c r="J28">
        <v>4394</v>
      </c>
      <c r="K28">
        <v>4667</v>
      </c>
      <c r="L28">
        <v>9858</v>
      </c>
      <c r="M28">
        <v>3179</v>
      </c>
      <c r="N28">
        <v>5908</v>
      </c>
      <c r="O28">
        <v>2302</v>
      </c>
      <c r="Q28" s="7">
        <f t="shared" si="2"/>
        <v>12760</v>
      </c>
      <c r="R28" s="7">
        <f t="shared" si="3"/>
        <v>16633</v>
      </c>
      <c r="S28" s="7">
        <f t="shared" si="4"/>
        <v>20236</v>
      </c>
      <c r="T28" s="7">
        <f t="shared" si="5"/>
        <v>14995</v>
      </c>
      <c r="U28" s="7">
        <f t="shared" si="6"/>
        <v>13945</v>
      </c>
      <c r="V28" s="7">
        <f t="shared" si="7"/>
        <v>12790</v>
      </c>
      <c r="W28" s="7">
        <f t="shared" si="8"/>
        <v>18919</v>
      </c>
      <c r="X28" s="7">
        <f t="shared" si="9"/>
        <v>17704</v>
      </c>
      <c r="Y28" s="7">
        <f t="shared" si="10"/>
        <v>18945</v>
      </c>
      <c r="Z28" s="7">
        <f t="shared" si="11"/>
        <v>11389</v>
      </c>
      <c r="AA28" s="7">
        <f t="shared" si="12"/>
        <v>13743</v>
      </c>
      <c r="AB28" s="7">
        <f t="shared" si="13"/>
        <v>8415</v>
      </c>
      <c r="AD28">
        <v>1991</v>
      </c>
      <c r="AE28">
        <f t="shared" si="15"/>
        <v>9308</v>
      </c>
      <c r="AF28">
        <f t="shared" si="15"/>
        <v>7687</v>
      </c>
      <c r="AG28">
        <f t="shared" si="14"/>
        <v>12760</v>
      </c>
      <c r="AH28">
        <f t="shared" si="14"/>
        <v>16633</v>
      </c>
      <c r="AI28">
        <f t="shared" si="14"/>
        <v>20236</v>
      </c>
      <c r="AJ28">
        <f t="shared" si="14"/>
        <v>14995</v>
      </c>
      <c r="AK28">
        <f t="shared" si="14"/>
        <v>13945</v>
      </c>
      <c r="AL28">
        <f t="shared" si="14"/>
        <v>12790</v>
      </c>
      <c r="AM28">
        <f t="shared" si="14"/>
        <v>18919</v>
      </c>
      <c r="AN28">
        <f t="shared" si="14"/>
        <v>17704</v>
      </c>
      <c r="AO28">
        <f t="shared" si="14"/>
        <v>18945</v>
      </c>
      <c r="AP28">
        <f t="shared" si="14"/>
        <v>11389</v>
      </c>
    </row>
    <row r="29" spans="1:42" x14ac:dyDescent="0.25">
      <c r="A29" t="s">
        <v>15</v>
      </c>
      <c r="B29">
        <v>1992</v>
      </c>
      <c r="C29" t="s">
        <v>21</v>
      </c>
      <c r="D29">
        <v>5533</v>
      </c>
      <c r="E29">
        <v>580</v>
      </c>
      <c r="F29">
        <v>665</v>
      </c>
      <c r="G29">
        <v>1512</v>
      </c>
      <c r="H29">
        <v>2536</v>
      </c>
      <c r="I29">
        <v>4868</v>
      </c>
      <c r="J29">
        <v>4843</v>
      </c>
      <c r="K29">
        <v>4035</v>
      </c>
      <c r="L29">
        <v>3901</v>
      </c>
      <c r="M29">
        <v>5065</v>
      </c>
      <c r="N29">
        <v>3775</v>
      </c>
      <c r="O29">
        <v>2400</v>
      </c>
      <c r="Q29" s="7">
        <f t="shared" si="2"/>
        <v>6778</v>
      </c>
      <c r="R29" s="7">
        <f t="shared" si="3"/>
        <v>2757</v>
      </c>
      <c r="S29" s="7">
        <f t="shared" si="4"/>
        <v>4713</v>
      </c>
      <c r="T29" s="7">
        <f t="shared" si="5"/>
        <v>8916</v>
      </c>
      <c r="U29" s="7">
        <f t="shared" si="6"/>
        <v>12247</v>
      </c>
      <c r="V29" s="7">
        <f t="shared" si="7"/>
        <v>13746</v>
      </c>
      <c r="W29" s="7">
        <f t="shared" si="8"/>
        <v>12779</v>
      </c>
      <c r="X29" s="7">
        <f t="shared" si="9"/>
        <v>13001</v>
      </c>
      <c r="Y29" s="7">
        <f t="shared" si="10"/>
        <v>12741</v>
      </c>
      <c r="Z29" s="7">
        <f t="shared" si="11"/>
        <v>11240</v>
      </c>
      <c r="AA29" s="7">
        <f t="shared" si="12"/>
        <v>10193</v>
      </c>
      <c r="AB29" s="7">
        <f t="shared" si="13"/>
        <v>8977</v>
      </c>
      <c r="AD29">
        <v>1992</v>
      </c>
      <c r="AE29">
        <f t="shared" si="15"/>
        <v>13743</v>
      </c>
      <c r="AF29">
        <f t="shared" si="15"/>
        <v>8415</v>
      </c>
      <c r="AG29">
        <f t="shared" si="14"/>
        <v>6778</v>
      </c>
      <c r="AH29">
        <f t="shared" si="14"/>
        <v>2757</v>
      </c>
      <c r="AI29">
        <f t="shared" si="14"/>
        <v>4713</v>
      </c>
      <c r="AJ29">
        <f t="shared" si="14"/>
        <v>8916</v>
      </c>
      <c r="AK29">
        <f t="shared" si="14"/>
        <v>12247</v>
      </c>
      <c r="AL29">
        <f t="shared" si="14"/>
        <v>13746</v>
      </c>
      <c r="AM29">
        <f t="shared" si="14"/>
        <v>12779</v>
      </c>
      <c r="AN29">
        <f t="shared" si="14"/>
        <v>13001</v>
      </c>
      <c r="AO29">
        <f t="shared" si="14"/>
        <v>12741</v>
      </c>
      <c r="AP29">
        <f t="shared" si="14"/>
        <v>11240</v>
      </c>
    </row>
    <row r="30" spans="1:42" x14ac:dyDescent="0.25">
      <c r="A30" t="s">
        <v>15</v>
      </c>
      <c r="B30">
        <v>1993</v>
      </c>
      <c r="C30" t="s">
        <v>21</v>
      </c>
      <c r="D30">
        <v>4018</v>
      </c>
      <c r="E30">
        <v>2559</v>
      </c>
      <c r="F30">
        <v>4939</v>
      </c>
      <c r="G30">
        <v>4802</v>
      </c>
      <c r="H30">
        <v>5184</v>
      </c>
      <c r="I30">
        <v>5477</v>
      </c>
      <c r="J30">
        <v>4979</v>
      </c>
      <c r="K30">
        <v>4335</v>
      </c>
      <c r="L30">
        <v>2305</v>
      </c>
      <c r="M30">
        <v>3912</v>
      </c>
      <c r="N30">
        <v>3057</v>
      </c>
      <c r="O30">
        <v>6490</v>
      </c>
      <c r="Q30" s="7">
        <f t="shared" si="2"/>
        <v>11516</v>
      </c>
      <c r="R30" s="7">
        <f t="shared" si="3"/>
        <v>12300</v>
      </c>
      <c r="S30" s="7">
        <f t="shared" si="4"/>
        <v>14925</v>
      </c>
      <c r="T30" s="7">
        <f t="shared" si="5"/>
        <v>15463</v>
      </c>
      <c r="U30" s="7">
        <f t="shared" si="6"/>
        <v>15640</v>
      </c>
      <c r="V30" s="7">
        <f t="shared" si="7"/>
        <v>14791</v>
      </c>
      <c r="W30" s="7">
        <f t="shared" si="8"/>
        <v>11619</v>
      </c>
      <c r="X30" s="7">
        <f t="shared" si="9"/>
        <v>10552</v>
      </c>
      <c r="Y30" s="7">
        <f t="shared" si="10"/>
        <v>9274</v>
      </c>
      <c r="Z30" s="7">
        <f t="shared" si="11"/>
        <v>13459</v>
      </c>
      <c r="AA30" s="7">
        <f t="shared" si="12"/>
        <v>11669</v>
      </c>
      <c r="AB30" s="7">
        <f t="shared" si="13"/>
        <v>11393</v>
      </c>
      <c r="AD30">
        <v>1993</v>
      </c>
      <c r="AE30">
        <f t="shared" si="15"/>
        <v>10193</v>
      </c>
      <c r="AF30">
        <f t="shared" si="15"/>
        <v>8977</v>
      </c>
      <c r="AG30">
        <f t="shared" si="14"/>
        <v>11516</v>
      </c>
      <c r="AH30">
        <f t="shared" si="14"/>
        <v>12300</v>
      </c>
      <c r="AI30">
        <f t="shared" si="14"/>
        <v>14925</v>
      </c>
      <c r="AJ30">
        <f t="shared" si="14"/>
        <v>15463</v>
      </c>
      <c r="AK30">
        <f t="shared" si="14"/>
        <v>15640</v>
      </c>
      <c r="AL30">
        <f t="shared" si="14"/>
        <v>14791</v>
      </c>
      <c r="AM30">
        <f t="shared" si="14"/>
        <v>11619</v>
      </c>
      <c r="AN30">
        <f t="shared" si="14"/>
        <v>10552</v>
      </c>
      <c r="AO30">
        <f t="shared" si="14"/>
        <v>9274</v>
      </c>
      <c r="AP30">
        <f t="shared" si="14"/>
        <v>13459</v>
      </c>
    </row>
    <row r="31" spans="1:42" x14ac:dyDescent="0.25">
      <c r="A31" t="s">
        <v>15</v>
      </c>
      <c r="B31">
        <v>1994</v>
      </c>
      <c r="C31" t="s">
        <v>21</v>
      </c>
      <c r="D31">
        <v>2122</v>
      </c>
      <c r="E31">
        <v>2781</v>
      </c>
      <c r="F31">
        <v>3364</v>
      </c>
      <c r="G31">
        <v>3116</v>
      </c>
      <c r="H31">
        <v>6391</v>
      </c>
      <c r="I31">
        <v>3137</v>
      </c>
      <c r="J31">
        <v>3745</v>
      </c>
      <c r="K31">
        <v>3043</v>
      </c>
      <c r="L31">
        <v>2601</v>
      </c>
      <c r="M31">
        <v>3233</v>
      </c>
      <c r="N31">
        <v>1207</v>
      </c>
      <c r="O31">
        <v>6331</v>
      </c>
      <c r="Q31" s="7">
        <f t="shared" si="2"/>
        <v>8267</v>
      </c>
      <c r="R31" s="7">
        <f t="shared" si="3"/>
        <v>9261</v>
      </c>
      <c r="S31" s="7">
        <f t="shared" si="4"/>
        <v>12871</v>
      </c>
      <c r="T31" s="7">
        <f t="shared" si="5"/>
        <v>12644</v>
      </c>
      <c r="U31" s="7">
        <f t="shared" si="6"/>
        <v>13273</v>
      </c>
      <c r="V31" s="7">
        <f t="shared" si="7"/>
        <v>9925</v>
      </c>
      <c r="W31" s="7">
        <f t="shared" si="8"/>
        <v>9389</v>
      </c>
      <c r="X31" s="7">
        <f t="shared" si="9"/>
        <v>8877</v>
      </c>
      <c r="Y31" s="7">
        <f t="shared" si="10"/>
        <v>7041</v>
      </c>
      <c r="Z31" s="7">
        <f t="shared" si="11"/>
        <v>10771</v>
      </c>
      <c r="AA31" s="7">
        <f t="shared" si="12"/>
        <v>10660</v>
      </c>
      <c r="AB31" s="7">
        <f t="shared" si="13"/>
        <v>11365</v>
      </c>
      <c r="AD31">
        <v>1994</v>
      </c>
      <c r="AE31">
        <f t="shared" si="15"/>
        <v>11669</v>
      </c>
      <c r="AF31">
        <f t="shared" si="15"/>
        <v>11393</v>
      </c>
      <c r="AG31">
        <f t="shared" si="14"/>
        <v>8267</v>
      </c>
      <c r="AH31">
        <f t="shared" si="14"/>
        <v>9261</v>
      </c>
      <c r="AI31">
        <f t="shared" si="14"/>
        <v>12871</v>
      </c>
      <c r="AJ31">
        <f t="shared" si="14"/>
        <v>12644</v>
      </c>
      <c r="AK31">
        <f t="shared" si="14"/>
        <v>13273</v>
      </c>
      <c r="AL31">
        <f t="shared" si="14"/>
        <v>9925</v>
      </c>
      <c r="AM31">
        <f t="shared" si="14"/>
        <v>9389</v>
      </c>
      <c r="AN31">
        <f t="shared" si="14"/>
        <v>8877</v>
      </c>
      <c r="AO31">
        <f t="shared" si="14"/>
        <v>7041</v>
      </c>
      <c r="AP31">
        <f t="shared" si="14"/>
        <v>10771</v>
      </c>
    </row>
    <row r="32" spans="1:42" x14ac:dyDescent="0.25">
      <c r="A32" t="s">
        <v>15</v>
      </c>
      <c r="B32">
        <v>1995</v>
      </c>
      <c r="C32" t="s">
        <v>21</v>
      </c>
      <c r="D32">
        <v>3122</v>
      </c>
      <c r="E32">
        <v>1912</v>
      </c>
      <c r="F32">
        <v>2981</v>
      </c>
      <c r="G32">
        <v>4595</v>
      </c>
      <c r="H32">
        <v>4255</v>
      </c>
      <c r="I32">
        <v>3483</v>
      </c>
      <c r="J32">
        <v>2521</v>
      </c>
      <c r="K32">
        <v>3929</v>
      </c>
      <c r="L32">
        <v>3153</v>
      </c>
      <c r="M32">
        <v>5311</v>
      </c>
      <c r="N32">
        <v>2721</v>
      </c>
      <c r="O32">
        <v>4398</v>
      </c>
      <c r="Q32" s="7">
        <f t="shared" si="2"/>
        <v>8015</v>
      </c>
      <c r="R32" s="7">
        <f t="shared" si="3"/>
        <v>9488</v>
      </c>
      <c r="S32" s="7">
        <f t="shared" si="4"/>
        <v>11831</v>
      </c>
      <c r="T32" s="7">
        <f t="shared" si="5"/>
        <v>12333</v>
      </c>
      <c r="U32" s="7">
        <f t="shared" si="6"/>
        <v>10259</v>
      </c>
      <c r="V32" s="7">
        <f t="shared" si="7"/>
        <v>9933</v>
      </c>
      <c r="W32" s="7">
        <f t="shared" si="8"/>
        <v>9603</v>
      </c>
      <c r="X32" s="7">
        <f t="shared" si="9"/>
        <v>12393</v>
      </c>
      <c r="Y32" s="7">
        <f t="shared" si="10"/>
        <v>11185</v>
      </c>
      <c r="Z32" s="7">
        <f t="shared" si="11"/>
        <v>12430</v>
      </c>
      <c r="AA32" s="7">
        <f t="shared" si="12"/>
        <v>13044</v>
      </c>
      <c r="AB32" s="7">
        <f t="shared" si="13"/>
        <v>12062</v>
      </c>
      <c r="AD32">
        <v>1995</v>
      </c>
      <c r="AE32">
        <f t="shared" si="15"/>
        <v>10660</v>
      </c>
      <c r="AF32">
        <f t="shared" si="15"/>
        <v>11365</v>
      </c>
      <c r="AG32">
        <f t="shared" si="14"/>
        <v>8015</v>
      </c>
      <c r="AH32">
        <f t="shared" si="14"/>
        <v>9488</v>
      </c>
      <c r="AI32">
        <f t="shared" si="14"/>
        <v>11831</v>
      </c>
      <c r="AJ32">
        <f t="shared" si="14"/>
        <v>12333</v>
      </c>
      <c r="AK32">
        <f t="shared" si="14"/>
        <v>10259</v>
      </c>
      <c r="AL32">
        <f t="shared" si="14"/>
        <v>9933</v>
      </c>
      <c r="AM32">
        <f t="shared" si="14"/>
        <v>9603</v>
      </c>
      <c r="AN32">
        <f t="shared" si="14"/>
        <v>12393</v>
      </c>
      <c r="AO32">
        <f t="shared" si="14"/>
        <v>11185</v>
      </c>
      <c r="AP32">
        <f t="shared" si="14"/>
        <v>12430</v>
      </c>
    </row>
    <row r="33" spans="1:42" x14ac:dyDescent="0.25">
      <c r="A33" t="s">
        <v>15</v>
      </c>
      <c r="B33">
        <v>1996</v>
      </c>
      <c r="C33" t="s">
        <v>21</v>
      </c>
      <c r="D33">
        <v>5925</v>
      </c>
      <c r="E33">
        <v>1739</v>
      </c>
      <c r="F33">
        <v>2206</v>
      </c>
      <c r="G33">
        <v>6171</v>
      </c>
      <c r="H33">
        <v>7116</v>
      </c>
      <c r="I33">
        <v>3206</v>
      </c>
      <c r="J33">
        <v>3117</v>
      </c>
      <c r="K33">
        <v>3449</v>
      </c>
      <c r="L33">
        <v>2932</v>
      </c>
      <c r="M33">
        <v>3126</v>
      </c>
      <c r="N33">
        <v>3579</v>
      </c>
      <c r="O33">
        <v>3261</v>
      </c>
      <c r="Q33" s="7">
        <f t="shared" si="2"/>
        <v>9870</v>
      </c>
      <c r="R33" s="7">
        <f t="shared" si="3"/>
        <v>10116</v>
      </c>
      <c r="S33" s="7">
        <f t="shared" si="4"/>
        <v>15493</v>
      </c>
      <c r="T33" s="7">
        <f t="shared" si="5"/>
        <v>16493</v>
      </c>
      <c r="U33" s="7">
        <f t="shared" si="6"/>
        <v>13439</v>
      </c>
      <c r="V33" s="7">
        <f t="shared" si="7"/>
        <v>9772</v>
      </c>
      <c r="W33" s="7">
        <f t="shared" si="8"/>
        <v>9498</v>
      </c>
      <c r="X33" s="7">
        <f t="shared" si="9"/>
        <v>9507</v>
      </c>
      <c r="Y33" s="7">
        <f t="shared" si="10"/>
        <v>9637</v>
      </c>
      <c r="Z33" s="7">
        <f t="shared" si="11"/>
        <v>9966</v>
      </c>
      <c r="AA33" s="7">
        <f t="shared" si="12"/>
        <v>11203</v>
      </c>
      <c r="AB33" s="7">
        <f t="shared" si="13"/>
        <v>11691</v>
      </c>
      <c r="AD33">
        <v>1996</v>
      </c>
      <c r="AE33">
        <f t="shared" si="15"/>
        <v>13044</v>
      </c>
      <c r="AF33">
        <f t="shared" si="15"/>
        <v>12062</v>
      </c>
      <c r="AG33">
        <f t="shared" si="14"/>
        <v>9870</v>
      </c>
      <c r="AH33">
        <f t="shared" si="14"/>
        <v>10116</v>
      </c>
      <c r="AI33">
        <f t="shared" si="14"/>
        <v>15493</v>
      </c>
      <c r="AJ33">
        <f t="shared" si="14"/>
        <v>16493</v>
      </c>
      <c r="AK33">
        <f t="shared" si="14"/>
        <v>13439</v>
      </c>
      <c r="AL33">
        <f t="shared" si="14"/>
        <v>9772</v>
      </c>
      <c r="AM33">
        <f t="shared" si="14"/>
        <v>9498</v>
      </c>
      <c r="AN33">
        <f t="shared" si="14"/>
        <v>9507</v>
      </c>
      <c r="AO33">
        <f t="shared" si="14"/>
        <v>9637</v>
      </c>
      <c r="AP33">
        <f t="shared" si="14"/>
        <v>9966</v>
      </c>
    </row>
    <row r="34" spans="1:42" x14ac:dyDescent="0.25">
      <c r="A34" t="s">
        <v>15</v>
      </c>
      <c r="B34">
        <v>1997</v>
      </c>
      <c r="C34" t="s">
        <v>21</v>
      </c>
      <c r="D34">
        <v>4363</v>
      </c>
      <c r="E34">
        <v>4067</v>
      </c>
      <c r="F34">
        <v>3727</v>
      </c>
      <c r="G34">
        <v>4543</v>
      </c>
      <c r="H34">
        <v>3367</v>
      </c>
      <c r="I34">
        <v>2376</v>
      </c>
      <c r="J34">
        <v>4423</v>
      </c>
      <c r="K34">
        <v>4568</v>
      </c>
      <c r="L34">
        <v>3185</v>
      </c>
      <c r="M34">
        <v>3488</v>
      </c>
      <c r="N34">
        <v>2760</v>
      </c>
      <c r="O34">
        <v>857</v>
      </c>
      <c r="Q34" s="7">
        <f t="shared" si="2"/>
        <v>12157</v>
      </c>
      <c r="R34" s="7">
        <f t="shared" si="3"/>
        <v>12337</v>
      </c>
      <c r="S34" s="7">
        <f t="shared" si="4"/>
        <v>11637</v>
      </c>
      <c r="T34" s="7">
        <f t="shared" si="5"/>
        <v>10286</v>
      </c>
      <c r="U34" s="7">
        <f t="shared" si="6"/>
        <v>10166</v>
      </c>
      <c r="V34" s="7">
        <f t="shared" si="7"/>
        <v>11367</v>
      </c>
      <c r="W34" s="7">
        <f t="shared" si="8"/>
        <v>12176</v>
      </c>
      <c r="X34" s="7">
        <f t="shared" si="9"/>
        <v>11241</v>
      </c>
      <c r="Y34" s="7">
        <f t="shared" si="10"/>
        <v>9433</v>
      </c>
      <c r="Z34" s="7">
        <f t="shared" si="11"/>
        <v>7105</v>
      </c>
      <c r="AA34" s="7">
        <f t="shared" si="12"/>
        <v>3780</v>
      </c>
      <c r="AB34" s="7">
        <f t="shared" si="13"/>
        <v>1523</v>
      </c>
      <c r="AD34">
        <v>1997</v>
      </c>
      <c r="AE34">
        <f t="shared" si="15"/>
        <v>11203</v>
      </c>
      <c r="AF34">
        <f t="shared" si="15"/>
        <v>11691</v>
      </c>
      <c r="AG34">
        <f t="shared" si="14"/>
        <v>12157</v>
      </c>
      <c r="AH34">
        <f t="shared" si="14"/>
        <v>12337</v>
      </c>
      <c r="AI34">
        <f t="shared" si="14"/>
        <v>11637</v>
      </c>
      <c r="AJ34">
        <f t="shared" si="14"/>
        <v>10286</v>
      </c>
      <c r="AK34">
        <f t="shared" si="14"/>
        <v>10166</v>
      </c>
      <c r="AL34">
        <f t="shared" si="14"/>
        <v>11367</v>
      </c>
      <c r="AM34">
        <f t="shared" si="14"/>
        <v>12176</v>
      </c>
      <c r="AN34">
        <f t="shared" si="14"/>
        <v>11241</v>
      </c>
      <c r="AO34">
        <f t="shared" si="14"/>
        <v>9433</v>
      </c>
      <c r="AP34">
        <f t="shared" si="14"/>
        <v>7105</v>
      </c>
    </row>
    <row r="35" spans="1:42" x14ac:dyDescent="0.25">
      <c r="A35" t="s">
        <v>15</v>
      </c>
      <c r="B35">
        <v>1998</v>
      </c>
      <c r="C35" t="s">
        <v>21</v>
      </c>
      <c r="D35">
        <v>163</v>
      </c>
      <c r="E35">
        <v>503</v>
      </c>
      <c r="F35">
        <v>750</v>
      </c>
      <c r="G35">
        <v>1261</v>
      </c>
      <c r="H35">
        <v>4085</v>
      </c>
      <c r="I35">
        <v>4114</v>
      </c>
      <c r="J35">
        <v>2056</v>
      </c>
      <c r="K35">
        <v>3792</v>
      </c>
      <c r="L35">
        <v>2732</v>
      </c>
      <c r="M35">
        <v>3764</v>
      </c>
      <c r="N35">
        <v>4408</v>
      </c>
      <c r="O35">
        <v>5056</v>
      </c>
      <c r="Q35" s="7">
        <f t="shared" si="2"/>
        <v>1416</v>
      </c>
      <c r="R35" s="7">
        <f t="shared" si="3"/>
        <v>2514</v>
      </c>
      <c r="S35" s="7">
        <f t="shared" si="4"/>
        <v>6096</v>
      </c>
      <c r="T35" s="7">
        <f t="shared" si="5"/>
        <v>9460</v>
      </c>
      <c r="U35" s="7">
        <f t="shared" si="6"/>
        <v>10255</v>
      </c>
      <c r="V35" s="7">
        <f t="shared" si="7"/>
        <v>9962</v>
      </c>
      <c r="W35" s="7">
        <f t="shared" si="8"/>
        <v>8580</v>
      </c>
      <c r="X35" s="7">
        <f t="shared" si="9"/>
        <v>10288</v>
      </c>
      <c r="Y35" s="7">
        <f t="shared" si="10"/>
        <v>10904</v>
      </c>
      <c r="Z35" s="7">
        <f t="shared" si="11"/>
        <v>13228</v>
      </c>
      <c r="AA35" s="7">
        <f t="shared" si="12"/>
        <v>14094</v>
      </c>
      <c r="AB35" s="7">
        <f t="shared" si="13"/>
        <v>14272</v>
      </c>
      <c r="AD35">
        <v>1998</v>
      </c>
      <c r="AE35">
        <f t="shared" si="15"/>
        <v>3780</v>
      </c>
      <c r="AF35">
        <f t="shared" si="15"/>
        <v>1523</v>
      </c>
      <c r="AG35">
        <f t="shared" si="14"/>
        <v>1416</v>
      </c>
      <c r="AH35">
        <f t="shared" si="14"/>
        <v>2514</v>
      </c>
      <c r="AI35">
        <f t="shared" si="14"/>
        <v>6096</v>
      </c>
      <c r="AJ35">
        <f t="shared" si="14"/>
        <v>9460</v>
      </c>
      <c r="AK35">
        <f t="shared" si="14"/>
        <v>10255</v>
      </c>
      <c r="AL35">
        <f t="shared" si="14"/>
        <v>9962</v>
      </c>
      <c r="AM35">
        <f t="shared" si="14"/>
        <v>8580</v>
      </c>
      <c r="AN35">
        <f t="shared" si="14"/>
        <v>10288</v>
      </c>
      <c r="AO35">
        <f t="shared" si="14"/>
        <v>10904</v>
      </c>
      <c r="AP35">
        <f t="shared" si="14"/>
        <v>13228</v>
      </c>
    </row>
    <row r="36" spans="1:42" x14ac:dyDescent="0.25">
      <c r="A36" t="s">
        <v>15</v>
      </c>
      <c r="B36">
        <v>1999</v>
      </c>
      <c r="C36" t="s">
        <v>21</v>
      </c>
      <c r="D36">
        <v>4630</v>
      </c>
      <c r="E36">
        <v>4586</v>
      </c>
      <c r="F36">
        <v>6944</v>
      </c>
      <c r="G36">
        <v>5390</v>
      </c>
      <c r="H36">
        <v>3079</v>
      </c>
      <c r="I36">
        <v>2935</v>
      </c>
      <c r="J36">
        <v>3538</v>
      </c>
      <c r="K36">
        <v>2150</v>
      </c>
      <c r="L36">
        <v>3447</v>
      </c>
      <c r="M36">
        <v>2794</v>
      </c>
      <c r="N36">
        <v>3386</v>
      </c>
      <c r="O36">
        <v>6578</v>
      </c>
      <c r="Q36" s="7">
        <f t="shared" si="2"/>
        <v>16160</v>
      </c>
      <c r="R36" s="7">
        <f t="shared" si="3"/>
        <v>16920</v>
      </c>
      <c r="S36" s="7">
        <f t="shared" si="4"/>
        <v>15413</v>
      </c>
      <c r="T36" s="7">
        <f t="shared" si="5"/>
        <v>11404</v>
      </c>
      <c r="U36" s="7">
        <f t="shared" si="6"/>
        <v>9552</v>
      </c>
      <c r="V36" s="7">
        <f t="shared" si="7"/>
        <v>8623</v>
      </c>
      <c r="W36" s="7">
        <f t="shared" si="8"/>
        <v>9135</v>
      </c>
      <c r="X36" s="7">
        <f t="shared" si="9"/>
        <v>8391</v>
      </c>
      <c r="Y36" s="7">
        <f t="shared" si="10"/>
        <v>9627</v>
      </c>
      <c r="Z36" s="7">
        <f t="shared" si="11"/>
        <v>12758</v>
      </c>
      <c r="AA36" s="7">
        <f t="shared" si="12"/>
        <v>14919</v>
      </c>
      <c r="AB36" s="7">
        <f t="shared" si="13"/>
        <v>16267</v>
      </c>
      <c r="AD36">
        <v>1999</v>
      </c>
      <c r="AE36">
        <f t="shared" si="15"/>
        <v>14094</v>
      </c>
      <c r="AF36">
        <f t="shared" si="15"/>
        <v>14272</v>
      </c>
      <c r="AG36">
        <f t="shared" si="14"/>
        <v>16160</v>
      </c>
      <c r="AH36">
        <f t="shared" si="14"/>
        <v>16920</v>
      </c>
      <c r="AI36">
        <f t="shared" si="14"/>
        <v>15413</v>
      </c>
      <c r="AJ36">
        <f t="shared" si="14"/>
        <v>11404</v>
      </c>
      <c r="AK36">
        <f t="shared" si="14"/>
        <v>9552</v>
      </c>
      <c r="AL36">
        <f t="shared" si="14"/>
        <v>8623</v>
      </c>
      <c r="AM36">
        <f t="shared" si="14"/>
        <v>9135</v>
      </c>
      <c r="AN36">
        <f t="shared" si="14"/>
        <v>8391</v>
      </c>
      <c r="AO36">
        <f t="shared" si="14"/>
        <v>9627</v>
      </c>
      <c r="AP36">
        <f t="shared" si="14"/>
        <v>12758</v>
      </c>
    </row>
    <row r="37" spans="1:42" x14ac:dyDescent="0.25">
      <c r="A37" t="s">
        <v>15</v>
      </c>
      <c r="B37">
        <v>2000</v>
      </c>
      <c r="C37" t="s">
        <v>21</v>
      </c>
      <c r="D37">
        <v>4955</v>
      </c>
      <c r="E37">
        <v>4734</v>
      </c>
      <c r="F37">
        <v>5505</v>
      </c>
      <c r="G37">
        <v>5379</v>
      </c>
      <c r="H37">
        <v>5104</v>
      </c>
      <c r="I37">
        <v>3385</v>
      </c>
      <c r="J37">
        <v>3449</v>
      </c>
      <c r="K37">
        <v>4970</v>
      </c>
      <c r="L37">
        <v>2651</v>
      </c>
      <c r="M37">
        <v>3844</v>
      </c>
      <c r="N37">
        <v>2629</v>
      </c>
      <c r="O37">
        <v>5576</v>
      </c>
      <c r="Q37" s="7">
        <f t="shared" si="2"/>
        <v>15194</v>
      </c>
      <c r="R37" s="7">
        <f t="shared" si="3"/>
        <v>15618</v>
      </c>
      <c r="S37" s="7">
        <f t="shared" si="4"/>
        <v>15988</v>
      </c>
      <c r="T37" s="7">
        <f t="shared" si="5"/>
        <v>13868</v>
      </c>
      <c r="U37" s="7">
        <f t="shared" si="6"/>
        <v>11938</v>
      </c>
      <c r="V37" s="7">
        <f t="shared" si="7"/>
        <v>11804</v>
      </c>
      <c r="W37" s="7">
        <f t="shared" si="8"/>
        <v>11070</v>
      </c>
      <c r="X37" s="7">
        <f t="shared" si="9"/>
        <v>11465</v>
      </c>
      <c r="Y37" s="7">
        <f t="shared" si="10"/>
        <v>9124</v>
      </c>
      <c r="Z37" s="7">
        <f t="shared" si="11"/>
        <v>12049</v>
      </c>
      <c r="AA37" s="7">
        <f t="shared" si="12"/>
        <v>13722</v>
      </c>
      <c r="AB37" s="7">
        <f t="shared" si="13"/>
        <v>14269</v>
      </c>
      <c r="AD37">
        <v>2000</v>
      </c>
      <c r="AE37">
        <f t="shared" si="15"/>
        <v>14919</v>
      </c>
      <c r="AF37">
        <f t="shared" si="15"/>
        <v>16267</v>
      </c>
      <c r="AG37">
        <f t="shared" si="14"/>
        <v>15194</v>
      </c>
      <c r="AH37">
        <f t="shared" si="14"/>
        <v>15618</v>
      </c>
      <c r="AI37">
        <f t="shared" si="14"/>
        <v>15988</v>
      </c>
      <c r="AJ37">
        <f t="shared" si="14"/>
        <v>13868</v>
      </c>
      <c r="AK37">
        <f t="shared" si="14"/>
        <v>11938</v>
      </c>
      <c r="AL37">
        <f t="shared" si="14"/>
        <v>11804</v>
      </c>
      <c r="AM37">
        <f t="shared" si="14"/>
        <v>11070</v>
      </c>
      <c r="AN37">
        <f t="shared" si="14"/>
        <v>11465</v>
      </c>
      <c r="AO37">
        <f t="shared" si="14"/>
        <v>9124</v>
      </c>
      <c r="AP37">
        <f t="shared" si="14"/>
        <v>12049</v>
      </c>
    </row>
    <row r="38" spans="1:42" x14ac:dyDescent="0.25">
      <c r="A38" t="s">
        <v>15</v>
      </c>
      <c r="B38">
        <v>2001</v>
      </c>
      <c r="C38" t="s">
        <v>21</v>
      </c>
      <c r="D38">
        <v>5517</v>
      </c>
      <c r="E38">
        <v>3176</v>
      </c>
      <c r="F38">
        <v>2289</v>
      </c>
      <c r="G38">
        <v>3092</v>
      </c>
      <c r="H38">
        <v>2839</v>
      </c>
      <c r="I38">
        <v>3767</v>
      </c>
      <c r="J38">
        <v>3983</v>
      </c>
      <c r="K38">
        <v>4897</v>
      </c>
      <c r="L38">
        <v>1871</v>
      </c>
      <c r="M38">
        <v>4439</v>
      </c>
      <c r="N38">
        <v>3677</v>
      </c>
      <c r="O38">
        <v>4715</v>
      </c>
      <c r="Q38" s="7">
        <f t="shared" si="2"/>
        <v>10982</v>
      </c>
      <c r="R38" s="7">
        <f t="shared" si="3"/>
        <v>8557</v>
      </c>
      <c r="S38" s="7">
        <f t="shared" si="4"/>
        <v>8220</v>
      </c>
      <c r="T38" s="7">
        <f t="shared" si="5"/>
        <v>9698</v>
      </c>
      <c r="U38" s="7">
        <f t="shared" si="6"/>
        <v>10589</v>
      </c>
      <c r="V38" s="7">
        <f t="shared" si="7"/>
        <v>12647</v>
      </c>
      <c r="W38" s="7">
        <f t="shared" si="8"/>
        <v>10751</v>
      </c>
      <c r="X38" s="7">
        <f t="shared" si="9"/>
        <v>11207</v>
      </c>
      <c r="Y38" s="7">
        <f t="shared" si="10"/>
        <v>9987</v>
      </c>
      <c r="Z38" s="7">
        <f t="shared" si="11"/>
        <v>12831</v>
      </c>
      <c r="AA38" s="7">
        <f t="shared" si="12"/>
        <v>11139</v>
      </c>
      <c r="AB38" s="7">
        <f t="shared" si="13"/>
        <v>11306</v>
      </c>
      <c r="AD38">
        <v>2001</v>
      </c>
      <c r="AE38">
        <f t="shared" si="15"/>
        <v>13722</v>
      </c>
      <c r="AF38">
        <f t="shared" si="15"/>
        <v>14269</v>
      </c>
      <c r="AG38">
        <f t="shared" si="14"/>
        <v>10982</v>
      </c>
      <c r="AH38">
        <f t="shared" si="14"/>
        <v>8557</v>
      </c>
      <c r="AI38">
        <f t="shared" si="14"/>
        <v>8220</v>
      </c>
      <c r="AJ38">
        <f t="shared" si="14"/>
        <v>9698</v>
      </c>
      <c r="AK38">
        <f t="shared" si="14"/>
        <v>10589</v>
      </c>
      <c r="AL38">
        <f t="shared" si="14"/>
        <v>12647</v>
      </c>
      <c r="AM38">
        <f t="shared" si="14"/>
        <v>10751</v>
      </c>
      <c r="AN38">
        <f t="shared" si="14"/>
        <v>11207</v>
      </c>
      <c r="AO38">
        <f t="shared" si="14"/>
        <v>9987</v>
      </c>
      <c r="AP38">
        <f t="shared" si="14"/>
        <v>12831</v>
      </c>
    </row>
    <row r="39" spans="1:42" x14ac:dyDescent="0.25">
      <c r="A39" t="s">
        <v>15</v>
      </c>
      <c r="B39">
        <v>2002</v>
      </c>
      <c r="C39" t="s">
        <v>21</v>
      </c>
      <c r="D39">
        <v>2747</v>
      </c>
      <c r="E39">
        <v>3844</v>
      </c>
      <c r="F39">
        <v>2455</v>
      </c>
      <c r="G39">
        <v>5621</v>
      </c>
      <c r="H39">
        <v>5422</v>
      </c>
      <c r="I39">
        <v>5475</v>
      </c>
      <c r="J39">
        <v>5119</v>
      </c>
      <c r="K39">
        <v>2865</v>
      </c>
      <c r="L39">
        <v>5507</v>
      </c>
      <c r="M39">
        <v>1942</v>
      </c>
      <c r="N39">
        <v>3761</v>
      </c>
      <c r="O39">
        <v>2119</v>
      </c>
      <c r="Q39" s="7">
        <f t="shared" si="2"/>
        <v>9046</v>
      </c>
      <c r="R39" s="7">
        <f t="shared" si="3"/>
        <v>11920</v>
      </c>
      <c r="S39" s="7">
        <f t="shared" si="4"/>
        <v>13498</v>
      </c>
      <c r="T39" s="7">
        <f t="shared" si="5"/>
        <v>16518</v>
      </c>
      <c r="U39" s="7">
        <f t="shared" si="6"/>
        <v>16016</v>
      </c>
      <c r="V39" s="7">
        <f t="shared" si="7"/>
        <v>13459</v>
      </c>
      <c r="W39" s="7">
        <f t="shared" si="8"/>
        <v>13491</v>
      </c>
      <c r="X39" s="7">
        <f t="shared" si="9"/>
        <v>10314</v>
      </c>
      <c r="Y39" s="7">
        <f t="shared" si="10"/>
        <v>11210</v>
      </c>
      <c r="Z39" s="7">
        <f t="shared" si="11"/>
        <v>7822</v>
      </c>
      <c r="AA39" s="7">
        <f t="shared" si="12"/>
        <v>8599</v>
      </c>
      <c r="AB39" s="7">
        <f t="shared" si="13"/>
        <v>6844</v>
      </c>
      <c r="AD39">
        <v>2002</v>
      </c>
      <c r="AE39">
        <f t="shared" si="15"/>
        <v>11139</v>
      </c>
      <c r="AF39">
        <f t="shared" si="15"/>
        <v>11306</v>
      </c>
      <c r="AG39">
        <f t="shared" si="14"/>
        <v>9046</v>
      </c>
      <c r="AH39">
        <f t="shared" si="14"/>
        <v>11920</v>
      </c>
      <c r="AI39">
        <f t="shared" si="14"/>
        <v>13498</v>
      </c>
      <c r="AJ39">
        <f t="shared" si="14"/>
        <v>16518</v>
      </c>
      <c r="AK39">
        <f t="shared" si="14"/>
        <v>16016</v>
      </c>
      <c r="AL39">
        <f t="shared" si="14"/>
        <v>13459</v>
      </c>
      <c r="AM39">
        <f t="shared" si="14"/>
        <v>13491</v>
      </c>
      <c r="AN39">
        <f t="shared" si="14"/>
        <v>10314</v>
      </c>
      <c r="AO39">
        <f t="shared" si="14"/>
        <v>11210</v>
      </c>
      <c r="AP39">
        <f t="shared" si="14"/>
        <v>7822</v>
      </c>
    </row>
    <row r="40" spans="1:42" x14ac:dyDescent="0.25">
      <c r="A40" t="s">
        <v>15</v>
      </c>
      <c r="B40">
        <v>2003</v>
      </c>
      <c r="C40" t="s">
        <v>21</v>
      </c>
      <c r="D40">
        <v>2719</v>
      </c>
      <c r="E40">
        <v>2006</v>
      </c>
      <c r="F40">
        <v>4128</v>
      </c>
      <c r="G40">
        <v>8088</v>
      </c>
      <c r="H40">
        <v>7614</v>
      </c>
      <c r="I40">
        <v>3220</v>
      </c>
      <c r="J40">
        <v>3856</v>
      </c>
      <c r="K40">
        <v>2885</v>
      </c>
      <c r="L40">
        <v>3172</v>
      </c>
      <c r="M40">
        <v>4835</v>
      </c>
      <c r="N40">
        <v>2555</v>
      </c>
      <c r="O40">
        <v>4429</v>
      </c>
      <c r="Q40" s="7">
        <f t="shared" si="2"/>
        <v>8853</v>
      </c>
      <c r="R40" s="7">
        <f t="shared" si="3"/>
        <v>14222</v>
      </c>
      <c r="S40" s="7">
        <f t="shared" si="4"/>
        <v>19830</v>
      </c>
      <c r="T40" s="7">
        <f t="shared" si="5"/>
        <v>18922</v>
      </c>
      <c r="U40" s="7">
        <f t="shared" si="6"/>
        <v>14690</v>
      </c>
      <c r="V40" s="7">
        <f t="shared" si="7"/>
        <v>9961</v>
      </c>
      <c r="W40" s="7">
        <f t="shared" si="8"/>
        <v>9913</v>
      </c>
      <c r="X40" s="7">
        <f t="shared" si="9"/>
        <v>10892</v>
      </c>
      <c r="Y40" s="7">
        <f t="shared" si="10"/>
        <v>10562</v>
      </c>
      <c r="Z40" s="7">
        <f t="shared" si="11"/>
        <v>11819</v>
      </c>
      <c r="AA40" s="7">
        <f t="shared" si="12"/>
        <v>8827</v>
      </c>
      <c r="AB40" s="7">
        <f t="shared" si="13"/>
        <v>9324</v>
      </c>
      <c r="AD40">
        <v>2003</v>
      </c>
      <c r="AE40">
        <f t="shared" si="15"/>
        <v>8599</v>
      </c>
      <c r="AF40">
        <f t="shared" si="15"/>
        <v>6844</v>
      </c>
      <c r="AG40">
        <f t="shared" si="14"/>
        <v>8853</v>
      </c>
      <c r="AH40">
        <f t="shared" si="14"/>
        <v>14222</v>
      </c>
      <c r="AI40">
        <f t="shared" si="14"/>
        <v>19830</v>
      </c>
      <c r="AJ40">
        <f t="shared" si="14"/>
        <v>18922</v>
      </c>
      <c r="AK40">
        <f t="shared" si="14"/>
        <v>14690</v>
      </c>
      <c r="AL40">
        <f t="shared" si="14"/>
        <v>9961</v>
      </c>
      <c r="AM40">
        <f t="shared" si="14"/>
        <v>9913</v>
      </c>
      <c r="AN40">
        <f t="shared" si="14"/>
        <v>10892</v>
      </c>
      <c r="AO40">
        <f t="shared" si="14"/>
        <v>10562</v>
      </c>
      <c r="AP40">
        <f t="shared" si="14"/>
        <v>11819</v>
      </c>
    </row>
    <row r="41" spans="1:42" x14ac:dyDescent="0.25">
      <c r="A41" t="s">
        <v>15</v>
      </c>
      <c r="B41">
        <v>2004</v>
      </c>
      <c r="C41" t="s">
        <v>21</v>
      </c>
      <c r="D41">
        <v>1843</v>
      </c>
      <c r="E41">
        <v>3052</v>
      </c>
      <c r="F41">
        <v>4278</v>
      </c>
      <c r="G41">
        <v>3739</v>
      </c>
      <c r="H41">
        <v>6146</v>
      </c>
      <c r="I41">
        <v>5336</v>
      </c>
      <c r="J41">
        <v>3017</v>
      </c>
      <c r="K41">
        <v>4408</v>
      </c>
      <c r="L41">
        <v>3195</v>
      </c>
      <c r="M41">
        <v>2863</v>
      </c>
      <c r="N41">
        <v>3471</v>
      </c>
      <c r="O41">
        <v>4566</v>
      </c>
      <c r="Q41" s="7">
        <f t="shared" si="2"/>
        <v>9173</v>
      </c>
      <c r="R41" s="7">
        <f t="shared" si="3"/>
        <v>11069</v>
      </c>
      <c r="S41" s="7">
        <f t="shared" si="4"/>
        <v>14163</v>
      </c>
      <c r="T41" s="7">
        <f t="shared" si="5"/>
        <v>15221</v>
      </c>
      <c r="U41" s="7">
        <f t="shared" si="6"/>
        <v>14499</v>
      </c>
      <c r="V41" s="7">
        <f t="shared" si="7"/>
        <v>12761</v>
      </c>
      <c r="W41" s="7">
        <f t="shared" si="8"/>
        <v>10620</v>
      </c>
      <c r="X41" s="7">
        <f t="shared" si="9"/>
        <v>10466</v>
      </c>
      <c r="Y41" s="7">
        <f t="shared" si="10"/>
        <v>9529</v>
      </c>
      <c r="Z41" s="7">
        <f t="shared" si="11"/>
        <v>10900</v>
      </c>
      <c r="AA41" s="7">
        <f t="shared" si="12"/>
        <v>11679</v>
      </c>
      <c r="AB41" s="7">
        <f t="shared" si="13"/>
        <v>9011</v>
      </c>
      <c r="AD41">
        <v>2004</v>
      </c>
      <c r="AE41">
        <f t="shared" si="15"/>
        <v>8827</v>
      </c>
      <c r="AF41">
        <f t="shared" si="15"/>
        <v>9324</v>
      </c>
      <c r="AG41">
        <f t="shared" si="14"/>
        <v>9173</v>
      </c>
      <c r="AH41">
        <f t="shared" si="14"/>
        <v>11069</v>
      </c>
      <c r="AI41">
        <f t="shared" si="14"/>
        <v>14163</v>
      </c>
      <c r="AJ41">
        <f t="shared" si="14"/>
        <v>15221</v>
      </c>
      <c r="AK41">
        <f t="shared" si="14"/>
        <v>14499</v>
      </c>
      <c r="AL41">
        <f t="shared" si="14"/>
        <v>12761</v>
      </c>
      <c r="AM41">
        <f t="shared" si="14"/>
        <v>10620</v>
      </c>
      <c r="AN41">
        <f t="shared" si="14"/>
        <v>10466</v>
      </c>
      <c r="AO41">
        <f t="shared" si="14"/>
        <v>9529</v>
      </c>
      <c r="AP41">
        <f t="shared" si="14"/>
        <v>10900</v>
      </c>
    </row>
    <row r="42" spans="1:42" x14ac:dyDescent="0.25">
      <c r="A42" t="s">
        <v>15</v>
      </c>
      <c r="B42">
        <v>2005</v>
      </c>
      <c r="C42" t="s">
        <v>21</v>
      </c>
      <c r="D42">
        <v>3642</v>
      </c>
      <c r="E42">
        <v>803</v>
      </c>
      <c r="F42">
        <v>5498</v>
      </c>
      <c r="G42">
        <v>6634</v>
      </c>
      <c r="H42">
        <v>6086</v>
      </c>
      <c r="I42">
        <v>3975</v>
      </c>
      <c r="J42">
        <v>3574</v>
      </c>
      <c r="K42">
        <v>2753</v>
      </c>
      <c r="L42">
        <v>5164</v>
      </c>
      <c r="M42">
        <v>3091</v>
      </c>
      <c r="N42">
        <v>3519</v>
      </c>
      <c r="O42">
        <v>3795</v>
      </c>
      <c r="Q42" s="7">
        <f t="shared" si="2"/>
        <v>9943</v>
      </c>
      <c r="R42" s="7">
        <f t="shared" si="3"/>
        <v>12935</v>
      </c>
      <c r="S42" s="7">
        <f t="shared" si="4"/>
        <v>18218</v>
      </c>
      <c r="T42" s="7">
        <f t="shared" si="5"/>
        <v>16695</v>
      </c>
      <c r="U42" s="7">
        <f t="shared" si="6"/>
        <v>13635</v>
      </c>
      <c r="V42" s="7">
        <f t="shared" si="7"/>
        <v>10302</v>
      </c>
      <c r="W42" s="7">
        <f t="shared" si="8"/>
        <v>11491</v>
      </c>
      <c r="X42" s="7">
        <f t="shared" si="9"/>
        <v>11008</v>
      </c>
      <c r="Y42" s="7">
        <f t="shared" si="10"/>
        <v>11774</v>
      </c>
      <c r="Z42" s="7">
        <f t="shared" si="11"/>
        <v>10405</v>
      </c>
      <c r="AA42" s="7">
        <f t="shared" si="12"/>
        <v>9662</v>
      </c>
      <c r="AB42" s="7">
        <f t="shared" si="13"/>
        <v>8399</v>
      </c>
      <c r="AD42">
        <v>2005</v>
      </c>
      <c r="AE42">
        <f t="shared" si="15"/>
        <v>11679</v>
      </c>
      <c r="AF42">
        <f t="shared" si="15"/>
        <v>9011</v>
      </c>
      <c r="AG42">
        <f t="shared" si="14"/>
        <v>9943</v>
      </c>
      <c r="AH42">
        <f t="shared" si="14"/>
        <v>12935</v>
      </c>
      <c r="AI42">
        <f t="shared" si="14"/>
        <v>18218</v>
      </c>
      <c r="AJ42">
        <f t="shared" si="14"/>
        <v>16695</v>
      </c>
      <c r="AK42">
        <f t="shared" si="14"/>
        <v>13635</v>
      </c>
      <c r="AL42">
        <f t="shared" si="14"/>
        <v>10302</v>
      </c>
      <c r="AM42">
        <f t="shared" si="14"/>
        <v>11491</v>
      </c>
      <c r="AN42">
        <f t="shared" si="14"/>
        <v>11008</v>
      </c>
      <c r="AO42">
        <f t="shared" si="14"/>
        <v>11774</v>
      </c>
      <c r="AP42">
        <f t="shared" si="14"/>
        <v>10405</v>
      </c>
    </row>
    <row r="43" spans="1:42" x14ac:dyDescent="0.25">
      <c r="A43" t="s">
        <v>15</v>
      </c>
      <c r="B43">
        <v>2006</v>
      </c>
      <c r="C43" t="s">
        <v>21</v>
      </c>
      <c r="D43">
        <v>2348</v>
      </c>
      <c r="E43">
        <v>2256</v>
      </c>
      <c r="F43">
        <v>2023</v>
      </c>
      <c r="G43">
        <v>3615</v>
      </c>
      <c r="H43">
        <v>4474</v>
      </c>
      <c r="I43">
        <v>4184</v>
      </c>
      <c r="J43">
        <v>4400</v>
      </c>
      <c r="K43">
        <v>5194</v>
      </c>
      <c r="L43">
        <v>3688</v>
      </c>
      <c r="M43">
        <v>3503</v>
      </c>
      <c r="N43">
        <v>4767</v>
      </c>
      <c r="O43">
        <v>3326</v>
      </c>
      <c r="Q43" s="7">
        <f t="shared" si="2"/>
        <v>6627</v>
      </c>
      <c r="R43" s="7">
        <f t="shared" si="3"/>
        <v>7894</v>
      </c>
      <c r="S43" s="7">
        <f t="shared" si="4"/>
        <v>10112</v>
      </c>
      <c r="T43" s="7">
        <f t="shared" si="5"/>
        <v>12273</v>
      </c>
      <c r="U43" s="7">
        <f t="shared" si="6"/>
        <v>13058</v>
      </c>
      <c r="V43" s="7">
        <f t="shared" si="7"/>
        <v>13778</v>
      </c>
      <c r="W43" s="7">
        <f t="shared" si="8"/>
        <v>13282</v>
      </c>
      <c r="X43" s="7">
        <f t="shared" si="9"/>
        <v>12385</v>
      </c>
      <c r="Y43" s="7">
        <f t="shared" si="10"/>
        <v>11958</v>
      </c>
      <c r="Z43" s="7">
        <f t="shared" si="11"/>
        <v>11596</v>
      </c>
      <c r="AA43" s="7">
        <f t="shared" si="12"/>
        <v>9340</v>
      </c>
      <c r="AB43" s="7">
        <f t="shared" si="13"/>
        <v>9528</v>
      </c>
      <c r="AD43">
        <v>2006</v>
      </c>
      <c r="AE43">
        <f t="shared" si="15"/>
        <v>9662</v>
      </c>
      <c r="AF43">
        <f t="shared" si="15"/>
        <v>8399</v>
      </c>
      <c r="AG43">
        <f t="shared" ref="AG43:AP52" si="16">Q43</f>
        <v>6627</v>
      </c>
      <c r="AH43">
        <f t="shared" si="16"/>
        <v>7894</v>
      </c>
      <c r="AI43">
        <f t="shared" si="16"/>
        <v>10112</v>
      </c>
      <c r="AJ43">
        <f t="shared" si="16"/>
        <v>12273</v>
      </c>
      <c r="AK43">
        <f t="shared" si="16"/>
        <v>13058</v>
      </c>
      <c r="AL43">
        <f t="shared" si="16"/>
        <v>13778</v>
      </c>
      <c r="AM43">
        <f t="shared" si="16"/>
        <v>13282</v>
      </c>
      <c r="AN43">
        <f t="shared" si="16"/>
        <v>12385</v>
      </c>
      <c r="AO43">
        <f t="shared" si="16"/>
        <v>11958</v>
      </c>
      <c r="AP43">
        <f t="shared" si="16"/>
        <v>11596</v>
      </c>
    </row>
    <row r="44" spans="1:42" x14ac:dyDescent="0.25">
      <c r="A44" t="s">
        <v>15</v>
      </c>
      <c r="B44">
        <v>2007</v>
      </c>
      <c r="C44" t="s">
        <v>21</v>
      </c>
      <c r="D44">
        <v>1247</v>
      </c>
      <c r="E44">
        <v>4955</v>
      </c>
      <c r="F44">
        <v>3343</v>
      </c>
      <c r="G44">
        <v>4756</v>
      </c>
      <c r="H44">
        <v>5848</v>
      </c>
      <c r="I44">
        <v>3755</v>
      </c>
      <c r="J44">
        <v>3994</v>
      </c>
      <c r="K44">
        <v>2374</v>
      </c>
      <c r="L44">
        <v>3011</v>
      </c>
      <c r="M44">
        <v>3994</v>
      </c>
      <c r="N44">
        <v>6638</v>
      </c>
      <c r="O44">
        <v>5333</v>
      </c>
      <c r="Q44" s="7">
        <f t="shared" si="2"/>
        <v>9545</v>
      </c>
      <c r="R44" s="7">
        <f t="shared" si="3"/>
        <v>13054</v>
      </c>
      <c r="S44" s="7">
        <f t="shared" si="4"/>
        <v>13947</v>
      </c>
      <c r="T44" s="7">
        <f t="shared" si="5"/>
        <v>14359</v>
      </c>
      <c r="U44" s="7">
        <f t="shared" si="6"/>
        <v>13597</v>
      </c>
      <c r="V44" s="7">
        <f t="shared" si="7"/>
        <v>10123</v>
      </c>
      <c r="W44" s="7">
        <f t="shared" si="8"/>
        <v>9379</v>
      </c>
      <c r="X44" s="7">
        <f t="shared" si="9"/>
        <v>9379</v>
      </c>
      <c r="Y44" s="7">
        <f t="shared" si="10"/>
        <v>13643</v>
      </c>
      <c r="Z44" s="7">
        <f t="shared" si="11"/>
        <v>15965</v>
      </c>
      <c r="AA44" s="7">
        <f t="shared" si="12"/>
        <v>16866</v>
      </c>
      <c r="AB44" s="7">
        <f t="shared" si="13"/>
        <v>12511</v>
      </c>
      <c r="AD44">
        <v>2007</v>
      </c>
      <c r="AE44">
        <f t="shared" si="15"/>
        <v>9340</v>
      </c>
      <c r="AF44">
        <f t="shared" si="15"/>
        <v>9528</v>
      </c>
      <c r="AG44">
        <f t="shared" si="16"/>
        <v>9545</v>
      </c>
      <c r="AH44">
        <f t="shared" si="16"/>
        <v>13054</v>
      </c>
      <c r="AI44">
        <f t="shared" si="16"/>
        <v>13947</v>
      </c>
      <c r="AJ44">
        <f t="shared" si="16"/>
        <v>14359</v>
      </c>
      <c r="AK44">
        <f t="shared" si="16"/>
        <v>13597</v>
      </c>
      <c r="AL44">
        <f t="shared" si="16"/>
        <v>10123</v>
      </c>
      <c r="AM44">
        <f t="shared" si="16"/>
        <v>9379</v>
      </c>
      <c r="AN44">
        <f t="shared" si="16"/>
        <v>9379</v>
      </c>
      <c r="AO44">
        <f t="shared" si="16"/>
        <v>13643</v>
      </c>
      <c r="AP44">
        <f t="shared" si="16"/>
        <v>15965</v>
      </c>
    </row>
    <row r="45" spans="1:42" x14ac:dyDescent="0.25">
      <c r="A45" t="s">
        <v>15</v>
      </c>
      <c r="B45">
        <v>2008</v>
      </c>
      <c r="C45" t="s">
        <v>21</v>
      </c>
      <c r="D45">
        <v>4895</v>
      </c>
      <c r="E45">
        <v>2283</v>
      </c>
      <c r="F45">
        <v>3907</v>
      </c>
      <c r="G45">
        <v>7439</v>
      </c>
      <c r="H45">
        <v>4136</v>
      </c>
      <c r="I45">
        <v>5293</v>
      </c>
      <c r="J45">
        <v>2923</v>
      </c>
      <c r="K45">
        <v>1434</v>
      </c>
      <c r="L45">
        <v>3524</v>
      </c>
      <c r="M45">
        <v>5204</v>
      </c>
      <c r="N45">
        <v>4220</v>
      </c>
      <c r="O45">
        <v>2428</v>
      </c>
      <c r="Q45" s="7">
        <f t="shared" si="2"/>
        <v>11085</v>
      </c>
      <c r="R45" s="7">
        <f t="shared" si="3"/>
        <v>13629</v>
      </c>
      <c r="S45" s="7">
        <f t="shared" si="4"/>
        <v>15482</v>
      </c>
      <c r="T45" s="7">
        <f t="shared" si="5"/>
        <v>16868</v>
      </c>
      <c r="U45" s="7">
        <f t="shared" si="6"/>
        <v>12352</v>
      </c>
      <c r="V45" s="7">
        <f t="shared" si="7"/>
        <v>9650</v>
      </c>
      <c r="W45" s="7">
        <f t="shared" si="8"/>
        <v>7881</v>
      </c>
      <c r="X45" s="7">
        <f t="shared" si="9"/>
        <v>10162</v>
      </c>
      <c r="Y45" s="7">
        <f t="shared" si="10"/>
        <v>12948</v>
      </c>
      <c r="Z45" s="7">
        <f t="shared" si="11"/>
        <v>11852</v>
      </c>
      <c r="AA45" s="7">
        <f t="shared" si="12"/>
        <v>9399</v>
      </c>
      <c r="AB45" s="7">
        <f t="shared" si="13"/>
        <v>8255</v>
      </c>
      <c r="AD45">
        <v>2008</v>
      </c>
      <c r="AE45">
        <f t="shared" si="15"/>
        <v>16866</v>
      </c>
      <c r="AF45">
        <f t="shared" si="15"/>
        <v>12511</v>
      </c>
      <c r="AG45">
        <f t="shared" si="16"/>
        <v>11085</v>
      </c>
      <c r="AH45">
        <f t="shared" si="16"/>
        <v>13629</v>
      </c>
      <c r="AI45">
        <f t="shared" si="16"/>
        <v>15482</v>
      </c>
      <c r="AJ45">
        <f t="shared" si="16"/>
        <v>16868</v>
      </c>
      <c r="AK45">
        <f t="shared" si="16"/>
        <v>12352</v>
      </c>
      <c r="AL45">
        <f t="shared" si="16"/>
        <v>9650</v>
      </c>
      <c r="AM45">
        <f t="shared" si="16"/>
        <v>7881</v>
      </c>
      <c r="AN45">
        <f t="shared" si="16"/>
        <v>10162</v>
      </c>
      <c r="AO45">
        <f t="shared" si="16"/>
        <v>12948</v>
      </c>
      <c r="AP45">
        <f t="shared" si="16"/>
        <v>11852</v>
      </c>
    </row>
    <row r="46" spans="1:42" x14ac:dyDescent="0.25">
      <c r="A46" t="s">
        <v>15</v>
      </c>
      <c r="B46">
        <v>2009</v>
      </c>
      <c r="C46" t="s">
        <v>21</v>
      </c>
      <c r="D46">
        <v>2751</v>
      </c>
      <c r="E46">
        <v>3076</v>
      </c>
      <c r="F46">
        <v>3179</v>
      </c>
      <c r="G46">
        <v>4028</v>
      </c>
      <c r="H46">
        <v>4001</v>
      </c>
      <c r="I46">
        <v>2358</v>
      </c>
      <c r="J46">
        <v>6190</v>
      </c>
      <c r="K46">
        <v>3479</v>
      </c>
      <c r="L46">
        <v>4109</v>
      </c>
      <c r="M46">
        <v>2577</v>
      </c>
      <c r="N46">
        <v>4212</v>
      </c>
      <c r="O46">
        <v>2684</v>
      </c>
      <c r="Q46" s="7">
        <f t="shared" si="2"/>
        <v>9006</v>
      </c>
      <c r="R46" s="7">
        <f t="shared" si="3"/>
        <v>10283</v>
      </c>
      <c r="S46" s="7">
        <f t="shared" si="4"/>
        <v>11208</v>
      </c>
      <c r="T46" s="7">
        <f t="shared" si="5"/>
        <v>10387</v>
      </c>
      <c r="U46" s="7">
        <f t="shared" si="6"/>
        <v>12549</v>
      </c>
      <c r="V46" s="7">
        <f t="shared" si="7"/>
        <v>12027</v>
      </c>
      <c r="W46" s="7">
        <f t="shared" si="8"/>
        <v>13778</v>
      </c>
      <c r="X46" s="7">
        <f t="shared" si="9"/>
        <v>10165</v>
      </c>
      <c r="Y46" s="7">
        <f t="shared" si="10"/>
        <v>10898</v>
      </c>
      <c r="Z46" s="7">
        <f t="shared" si="11"/>
        <v>9473</v>
      </c>
      <c r="AA46" s="7">
        <f t="shared" si="12"/>
        <v>8970</v>
      </c>
      <c r="AB46" s="7">
        <f t="shared" si="13"/>
        <v>5222</v>
      </c>
      <c r="AD46">
        <v>2009</v>
      </c>
      <c r="AE46">
        <f t="shared" si="15"/>
        <v>9399</v>
      </c>
      <c r="AF46">
        <f t="shared" si="15"/>
        <v>8255</v>
      </c>
      <c r="AG46">
        <f t="shared" si="16"/>
        <v>9006</v>
      </c>
      <c r="AH46">
        <f t="shared" si="16"/>
        <v>10283</v>
      </c>
      <c r="AI46">
        <f t="shared" si="16"/>
        <v>11208</v>
      </c>
      <c r="AJ46">
        <f t="shared" si="16"/>
        <v>10387</v>
      </c>
      <c r="AK46">
        <f t="shared" si="16"/>
        <v>12549</v>
      </c>
      <c r="AL46">
        <f t="shared" si="16"/>
        <v>12027</v>
      </c>
      <c r="AM46">
        <f t="shared" si="16"/>
        <v>13778</v>
      </c>
      <c r="AN46">
        <f t="shared" si="16"/>
        <v>10165</v>
      </c>
      <c r="AO46">
        <f t="shared" si="16"/>
        <v>10898</v>
      </c>
      <c r="AP46">
        <f t="shared" si="16"/>
        <v>9473</v>
      </c>
    </row>
    <row r="47" spans="1:42" x14ac:dyDescent="0.25">
      <c r="A47" t="s">
        <v>15</v>
      </c>
      <c r="B47">
        <v>2010</v>
      </c>
      <c r="C47" t="s">
        <v>21</v>
      </c>
      <c r="D47">
        <v>2074</v>
      </c>
      <c r="E47">
        <v>464</v>
      </c>
      <c r="F47">
        <v>6087</v>
      </c>
      <c r="G47">
        <v>5782</v>
      </c>
      <c r="H47">
        <v>3482</v>
      </c>
      <c r="I47">
        <v>3346</v>
      </c>
      <c r="J47">
        <v>3536</v>
      </c>
      <c r="K47">
        <v>3616</v>
      </c>
      <c r="L47">
        <v>3809</v>
      </c>
      <c r="M47">
        <v>3104</v>
      </c>
      <c r="N47">
        <v>3614</v>
      </c>
      <c r="O47">
        <v>3007</v>
      </c>
      <c r="Q47" s="7">
        <f t="shared" si="2"/>
        <v>8625</v>
      </c>
      <c r="R47" s="7">
        <f t="shared" si="3"/>
        <v>12333</v>
      </c>
      <c r="S47" s="7">
        <f t="shared" si="4"/>
        <v>15351</v>
      </c>
      <c r="T47" s="7">
        <f t="shared" si="5"/>
        <v>12610</v>
      </c>
      <c r="U47" s="7">
        <f t="shared" si="6"/>
        <v>10364</v>
      </c>
      <c r="V47" s="7">
        <f t="shared" si="7"/>
        <v>10498</v>
      </c>
      <c r="W47" s="7">
        <f t="shared" si="8"/>
        <v>10961</v>
      </c>
      <c r="X47" s="7">
        <f t="shared" si="9"/>
        <v>10529</v>
      </c>
      <c r="Y47" s="7">
        <f t="shared" si="10"/>
        <v>10527</v>
      </c>
      <c r="Z47" s="7">
        <f t="shared" si="11"/>
        <v>9725</v>
      </c>
      <c r="AA47" s="7">
        <f t="shared" si="12"/>
        <v>9730</v>
      </c>
      <c r="AB47" s="7">
        <f t="shared" si="13"/>
        <v>9226</v>
      </c>
      <c r="AD47">
        <v>2010</v>
      </c>
      <c r="AE47">
        <f t="shared" si="15"/>
        <v>8970</v>
      </c>
      <c r="AF47">
        <f t="shared" si="15"/>
        <v>5222</v>
      </c>
      <c r="AG47">
        <f t="shared" si="16"/>
        <v>8625</v>
      </c>
      <c r="AH47">
        <f t="shared" si="16"/>
        <v>12333</v>
      </c>
      <c r="AI47">
        <f t="shared" si="16"/>
        <v>15351</v>
      </c>
      <c r="AJ47">
        <f t="shared" si="16"/>
        <v>12610</v>
      </c>
      <c r="AK47">
        <f t="shared" si="16"/>
        <v>10364</v>
      </c>
      <c r="AL47">
        <f t="shared" si="16"/>
        <v>10498</v>
      </c>
      <c r="AM47">
        <f t="shared" si="16"/>
        <v>10961</v>
      </c>
      <c r="AN47">
        <f t="shared" si="16"/>
        <v>10529</v>
      </c>
      <c r="AO47">
        <f t="shared" si="16"/>
        <v>10527</v>
      </c>
      <c r="AP47">
        <f t="shared" si="16"/>
        <v>9725</v>
      </c>
    </row>
    <row r="48" spans="1:42" x14ac:dyDescent="0.25">
      <c r="A48" t="s">
        <v>15</v>
      </c>
      <c r="B48">
        <v>2011</v>
      </c>
      <c r="C48" t="s">
        <v>21</v>
      </c>
      <c r="D48">
        <v>3109</v>
      </c>
      <c r="E48">
        <v>3110</v>
      </c>
      <c r="F48">
        <v>5087</v>
      </c>
      <c r="G48">
        <v>2029</v>
      </c>
      <c r="H48">
        <v>4664</v>
      </c>
      <c r="I48">
        <v>4026</v>
      </c>
      <c r="J48">
        <v>3606</v>
      </c>
      <c r="K48">
        <v>4979</v>
      </c>
      <c r="L48">
        <v>3664</v>
      </c>
      <c r="M48">
        <v>2980</v>
      </c>
      <c r="N48">
        <v>4627</v>
      </c>
      <c r="O48">
        <v>4472</v>
      </c>
      <c r="Q48" s="7">
        <f t="shared" si="2"/>
        <v>11306</v>
      </c>
      <c r="R48" s="7">
        <f t="shared" si="3"/>
        <v>10226</v>
      </c>
      <c r="S48" s="7">
        <f t="shared" si="4"/>
        <v>11780</v>
      </c>
      <c r="T48" s="7">
        <f t="shared" si="5"/>
        <v>10719</v>
      </c>
      <c r="U48" s="7">
        <f t="shared" si="6"/>
        <v>12296</v>
      </c>
      <c r="V48" s="7">
        <f t="shared" si="7"/>
        <v>12611</v>
      </c>
      <c r="W48" s="7">
        <f t="shared" si="8"/>
        <v>12249</v>
      </c>
      <c r="X48" s="7">
        <f t="shared" si="9"/>
        <v>11623</v>
      </c>
      <c r="Y48" s="7">
        <f t="shared" si="10"/>
        <v>11271</v>
      </c>
      <c r="Z48" s="7">
        <f t="shared" si="11"/>
        <v>12079</v>
      </c>
      <c r="AA48" s="7">
        <f t="shared" si="12"/>
        <v>11832</v>
      </c>
      <c r="AB48" s="7">
        <f t="shared" si="13"/>
        <v>10555</v>
      </c>
      <c r="AD48">
        <v>2011</v>
      </c>
      <c r="AE48">
        <f t="shared" si="15"/>
        <v>9730</v>
      </c>
      <c r="AF48">
        <f t="shared" si="15"/>
        <v>9226</v>
      </c>
      <c r="AG48">
        <f t="shared" si="16"/>
        <v>11306</v>
      </c>
      <c r="AH48">
        <f t="shared" si="16"/>
        <v>10226</v>
      </c>
      <c r="AI48">
        <f t="shared" si="16"/>
        <v>11780</v>
      </c>
      <c r="AJ48">
        <f t="shared" si="16"/>
        <v>10719</v>
      </c>
      <c r="AK48">
        <f t="shared" si="16"/>
        <v>12296</v>
      </c>
      <c r="AL48">
        <f t="shared" si="16"/>
        <v>12611</v>
      </c>
      <c r="AM48">
        <f t="shared" si="16"/>
        <v>12249</v>
      </c>
      <c r="AN48">
        <f t="shared" si="16"/>
        <v>11623</v>
      </c>
      <c r="AO48">
        <f t="shared" si="16"/>
        <v>11271</v>
      </c>
      <c r="AP48">
        <f t="shared" si="16"/>
        <v>12079</v>
      </c>
    </row>
    <row r="49" spans="1:42" x14ac:dyDescent="0.25">
      <c r="A49" t="s">
        <v>15</v>
      </c>
      <c r="B49">
        <v>2012</v>
      </c>
      <c r="C49" t="s">
        <v>21</v>
      </c>
      <c r="D49">
        <v>2733</v>
      </c>
      <c r="E49">
        <v>3350</v>
      </c>
      <c r="F49">
        <v>3281</v>
      </c>
      <c r="G49">
        <v>2114</v>
      </c>
      <c r="H49">
        <v>5834</v>
      </c>
      <c r="I49">
        <v>3775</v>
      </c>
      <c r="J49">
        <v>3611</v>
      </c>
      <c r="K49">
        <v>3460</v>
      </c>
      <c r="L49">
        <v>2865</v>
      </c>
      <c r="M49">
        <v>3199</v>
      </c>
      <c r="N49">
        <v>4108</v>
      </c>
      <c r="O49">
        <v>2887</v>
      </c>
      <c r="Q49" s="7">
        <f t="shared" si="2"/>
        <v>9364</v>
      </c>
      <c r="R49" s="7">
        <f t="shared" si="3"/>
        <v>8745</v>
      </c>
      <c r="S49" s="7">
        <f t="shared" si="4"/>
        <v>11229</v>
      </c>
      <c r="T49" s="7">
        <f t="shared" si="5"/>
        <v>11723</v>
      </c>
      <c r="U49" s="7">
        <f t="shared" si="6"/>
        <v>13220</v>
      </c>
      <c r="V49" s="7">
        <f t="shared" si="7"/>
        <v>10846</v>
      </c>
      <c r="W49" s="7">
        <f t="shared" si="8"/>
        <v>9936</v>
      </c>
      <c r="X49" s="7">
        <f t="shared" si="9"/>
        <v>9524</v>
      </c>
      <c r="Y49" s="7">
        <f t="shared" si="10"/>
        <v>10172</v>
      </c>
      <c r="Z49" s="7">
        <f t="shared" si="11"/>
        <v>10194</v>
      </c>
      <c r="AA49" s="7">
        <f t="shared" si="12"/>
        <v>9757</v>
      </c>
      <c r="AB49" s="7">
        <f t="shared" si="13"/>
        <v>6954</v>
      </c>
      <c r="AD49">
        <v>2012</v>
      </c>
      <c r="AE49">
        <f t="shared" si="15"/>
        <v>11832</v>
      </c>
      <c r="AF49">
        <f t="shared" si="15"/>
        <v>10555</v>
      </c>
      <c r="AG49">
        <f t="shared" si="16"/>
        <v>9364</v>
      </c>
      <c r="AH49">
        <f t="shared" si="16"/>
        <v>8745</v>
      </c>
      <c r="AI49">
        <f t="shared" si="16"/>
        <v>11229</v>
      </c>
      <c r="AJ49">
        <f t="shared" si="16"/>
        <v>11723</v>
      </c>
      <c r="AK49">
        <f t="shared" si="16"/>
        <v>13220</v>
      </c>
      <c r="AL49">
        <f t="shared" si="16"/>
        <v>10846</v>
      </c>
      <c r="AM49">
        <f t="shared" si="16"/>
        <v>9936</v>
      </c>
      <c r="AN49">
        <f t="shared" si="16"/>
        <v>9524</v>
      </c>
      <c r="AO49">
        <f t="shared" si="16"/>
        <v>10172</v>
      </c>
      <c r="AP49">
        <f t="shared" si="16"/>
        <v>10194</v>
      </c>
    </row>
    <row r="50" spans="1:42" x14ac:dyDescent="0.25">
      <c r="A50" t="s">
        <v>15</v>
      </c>
      <c r="B50">
        <v>2013</v>
      </c>
      <c r="C50" t="s">
        <v>21</v>
      </c>
      <c r="D50">
        <v>2762</v>
      </c>
      <c r="E50" s="2">
        <v>1305</v>
      </c>
      <c r="F50" s="2">
        <v>2230</v>
      </c>
      <c r="G50" s="2">
        <v>2774</v>
      </c>
      <c r="H50" s="2">
        <v>2651</v>
      </c>
      <c r="I50" s="2">
        <v>4265</v>
      </c>
      <c r="J50" s="2">
        <v>2393</v>
      </c>
      <c r="K50" s="2">
        <v>1375</v>
      </c>
      <c r="L50" s="2">
        <v>4508</v>
      </c>
      <c r="M50" s="12">
        <v>3035</v>
      </c>
      <c r="N50" s="12">
        <v>5331</v>
      </c>
      <c r="O50" s="12">
        <v>1470</v>
      </c>
      <c r="Q50" s="7">
        <f t="shared" si="2"/>
        <v>6297</v>
      </c>
      <c r="R50" s="7">
        <f t="shared" si="3"/>
        <v>6309</v>
      </c>
      <c r="S50" s="7">
        <f t="shared" si="4"/>
        <v>7655</v>
      </c>
      <c r="T50" s="7">
        <f t="shared" si="5"/>
        <v>9690</v>
      </c>
      <c r="U50" s="7">
        <f t="shared" si="6"/>
        <v>9309</v>
      </c>
      <c r="V50" s="7">
        <f t="shared" si="7"/>
        <v>8033</v>
      </c>
      <c r="W50" s="7">
        <f t="shared" si="8"/>
        <v>8276</v>
      </c>
      <c r="X50" s="7">
        <f t="shared" si="9"/>
        <v>8918</v>
      </c>
      <c r="Y50" s="7">
        <f t="shared" si="10"/>
        <v>12874</v>
      </c>
      <c r="Z50" s="7">
        <f t="shared" si="11"/>
        <v>9836</v>
      </c>
      <c r="AA50" s="7">
        <f t="shared" si="12"/>
        <v>9420</v>
      </c>
      <c r="AB50" s="7">
        <f t="shared" si="13"/>
        <v>9550</v>
      </c>
      <c r="AC50" s="13"/>
      <c r="AD50" s="13">
        <v>2013</v>
      </c>
      <c r="AE50">
        <f t="shared" si="15"/>
        <v>9757</v>
      </c>
      <c r="AF50">
        <f t="shared" si="15"/>
        <v>6954</v>
      </c>
      <c r="AG50">
        <f t="shared" si="16"/>
        <v>6297</v>
      </c>
      <c r="AH50">
        <f t="shared" si="16"/>
        <v>6309</v>
      </c>
      <c r="AI50">
        <f t="shared" si="16"/>
        <v>7655</v>
      </c>
      <c r="AJ50">
        <f t="shared" si="16"/>
        <v>9690</v>
      </c>
      <c r="AK50">
        <f t="shared" si="16"/>
        <v>9309</v>
      </c>
      <c r="AL50">
        <f t="shared" si="16"/>
        <v>8033</v>
      </c>
      <c r="AM50">
        <f t="shared" si="16"/>
        <v>8276</v>
      </c>
      <c r="AN50">
        <f t="shared" si="16"/>
        <v>8918</v>
      </c>
      <c r="AO50">
        <f t="shared" si="16"/>
        <v>12874</v>
      </c>
      <c r="AP50">
        <f t="shared" si="16"/>
        <v>9836</v>
      </c>
    </row>
    <row r="51" spans="1:42" x14ac:dyDescent="0.25">
      <c r="B51">
        <v>2014</v>
      </c>
      <c r="D51" s="12">
        <v>2619</v>
      </c>
      <c r="E51" s="30">
        <v>5461</v>
      </c>
      <c r="F51" s="30">
        <v>3740</v>
      </c>
      <c r="G51" s="30">
        <v>4053.84</v>
      </c>
      <c r="H51" s="30">
        <v>4401.82</v>
      </c>
      <c r="I51" s="30">
        <v>4559.3</v>
      </c>
      <c r="J51" s="30">
        <v>4251.96</v>
      </c>
      <c r="K51" s="30">
        <v>2672.0800000000004</v>
      </c>
      <c r="L51" s="30">
        <v>4079.24</v>
      </c>
      <c r="M51" s="30">
        <v>3891.2799999999997</v>
      </c>
      <c r="N51" s="30">
        <v>4056.3799999999997</v>
      </c>
      <c r="O51" s="30">
        <v>4234.18</v>
      </c>
      <c r="Q51" s="6">
        <f t="shared" si="2"/>
        <v>11820</v>
      </c>
      <c r="R51" s="6">
        <f t="shared" si="3"/>
        <v>13254.84</v>
      </c>
      <c r="S51" s="6">
        <f t="shared" si="4"/>
        <v>12195.66</v>
      </c>
      <c r="T51" s="6">
        <f t="shared" si="5"/>
        <v>13014.96</v>
      </c>
      <c r="U51" s="6">
        <f t="shared" si="6"/>
        <v>13213.079999999998</v>
      </c>
      <c r="V51" s="6">
        <f t="shared" si="7"/>
        <v>11483.34</v>
      </c>
      <c r="W51" s="6">
        <f t="shared" si="8"/>
        <v>11003.28</v>
      </c>
      <c r="X51" s="6">
        <f t="shared" si="9"/>
        <v>10642.599999999999</v>
      </c>
      <c r="Y51" s="6">
        <f t="shared" si="10"/>
        <v>12026.9</v>
      </c>
      <c r="Z51" s="6">
        <f>SUM(M51:O51)</f>
        <v>12181.84</v>
      </c>
      <c r="AA51" s="6">
        <f>SUM(N51:O51,D52)</f>
        <v>10891.52</v>
      </c>
      <c r="AB51" s="6">
        <f>SUM(O51,D52,E52)</f>
        <v>9268.4599999999991</v>
      </c>
      <c r="AD51">
        <v>2014</v>
      </c>
      <c r="AE51">
        <f t="shared" si="15"/>
        <v>9420</v>
      </c>
      <c r="AF51">
        <f t="shared" si="15"/>
        <v>9550</v>
      </c>
      <c r="AG51">
        <f t="shared" si="16"/>
        <v>11820</v>
      </c>
      <c r="AH51">
        <f t="shared" si="16"/>
        <v>13254.84</v>
      </c>
      <c r="AI51">
        <f t="shared" si="16"/>
        <v>12195.66</v>
      </c>
      <c r="AJ51">
        <f t="shared" si="16"/>
        <v>13014.96</v>
      </c>
      <c r="AK51">
        <f t="shared" si="16"/>
        <v>13213.079999999998</v>
      </c>
      <c r="AL51">
        <f t="shared" si="16"/>
        <v>11483.34</v>
      </c>
      <c r="AM51">
        <f t="shared" si="16"/>
        <v>11003.28</v>
      </c>
      <c r="AN51">
        <f t="shared" si="16"/>
        <v>10642.599999999999</v>
      </c>
      <c r="AO51">
        <f t="shared" si="16"/>
        <v>12026.9</v>
      </c>
      <c r="AP51">
        <f t="shared" si="16"/>
        <v>12181.84</v>
      </c>
    </row>
    <row r="52" spans="1:42" x14ac:dyDescent="0.25">
      <c r="B52">
        <v>2015</v>
      </c>
      <c r="D52" s="12">
        <v>2600.96</v>
      </c>
      <c r="E52" s="30">
        <v>2433.3199999999997</v>
      </c>
      <c r="F52" s="30">
        <v>4607.5599999999995</v>
      </c>
      <c r="G52" s="30">
        <v>5572.7599999999993</v>
      </c>
      <c r="H52" s="30">
        <v>11094.72</v>
      </c>
      <c r="I52" s="30">
        <v>4071.6200000000003</v>
      </c>
      <c r="J52" s="30">
        <v>5115.5599999999995</v>
      </c>
      <c r="K52" s="30">
        <v>7195.82</v>
      </c>
      <c r="L52" s="30">
        <v>3967.48</v>
      </c>
      <c r="M52" s="30">
        <v>3012.4400000000005</v>
      </c>
      <c r="N52" s="30">
        <v>2527.2999999999997</v>
      </c>
      <c r="O52" s="30">
        <v>2898.1400000000003</v>
      </c>
      <c r="Q52" s="6">
        <f t="shared" ref="Q52" si="17">SUM(D52:F52)</f>
        <v>9641.84</v>
      </c>
      <c r="R52" s="6">
        <f t="shared" ref="R52" si="18">SUM(E52:G52)</f>
        <v>12613.64</v>
      </c>
      <c r="S52" s="6">
        <f t="shared" ref="S52" si="19">SUM(F52:H52)</f>
        <v>21275.040000000001</v>
      </c>
      <c r="T52" s="6">
        <f t="shared" ref="T52" si="20">SUM(G52:I52)</f>
        <v>20739.099999999999</v>
      </c>
      <c r="U52" s="6">
        <f t="shared" ref="U52" si="21">SUM(H52:J52)</f>
        <v>20281.900000000001</v>
      </c>
      <c r="V52" s="6">
        <f t="shared" ref="V52" si="22">SUM(I52:K52)</f>
        <v>16383</v>
      </c>
      <c r="W52" s="6">
        <f t="shared" ref="W52" si="23">SUM(J52:L52)</f>
        <v>16278.859999999999</v>
      </c>
      <c r="X52" s="23">
        <f>SUM(K52:M52)</f>
        <v>14175.74</v>
      </c>
      <c r="Y52" s="23">
        <f t="shared" ref="Y52" si="24">SUM(L52:N52)</f>
        <v>9507.2199999999993</v>
      </c>
      <c r="Z52" s="23">
        <f>SUM(M52:O52)</f>
        <v>8437.880000000001</v>
      </c>
      <c r="AA52" s="23">
        <f>SUM(N52:O52,D53)</f>
        <v>8851.9000000000015</v>
      </c>
      <c r="AB52" s="23">
        <f>SUM(O52,D53,E53)</f>
        <v>8011.16</v>
      </c>
      <c r="AD52">
        <v>2015</v>
      </c>
      <c r="AE52">
        <f t="shared" si="15"/>
        <v>10891.52</v>
      </c>
      <c r="AF52">
        <f t="shared" si="15"/>
        <v>9268.4599999999991</v>
      </c>
      <c r="AG52">
        <f t="shared" si="16"/>
        <v>9641.84</v>
      </c>
      <c r="AH52">
        <f t="shared" si="16"/>
        <v>12613.64</v>
      </c>
      <c r="AI52">
        <f t="shared" si="16"/>
        <v>21275.040000000001</v>
      </c>
      <c r="AJ52">
        <f t="shared" si="16"/>
        <v>20739.099999999999</v>
      </c>
      <c r="AK52">
        <f t="shared" si="16"/>
        <v>20281.900000000001</v>
      </c>
      <c r="AL52">
        <f t="shared" si="16"/>
        <v>16383</v>
      </c>
      <c r="AM52">
        <f t="shared" si="16"/>
        <v>16278.859999999999</v>
      </c>
      <c r="AN52">
        <f t="shared" si="16"/>
        <v>14175.74</v>
      </c>
      <c r="AO52">
        <f t="shared" si="16"/>
        <v>9507.2199999999993</v>
      </c>
      <c r="AP52">
        <f t="shared" si="16"/>
        <v>8437.880000000001</v>
      </c>
    </row>
    <row r="53" spans="1:42" x14ac:dyDescent="0.25">
      <c r="B53">
        <v>2016</v>
      </c>
      <c r="D53" s="2">
        <v>3426.46</v>
      </c>
      <c r="E53" s="2">
        <v>1686.56</v>
      </c>
      <c r="F53" s="2">
        <v>1463.04</v>
      </c>
      <c r="G53" s="2">
        <v>2796.54</v>
      </c>
      <c r="H53" s="2">
        <v>4079.24</v>
      </c>
      <c r="I53" s="2">
        <v>5379.7199999999993</v>
      </c>
      <c r="J53" s="2"/>
      <c r="K53" s="2"/>
      <c r="L53" s="2"/>
      <c r="M53" s="2"/>
      <c r="N53" s="2"/>
      <c r="O53" s="2"/>
      <c r="Q53" s="6">
        <f t="shared" ref="Q53" si="25">SUM(D53:F53)</f>
        <v>6576.06</v>
      </c>
      <c r="R53" s="6">
        <f t="shared" ref="R53" si="26">SUM(E53:G53)</f>
        <v>5946.1399999999994</v>
      </c>
      <c r="S53" s="6">
        <f t="shared" ref="S53" si="27">SUM(F53:H53)</f>
        <v>8338.82</v>
      </c>
      <c r="T53" s="6">
        <f t="shared" ref="T53" si="28">SUM(G53:I53)</f>
        <v>12255.5</v>
      </c>
      <c r="U53" s="6">
        <f t="shared" ref="U53" si="29">SUM(H53:J53)</f>
        <v>9458.9599999999991</v>
      </c>
      <c r="V53" s="6">
        <f t="shared" ref="V53" si="30">SUM(I53:K53)</f>
        <v>5379.7199999999993</v>
      </c>
      <c r="W53" s="6">
        <f t="shared" ref="W53" si="31">SUM(J53:L53)</f>
        <v>0</v>
      </c>
      <c r="X53" s="23">
        <f>SUM(K53:M53)</f>
        <v>0</v>
      </c>
      <c r="Y53" s="23">
        <f t="shared" ref="Y53" si="32"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D53">
        <v>2016</v>
      </c>
      <c r="AE53" s="78">
        <f t="shared" ref="AE53" si="33">AA52</f>
        <v>8851.9000000000015</v>
      </c>
      <c r="AF53" s="78">
        <f t="shared" ref="AF53" si="34">AB52</f>
        <v>8011.16</v>
      </c>
      <c r="AG53" s="78">
        <f t="shared" ref="AG53" si="35">Q53</f>
        <v>6576.06</v>
      </c>
      <c r="AH53" s="78">
        <f t="shared" ref="AH53" si="36">R53</f>
        <v>5946.1399999999994</v>
      </c>
      <c r="AI53" s="78">
        <f t="shared" ref="AI53" si="37">S53</f>
        <v>8338.82</v>
      </c>
      <c r="AJ53" s="78">
        <f t="shared" ref="AJ53" si="38">T53</f>
        <v>12255.5</v>
      </c>
      <c r="AK53" s="78">
        <f t="shared" ref="AK53" si="39">U53</f>
        <v>9458.9599999999991</v>
      </c>
      <c r="AL53" s="78">
        <f t="shared" ref="AL53" si="40">V53</f>
        <v>5379.7199999999993</v>
      </c>
      <c r="AM53" s="78">
        <f t="shared" ref="AM53" si="41">W53</f>
        <v>0</v>
      </c>
      <c r="AN53" s="78">
        <f t="shared" ref="AN53" si="42">X53</f>
        <v>0</v>
      </c>
      <c r="AO53" s="78">
        <f t="shared" ref="AO53" si="43">Y53</f>
        <v>0</v>
      </c>
      <c r="AP53" s="78">
        <f t="shared" ref="AP53" si="44">Z53</f>
        <v>0</v>
      </c>
    </row>
    <row r="55" spans="1:42" s="16" customFormat="1" x14ac:dyDescent="0.25">
      <c r="A55" s="16" t="s">
        <v>165</v>
      </c>
      <c r="D55" s="27">
        <f>AVERAGE(D3:D53)</f>
        <v>3044.1062745098038</v>
      </c>
      <c r="E55" s="27">
        <f t="shared" ref="E55:O55" si="45">AVERAGE(E3:E53)</f>
        <v>2562.2133333333336</v>
      </c>
      <c r="F55" s="27">
        <f t="shared" si="45"/>
        <v>3609.8549019607844</v>
      </c>
      <c r="G55" s="27">
        <f t="shared" si="45"/>
        <v>4369.2576470588237</v>
      </c>
      <c r="H55" s="27">
        <f t="shared" si="45"/>
        <v>4948.7407843137253</v>
      </c>
      <c r="I55" s="27">
        <f t="shared" si="45"/>
        <v>4234.7772549019601</v>
      </c>
      <c r="J55" s="27">
        <f t="shared" si="45"/>
        <v>4256.8703999999998</v>
      </c>
      <c r="K55" s="27">
        <f t="shared" si="45"/>
        <v>3959.1379999999999</v>
      </c>
      <c r="L55" s="27">
        <f t="shared" si="45"/>
        <v>3814.4144000000001</v>
      </c>
      <c r="M55" s="27">
        <f t="shared" si="45"/>
        <v>3929.4344000000001</v>
      </c>
      <c r="N55" s="27">
        <f t="shared" si="45"/>
        <v>3886.2536</v>
      </c>
      <c r="O55" s="27">
        <f t="shared" si="45"/>
        <v>3868.1464000000001</v>
      </c>
      <c r="Q55" s="28">
        <f>SUM(D55:F55)</f>
        <v>9216.174509803921</v>
      </c>
      <c r="R55" s="28">
        <f t="shared" ref="R55:Z55" si="46">SUM(E55:G55)</f>
        <v>10541.325882352943</v>
      </c>
      <c r="S55" s="28">
        <f t="shared" si="46"/>
        <v>12927.853333333333</v>
      </c>
      <c r="T55" s="28">
        <f t="shared" si="46"/>
        <v>13552.775686274508</v>
      </c>
      <c r="U55" s="28">
        <f t="shared" si="46"/>
        <v>13440.388439215685</v>
      </c>
      <c r="V55" s="28">
        <f t="shared" si="46"/>
        <v>12450.78565490196</v>
      </c>
      <c r="W55" s="28">
        <f t="shared" si="46"/>
        <v>12030.422799999998</v>
      </c>
      <c r="X55" s="28">
        <f t="shared" si="46"/>
        <v>11702.986800000001</v>
      </c>
      <c r="Y55" s="28">
        <f t="shared" si="46"/>
        <v>11630.1024</v>
      </c>
      <c r="Z55" s="28">
        <f t="shared" si="46"/>
        <v>11683.8344</v>
      </c>
      <c r="AA55" s="28">
        <f>SUM(N55:O55,D55)</f>
        <v>10798.506274509804</v>
      </c>
      <c r="AB55" s="28">
        <f>SUM(O55,D55,E55)</f>
        <v>9474.466007843137</v>
      </c>
    </row>
    <row r="57" spans="1:42" x14ac:dyDescent="0.25">
      <c r="B57" s="32" t="s">
        <v>167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42" x14ac:dyDescent="0.25">
      <c r="B58" s="32"/>
      <c r="C58" s="32"/>
      <c r="D58" s="32" t="s">
        <v>1</v>
      </c>
      <c r="E58" s="32" t="s">
        <v>2</v>
      </c>
      <c r="F58" s="32" t="s">
        <v>3</v>
      </c>
      <c r="G58" s="32" t="s">
        <v>4</v>
      </c>
      <c r="H58" s="32" t="s">
        <v>5</v>
      </c>
      <c r="I58" s="32" t="s">
        <v>6</v>
      </c>
      <c r="J58" s="32" t="s">
        <v>7</v>
      </c>
      <c r="K58" s="32" t="s">
        <v>8</v>
      </c>
      <c r="L58" s="32" t="s">
        <v>9</v>
      </c>
      <c r="M58" s="32" t="s">
        <v>10</v>
      </c>
      <c r="N58" s="32" t="s">
        <v>11</v>
      </c>
      <c r="O58" s="32" t="s">
        <v>12</v>
      </c>
    </row>
    <row r="59" spans="1:42" x14ac:dyDescent="0.25">
      <c r="B59" s="32" t="s">
        <v>168</v>
      </c>
      <c r="C59" s="32"/>
      <c r="D59" s="46"/>
      <c r="E59" s="46"/>
      <c r="F59" s="35">
        <v>5.76</v>
      </c>
      <c r="G59" s="84">
        <v>11.01</v>
      </c>
      <c r="H59" s="99">
        <v>16.059999999999999</v>
      </c>
      <c r="I59" s="98">
        <v>21.18</v>
      </c>
      <c r="J59" s="46"/>
      <c r="K59" s="46"/>
      <c r="L59" s="46"/>
      <c r="M59" s="32"/>
      <c r="N59" s="46"/>
      <c r="O59" s="46"/>
    </row>
    <row r="60" spans="1:42" x14ac:dyDescent="0.25">
      <c r="B60" s="32" t="s">
        <v>169</v>
      </c>
      <c r="C60" s="32"/>
      <c r="D60" s="32">
        <f>CONVERT(D59,"in","mm")</f>
        <v>0</v>
      </c>
      <c r="E60" s="32">
        <f t="shared" ref="E60:O60" si="47">CONVERT(E59,"in","mm")</f>
        <v>0</v>
      </c>
      <c r="F60" s="32">
        <f t="shared" si="47"/>
        <v>146.304</v>
      </c>
      <c r="G60" s="32">
        <f t="shared" si="47"/>
        <v>279.654</v>
      </c>
      <c r="H60" s="32">
        <f t="shared" si="47"/>
        <v>407.92399999999998</v>
      </c>
      <c r="I60" s="32">
        <f t="shared" si="47"/>
        <v>537.97199999999998</v>
      </c>
      <c r="J60" s="32">
        <f t="shared" si="47"/>
        <v>0</v>
      </c>
      <c r="K60" s="32">
        <f t="shared" si="47"/>
        <v>0</v>
      </c>
      <c r="L60" s="32">
        <f t="shared" si="47"/>
        <v>0</v>
      </c>
      <c r="M60" s="32">
        <f t="shared" si="47"/>
        <v>0</v>
      </c>
      <c r="N60" s="32">
        <f t="shared" si="47"/>
        <v>0</v>
      </c>
      <c r="O60" s="32">
        <f t="shared" si="47"/>
        <v>0</v>
      </c>
    </row>
    <row r="61" spans="1:42" x14ac:dyDescent="0.25">
      <c r="B61" s="32" t="s">
        <v>170</v>
      </c>
      <c r="C61" s="32"/>
      <c r="D61" s="32">
        <f>D60*10</f>
        <v>0</v>
      </c>
      <c r="E61" s="32">
        <f t="shared" ref="E61:O61" si="48">E60*10</f>
        <v>0</v>
      </c>
      <c r="F61" s="32">
        <f t="shared" si="48"/>
        <v>1463.04</v>
      </c>
      <c r="G61" s="32">
        <f t="shared" si="48"/>
        <v>2796.54</v>
      </c>
      <c r="H61" s="32">
        <f t="shared" si="48"/>
        <v>4079.24</v>
      </c>
      <c r="I61" s="32">
        <f t="shared" si="48"/>
        <v>5379.7199999999993</v>
      </c>
      <c r="J61" s="32">
        <f t="shared" si="48"/>
        <v>0</v>
      </c>
      <c r="K61" s="32">
        <f t="shared" si="48"/>
        <v>0</v>
      </c>
      <c r="L61" s="32">
        <f t="shared" si="48"/>
        <v>0</v>
      </c>
      <c r="M61" s="32">
        <f t="shared" si="48"/>
        <v>0</v>
      </c>
      <c r="N61" s="32">
        <f t="shared" si="48"/>
        <v>0</v>
      </c>
      <c r="O61" s="32">
        <f t="shared" si="4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20" workbookViewId="0">
      <selection activeCell="D55" sqref="D55:O55"/>
    </sheetView>
  </sheetViews>
  <sheetFormatPr defaultColWidth="6.5703125" defaultRowHeight="15" x14ac:dyDescent="0.25"/>
  <cols>
    <col min="4" max="14" width="7.140625" bestFit="1" customWidth="1"/>
    <col min="15" max="15" width="7.5703125" bestFit="1" customWidth="1"/>
    <col min="17" max="17" width="8" customWidth="1"/>
    <col min="18" max="18" width="7.42578125" customWidth="1"/>
    <col min="19" max="20" width="7.28515625" customWidth="1"/>
    <col min="21" max="21" width="7.42578125" customWidth="1"/>
    <col min="24" max="24" width="7.5703125" customWidth="1"/>
    <col min="25" max="25" width="7.28515625" customWidth="1"/>
    <col min="26" max="26" width="7.140625" customWidth="1"/>
    <col min="27" max="27" width="7.85546875" customWidth="1"/>
    <col min="28" max="28" width="7.28515625" customWidth="1"/>
    <col min="30" max="30" width="7.570312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25">
      <c r="A3" t="s">
        <v>19</v>
      </c>
      <c r="B3">
        <v>1966</v>
      </c>
      <c r="C3" t="s">
        <v>21</v>
      </c>
      <c r="D3">
        <v>962</v>
      </c>
      <c r="E3">
        <v>1123</v>
      </c>
      <c r="F3">
        <v>1476</v>
      </c>
      <c r="G3">
        <v>4072</v>
      </c>
      <c r="H3">
        <v>2196</v>
      </c>
      <c r="I3">
        <v>2389</v>
      </c>
      <c r="J3">
        <v>3796</v>
      </c>
      <c r="K3">
        <v>1656</v>
      </c>
      <c r="L3">
        <v>3542</v>
      </c>
      <c r="M3">
        <v>3438</v>
      </c>
      <c r="N3">
        <v>3112</v>
      </c>
      <c r="O3">
        <v>4942</v>
      </c>
      <c r="Q3" s="7">
        <f>SUM(D3:F3)</f>
        <v>3561</v>
      </c>
      <c r="R3" s="7">
        <f t="shared" ref="R3" si="0">AVERAGE(E3:G3)</f>
        <v>2223.6666666666665</v>
      </c>
      <c r="S3" s="7">
        <f t="shared" ref="S3" si="1">AVERAGE(F3:H3)</f>
        <v>2581.3333333333335</v>
      </c>
      <c r="T3" s="7">
        <f t="shared" ref="T3" si="2">AVERAGE(G3:I3)</f>
        <v>2885.6666666666665</v>
      </c>
      <c r="U3" s="7">
        <f t="shared" ref="U3" si="3">AVERAGE(H3:J3)</f>
        <v>2793.6666666666665</v>
      </c>
      <c r="V3" s="7">
        <f t="shared" ref="V3" si="4">AVERAGE(I3:K3)</f>
        <v>2613.6666666666665</v>
      </c>
      <c r="W3" s="7">
        <f t="shared" ref="W3" si="5">AVERAGE(J3:L3)</f>
        <v>2998</v>
      </c>
      <c r="X3" s="7">
        <f t="shared" ref="X3" si="6">AVERAGE(K3:M3)</f>
        <v>2878.6666666666665</v>
      </c>
      <c r="Y3" s="7">
        <f t="shared" ref="Y3" si="7">AVERAGE(L3:N3)</f>
        <v>3364</v>
      </c>
      <c r="Z3" s="7">
        <f>SUM(M3:O3)</f>
        <v>11492</v>
      </c>
      <c r="AA3" s="7">
        <f>SUM(N3:O3,D4)</f>
        <v>11071</v>
      </c>
      <c r="AB3" s="7">
        <f>SUM(O3,D4,E4)</f>
        <v>10428</v>
      </c>
      <c r="AD3">
        <v>1966</v>
      </c>
      <c r="AG3" s="7">
        <f>Q3</f>
        <v>3561</v>
      </c>
      <c r="AH3">
        <f t="shared" ref="AH3:AP18" si="8">R3</f>
        <v>2223.6666666666665</v>
      </c>
      <c r="AI3">
        <f t="shared" si="8"/>
        <v>2581.3333333333335</v>
      </c>
      <c r="AJ3">
        <f t="shared" si="8"/>
        <v>2885.6666666666665</v>
      </c>
      <c r="AK3">
        <f t="shared" si="8"/>
        <v>2793.6666666666665</v>
      </c>
      <c r="AL3">
        <f t="shared" si="8"/>
        <v>2613.6666666666665</v>
      </c>
      <c r="AM3">
        <f t="shared" si="8"/>
        <v>2998</v>
      </c>
      <c r="AN3">
        <f t="shared" si="8"/>
        <v>2878.6666666666665</v>
      </c>
      <c r="AO3">
        <f t="shared" si="8"/>
        <v>3364</v>
      </c>
      <c r="AP3">
        <f t="shared" si="8"/>
        <v>11492</v>
      </c>
    </row>
    <row r="4" spans="1:42" x14ac:dyDescent="0.25">
      <c r="A4" t="s">
        <v>19</v>
      </c>
      <c r="B4">
        <v>1967</v>
      </c>
      <c r="C4" t="s">
        <v>21</v>
      </c>
      <c r="D4">
        <v>3017</v>
      </c>
      <c r="E4">
        <v>2469</v>
      </c>
      <c r="F4">
        <v>3167</v>
      </c>
      <c r="G4">
        <v>1942</v>
      </c>
      <c r="H4">
        <v>1253</v>
      </c>
      <c r="I4">
        <v>2795</v>
      </c>
      <c r="J4">
        <v>3523</v>
      </c>
      <c r="K4">
        <v>2028</v>
      </c>
      <c r="L4">
        <v>3499</v>
      </c>
      <c r="M4">
        <v>3851</v>
      </c>
      <c r="N4">
        <v>2838</v>
      </c>
      <c r="O4">
        <v>1646</v>
      </c>
      <c r="Q4" s="7">
        <f t="shared" ref="Q4:Q51" si="9">SUM(D4:F4)</f>
        <v>8653</v>
      </c>
      <c r="R4" s="7">
        <f t="shared" ref="R4:R50" si="10">AVERAGE(E4:G4)</f>
        <v>2526</v>
      </c>
      <c r="S4" s="7">
        <f t="shared" ref="S4:S50" si="11">AVERAGE(F4:H4)</f>
        <v>2120.6666666666665</v>
      </c>
      <c r="T4" s="7">
        <f t="shared" ref="T4:T50" si="12">AVERAGE(G4:I4)</f>
        <v>1996.6666666666667</v>
      </c>
      <c r="U4" s="7">
        <f t="shared" ref="U4:U50" si="13">AVERAGE(H4:J4)</f>
        <v>2523.6666666666665</v>
      </c>
      <c r="V4" s="7">
        <f t="shared" ref="V4:V50" si="14">AVERAGE(I4:K4)</f>
        <v>2782</v>
      </c>
      <c r="W4" s="7">
        <f t="shared" ref="W4:W50" si="15">AVERAGE(J4:L4)</f>
        <v>3016.6666666666665</v>
      </c>
      <c r="X4" s="7">
        <f t="shared" ref="X4:X50" si="16">AVERAGE(K4:M4)</f>
        <v>3126</v>
      </c>
      <c r="Y4" s="7">
        <f t="shared" ref="Y4:Y50" si="17">AVERAGE(L4:N4)</f>
        <v>3396</v>
      </c>
      <c r="Z4" s="7">
        <f t="shared" ref="Z4:Z50" si="18">SUM(M4:O4)</f>
        <v>8335</v>
      </c>
      <c r="AA4" s="7">
        <f t="shared" ref="AA4:AA50" si="19">SUM(N4:O4,D5)</f>
        <v>5853</v>
      </c>
      <c r="AB4" s="7">
        <f t="shared" ref="AB4:AB50" si="20">SUM(O4,D5,E5)</f>
        <v>3904</v>
      </c>
      <c r="AD4">
        <v>1967</v>
      </c>
      <c r="AE4">
        <f>AA3</f>
        <v>11071</v>
      </c>
      <c r="AF4">
        <f>AB3</f>
        <v>10428</v>
      </c>
      <c r="AG4">
        <f t="shared" ref="AG4:AP42" si="21">Q4</f>
        <v>8653</v>
      </c>
      <c r="AH4">
        <f t="shared" si="8"/>
        <v>2526</v>
      </c>
      <c r="AI4">
        <f t="shared" si="8"/>
        <v>2120.6666666666665</v>
      </c>
      <c r="AJ4">
        <f t="shared" si="8"/>
        <v>1996.6666666666667</v>
      </c>
      <c r="AK4">
        <f t="shared" si="8"/>
        <v>2523.6666666666665</v>
      </c>
      <c r="AL4">
        <f t="shared" si="8"/>
        <v>2782</v>
      </c>
      <c r="AM4">
        <f t="shared" si="8"/>
        <v>3016.6666666666665</v>
      </c>
      <c r="AN4">
        <f t="shared" si="8"/>
        <v>3126</v>
      </c>
      <c r="AO4">
        <f t="shared" si="8"/>
        <v>3396</v>
      </c>
      <c r="AP4">
        <f t="shared" si="8"/>
        <v>8335</v>
      </c>
    </row>
    <row r="5" spans="1:42" x14ac:dyDescent="0.25">
      <c r="A5" t="s">
        <v>19</v>
      </c>
      <c r="B5">
        <v>1968</v>
      </c>
      <c r="C5" t="s">
        <v>21</v>
      </c>
      <c r="D5">
        <v>1369</v>
      </c>
      <c r="E5">
        <v>889</v>
      </c>
      <c r="F5">
        <v>2824</v>
      </c>
      <c r="G5">
        <v>2251</v>
      </c>
      <c r="H5">
        <v>2373</v>
      </c>
      <c r="I5">
        <v>4082</v>
      </c>
      <c r="J5">
        <v>2895</v>
      </c>
      <c r="K5">
        <v>2919</v>
      </c>
      <c r="L5">
        <v>2483</v>
      </c>
      <c r="M5">
        <v>3062</v>
      </c>
      <c r="N5">
        <v>3044</v>
      </c>
      <c r="O5">
        <v>6370</v>
      </c>
      <c r="Q5" s="7">
        <f t="shared" si="9"/>
        <v>5082</v>
      </c>
      <c r="R5" s="7">
        <f t="shared" si="10"/>
        <v>1988</v>
      </c>
      <c r="S5" s="7">
        <f t="shared" si="11"/>
        <v>2482.6666666666665</v>
      </c>
      <c r="T5" s="7">
        <f t="shared" si="12"/>
        <v>2902</v>
      </c>
      <c r="U5" s="7">
        <f t="shared" si="13"/>
        <v>3116.6666666666665</v>
      </c>
      <c r="V5" s="7">
        <f t="shared" si="14"/>
        <v>3298.6666666666665</v>
      </c>
      <c r="W5" s="7">
        <f t="shared" si="15"/>
        <v>2765.6666666666665</v>
      </c>
      <c r="X5" s="7">
        <f t="shared" si="16"/>
        <v>2821.3333333333335</v>
      </c>
      <c r="Y5" s="7">
        <f t="shared" si="17"/>
        <v>2863</v>
      </c>
      <c r="Z5" s="7">
        <f t="shared" si="18"/>
        <v>12476</v>
      </c>
      <c r="AA5" s="7">
        <f t="shared" si="19"/>
        <v>11501</v>
      </c>
      <c r="AB5" s="7">
        <f t="shared" si="20"/>
        <v>9055</v>
      </c>
      <c r="AD5">
        <v>1968</v>
      </c>
      <c r="AE5">
        <f t="shared" ref="AE5:AF52" si="22">AA4</f>
        <v>5853</v>
      </c>
      <c r="AF5">
        <f t="shared" si="22"/>
        <v>3904</v>
      </c>
      <c r="AG5">
        <f t="shared" si="21"/>
        <v>5082</v>
      </c>
      <c r="AH5">
        <f t="shared" si="8"/>
        <v>1988</v>
      </c>
      <c r="AI5">
        <f t="shared" si="8"/>
        <v>2482.6666666666665</v>
      </c>
      <c r="AJ5">
        <f t="shared" si="8"/>
        <v>2902</v>
      </c>
      <c r="AK5">
        <f t="shared" si="8"/>
        <v>3116.6666666666665</v>
      </c>
      <c r="AL5">
        <f t="shared" si="8"/>
        <v>3298.6666666666665</v>
      </c>
      <c r="AM5">
        <f t="shared" si="8"/>
        <v>2765.6666666666665</v>
      </c>
      <c r="AN5">
        <f t="shared" si="8"/>
        <v>2821.3333333333335</v>
      </c>
      <c r="AO5">
        <f t="shared" si="8"/>
        <v>2863</v>
      </c>
      <c r="AP5">
        <f t="shared" si="8"/>
        <v>12476</v>
      </c>
    </row>
    <row r="6" spans="1:42" x14ac:dyDescent="0.25">
      <c r="A6" t="s">
        <v>19</v>
      </c>
      <c r="B6">
        <v>1969</v>
      </c>
      <c r="C6" t="s">
        <v>21</v>
      </c>
      <c r="D6">
        <v>2087</v>
      </c>
      <c r="E6">
        <v>598</v>
      </c>
      <c r="F6">
        <v>4110</v>
      </c>
      <c r="G6">
        <v>4372</v>
      </c>
      <c r="H6">
        <v>2230</v>
      </c>
      <c r="I6">
        <v>3306</v>
      </c>
      <c r="J6">
        <v>4226</v>
      </c>
      <c r="K6">
        <v>2600</v>
      </c>
      <c r="L6">
        <v>3975</v>
      </c>
      <c r="M6">
        <v>1807</v>
      </c>
      <c r="N6">
        <v>2965</v>
      </c>
      <c r="O6">
        <v>1833</v>
      </c>
      <c r="Q6" s="7">
        <f t="shared" si="9"/>
        <v>6795</v>
      </c>
      <c r="R6" s="7">
        <f t="shared" si="10"/>
        <v>3026.6666666666665</v>
      </c>
      <c r="S6" s="7">
        <f t="shared" si="11"/>
        <v>3570.6666666666665</v>
      </c>
      <c r="T6" s="7">
        <f t="shared" si="12"/>
        <v>3302.6666666666665</v>
      </c>
      <c r="U6" s="7">
        <f t="shared" si="13"/>
        <v>3254</v>
      </c>
      <c r="V6" s="7">
        <f t="shared" si="14"/>
        <v>3377.3333333333335</v>
      </c>
      <c r="W6" s="7">
        <f t="shared" si="15"/>
        <v>3600.3333333333335</v>
      </c>
      <c r="X6" s="7">
        <f t="shared" si="16"/>
        <v>2794</v>
      </c>
      <c r="Y6" s="7">
        <f t="shared" si="17"/>
        <v>2915.6666666666665</v>
      </c>
      <c r="Z6" s="7">
        <f t="shared" si="18"/>
        <v>6605</v>
      </c>
      <c r="AA6" s="7">
        <f t="shared" si="19"/>
        <v>6227</v>
      </c>
      <c r="AB6" s="7">
        <f t="shared" si="20"/>
        <v>3366</v>
      </c>
      <c r="AD6">
        <v>1969</v>
      </c>
      <c r="AE6">
        <f t="shared" si="22"/>
        <v>11501</v>
      </c>
      <c r="AF6">
        <f t="shared" si="22"/>
        <v>9055</v>
      </c>
      <c r="AG6">
        <f t="shared" si="21"/>
        <v>6795</v>
      </c>
      <c r="AH6">
        <f t="shared" si="8"/>
        <v>3026.6666666666665</v>
      </c>
      <c r="AI6">
        <f t="shared" si="8"/>
        <v>3570.6666666666665</v>
      </c>
      <c r="AJ6">
        <f t="shared" si="8"/>
        <v>3302.6666666666665</v>
      </c>
      <c r="AK6">
        <f t="shared" si="8"/>
        <v>3254</v>
      </c>
      <c r="AL6">
        <f t="shared" si="8"/>
        <v>3377.3333333333335</v>
      </c>
      <c r="AM6">
        <f t="shared" si="8"/>
        <v>3600.3333333333335</v>
      </c>
      <c r="AN6">
        <f t="shared" si="8"/>
        <v>2794</v>
      </c>
      <c r="AO6">
        <f t="shared" si="8"/>
        <v>2915.6666666666665</v>
      </c>
      <c r="AP6">
        <f t="shared" si="8"/>
        <v>6605</v>
      </c>
    </row>
    <row r="7" spans="1:42" x14ac:dyDescent="0.25">
      <c r="A7" t="s">
        <v>19</v>
      </c>
      <c r="B7">
        <v>1970</v>
      </c>
      <c r="C7" t="s">
        <v>21</v>
      </c>
      <c r="D7">
        <v>1429</v>
      </c>
      <c r="E7">
        <v>104</v>
      </c>
      <c r="F7">
        <v>441</v>
      </c>
      <c r="G7">
        <v>729</v>
      </c>
      <c r="H7">
        <v>2346</v>
      </c>
      <c r="I7">
        <v>2708</v>
      </c>
      <c r="J7">
        <v>1965</v>
      </c>
      <c r="K7">
        <v>2860</v>
      </c>
      <c r="L7">
        <v>2984</v>
      </c>
      <c r="M7">
        <v>3212</v>
      </c>
      <c r="N7">
        <v>1699</v>
      </c>
      <c r="O7">
        <v>2134</v>
      </c>
      <c r="Q7" s="7">
        <f t="shared" si="9"/>
        <v>1974</v>
      </c>
      <c r="R7" s="7">
        <f t="shared" si="10"/>
        <v>424.66666666666669</v>
      </c>
      <c r="S7" s="7">
        <f t="shared" si="11"/>
        <v>1172</v>
      </c>
      <c r="T7" s="7">
        <f t="shared" si="12"/>
        <v>1927.6666666666667</v>
      </c>
      <c r="U7" s="7">
        <f t="shared" si="13"/>
        <v>2339.6666666666665</v>
      </c>
      <c r="V7" s="7">
        <f t="shared" si="14"/>
        <v>2511</v>
      </c>
      <c r="W7" s="7">
        <f t="shared" si="15"/>
        <v>2603</v>
      </c>
      <c r="X7" s="7">
        <f t="shared" si="16"/>
        <v>3018.6666666666665</v>
      </c>
      <c r="Y7" s="7">
        <f t="shared" si="17"/>
        <v>2631.6666666666665</v>
      </c>
      <c r="Z7" s="7">
        <f t="shared" si="18"/>
        <v>7045</v>
      </c>
      <c r="AA7" s="7">
        <f t="shared" si="19"/>
        <v>5919</v>
      </c>
      <c r="AB7" s="7">
        <f t="shared" si="20"/>
        <v>5680</v>
      </c>
      <c r="AD7">
        <v>1970</v>
      </c>
      <c r="AE7">
        <f t="shared" si="22"/>
        <v>6227</v>
      </c>
      <c r="AF7">
        <f t="shared" si="22"/>
        <v>3366</v>
      </c>
      <c r="AG7">
        <f t="shared" si="21"/>
        <v>1974</v>
      </c>
      <c r="AH7">
        <f t="shared" si="8"/>
        <v>424.66666666666669</v>
      </c>
      <c r="AI7">
        <f t="shared" si="8"/>
        <v>1172</v>
      </c>
      <c r="AJ7">
        <f t="shared" si="8"/>
        <v>1927.6666666666667</v>
      </c>
      <c r="AK7">
        <f t="shared" si="8"/>
        <v>2339.6666666666665</v>
      </c>
      <c r="AL7">
        <f t="shared" si="8"/>
        <v>2511</v>
      </c>
      <c r="AM7">
        <f t="shared" si="8"/>
        <v>2603</v>
      </c>
      <c r="AN7">
        <f t="shared" si="8"/>
        <v>3018.6666666666665</v>
      </c>
      <c r="AO7">
        <f t="shared" si="8"/>
        <v>2631.6666666666665</v>
      </c>
      <c r="AP7">
        <f t="shared" si="8"/>
        <v>7045</v>
      </c>
    </row>
    <row r="8" spans="1:42" x14ac:dyDescent="0.25">
      <c r="A8" t="s">
        <v>19</v>
      </c>
      <c r="B8">
        <v>1971</v>
      </c>
      <c r="C8" t="s">
        <v>21</v>
      </c>
      <c r="D8">
        <v>2086</v>
      </c>
      <c r="E8">
        <v>1460</v>
      </c>
      <c r="F8">
        <v>2491</v>
      </c>
      <c r="G8">
        <v>7899</v>
      </c>
      <c r="H8">
        <v>5045</v>
      </c>
      <c r="I8">
        <v>3405</v>
      </c>
      <c r="J8">
        <v>3935</v>
      </c>
      <c r="K8">
        <v>3789</v>
      </c>
      <c r="L8">
        <v>2019</v>
      </c>
      <c r="M8">
        <v>4588</v>
      </c>
      <c r="N8">
        <v>2405</v>
      </c>
      <c r="O8">
        <v>2137</v>
      </c>
      <c r="Q8" s="7">
        <f t="shared" si="9"/>
        <v>6037</v>
      </c>
      <c r="R8" s="7">
        <f t="shared" si="10"/>
        <v>3950</v>
      </c>
      <c r="S8" s="7">
        <f t="shared" si="11"/>
        <v>5145</v>
      </c>
      <c r="T8" s="7">
        <f t="shared" si="12"/>
        <v>5449.666666666667</v>
      </c>
      <c r="U8" s="7">
        <f t="shared" si="13"/>
        <v>4128.333333333333</v>
      </c>
      <c r="V8" s="7">
        <f t="shared" si="14"/>
        <v>3709.6666666666665</v>
      </c>
      <c r="W8" s="7">
        <f t="shared" si="15"/>
        <v>3247.6666666666665</v>
      </c>
      <c r="X8" s="7">
        <f t="shared" si="16"/>
        <v>3465.3333333333335</v>
      </c>
      <c r="Y8" s="7">
        <f t="shared" si="17"/>
        <v>3004</v>
      </c>
      <c r="Z8" s="7">
        <f t="shared" si="18"/>
        <v>9130</v>
      </c>
      <c r="AA8" s="7">
        <f t="shared" si="19"/>
        <v>6976</v>
      </c>
      <c r="AB8" s="7">
        <f t="shared" si="20"/>
        <v>6378</v>
      </c>
      <c r="AD8">
        <v>1971</v>
      </c>
      <c r="AE8">
        <f t="shared" si="22"/>
        <v>5919</v>
      </c>
      <c r="AF8">
        <f t="shared" si="22"/>
        <v>5680</v>
      </c>
      <c r="AG8">
        <f t="shared" si="21"/>
        <v>6037</v>
      </c>
      <c r="AH8">
        <f t="shared" si="8"/>
        <v>3950</v>
      </c>
      <c r="AI8">
        <f t="shared" si="8"/>
        <v>5145</v>
      </c>
      <c r="AJ8">
        <f t="shared" si="8"/>
        <v>5449.666666666667</v>
      </c>
      <c r="AK8">
        <f t="shared" si="8"/>
        <v>4128.333333333333</v>
      </c>
      <c r="AL8">
        <f t="shared" si="8"/>
        <v>3709.6666666666665</v>
      </c>
      <c r="AM8">
        <f t="shared" si="8"/>
        <v>3247.6666666666665</v>
      </c>
      <c r="AN8">
        <f t="shared" si="8"/>
        <v>3465.3333333333335</v>
      </c>
      <c r="AO8">
        <f t="shared" si="8"/>
        <v>3004</v>
      </c>
      <c r="AP8">
        <f t="shared" si="8"/>
        <v>9130</v>
      </c>
    </row>
    <row r="9" spans="1:42" x14ac:dyDescent="0.25">
      <c r="A9" t="s">
        <v>19</v>
      </c>
      <c r="B9">
        <v>1972</v>
      </c>
      <c r="C9" t="s">
        <v>21</v>
      </c>
      <c r="D9">
        <v>2434</v>
      </c>
      <c r="E9">
        <v>1807</v>
      </c>
      <c r="F9">
        <v>3924</v>
      </c>
      <c r="G9">
        <v>2330</v>
      </c>
      <c r="H9">
        <v>3800</v>
      </c>
      <c r="I9">
        <v>3780</v>
      </c>
      <c r="J9">
        <v>3751</v>
      </c>
      <c r="K9">
        <v>2752</v>
      </c>
      <c r="L9">
        <v>4817</v>
      </c>
      <c r="M9">
        <v>3573</v>
      </c>
      <c r="N9">
        <v>1151</v>
      </c>
      <c r="O9">
        <v>5936</v>
      </c>
      <c r="Q9" s="7">
        <f t="shared" si="9"/>
        <v>8165</v>
      </c>
      <c r="R9" s="7">
        <f t="shared" si="10"/>
        <v>2687</v>
      </c>
      <c r="S9" s="7">
        <f t="shared" si="11"/>
        <v>3351.3333333333335</v>
      </c>
      <c r="T9" s="7">
        <f t="shared" si="12"/>
        <v>3303.3333333333335</v>
      </c>
      <c r="U9" s="7">
        <f t="shared" si="13"/>
        <v>3777</v>
      </c>
      <c r="V9" s="7">
        <f t="shared" si="14"/>
        <v>3427.6666666666665</v>
      </c>
      <c r="W9" s="7">
        <f t="shared" si="15"/>
        <v>3773.3333333333335</v>
      </c>
      <c r="X9" s="7">
        <f t="shared" si="16"/>
        <v>3714</v>
      </c>
      <c r="Y9" s="7">
        <f t="shared" si="17"/>
        <v>3180.3333333333335</v>
      </c>
      <c r="Z9" s="7">
        <f t="shared" si="18"/>
        <v>10660</v>
      </c>
      <c r="AA9" s="7">
        <f t="shared" si="19"/>
        <v>7288</v>
      </c>
      <c r="AB9" s="7">
        <f t="shared" si="20"/>
        <v>6607</v>
      </c>
      <c r="AD9">
        <v>1972</v>
      </c>
      <c r="AE9">
        <f t="shared" si="22"/>
        <v>6976</v>
      </c>
      <c r="AF9">
        <f t="shared" si="22"/>
        <v>6378</v>
      </c>
      <c r="AG9">
        <f t="shared" si="21"/>
        <v>8165</v>
      </c>
      <c r="AH9">
        <f t="shared" si="8"/>
        <v>2687</v>
      </c>
      <c r="AI9">
        <f t="shared" si="8"/>
        <v>3351.3333333333335</v>
      </c>
      <c r="AJ9">
        <f t="shared" si="8"/>
        <v>3303.3333333333335</v>
      </c>
      <c r="AK9">
        <f t="shared" si="8"/>
        <v>3777</v>
      </c>
      <c r="AL9">
        <f t="shared" si="8"/>
        <v>3427.6666666666665</v>
      </c>
      <c r="AM9">
        <f t="shared" si="8"/>
        <v>3773.3333333333335</v>
      </c>
      <c r="AN9">
        <f t="shared" si="8"/>
        <v>3714</v>
      </c>
      <c r="AO9">
        <f t="shared" si="8"/>
        <v>3180.3333333333335</v>
      </c>
      <c r="AP9">
        <f t="shared" si="8"/>
        <v>10660</v>
      </c>
    </row>
    <row r="10" spans="1:42" x14ac:dyDescent="0.25">
      <c r="A10" t="s">
        <v>19</v>
      </c>
      <c r="B10">
        <v>1973</v>
      </c>
      <c r="C10" t="s">
        <v>21</v>
      </c>
      <c r="D10">
        <v>201</v>
      </c>
      <c r="E10">
        <v>470</v>
      </c>
      <c r="F10">
        <v>2807</v>
      </c>
      <c r="G10">
        <v>3711</v>
      </c>
      <c r="H10">
        <v>3641</v>
      </c>
      <c r="I10">
        <v>3107</v>
      </c>
      <c r="J10">
        <v>1855</v>
      </c>
      <c r="K10">
        <v>3522</v>
      </c>
      <c r="L10">
        <v>3246</v>
      </c>
      <c r="M10">
        <v>3504</v>
      </c>
      <c r="N10">
        <v>3607</v>
      </c>
      <c r="O10">
        <v>1841</v>
      </c>
      <c r="Q10" s="7">
        <f t="shared" si="9"/>
        <v>3478</v>
      </c>
      <c r="R10" s="7">
        <f t="shared" si="10"/>
        <v>2329.3333333333335</v>
      </c>
      <c r="S10" s="7">
        <f t="shared" si="11"/>
        <v>3386.3333333333335</v>
      </c>
      <c r="T10" s="7">
        <f t="shared" si="12"/>
        <v>3486.3333333333335</v>
      </c>
      <c r="U10" s="7">
        <f t="shared" si="13"/>
        <v>2867.6666666666665</v>
      </c>
      <c r="V10" s="7">
        <f t="shared" si="14"/>
        <v>2828</v>
      </c>
      <c r="W10" s="7">
        <f t="shared" si="15"/>
        <v>2874.3333333333335</v>
      </c>
      <c r="X10" s="7">
        <f t="shared" si="16"/>
        <v>3424</v>
      </c>
      <c r="Y10" s="7">
        <f t="shared" si="17"/>
        <v>3452.3333333333335</v>
      </c>
      <c r="Z10" s="7">
        <f t="shared" si="18"/>
        <v>8952</v>
      </c>
      <c r="AA10" s="7">
        <f t="shared" si="19"/>
        <v>8265</v>
      </c>
      <c r="AB10" s="7">
        <f t="shared" si="20"/>
        <v>6707</v>
      </c>
      <c r="AD10">
        <v>1973</v>
      </c>
      <c r="AE10">
        <f t="shared" si="22"/>
        <v>7288</v>
      </c>
      <c r="AF10">
        <f t="shared" si="22"/>
        <v>6607</v>
      </c>
      <c r="AG10">
        <f t="shared" si="21"/>
        <v>3478</v>
      </c>
      <c r="AH10">
        <f t="shared" si="8"/>
        <v>2329.3333333333335</v>
      </c>
      <c r="AI10">
        <f t="shared" si="8"/>
        <v>3386.3333333333335</v>
      </c>
      <c r="AJ10">
        <f t="shared" si="8"/>
        <v>3486.3333333333335</v>
      </c>
      <c r="AK10">
        <f t="shared" si="8"/>
        <v>2867.6666666666665</v>
      </c>
      <c r="AL10">
        <f t="shared" si="8"/>
        <v>2828</v>
      </c>
      <c r="AM10">
        <f t="shared" si="8"/>
        <v>2874.3333333333335</v>
      </c>
      <c r="AN10">
        <f t="shared" si="8"/>
        <v>3424</v>
      </c>
      <c r="AO10">
        <f t="shared" si="8"/>
        <v>3452.3333333333335</v>
      </c>
      <c r="AP10">
        <f t="shared" si="8"/>
        <v>8952</v>
      </c>
    </row>
    <row r="11" spans="1:42" x14ac:dyDescent="0.25">
      <c r="A11" t="s">
        <v>19</v>
      </c>
      <c r="B11">
        <v>1974</v>
      </c>
      <c r="C11" t="s">
        <v>21</v>
      </c>
      <c r="D11">
        <v>2817</v>
      </c>
      <c r="E11">
        <v>2049</v>
      </c>
      <c r="F11">
        <v>1825</v>
      </c>
      <c r="G11">
        <v>3982</v>
      </c>
      <c r="H11">
        <v>3263</v>
      </c>
      <c r="I11">
        <v>3468</v>
      </c>
      <c r="J11">
        <v>3170</v>
      </c>
      <c r="K11">
        <v>3480</v>
      </c>
      <c r="L11">
        <v>2650</v>
      </c>
      <c r="M11">
        <v>5056</v>
      </c>
      <c r="N11">
        <v>2361</v>
      </c>
      <c r="O11">
        <v>3681</v>
      </c>
      <c r="Q11" s="7">
        <f t="shared" si="9"/>
        <v>6691</v>
      </c>
      <c r="R11" s="7">
        <f t="shared" si="10"/>
        <v>2618.6666666666665</v>
      </c>
      <c r="S11" s="7">
        <f t="shared" si="11"/>
        <v>3023.3333333333335</v>
      </c>
      <c r="T11" s="7">
        <f t="shared" si="12"/>
        <v>3571</v>
      </c>
      <c r="U11" s="7">
        <f t="shared" si="13"/>
        <v>3300.3333333333335</v>
      </c>
      <c r="V11" s="7">
        <f t="shared" si="14"/>
        <v>3372.6666666666665</v>
      </c>
      <c r="W11" s="7">
        <f t="shared" si="15"/>
        <v>3100</v>
      </c>
      <c r="X11" s="7">
        <f t="shared" si="16"/>
        <v>3728.6666666666665</v>
      </c>
      <c r="Y11" s="7">
        <f t="shared" si="17"/>
        <v>3355.6666666666665</v>
      </c>
      <c r="Z11" s="7">
        <f t="shared" si="18"/>
        <v>11098</v>
      </c>
      <c r="AA11" s="7">
        <f t="shared" si="19"/>
        <v>7364</v>
      </c>
      <c r="AB11" s="7">
        <f t="shared" si="20"/>
        <v>5821</v>
      </c>
      <c r="AD11">
        <v>1974</v>
      </c>
      <c r="AE11">
        <f t="shared" si="22"/>
        <v>8265</v>
      </c>
      <c r="AF11">
        <f t="shared" si="22"/>
        <v>6707</v>
      </c>
      <c r="AG11">
        <f t="shared" si="21"/>
        <v>6691</v>
      </c>
      <c r="AH11">
        <f t="shared" si="8"/>
        <v>2618.6666666666665</v>
      </c>
      <c r="AI11">
        <f t="shared" si="8"/>
        <v>3023.3333333333335</v>
      </c>
      <c r="AJ11">
        <f t="shared" si="8"/>
        <v>3571</v>
      </c>
      <c r="AK11">
        <f t="shared" si="8"/>
        <v>3300.3333333333335</v>
      </c>
      <c r="AL11">
        <f t="shared" si="8"/>
        <v>3372.6666666666665</v>
      </c>
      <c r="AM11">
        <f t="shared" si="8"/>
        <v>3100</v>
      </c>
      <c r="AN11">
        <f t="shared" si="8"/>
        <v>3728.6666666666665</v>
      </c>
      <c r="AO11">
        <f t="shared" si="8"/>
        <v>3355.6666666666665</v>
      </c>
      <c r="AP11">
        <f t="shared" si="8"/>
        <v>11098</v>
      </c>
    </row>
    <row r="12" spans="1:42" x14ac:dyDescent="0.25">
      <c r="A12" t="s">
        <v>19</v>
      </c>
      <c r="B12">
        <v>1975</v>
      </c>
      <c r="C12" t="s">
        <v>21</v>
      </c>
      <c r="D12">
        <v>1322</v>
      </c>
      <c r="E12">
        <v>818</v>
      </c>
      <c r="F12">
        <v>1975</v>
      </c>
      <c r="G12">
        <v>3243</v>
      </c>
      <c r="H12">
        <v>2687</v>
      </c>
      <c r="I12">
        <v>4476</v>
      </c>
      <c r="J12">
        <v>3613</v>
      </c>
      <c r="K12">
        <v>4153</v>
      </c>
      <c r="L12">
        <v>4194</v>
      </c>
      <c r="M12">
        <v>4645</v>
      </c>
      <c r="N12">
        <v>3884</v>
      </c>
      <c r="O12">
        <v>3544</v>
      </c>
      <c r="Q12" s="7">
        <f t="shared" si="9"/>
        <v>4115</v>
      </c>
      <c r="R12" s="7">
        <f t="shared" si="10"/>
        <v>2012</v>
      </c>
      <c r="S12" s="7">
        <f t="shared" si="11"/>
        <v>2635</v>
      </c>
      <c r="T12" s="7">
        <f t="shared" si="12"/>
        <v>3468.6666666666665</v>
      </c>
      <c r="U12" s="7">
        <f t="shared" si="13"/>
        <v>3592</v>
      </c>
      <c r="V12" s="7">
        <f t="shared" si="14"/>
        <v>4080.6666666666665</v>
      </c>
      <c r="W12" s="7">
        <f t="shared" si="15"/>
        <v>3986.6666666666665</v>
      </c>
      <c r="X12" s="7">
        <f t="shared" si="16"/>
        <v>4330.666666666667</v>
      </c>
      <c r="Y12" s="7">
        <f t="shared" si="17"/>
        <v>4241</v>
      </c>
      <c r="Z12" s="7">
        <f t="shared" si="18"/>
        <v>12073</v>
      </c>
      <c r="AA12" s="7">
        <f t="shared" si="19"/>
        <v>9605</v>
      </c>
      <c r="AB12" s="7">
        <f t="shared" si="20"/>
        <v>8114</v>
      </c>
      <c r="AD12">
        <v>1975</v>
      </c>
      <c r="AE12">
        <f t="shared" si="22"/>
        <v>7364</v>
      </c>
      <c r="AF12">
        <f t="shared" si="22"/>
        <v>5821</v>
      </c>
      <c r="AG12">
        <f t="shared" si="21"/>
        <v>4115</v>
      </c>
      <c r="AH12">
        <f t="shared" si="8"/>
        <v>2012</v>
      </c>
      <c r="AI12">
        <f t="shared" si="8"/>
        <v>2635</v>
      </c>
      <c r="AJ12">
        <f t="shared" si="8"/>
        <v>3468.6666666666665</v>
      </c>
      <c r="AK12">
        <f t="shared" si="8"/>
        <v>3592</v>
      </c>
      <c r="AL12">
        <f t="shared" si="8"/>
        <v>4080.6666666666665</v>
      </c>
      <c r="AM12">
        <f t="shared" si="8"/>
        <v>3986.6666666666665</v>
      </c>
      <c r="AN12">
        <f t="shared" si="8"/>
        <v>4330.666666666667</v>
      </c>
      <c r="AO12">
        <f t="shared" si="8"/>
        <v>4241</v>
      </c>
      <c r="AP12">
        <f t="shared" si="8"/>
        <v>12073</v>
      </c>
    </row>
    <row r="13" spans="1:42" x14ac:dyDescent="0.25">
      <c r="A13" t="s">
        <v>19</v>
      </c>
      <c r="B13">
        <v>1976</v>
      </c>
      <c r="C13" t="s">
        <v>21</v>
      </c>
      <c r="D13">
        <v>2177</v>
      </c>
      <c r="E13">
        <v>2393</v>
      </c>
      <c r="F13">
        <v>3984</v>
      </c>
      <c r="G13">
        <v>4931</v>
      </c>
      <c r="H13">
        <v>3882</v>
      </c>
      <c r="I13">
        <v>2396</v>
      </c>
      <c r="J13">
        <v>4261</v>
      </c>
      <c r="K13">
        <v>2125</v>
      </c>
      <c r="L13">
        <v>4487</v>
      </c>
      <c r="M13">
        <v>2274</v>
      </c>
      <c r="N13">
        <v>3226</v>
      </c>
      <c r="O13">
        <v>704</v>
      </c>
      <c r="Q13" s="7">
        <f t="shared" si="9"/>
        <v>8554</v>
      </c>
      <c r="R13" s="7">
        <f t="shared" si="10"/>
        <v>3769.3333333333335</v>
      </c>
      <c r="S13" s="7">
        <f t="shared" si="11"/>
        <v>4265.666666666667</v>
      </c>
      <c r="T13" s="7">
        <f t="shared" si="12"/>
        <v>3736.3333333333335</v>
      </c>
      <c r="U13" s="7">
        <f t="shared" si="13"/>
        <v>3513</v>
      </c>
      <c r="V13" s="7">
        <f t="shared" si="14"/>
        <v>2927.3333333333335</v>
      </c>
      <c r="W13" s="7">
        <f t="shared" si="15"/>
        <v>3624.3333333333335</v>
      </c>
      <c r="X13" s="7">
        <f t="shared" si="16"/>
        <v>2962</v>
      </c>
      <c r="Y13" s="7">
        <f t="shared" si="17"/>
        <v>3329</v>
      </c>
      <c r="Z13" s="7">
        <f t="shared" si="18"/>
        <v>6204</v>
      </c>
      <c r="AA13" s="7">
        <f t="shared" si="19"/>
        <v>4537</v>
      </c>
      <c r="AB13" s="7">
        <f t="shared" si="20"/>
        <v>1506</v>
      </c>
      <c r="AD13">
        <v>1976</v>
      </c>
      <c r="AE13">
        <f t="shared" si="22"/>
        <v>9605</v>
      </c>
      <c r="AF13">
        <f t="shared" si="22"/>
        <v>8114</v>
      </c>
      <c r="AG13">
        <f t="shared" si="21"/>
        <v>8554</v>
      </c>
      <c r="AH13">
        <f t="shared" si="8"/>
        <v>3769.3333333333335</v>
      </c>
      <c r="AI13">
        <f t="shared" si="8"/>
        <v>4265.666666666667</v>
      </c>
      <c r="AJ13">
        <f t="shared" si="8"/>
        <v>3736.3333333333335</v>
      </c>
      <c r="AK13">
        <f t="shared" si="8"/>
        <v>3513</v>
      </c>
      <c r="AL13">
        <f t="shared" si="8"/>
        <v>2927.3333333333335</v>
      </c>
      <c r="AM13">
        <f t="shared" si="8"/>
        <v>3624.3333333333335</v>
      </c>
      <c r="AN13">
        <f t="shared" si="8"/>
        <v>2962</v>
      </c>
      <c r="AO13">
        <f t="shared" si="8"/>
        <v>3329</v>
      </c>
      <c r="AP13">
        <f t="shared" si="8"/>
        <v>6204</v>
      </c>
    </row>
    <row r="14" spans="1:42" x14ac:dyDescent="0.25">
      <c r="A14" t="s">
        <v>19</v>
      </c>
      <c r="B14">
        <v>1977</v>
      </c>
      <c r="C14" t="s">
        <v>21</v>
      </c>
      <c r="D14">
        <v>607</v>
      </c>
      <c r="E14">
        <v>195</v>
      </c>
      <c r="F14">
        <v>661</v>
      </c>
      <c r="G14">
        <v>2699</v>
      </c>
      <c r="H14">
        <v>4370</v>
      </c>
      <c r="I14">
        <v>2126</v>
      </c>
      <c r="J14">
        <v>2766</v>
      </c>
      <c r="K14">
        <v>2833</v>
      </c>
      <c r="L14">
        <v>2469</v>
      </c>
      <c r="M14">
        <v>4470</v>
      </c>
      <c r="N14">
        <v>3012</v>
      </c>
      <c r="O14">
        <v>4795</v>
      </c>
      <c r="Q14" s="7">
        <f t="shared" si="9"/>
        <v>1463</v>
      </c>
      <c r="R14" s="7">
        <f t="shared" si="10"/>
        <v>1185</v>
      </c>
      <c r="S14" s="7">
        <f t="shared" si="11"/>
        <v>2576.6666666666665</v>
      </c>
      <c r="T14" s="7">
        <f t="shared" si="12"/>
        <v>3065</v>
      </c>
      <c r="U14" s="7">
        <f t="shared" si="13"/>
        <v>3087.3333333333335</v>
      </c>
      <c r="V14" s="7">
        <f t="shared" si="14"/>
        <v>2575</v>
      </c>
      <c r="W14" s="7">
        <f t="shared" si="15"/>
        <v>2689.3333333333335</v>
      </c>
      <c r="X14" s="7">
        <f t="shared" si="16"/>
        <v>3257.3333333333335</v>
      </c>
      <c r="Y14" s="7">
        <f t="shared" si="17"/>
        <v>3317</v>
      </c>
      <c r="Z14" s="7">
        <f t="shared" si="18"/>
        <v>12277</v>
      </c>
      <c r="AA14" s="7">
        <f t="shared" si="19"/>
        <v>8721</v>
      </c>
      <c r="AB14" s="7">
        <f t="shared" si="20"/>
        <v>7043</v>
      </c>
      <c r="AD14">
        <v>1977</v>
      </c>
      <c r="AE14">
        <f t="shared" si="22"/>
        <v>4537</v>
      </c>
      <c r="AF14">
        <f t="shared" si="22"/>
        <v>1506</v>
      </c>
      <c r="AG14">
        <f t="shared" si="21"/>
        <v>1463</v>
      </c>
      <c r="AH14">
        <f t="shared" si="8"/>
        <v>1185</v>
      </c>
      <c r="AI14">
        <f t="shared" si="8"/>
        <v>2576.6666666666665</v>
      </c>
      <c r="AJ14">
        <f t="shared" si="8"/>
        <v>3065</v>
      </c>
      <c r="AK14">
        <f t="shared" si="8"/>
        <v>3087.3333333333335</v>
      </c>
      <c r="AL14">
        <f t="shared" si="8"/>
        <v>2575</v>
      </c>
      <c r="AM14">
        <f t="shared" si="8"/>
        <v>2689.3333333333335</v>
      </c>
      <c r="AN14">
        <f t="shared" si="8"/>
        <v>3257.3333333333335</v>
      </c>
      <c r="AO14">
        <f t="shared" si="8"/>
        <v>3317</v>
      </c>
      <c r="AP14">
        <f t="shared" si="8"/>
        <v>12277</v>
      </c>
    </row>
    <row r="15" spans="1:42" ht="14.45" x14ac:dyDescent="0.3">
      <c r="A15" t="s">
        <v>19</v>
      </c>
      <c r="B15">
        <v>1978</v>
      </c>
      <c r="C15" t="s">
        <v>21</v>
      </c>
      <c r="D15">
        <v>914</v>
      </c>
      <c r="E15">
        <v>1334</v>
      </c>
      <c r="F15">
        <v>862</v>
      </c>
      <c r="G15">
        <v>3217</v>
      </c>
      <c r="H15">
        <v>3530</v>
      </c>
      <c r="I15">
        <v>2717</v>
      </c>
      <c r="J15">
        <v>4129</v>
      </c>
      <c r="K15">
        <v>2251</v>
      </c>
      <c r="L15">
        <v>2474</v>
      </c>
      <c r="M15">
        <v>5223</v>
      </c>
      <c r="N15">
        <v>5987</v>
      </c>
      <c r="O15">
        <v>3645</v>
      </c>
      <c r="Q15" s="7">
        <f t="shared" si="9"/>
        <v>3110</v>
      </c>
      <c r="R15" s="7">
        <f t="shared" si="10"/>
        <v>1804.3333333333333</v>
      </c>
      <c r="S15" s="7">
        <f t="shared" si="11"/>
        <v>2536.3333333333335</v>
      </c>
      <c r="T15" s="7">
        <f t="shared" si="12"/>
        <v>3154.6666666666665</v>
      </c>
      <c r="U15" s="7">
        <f t="shared" si="13"/>
        <v>3458.6666666666665</v>
      </c>
      <c r="V15" s="7">
        <f t="shared" si="14"/>
        <v>3032.3333333333335</v>
      </c>
      <c r="W15" s="7">
        <f t="shared" si="15"/>
        <v>2951.3333333333335</v>
      </c>
      <c r="X15" s="7">
        <f t="shared" si="16"/>
        <v>3316</v>
      </c>
      <c r="Y15" s="7">
        <f t="shared" si="17"/>
        <v>4561.333333333333</v>
      </c>
      <c r="Z15" s="7">
        <f t="shared" si="18"/>
        <v>14855</v>
      </c>
      <c r="AA15" s="7">
        <f t="shared" si="19"/>
        <v>11357</v>
      </c>
      <c r="AB15" s="7">
        <f t="shared" si="20"/>
        <v>6076</v>
      </c>
      <c r="AD15">
        <v>1978</v>
      </c>
      <c r="AE15">
        <f t="shared" si="22"/>
        <v>8721</v>
      </c>
      <c r="AF15">
        <f t="shared" si="22"/>
        <v>7043</v>
      </c>
      <c r="AG15">
        <f t="shared" si="21"/>
        <v>3110</v>
      </c>
      <c r="AH15">
        <f t="shared" si="8"/>
        <v>1804.3333333333333</v>
      </c>
      <c r="AI15">
        <f t="shared" si="8"/>
        <v>2536.3333333333335</v>
      </c>
      <c r="AJ15">
        <f t="shared" si="8"/>
        <v>3154.6666666666665</v>
      </c>
      <c r="AK15">
        <f t="shared" si="8"/>
        <v>3458.6666666666665</v>
      </c>
      <c r="AL15">
        <f t="shared" si="8"/>
        <v>3032.3333333333335</v>
      </c>
      <c r="AM15">
        <f t="shared" si="8"/>
        <v>2951.3333333333335</v>
      </c>
      <c r="AN15">
        <f t="shared" si="8"/>
        <v>3316</v>
      </c>
      <c r="AO15">
        <f t="shared" si="8"/>
        <v>4561.333333333333</v>
      </c>
      <c r="AP15">
        <f t="shared" si="8"/>
        <v>14855</v>
      </c>
    </row>
    <row r="16" spans="1:42" ht="14.45" x14ac:dyDescent="0.3">
      <c r="A16" t="s">
        <v>19</v>
      </c>
      <c r="B16">
        <v>1979</v>
      </c>
      <c r="C16" t="s">
        <v>21</v>
      </c>
      <c r="D16">
        <v>1725</v>
      </c>
      <c r="E16">
        <v>706</v>
      </c>
      <c r="F16">
        <v>1816</v>
      </c>
      <c r="G16">
        <v>2985</v>
      </c>
      <c r="H16">
        <v>2009</v>
      </c>
      <c r="I16">
        <v>3363</v>
      </c>
      <c r="J16">
        <v>1694</v>
      </c>
      <c r="K16">
        <v>3310</v>
      </c>
      <c r="L16">
        <v>1663</v>
      </c>
      <c r="M16">
        <v>3821</v>
      </c>
      <c r="N16">
        <v>2881</v>
      </c>
      <c r="O16">
        <v>1805</v>
      </c>
      <c r="Q16" s="7">
        <f t="shared" si="9"/>
        <v>4247</v>
      </c>
      <c r="R16" s="7">
        <f t="shared" si="10"/>
        <v>1835.6666666666667</v>
      </c>
      <c r="S16" s="7">
        <f t="shared" si="11"/>
        <v>2270</v>
      </c>
      <c r="T16" s="7">
        <f t="shared" si="12"/>
        <v>2785.6666666666665</v>
      </c>
      <c r="U16" s="7">
        <f t="shared" si="13"/>
        <v>2355.3333333333335</v>
      </c>
      <c r="V16" s="7">
        <f t="shared" si="14"/>
        <v>2789</v>
      </c>
      <c r="W16" s="7">
        <f t="shared" si="15"/>
        <v>2222.3333333333335</v>
      </c>
      <c r="X16" s="7">
        <f t="shared" si="16"/>
        <v>2931.3333333333335</v>
      </c>
      <c r="Y16" s="7">
        <f t="shared" si="17"/>
        <v>2788.3333333333335</v>
      </c>
      <c r="Z16" s="7">
        <f t="shared" si="18"/>
        <v>8507</v>
      </c>
      <c r="AA16" s="7">
        <f t="shared" si="19"/>
        <v>6748</v>
      </c>
      <c r="AB16" s="7">
        <f t="shared" si="20"/>
        <v>6331</v>
      </c>
      <c r="AD16">
        <v>1979</v>
      </c>
      <c r="AE16">
        <f t="shared" si="22"/>
        <v>11357</v>
      </c>
      <c r="AF16">
        <f t="shared" si="22"/>
        <v>6076</v>
      </c>
      <c r="AG16">
        <f t="shared" si="21"/>
        <v>4247</v>
      </c>
      <c r="AH16">
        <f t="shared" si="8"/>
        <v>1835.6666666666667</v>
      </c>
      <c r="AI16">
        <f t="shared" si="8"/>
        <v>2270</v>
      </c>
      <c r="AJ16">
        <f t="shared" si="8"/>
        <v>2785.6666666666665</v>
      </c>
      <c r="AK16">
        <f t="shared" si="8"/>
        <v>2355.3333333333335</v>
      </c>
      <c r="AL16">
        <f t="shared" si="8"/>
        <v>2789</v>
      </c>
      <c r="AM16">
        <f t="shared" si="8"/>
        <v>2222.3333333333335</v>
      </c>
      <c r="AN16">
        <f t="shared" si="8"/>
        <v>2931.3333333333335</v>
      </c>
      <c r="AO16">
        <f t="shared" si="8"/>
        <v>2788.3333333333335</v>
      </c>
      <c r="AP16">
        <f t="shared" si="8"/>
        <v>8507</v>
      </c>
    </row>
    <row r="17" spans="1:42" ht="14.45" x14ac:dyDescent="0.3">
      <c r="A17" t="s">
        <v>19</v>
      </c>
      <c r="B17">
        <v>1980</v>
      </c>
      <c r="C17" t="s">
        <v>21</v>
      </c>
      <c r="D17">
        <v>2062</v>
      </c>
      <c r="E17">
        <v>2464</v>
      </c>
      <c r="F17">
        <v>1286</v>
      </c>
      <c r="G17">
        <v>1788</v>
      </c>
      <c r="H17">
        <v>2884</v>
      </c>
      <c r="I17">
        <v>1711</v>
      </c>
      <c r="J17">
        <v>2154</v>
      </c>
      <c r="K17">
        <v>3530</v>
      </c>
      <c r="L17">
        <v>3267</v>
      </c>
      <c r="M17">
        <v>2351</v>
      </c>
      <c r="N17">
        <v>1359</v>
      </c>
      <c r="O17">
        <v>2684</v>
      </c>
      <c r="Q17" s="7">
        <f t="shared" si="9"/>
        <v>5812</v>
      </c>
      <c r="R17" s="7">
        <f t="shared" si="10"/>
        <v>1846</v>
      </c>
      <c r="S17" s="7">
        <f t="shared" si="11"/>
        <v>1986</v>
      </c>
      <c r="T17" s="7">
        <f t="shared" si="12"/>
        <v>2127.6666666666665</v>
      </c>
      <c r="U17" s="7">
        <f t="shared" si="13"/>
        <v>2249.6666666666665</v>
      </c>
      <c r="V17" s="7">
        <f t="shared" si="14"/>
        <v>2465</v>
      </c>
      <c r="W17" s="7">
        <f t="shared" si="15"/>
        <v>2983.6666666666665</v>
      </c>
      <c r="X17" s="7">
        <f t="shared" si="16"/>
        <v>3049.3333333333335</v>
      </c>
      <c r="Y17" s="7">
        <f t="shared" si="17"/>
        <v>2325.6666666666665</v>
      </c>
      <c r="Z17" s="7">
        <f t="shared" si="18"/>
        <v>6394</v>
      </c>
      <c r="AA17" s="7">
        <f t="shared" si="19"/>
        <v>4273</v>
      </c>
      <c r="AB17" s="7">
        <f t="shared" si="20"/>
        <v>4017</v>
      </c>
      <c r="AD17">
        <v>1980</v>
      </c>
      <c r="AE17">
        <f t="shared" si="22"/>
        <v>6748</v>
      </c>
      <c r="AF17">
        <f t="shared" si="22"/>
        <v>6331</v>
      </c>
      <c r="AG17">
        <f t="shared" si="21"/>
        <v>5812</v>
      </c>
      <c r="AH17">
        <f t="shared" si="8"/>
        <v>1846</v>
      </c>
      <c r="AI17">
        <f t="shared" si="8"/>
        <v>1986</v>
      </c>
      <c r="AJ17">
        <f t="shared" si="8"/>
        <v>2127.6666666666665</v>
      </c>
      <c r="AK17">
        <f t="shared" si="8"/>
        <v>2249.6666666666665</v>
      </c>
      <c r="AL17">
        <f t="shared" si="8"/>
        <v>2465</v>
      </c>
      <c r="AM17">
        <f t="shared" si="8"/>
        <v>2983.6666666666665</v>
      </c>
      <c r="AN17">
        <f t="shared" si="8"/>
        <v>3049.3333333333335</v>
      </c>
      <c r="AO17">
        <f t="shared" si="8"/>
        <v>2325.6666666666665</v>
      </c>
      <c r="AP17">
        <f t="shared" si="8"/>
        <v>6394</v>
      </c>
    </row>
    <row r="18" spans="1:42" ht="14.45" x14ac:dyDescent="0.3">
      <c r="A18" t="s">
        <v>19</v>
      </c>
      <c r="B18">
        <v>1981</v>
      </c>
      <c r="C18" t="s">
        <v>21</v>
      </c>
      <c r="D18">
        <v>230</v>
      </c>
      <c r="E18">
        <v>1103</v>
      </c>
      <c r="F18">
        <v>4420</v>
      </c>
      <c r="G18">
        <v>2592</v>
      </c>
      <c r="H18">
        <v>2299</v>
      </c>
      <c r="I18">
        <v>1382</v>
      </c>
      <c r="J18">
        <v>4202</v>
      </c>
      <c r="K18">
        <v>3111</v>
      </c>
      <c r="L18">
        <v>1706</v>
      </c>
      <c r="M18">
        <v>1848</v>
      </c>
      <c r="N18">
        <v>3711</v>
      </c>
      <c r="O18">
        <v>3675</v>
      </c>
      <c r="Q18" s="7">
        <f t="shared" si="9"/>
        <v>5753</v>
      </c>
      <c r="R18" s="7">
        <f t="shared" si="10"/>
        <v>2705</v>
      </c>
      <c r="S18" s="7">
        <f t="shared" si="11"/>
        <v>3103.6666666666665</v>
      </c>
      <c r="T18" s="7">
        <f t="shared" si="12"/>
        <v>2091</v>
      </c>
      <c r="U18" s="7">
        <f t="shared" si="13"/>
        <v>2627.6666666666665</v>
      </c>
      <c r="V18" s="7">
        <f t="shared" si="14"/>
        <v>2898.3333333333335</v>
      </c>
      <c r="W18" s="7">
        <f t="shared" si="15"/>
        <v>3006.3333333333335</v>
      </c>
      <c r="X18" s="7">
        <f t="shared" si="16"/>
        <v>2221.6666666666665</v>
      </c>
      <c r="Y18" s="7">
        <f t="shared" si="17"/>
        <v>2421.6666666666665</v>
      </c>
      <c r="Z18" s="7">
        <f t="shared" si="18"/>
        <v>9234</v>
      </c>
      <c r="AA18" s="7">
        <f t="shared" si="19"/>
        <v>10597</v>
      </c>
      <c r="AB18" s="7">
        <f t="shared" si="20"/>
        <v>9356</v>
      </c>
      <c r="AD18">
        <v>1981</v>
      </c>
      <c r="AE18">
        <f t="shared" si="22"/>
        <v>4273</v>
      </c>
      <c r="AF18">
        <f t="shared" si="22"/>
        <v>4017</v>
      </c>
      <c r="AG18">
        <f t="shared" si="21"/>
        <v>5753</v>
      </c>
      <c r="AH18">
        <f t="shared" si="8"/>
        <v>2705</v>
      </c>
      <c r="AI18">
        <f t="shared" si="8"/>
        <v>3103.6666666666665</v>
      </c>
      <c r="AJ18">
        <f t="shared" si="8"/>
        <v>2091</v>
      </c>
      <c r="AK18">
        <f t="shared" si="8"/>
        <v>2627.6666666666665</v>
      </c>
      <c r="AL18">
        <f t="shared" si="8"/>
        <v>2898.3333333333335</v>
      </c>
      <c r="AM18">
        <f t="shared" si="8"/>
        <v>3006.3333333333335</v>
      </c>
      <c r="AN18">
        <f t="shared" si="8"/>
        <v>2221.6666666666665</v>
      </c>
      <c r="AO18">
        <f t="shared" si="8"/>
        <v>2421.6666666666665</v>
      </c>
      <c r="AP18">
        <f t="shared" si="8"/>
        <v>9234</v>
      </c>
    </row>
    <row r="19" spans="1:42" ht="14.45" x14ac:dyDescent="0.3">
      <c r="A19" t="s">
        <v>19</v>
      </c>
      <c r="B19">
        <v>1982</v>
      </c>
      <c r="C19" t="s">
        <v>21</v>
      </c>
      <c r="D19">
        <v>3211</v>
      </c>
      <c r="E19">
        <v>2470</v>
      </c>
      <c r="F19">
        <v>3378</v>
      </c>
      <c r="G19">
        <v>1190</v>
      </c>
      <c r="H19">
        <v>2910</v>
      </c>
      <c r="I19">
        <v>4313</v>
      </c>
      <c r="J19">
        <v>3726</v>
      </c>
      <c r="K19">
        <v>2977</v>
      </c>
      <c r="L19">
        <v>4811</v>
      </c>
      <c r="M19">
        <v>2076</v>
      </c>
      <c r="N19">
        <v>4846</v>
      </c>
      <c r="O19">
        <v>806</v>
      </c>
      <c r="Q19" s="7">
        <f t="shared" si="9"/>
        <v>9059</v>
      </c>
      <c r="R19" s="7">
        <f t="shared" si="10"/>
        <v>2346</v>
      </c>
      <c r="S19" s="7">
        <f t="shared" si="11"/>
        <v>2492.6666666666665</v>
      </c>
      <c r="T19" s="7">
        <f t="shared" si="12"/>
        <v>2804.3333333333335</v>
      </c>
      <c r="U19" s="7">
        <f t="shared" si="13"/>
        <v>3649.6666666666665</v>
      </c>
      <c r="V19" s="7">
        <f t="shared" si="14"/>
        <v>3672</v>
      </c>
      <c r="W19" s="7">
        <f t="shared" si="15"/>
        <v>3838</v>
      </c>
      <c r="X19" s="7">
        <f t="shared" si="16"/>
        <v>3288</v>
      </c>
      <c r="Y19" s="7">
        <f t="shared" si="17"/>
        <v>3911</v>
      </c>
      <c r="Z19" s="7">
        <f t="shared" si="18"/>
        <v>7728</v>
      </c>
      <c r="AA19" s="7">
        <f t="shared" si="19"/>
        <v>5864</v>
      </c>
      <c r="AB19" s="7">
        <f t="shared" si="20"/>
        <v>1268</v>
      </c>
      <c r="AD19">
        <v>1982</v>
      </c>
      <c r="AE19">
        <f t="shared" si="22"/>
        <v>10597</v>
      </c>
      <c r="AF19">
        <f t="shared" si="22"/>
        <v>9356</v>
      </c>
      <c r="AG19">
        <f t="shared" si="21"/>
        <v>9059</v>
      </c>
      <c r="AH19">
        <f t="shared" si="21"/>
        <v>2346</v>
      </c>
      <c r="AI19">
        <f t="shared" si="21"/>
        <v>2492.6666666666665</v>
      </c>
      <c r="AJ19">
        <f t="shared" si="21"/>
        <v>2804.3333333333335</v>
      </c>
      <c r="AK19">
        <f t="shared" si="21"/>
        <v>3649.6666666666665</v>
      </c>
      <c r="AL19">
        <f t="shared" si="21"/>
        <v>3672</v>
      </c>
      <c r="AM19">
        <f t="shared" si="21"/>
        <v>3838</v>
      </c>
      <c r="AN19">
        <f t="shared" si="21"/>
        <v>3288</v>
      </c>
      <c r="AO19">
        <f t="shared" si="21"/>
        <v>3911</v>
      </c>
      <c r="AP19">
        <f t="shared" si="21"/>
        <v>7728</v>
      </c>
    </row>
    <row r="20" spans="1:42" ht="14.45" x14ac:dyDescent="0.3">
      <c r="A20" t="s">
        <v>19</v>
      </c>
      <c r="B20">
        <v>1983</v>
      </c>
      <c r="C20" t="s">
        <v>21</v>
      </c>
      <c r="D20">
        <v>212</v>
      </c>
      <c r="E20">
        <v>250</v>
      </c>
      <c r="F20">
        <v>169</v>
      </c>
      <c r="G20">
        <v>500</v>
      </c>
      <c r="H20">
        <v>380</v>
      </c>
      <c r="I20">
        <v>3670</v>
      </c>
      <c r="J20">
        <v>3196</v>
      </c>
      <c r="K20">
        <v>1538</v>
      </c>
      <c r="L20">
        <v>2859</v>
      </c>
      <c r="M20">
        <v>3421</v>
      </c>
      <c r="N20">
        <v>2498</v>
      </c>
      <c r="O20">
        <v>3238</v>
      </c>
      <c r="Q20" s="7">
        <f t="shared" si="9"/>
        <v>631</v>
      </c>
      <c r="R20" s="7">
        <f t="shared" si="10"/>
        <v>306.33333333333331</v>
      </c>
      <c r="S20" s="7">
        <f t="shared" si="11"/>
        <v>349.66666666666669</v>
      </c>
      <c r="T20" s="7">
        <f t="shared" si="12"/>
        <v>1516.6666666666667</v>
      </c>
      <c r="U20" s="7">
        <f t="shared" si="13"/>
        <v>2415.3333333333335</v>
      </c>
      <c r="V20" s="7">
        <f t="shared" si="14"/>
        <v>2801.3333333333335</v>
      </c>
      <c r="W20" s="7">
        <f t="shared" si="15"/>
        <v>2531</v>
      </c>
      <c r="X20" s="7">
        <f t="shared" si="16"/>
        <v>2606</v>
      </c>
      <c r="Y20" s="7">
        <f t="shared" si="17"/>
        <v>2926</v>
      </c>
      <c r="Z20" s="7">
        <f t="shared" si="18"/>
        <v>9157</v>
      </c>
      <c r="AA20" s="7">
        <f t="shared" si="19"/>
        <v>9832</v>
      </c>
      <c r="AB20" s="7">
        <f t="shared" si="20"/>
        <v>11612</v>
      </c>
      <c r="AD20">
        <v>1983</v>
      </c>
      <c r="AE20">
        <f t="shared" si="22"/>
        <v>5864</v>
      </c>
      <c r="AF20">
        <f t="shared" si="22"/>
        <v>1268</v>
      </c>
      <c r="AG20">
        <f t="shared" si="21"/>
        <v>631</v>
      </c>
      <c r="AH20">
        <f t="shared" si="21"/>
        <v>306.33333333333331</v>
      </c>
      <c r="AI20">
        <f t="shared" si="21"/>
        <v>349.66666666666669</v>
      </c>
      <c r="AJ20">
        <f t="shared" si="21"/>
        <v>1516.6666666666667</v>
      </c>
      <c r="AK20">
        <f t="shared" si="21"/>
        <v>2415.3333333333335</v>
      </c>
      <c r="AL20">
        <f t="shared" si="21"/>
        <v>2801.3333333333335</v>
      </c>
      <c r="AM20">
        <f t="shared" si="21"/>
        <v>2531</v>
      </c>
      <c r="AN20">
        <f t="shared" si="21"/>
        <v>2606</v>
      </c>
      <c r="AO20">
        <f t="shared" si="21"/>
        <v>2926</v>
      </c>
      <c r="AP20">
        <f t="shared" si="21"/>
        <v>9157</v>
      </c>
    </row>
    <row r="21" spans="1:42" ht="14.45" x14ac:dyDescent="0.3">
      <c r="A21" t="s">
        <v>19</v>
      </c>
      <c r="B21">
        <v>1984</v>
      </c>
      <c r="C21" t="s">
        <v>21</v>
      </c>
      <c r="D21">
        <v>4096</v>
      </c>
      <c r="E21">
        <v>4278</v>
      </c>
      <c r="F21">
        <v>330</v>
      </c>
      <c r="G21">
        <v>984</v>
      </c>
      <c r="H21">
        <v>1062</v>
      </c>
      <c r="I21">
        <v>1371</v>
      </c>
      <c r="J21">
        <v>2376</v>
      </c>
      <c r="K21">
        <v>2337</v>
      </c>
      <c r="L21">
        <v>1632</v>
      </c>
      <c r="M21">
        <v>3753</v>
      </c>
      <c r="N21">
        <v>3383</v>
      </c>
      <c r="O21">
        <v>3796</v>
      </c>
      <c r="Q21" s="7">
        <f t="shared" si="9"/>
        <v>8704</v>
      </c>
      <c r="R21" s="7">
        <f t="shared" si="10"/>
        <v>1864</v>
      </c>
      <c r="S21" s="7">
        <f t="shared" si="11"/>
        <v>792</v>
      </c>
      <c r="T21" s="7">
        <f t="shared" si="12"/>
        <v>1139</v>
      </c>
      <c r="U21" s="7">
        <f t="shared" si="13"/>
        <v>1603</v>
      </c>
      <c r="V21" s="7">
        <f t="shared" si="14"/>
        <v>2028</v>
      </c>
      <c r="W21" s="7">
        <f t="shared" si="15"/>
        <v>2115</v>
      </c>
      <c r="X21" s="7">
        <f t="shared" si="16"/>
        <v>2574</v>
      </c>
      <c r="Y21" s="7">
        <f t="shared" si="17"/>
        <v>2922.6666666666665</v>
      </c>
      <c r="Z21" s="7">
        <f t="shared" si="18"/>
        <v>10932</v>
      </c>
      <c r="AA21" s="7">
        <f t="shared" si="19"/>
        <v>9392</v>
      </c>
      <c r="AB21" s="7">
        <f t="shared" si="20"/>
        <v>10215</v>
      </c>
      <c r="AD21">
        <v>1984</v>
      </c>
      <c r="AE21">
        <f t="shared" si="22"/>
        <v>9832</v>
      </c>
      <c r="AF21">
        <f t="shared" si="22"/>
        <v>11612</v>
      </c>
      <c r="AG21">
        <f t="shared" si="21"/>
        <v>8704</v>
      </c>
      <c r="AH21">
        <f t="shared" si="21"/>
        <v>1864</v>
      </c>
      <c r="AI21">
        <f t="shared" si="21"/>
        <v>792</v>
      </c>
      <c r="AJ21">
        <f t="shared" si="21"/>
        <v>1139</v>
      </c>
      <c r="AK21">
        <f t="shared" si="21"/>
        <v>1603</v>
      </c>
      <c r="AL21">
        <f t="shared" si="21"/>
        <v>2028</v>
      </c>
      <c r="AM21">
        <f t="shared" si="21"/>
        <v>2115</v>
      </c>
      <c r="AN21">
        <f t="shared" si="21"/>
        <v>2574</v>
      </c>
      <c r="AO21">
        <f t="shared" si="21"/>
        <v>2922.6666666666665</v>
      </c>
      <c r="AP21">
        <f t="shared" si="21"/>
        <v>10932</v>
      </c>
    </row>
    <row r="22" spans="1:42" ht="14.45" x14ac:dyDescent="0.3">
      <c r="A22" t="s">
        <v>19</v>
      </c>
      <c r="B22">
        <v>1985</v>
      </c>
      <c r="C22" t="s">
        <v>21</v>
      </c>
      <c r="D22">
        <v>2213</v>
      </c>
      <c r="E22">
        <v>4206</v>
      </c>
      <c r="F22">
        <v>1166</v>
      </c>
      <c r="G22">
        <v>3909</v>
      </c>
      <c r="H22">
        <v>2458</v>
      </c>
      <c r="I22">
        <v>3729</v>
      </c>
      <c r="J22">
        <v>3347</v>
      </c>
      <c r="K22">
        <v>4261</v>
      </c>
      <c r="L22">
        <v>2040</v>
      </c>
      <c r="M22">
        <v>4589</v>
      </c>
      <c r="N22">
        <v>3254</v>
      </c>
      <c r="O22">
        <v>2872</v>
      </c>
      <c r="Q22" s="7">
        <f t="shared" si="9"/>
        <v>7585</v>
      </c>
      <c r="R22" s="7">
        <f t="shared" si="10"/>
        <v>3093.6666666666665</v>
      </c>
      <c r="S22" s="7">
        <f t="shared" si="11"/>
        <v>2511</v>
      </c>
      <c r="T22" s="7">
        <f t="shared" si="12"/>
        <v>3365.3333333333335</v>
      </c>
      <c r="U22" s="7">
        <f t="shared" si="13"/>
        <v>3178</v>
      </c>
      <c r="V22" s="7">
        <f t="shared" si="14"/>
        <v>3779</v>
      </c>
      <c r="W22" s="7">
        <f t="shared" si="15"/>
        <v>3216</v>
      </c>
      <c r="X22" s="7">
        <f t="shared" si="16"/>
        <v>3630</v>
      </c>
      <c r="Y22" s="7">
        <f t="shared" si="17"/>
        <v>3294.3333333333335</v>
      </c>
      <c r="Z22" s="7">
        <f t="shared" si="18"/>
        <v>10715</v>
      </c>
      <c r="AA22" s="7">
        <f t="shared" si="19"/>
        <v>8797</v>
      </c>
      <c r="AB22" s="7">
        <f t="shared" si="20"/>
        <v>6538</v>
      </c>
      <c r="AD22">
        <v>1985</v>
      </c>
      <c r="AE22">
        <f t="shared" si="22"/>
        <v>9392</v>
      </c>
      <c r="AF22">
        <f t="shared" si="22"/>
        <v>10215</v>
      </c>
      <c r="AG22">
        <f t="shared" si="21"/>
        <v>7585</v>
      </c>
      <c r="AH22">
        <f t="shared" si="21"/>
        <v>3093.6666666666665</v>
      </c>
      <c r="AI22">
        <f t="shared" si="21"/>
        <v>2511</v>
      </c>
      <c r="AJ22">
        <f t="shared" si="21"/>
        <v>3365.3333333333335</v>
      </c>
      <c r="AK22">
        <f t="shared" si="21"/>
        <v>3178</v>
      </c>
      <c r="AL22">
        <f t="shared" si="21"/>
        <v>3779</v>
      </c>
      <c r="AM22">
        <f t="shared" si="21"/>
        <v>3216</v>
      </c>
      <c r="AN22">
        <f t="shared" si="21"/>
        <v>3630</v>
      </c>
      <c r="AO22">
        <f t="shared" si="21"/>
        <v>3294.3333333333335</v>
      </c>
      <c r="AP22">
        <f t="shared" si="21"/>
        <v>10715</v>
      </c>
    </row>
    <row r="23" spans="1:42" ht="14.45" x14ac:dyDescent="0.3">
      <c r="A23" t="s">
        <v>19</v>
      </c>
      <c r="B23">
        <v>1986</v>
      </c>
      <c r="C23" t="s">
        <v>21</v>
      </c>
      <c r="D23">
        <v>2671</v>
      </c>
      <c r="E23">
        <v>995</v>
      </c>
      <c r="F23">
        <v>3748</v>
      </c>
      <c r="G23">
        <v>3107</v>
      </c>
      <c r="H23">
        <v>3796</v>
      </c>
      <c r="I23">
        <v>4035</v>
      </c>
      <c r="J23">
        <v>3072</v>
      </c>
      <c r="K23">
        <v>5075</v>
      </c>
      <c r="L23">
        <v>2674</v>
      </c>
      <c r="M23">
        <v>1857</v>
      </c>
      <c r="N23">
        <v>2381</v>
      </c>
      <c r="O23">
        <v>4344</v>
      </c>
      <c r="Q23" s="7">
        <f t="shared" si="9"/>
        <v>7414</v>
      </c>
      <c r="R23" s="7">
        <f t="shared" si="10"/>
        <v>2616.6666666666665</v>
      </c>
      <c r="S23" s="7">
        <f t="shared" si="11"/>
        <v>3550.3333333333335</v>
      </c>
      <c r="T23" s="7">
        <f t="shared" si="12"/>
        <v>3646</v>
      </c>
      <c r="U23" s="7">
        <f t="shared" si="13"/>
        <v>3634.3333333333335</v>
      </c>
      <c r="V23" s="7">
        <f t="shared" si="14"/>
        <v>4060.6666666666665</v>
      </c>
      <c r="W23" s="7">
        <f t="shared" si="15"/>
        <v>3607</v>
      </c>
      <c r="X23" s="7">
        <f t="shared" si="16"/>
        <v>3202</v>
      </c>
      <c r="Y23" s="7">
        <f t="shared" si="17"/>
        <v>2304</v>
      </c>
      <c r="Z23" s="7">
        <f t="shared" si="18"/>
        <v>8582</v>
      </c>
      <c r="AA23" s="7">
        <f t="shared" si="19"/>
        <v>8311</v>
      </c>
      <c r="AB23" s="7">
        <f t="shared" si="20"/>
        <v>8566</v>
      </c>
      <c r="AD23">
        <v>1986</v>
      </c>
      <c r="AE23">
        <f t="shared" si="22"/>
        <v>8797</v>
      </c>
      <c r="AF23">
        <f t="shared" si="22"/>
        <v>6538</v>
      </c>
      <c r="AG23">
        <f t="shared" si="21"/>
        <v>7414</v>
      </c>
      <c r="AH23">
        <f t="shared" si="21"/>
        <v>2616.6666666666665</v>
      </c>
      <c r="AI23">
        <f t="shared" si="21"/>
        <v>3550.3333333333335</v>
      </c>
      <c r="AJ23">
        <f t="shared" si="21"/>
        <v>3646</v>
      </c>
      <c r="AK23">
        <f t="shared" si="21"/>
        <v>3634.3333333333335</v>
      </c>
      <c r="AL23">
        <f t="shared" si="21"/>
        <v>4060.6666666666665</v>
      </c>
      <c r="AM23">
        <f t="shared" si="21"/>
        <v>3607</v>
      </c>
      <c r="AN23">
        <f t="shared" si="21"/>
        <v>3202</v>
      </c>
      <c r="AO23">
        <f t="shared" si="21"/>
        <v>2304</v>
      </c>
      <c r="AP23">
        <f t="shared" si="21"/>
        <v>8582</v>
      </c>
    </row>
    <row r="24" spans="1:42" x14ac:dyDescent="0.25">
      <c r="A24" t="s">
        <v>19</v>
      </c>
      <c r="B24">
        <v>1987</v>
      </c>
      <c r="C24" t="s">
        <v>21</v>
      </c>
      <c r="D24">
        <v>1586</v>
      </c>
      <c r="E24">
        <v>2636</v>
      </c>
      <c r="F24">
        <v>1248</v>
      </c>
      <c r="G24">
        <v>546</v>
      </c>
      <c r="H24">
        <v>2341</v>
      </c>
      <c r="I24">
        <v>3751</v>
      </c>
      <c r="J24">
        <v>5379</v>
      </c>
      <c r="K24">
        <v>2125</v>
      </c>
      <c r="L24">
        <v>2818</v>
      </c>
      <c r="M24">
        <v>2867</v>
      </c>
      <c r="N24">
        <v>3928</v>
      </c>
      <c r="O24">
        <v>1901</v>
      </c>
      <c r="Q24" s="7">
        <f t="shared" si="9"/>
        <v>5470</v>
      </c>
      <c r="R24" s="7">
        <f t="shared" si="10"/>
        <v>1476.6666666666667</v>
      </c>
      <c r="S24" s="7">
        <f t="shared" si="11"/>
        <v>1378.3333333333333</v>
      </c>
      <c r="T24" s="7">
        <f t="shared" si="12"/>
        <v>2212.6666666666665</v>
      </c>
      <c r="U24" s="7">
        <f t="shared" si="13"/>
        <v>3823.6666666666665</v>
      </c>
      <c r="V24" s="7">
        <f t="shared" si="14"/>
        <v>3751.6666666666665</v>
      </c>
      <c r="W24" s="7">
        <f t="shared" si="15"/>
        <v>3440.6666666666665</v>
      </c>
      <c r="X24" s="7">
        <f t="shared" si="16"/>
        <v>2603.3333333333335</v>
      </c>
      <c r="Y24" s="7">
        <f t="shared" si="17"/>
        <v>3204.3333333333335</v>
      </c>
      <c r="Z24" s="7">
        <f t="shared" si="18"/>
        <v>8696</v>
      </c>
      <c r="AA24" s="7">
        <f t="shared" si="19"/>
        <v>9551</v>
      </c>
      <c r="AB24" s="7">
        <f t="shared" si="20"/>
        <v>6008</v>
      </c>
      <c r="AD24">
        <v>1987</v>
      </c>
      <c r="AE24">
        <f t="shared" si="22"/>
        <v>8311</v>
      </c>
      <c r="AF24">
        <f t="shared" si="22"/>
        <v>8566</v>
      </c>
      <c r="AG24">
        <f t="shared" si="21"/>
        <v>5470</v>
      </c>
      <c r="AH24">
        <f t="shared" si="21"/>
        <v>1476.6666666666667</v>
      </c>
      <c r="AI24">
        <f t="shared" si="21"/>
        <v>1378.3333333333333</v>
      </c>
      <c r="AJ24">
        <f t="shared" si="21"/>
        <v>2212.6666666666665</v>
      </c>
      <c r="AK24">
        <f t="shared" si="21"/>
        <v>3823.6666666666665</v>
      </c>
      <c r="AL24">
        <f t="shared" si="21"/>
        <v>3751.6666666666665</v>
      </c>
      <c r="AM24">
        <f t="shared" si="21"/>
        <v>3440.6666666666665</v>
      </c>
      <c r="AN24">
        <f t="shared" si="21"/>
        <v>2603.3333333333335</v>
      </c>
      <c r="AO24">
        <f t="shared" si="21"/>
        <v>3204.3333333333335</v>
      </c>
      <c r="AP24">
        <f t="shared" si="21"/>
        <v>8696</v>
      </c>
    </row>
    <row r="25" spans="1:42" x14ac:dyDescent="0.25">
      <c r="A25" t="s">
        <v>19</v>
      </c>
      <c r="B25">
        <v>1988</v>
      </c>
      <c r="C25" t="s">
        <v>21</v>
      </c>
      <c r="D25">
        <v>3722</v>
      </c>
      <c r="E25">
        <v>385</v>
      </c>
      <c r="F25">
        <v>1719</v>
      </c>
      <c r="G25">
        <v>1505</v>
      </c>
      <c r="H25">
        <v>1741</v>
      </c>
      <c r="I25">
        <v>2316</v>
      </c>
      <c r="J25">
        <v>3638</v>
      </c>
      <c r="K25">
        <v>2690</v>
      </c>
      <c r="L25">
        <v>3518</v>
      </c>
      <c r="M25">
        <v>4542</v>
      </c>
      <c r="N25">
        <v>1827</v>
      </c>
      <c r="O25">
        <v>3469</v>
      </c>
      <c r="Q25" s="7">
        <f t="shared" si="9"/>
        <v>5826</v>
      </c>
      <c r="R25" s="7">
        <f t="shared" si="10"/>
        <v>1203</v>
      </c>
      <c r="S25" s="7">
        <f t="shared" si="11"/>
        <v>1655</v>
      </c>
      <c r="T25" s="7">
        <f t="shared" si="12"/>
        <v>1854</v>
      </c>
      <c r="U25" s="7">
        <f t="shared" si="13"/>
        <v>2565</v>
      </c>
      <c r="V25" s="7">
        <f t="shared" si="14"/>
        <v>2881.3333333333335</v>
      </c>
      <c r="W25" s="7">
        <f t="shared" si="15"/>
        <v>3282</v>
      </c>
      <c r="X25" s="7">
        <f t="shared" si="16"/>
        <v>3583.3333333333335</v>
      </c>
      <c r="Y25" s="7">
        <f t="shared" si="17"/>
        <v>3295.6666666666665</v>
      </c>
      <c r="Z25" s="7">
        <f t="shared" si="18"/>
        <v>9838</v>
      </c>
      <c r="AA25" s="7">
        <f t="shared" si="19"/>
        <v>7265</v>
      </c>
      <c r="AB25" s="7">
        <f t="shared" si="20"/>
        <v>7547</v>
      </c>
      <c r="AD25">
        <v>1988</v>
      </c>
      <c r="AE25">
        <f t="shared" si="22"/>
        <v>9551</v>
      </c>
      <c r="AF25">
        <f t="shared" si="22"/>
        <v>6008</v>
      </c>
      <c r="AG25">
        <f t="shared" si="21"/>
        <v>5826</v>
      </c>
      <c r="AH25">
        <f t="shared" si="21"/>
        <v>1203</v>
      </c>
      <c r="AI25">
        <f t="shared" si="21"/>
        <v>1655</v>
      </c>
      <c r="AJ25">
        <f t="shared" si="21"/>
        <v>1854</v>
      </c>
      <c r="AK25">
        <f t="shared" si="21"/>
        <v>2565</v>
      </c>
      <c r="AL25">
        <f t="shared" si="21"/>
        <v>2881.3333333333335</v>
      </c>
      <c r="AM25">
        <f t="shared" si="21"/>
        <v>3282</v>
      </c>
      <c r="AN25">
        <f t="shared" si="21"/>
        <v>3583.3333333333335</v>
      </c>
      <c r="AO25">
        <f t="shared" si="21"/>
        <v>3295.6666666666665</v>
      </c>
      <c r="AP25">
        <f t="shared" si="21"/>
        <v>9838</v>
      </c>
    </row>
    <row r="26" spans="1:42" x14ac:dyDescent="0.25">
      <c r="A26" t="s">
        <v>19</v>
      </c>
      <c r="B26">
        <v>1989</v>
      </c>
      <c r="C26" t="s">
        <v>21</v>
      </c>
      <c r="D26">
        <v>1969</v>
      </c>
      <c r="E26">
        <v>2109</v>
      </c>
      <c r="F26">
        <v>1210</v>
      </c>
      <c r="G26">
        <v>2172</v>
      </c>
      <c r="H26">
        <v>2840</v>
      </c>
      <c r="I26">
        <v>1832</v>
      </c>
      <c r="J26">
        <v>4431</v>
      </c>
      <c r="K26">
        <v>2626</v>
      </c>
      <c r="L26">
        <v>3697</v>
      </c>
      <c r="M26">
        <v>4169</v>
      </c>
      <c r="N26">
        <v>5041</v>
      </c>
      <c r="O26">
        <v>2166</v>
      </c>
      <c r="Q26" s="7">
        <f t="shared" si="9"/>
        <v>5288</v>
      </c>
      <c r="R26" s="7">
        <f t="shared" si="10"/>
        <v>1830.3333333333333</v>
      </c>
      <c r="S26" s="7">
        <f t="shared" si="11"/>
        <v>2074</v>
      </c>
      <c r="T26" s="7">
        <f t="shared" si="12"/>
        <v>2281.3333333333335</v>
      </c>
      <c r="U26" s="7">
        <f t="shared" si="13"/>
        <v>3034.3333333333335</v>
      </c>
      <c r="V26" s="7">
        <f t="shared" si="14"/>
        <v>2963</v>
      </c>
      <c r="W26" s="7">
        <f t="shared" si="15"/>
        <v>3584.6666666666665</v>
      </c>
      <c r="X26" s="7">
        <f t="shared" si="16"/>
        <v>3497.3333333333335</v>
      </c>
      <c r="Y26" s="7">
        <f t="shared" si="17"/>
        <v>4302.333333333333</v>
      </c>
      <c r="Z26" s="7">
        <f t="shared" si="18"/>
        <v>11376</v>
      </c>
      <c r="AA26" s="7">
        <f t="shared" si="19"/>
        <v>8987</v>
      </c>
      <c r="AB26" s="7">
        <f t="shared" si="20"/>
        <v>5016</v>
      </c>
      <c r="AD26">
        <v>1989</v>
      </c>
      <c r="AE26">
        <f t="shared" si="22"/>
        <v>7265</v>
      </c>
      <c r="AF26">
        <f t="shared" si="22"/>
        <v>7547</v>
      </c>
      <c r="AG26">
        <f t="shared" si="21"/>
        <v>5288</v>
      </c>
      <c r="AH26">
        <f t="shared" si="21"/>
        <v>1830.3333333333333</v>
      </c>
      <c r="AI26">
        <f t="shared" si="21"/>
        <v>2074</v>
      </c>
      <c r="AJ26">
        <f t="shared" si="21"/>
        <v>2281.3333333333335</v>
      </c>
      <c r="AK26">
        <f t="shared" si="21"/>
        <v>3034.3333333333335</v>
      </c>
      <c r="AL26">
        <f t="shared" si="21"/>
        <v>2963</v>
      </c>
      <c r="AM26">
        <f t="shared" si="21"/>
        <v>3584.6666666666665</v>
      </c>
      <c r="AN26">
        <f t="shared" si="21"/>
        <v>3497.3333333333335</v>
      </c>
      <c r="AO26">
        <f t="shared" si="21"/>
        <v>4302.333333333333</v>
      </c>
      <c r="AP26">
        <f t="shared" si="21"/>
        <v>11376</v>
      </c>
    </row>
    <row r="27" spans="1:42" x14ac:dyDescent="0.25">
      <c r="A27" t="s">
        <v>19</v>
      </c>
      <c r="B27">
        <v>1990</v>
      </c>
      <c r="C27" t="s">
        <v>21</v>
      </c>
      <c r="D27">
        <v>1780</v>
      </c>
      <c r="E27">
        <v>1070</v>
      </c>
      <c r="F27">
        <v>2634</v>
      </c>
      <c r="G27">
        <v>2395</v>
      </c>
      <c r="H27">
        <v>4207</v>
      </c>
      <c r="I27">
        <v>1851</v>
      </c>
      <c r="J27">
        <v>2311</v>
      </c>
      <c r="K27">
        <v>3655</v>
      </c>
      <c r="L27">
        <v>1925</v>
      </c>
      <c r="M27">
        <v>1566</v>
      </c>
      <c r="N27">
        <v>4031</v>
      </c>
      <c r="O27">
        <v>2632</v>
      </c>
      <c r="Q27" s="7">
        <f t="shared" si="9"/>
        <v>5484</v>
      </c>
      <c r="R27" s="7">
        <f t="shared" si="10"/>
        <v>2033</v>
      </c>
      <c r="S27" s="7">
        <f t="shared" si="11"/>
        <v>3078.6666666666665</v>
      </c>
      <c r="T27" s="7">
        <f t="shared" si="12"/>
        <v>2817.6666666666665</v>
      </c>
      <c r="U27" s="7">
        <f t="shared" si="13"/>
        <v>2789.6666666666665</v>
      </c>
      <c r="V27" s="7">
        <f t="shared" si="14"/>
        <v>2605.6666666666665</v>
      </c>
      <c r="W27" s="7">
        <f t="shared" si="15"/>
        <v>2630.3333333333335</v>
      </c>
      <c r="X27" s="7">
        <f t="shared" si="16"/>
        <v>2382</v>
      </c>
      <c r="Y27" s="7">
        <f t="shared" si="17"/>
        <v>2507.3333333333335</v>
      </c>
      <c r="Z27" s="7">
        <f t="shared" si="18"/>
        <v>8229</v>
      </c>
      <c r="AA27" s="7">
        <f t="shared" si="19"/>
        <v>9170</v>
      </c>
      <c r="AB27" s="7">
        <f t="shared" si="20"/>
        <v>8108</v>
      </c>
      <c r="AD27">
        <v>1990</v>
      </c>
      <c r="AE27">
        <f t="shared" si="22"/>
        <v>8987</v>
      </c>
      <c r="AF27">
        <f t="shared" si="22"/>
        <v>5016</v>
      </c>
      <c r="AG27">
        <f t="shared" si="21"/>
        <v>5484</v>
      </c>
      <c r="AH27">
        <f t="shared" si="21"/>
        <v>2033</v>
      </c>
      <c r="AI27">
        <f t="shared" si="21"/>
        <v>3078.6666666666665</v>
      </c>
      <c r="AJ27">
        <f t="shared" si="21"/>
        <v>2817.6666666666665</v>
      </c>
      <c r="AK27">
        <f t="shared" si="21"/>
        <v>2789.6666666666665</v>
      </c>
      <c r="AL27">
        <f t="shared" si="21"/>
        <v>2605.6666666666665</v>
      </c>
      <c r="AM27">
        <f t="shared" si="21"/>
        <v>2630.3333333333335</v>
      </c>
      <c r="AN27">
        <f t="shared" si="21"/>
        <v>2382</v>
      </c>
      <c r="AO27">
        <f t="shared" si="21"/>
        <v>2507.3333333333335</v>
      </c>
      <c r="AP27">
        <f t="shared" si="21"/>
        <v>8229</v>
      </c>
    </row>
    <row r="28" spans="1:42" x14ac:dyDescent="0.25">
      <c r="A28" t="s">
        <v>19</v>
      </c>
      <c r="B28">
        <v>1991</v>
      </c>
      <c r="C28" t="s">
        <v>21</v>
      </c>
      <c r="D28">
        <v>2507</v>
      </c>
      <c r="E28">
        <v>2969</v>
      </c>
      <c r="F28">
        <v>7503</v>
      </c>
      <c r="G28">
        <v>5197</v>
      </c>
      <c r="H28">
        <v>3363</v>
      </c>
      <c r="I28">
        <v>4220</v>
      </c>
      <c r="J28">
        <v>4170</v>
      </c>
      <c r="K28">
        <v>2808</v>
      </c>
      <c r="L28">
        <v>5012</v>
      </c>
      <c r="M28">
        <v>2654</v>
      </c>
      <c r="N28">
        <v>3900</v>
      </c>
      <c r="O28">
        <v>887</v>
      </c>
      <c r="Q28" s="7">
        <f t="shared" si="9"/>
        <v>12979</v>
      </c>
      <c r="R28" s="7">
        <f t="shared" si="10"/>
        <v>5223</v>
      </c>
      <c r="S28" s="7">
        <f t="shared" si="11"/>
        <v>5354.333333333333</v>
      </c>
      <c r="T28" s="7">
        <f t="shared" si="12"/>
        <v>4260</v>
      </c>
      <c r="U28" s="7">
        <f t="shared" si="13"/>
        <v>3917.6666666666665</v>
      </c>
      <c r="V28" s="7">
        <f t="shared" si="14"/>
        <v>3732.6666666666665</v>
      </c>
      <c r="W28" s="7">
        <f t="shared" si="15"/>
        <v>3996.6666666666665</v>
      </c>
      <c r="X28" s="7">
        <f t="shared" si="16"/>
        <v>3491.3333333333335</v>
      </c>
      <c r="Y28" s="7">
        <f t="shared" si="17"/>
        <v>3855.3333333333335</v>
      </c>
      <c r="Z28" s="7">
        <f t="shared" si="18"/>
        <v>7441</v>
      </c>
      <c r="AA28" s="7">
        <f t="shared" si="19"/>
        <v>6753</v>
      </c>
      <c r="AB28" s="7">
        <f t="shared" si="20"/>
        <v>2904</v>
      </c>
      <c r="AD28">
        <v>1991</v>
      </c>
      <c r="AE28">
        <f t="shared" si="22"/>
        <v>9170</v>
      </c>
      <c r="AF28">
        <f t="shared" si="22"/>
        <v>8108</v>
      </c>
      <c r="AG28">
        <f t="shared" si="21"/>
        <v>12979</v>
      </c>
      <c r="AH28">
        <f t="shared" si="21"/>
        <v>5223</v>
      </c>
      <c r="AI28">
        <f t="shared" si="21"/>
        <v>5354.333333333333</v>
      </c>
      <c r="AJ28">
        <f t="shared" si="21"/>
        <v>4260</v>
      </c>
      <c r="AK28">
        <f t="shared" si="21"/>
        <v>3917.6666666666665</v>
      </c>
      <c r="AL28">
        <f t="shared" si="21"/>
        <v>3732.6666666666665</v>
      </c>
      <c r="AM28">
        <f t="shared" si="21"/>
        <v>3996.6666666666665</v>
      </c>
      <c r="AN28">
        <f t="shared" si="21"/>
        <v>3491.3333333333335</v>
      </c>
      <c r="AO28">
        <f t="shared" si="21"/>
        <v>3855.3333333333335</v>
      </c>
      <c r="AP28">
        <f t="shared" si="21"/>
        <v>7441</v>
      </c>
    </row>
    <row r="29" spans="1:42" x14ac:dyDescent="0.25">
      <c r="A29" t="s">
        <v>19</v>
      </c>
      <c r="B29">
        <v>1992</v>
      </c>
      <c r="C29" t="s">
        <v>21</v>
      </c>
      <c r="D29">
        <v>1966</v>
      </c>
      <c r="E29">
        <v>51</v>
      </c>
      <c r="F29">
        <v>40</v>
      </c>
      <c r="G29">
        <v>93</v>
      </c>
      <c r="H29">
        <v>3609</v>
      </c>
      <c r="I29">
        <v>2137</v>
      </c>
      <c r="J29">
        <v>2634</v>
      </c>
      <c r="K29">
        <v>3207</v>
      </c>
      <c r="L29">
        <v>1498</v>
      </c>
      <c r="M29">
        <v>3446</v>
      </c>
      <c r="N29">
        <v>2553</v>
      </c>
      <c r="O29">
        <v>895</v>
      </c>
      <c r="Q29" s="7">
        <f t="shared" si="9"/>
        <v>2057</v>
      </c>
      <c r="R29" s="7">
        <f t="shared" si="10"/>
        <v>61.333333333333336</v>
      </c>
      <c r="S29" s="7">
        <f t="shared" si="11"/>
        <v>1247.3333333333333</v>
      </c>
      <c r="T29" s="7">
        <f t="shared" si="12"/>
        <v>1946.3333333333333</v>
      </c>
      <c r="U29" s="7">
        <f t="shared" si="13"/>
        <v>2793.3333333333335</v>
      </c>
      <c r="V29" s="7">
        <f t="shared" si="14"/>
        <v>2659.3333333333335</v>
      </c>
      <c r="W29" s="7">
        <f t="shared" si="15"/>
        <v>2446.3333333333335</v>
      </c>
      <c r="X29" s="7">
        <f t="shared" si="16"/>
        <v>2717</v>
      </c>
      <c r="Y29" s="7">
        <f t="shared" si="17"/>
        <v>2499</v>
      </c>
      <c r="Z29" s="7">
        <f t="shared" si="18"/>
        <v>6894</v>
      </c>
      <c r="AA29" s="7">
        <f t="shared" si="19"/>
        <v>4929</v>
      </c>
      <c r="AB29" s="7">
        <f t="shared" si="20"/>
        <v>4537</v>
      </c>
      <c r="AD29">
        <v>1992</v>
      </c>
      <c r="AE29">
        <f t="shared" si="22"/>
        <v>6753</v>
      </c>
      <c r="AF29">
        <f t="shared" si="22"/>
        <v>2904</v>
      </c>
      <c r="AG29">
        <f t="shared" si="21"/>
        <v>2057</v>
      </c>
      <c r="AH29">
        <f t="shared" si="21"/>
        <v>61.333333333333336</v>
      </c>
      <c r="AI29">
        <f t="shared" si="21"/>
        <v>1247.3333333333333</v>
      </c>
      <c r="AJ29">
        <f t="shared" si="21"/>
        <v>1946.3333333333333</v>
      </c>
      <c r="AK29">
        <f t="shared" si="21"/>
        <v>2793.3333333333335</v>
      </c>
      <c r="AL29">
        <f t="shared" si="21"/>
        <v>2659.3333333333335</v>
      </c>
      <c r="AM29">
        <f t="shared" si="21"/>
        <v>2446.3333333333335</v>
      </c>
      <c r="AN29">
        <f t="shared" si="21"/>
        <v>2717</v>
      </c>
      <c r="AO29">
        <f t="shared" si="21"/>
        <v>2499</v>
      </c>
      <c r="AP29">
        <f t="shared" si="21"/>
        <v>6894</v>
      </c>
    </row>
    <row r="30" spans="1:42" x14ac:dyDescent="0.25">
      <c r="A30" t="s">
        <v>19</v>
      </c>
      <c r="B30">
        <v>1993</v>
      </c>
      <c r="C30" t="s">
        <v>21</v>
      </c>
      <c r="D30">
        <v>1481</v>
      </c>
      <c r="E30">
        <v>2161</v>
      </c>
      <c r="F30">
        <v>3428</v>
      </c>
      <c r="G30">
        <v>3582</v>
      </c>
      <c r="H30">
        <v>2877</v>
      </c>
      <c r="I30">
        <v>2078</v>
      </c>
      <c r="J30">
        <v>3534</v>
      </c>
      <c r="K30">
        <v>3386</v>
      </c>
      <c r="L30">
        <v>2488</v>
      </c>
      <c r="M30">
        <v>5204</v>
      </c>
      <c r="N30">
        <v>3661</v>
      </c>
      <c r="O30">
        <v>4890</v>
      </c>
      <c r="Q30" s="7">
        <f t="shared" si="9"/>
        <v>7070</v>
      </c>
      <c r="R30" s="7">
        <f t="shared" si="10"/>
        <v>3057</v>
      </c>
      <c r="S30" s="7">
        <f t="shared" si="11"/>
        <v>3295.6666666666665</v>
      </c>
      <c r="T30" s="7">
        <f t="shared" si="12"/>
        <v>2845.6666666666665</v>
      </c>
      <c r="U30" s="7">
        <f t="shared" si="13"/>
        <v>2829.6666666666665</v>
      </c>
      <c r="V30" s="7">
        <f t="shared" si="14"/>
        <v>2999.3333333333335</v>
      </c>
      <c r="W30" s="7">
        <f t="shared" si="15"/>
        <v>3136</v>
      </c>
      <c r="X30" s="7">
        <f t="shared" si="16"/>
        <v>3692.6666666666665</v>
      </c>
      <c r="Y30" s="7">
        <f t="shared" si="17"/>
        <v>3784.3333333333335</v>
      </c>
      <c r="Z30" s="7">
        <f t="shared" si="18"/>
        <v>13755</v>
      </c>
      <c r="AA30" s="7">
        <f t="shared" si="19"/>
        <v>10933</v>
      </c>
      <c r="AB30" s="7">
        <f t="shared" si="20"/>
        <v>7708</v>
      </c>
      <c r="AD30">
        <v>1993</v>
      </c>
      <c r="AE30">
        <f t="shared" si="22"/>
        <v>4929</v>
      </c>
      <c r="AF30">
        <f t="shared" si="22"/>
        <v>4537</v>
      </c>
      <c r="AG30">
        <f t="shared" si="21"/>
        <v>7070</v>
      </c>
      <c r="AH30">
        <f t="shared" si="21"/>
        <v>3057</v>
      </c>
      <c r="AI30">
        <f t="shared" si="21"/>
        <v>3295.6666666666665</v>
      </c>
      <c r="AJ30">
        <f t="shared" si="21"/>
        <v>2845.6666666666665</v>
      </c>
      <c r="AK30">
        <f t="shared" si="21"/>
        <v>2829.6666666666665</v>
      </c>
      <c r="AL30">
        <f t="shared" si="21"/>
        <v>2999.3333333333335</v>
      </c>
      <c r="AM30">
        <f t="shared" si="21"/>
        <v>3136</v>
      </c>
      <c r="AN30">
        <f t="shared" si="21"/>
        <v>3692.6666666666665</v>
      </c>
      <c r="AO30">
        <f t="shared" si="21"/>
        <v>3784.3333333333335</v>
      </c>
      <c r="AP30">
        <f t="shared" si="21"/>
        <v>13755</v>
      </c>
    </row>
    <row r="31" spans="1:42" x14ac:dyDescent="0.25">
      <c r="A31" t="s">
        <v>19</v>
      </c>
      <c r="B31">
        <v>1994</v>
      </c>
      <c r="C31" t="s">
        <v>21</v>
      </c>
      <c r="D31">
        <v>2382</v>
      </c>
      <c r="E31">
        <v>436</v>
      </c>
      <c r="F31">
        <v>2401</v>
      </c>
      <c r="G31">
        <v>3591</v>
      </c>
      <c r="H31">
        <v>3987</v>
      </c>
      <c r="I31">
        <v>1450</v>
      </c>
      <c r="J31">
        <v>2104</v>
      </c>
      <c r="K31">
        <v>2974</v>
      </c>
      <c r="L31">
        <v>3350</v>
      </c>
      <c r="M31">
        <v>2649</v>
      </c>
      <c r="N31">
        <v>2873</v>
      </c>
      <c r="O31">
        <v>4237</v>
      </c>
      <c r="Q31" s="7">
        <f t="shared" si="9"/>
        <v>5219</v>
      </c>
      <c r="R31" s="7">
        <f t="shared" si="10"/>
        <v>2142.6666666666665</v>
      </c>
      <c r="S31" s="7">
        <f t="shared" si="11"/>
        <v>3326.3333333333335</v>
      </c>
      <c r="T31" s="7">
        <f t="shared" si="12"/>
        <v>3009.3333333333335</v>
      </c>
      <c r="U31" s="7">
        <f t="shared" si="13"/>
        <v>2513.6666666666665</v>
      </c>
      <c r="V31" s="7">
        <f t="shared" si="14"/>
        <v>2176</v>
      </c>
      <c r="W31" s="7">
        <f t="shared" si="15"/>
        <v>2809.3333333333335</v>
      </c>
      <c r="X31" s="7">
        <f t="shared" si="16"/>
        <v>2991</v>
      </c>
      <c r="Y31" s="7">
        <f t="shared" si="17"/>
        <v>2957.3333333333335</v>
      </c>
      <c r="Z31" s="7">
        <f t="shared" si="18"/>
        <v>9759</v>
      </c>
      <c r="AA31" s="7">
        <f t="shared" si="19"/>
        <v>9185</v>
      </c>
      <c r="AB31" s="7">
        <f t="shared" si="20"/>
        <v>7422</v>
      </c>
      <c r="AD31">
        <v>1994</v>
      </c>
      <c r="AE31">
        <f t="shared" si="22"/>
        <v>10933</v>
      </c>
      <c r="AF31">
        <f t="shared" si="22"/>
        <v>7708</v>
      </c>
      <c r="AG31">
        <f t="shared" si="21"/>
        <v>5219</v>
      </c>
      <c r="AH31">
        <f t="shared" si="21"/>
        <v>2142.6666666666665</v>
      </c>
      <c r="AI31">
        <f t="shared" si="21"/>
        <v>3326.3333333333335</v>
      </c>
      <c r="AJ31">
        <f t="shared" si="21"/>
        <v>3009.3333333333335</v>
      </c>
      <c r="AK31">
        <f t="shared" si="21"/>
        <v>2513.6666666666665</v>
      </c>
      <c r="AL31">
        <f t="shared" si="21"/>
        <v>2176</v>
      </c>
      <c r="AM31">
        <f t="shared" si="21"/>
        <v>2809.3333333333335</v>
      </c>
      <c r="AN31">
        <f t="shared" si="21"/>
        <v>2991</v>
      </c>
      <c r="AO31">
        <f t="shared" si="21"/>
        <v>2957.3333333333335</v>
      </c>
      <c r="AP31">
        <f t="shared" si="21"/>
        <v>9759</v>
      </c>
    </row>
    <row r="32" spans="1:42" x14ac:dyDescent="0.25">
      <c r="A32" t="s">
        <v>19</v>
      </c>
      <c r="B32">
        <v>1995</v>
      </c>
      <c r="C32" t="s">
        <v>21</v>
      </c>
      <c r="D32">
        <v>2075</v>
      </c>
      <c r="E32">
        <v>1110</v>
      </c>
      <c r="F32">
        <v>1166</v>
      </c>
      <c r="G32">
        <v>5579</v>
      </c>
      <c r="H32">
        <v>2011</v>
      </c>
      <c r="I32">
        <v>3104</v>
      </c>
      <c r="J32">
        <v>2693</v>
      </c>
      <c r="K32">
        <v>3020</v>
      </c>
      <c r="L32">
        <v>4010</v>
      </c>
      <c r="M32">
        <v>2689</v>
      </c>
      <c r="N32">
        <v>2842</v>
      </c>
      <c r="O32">
        <v>3073</v>
      </c>
      <c r="Q32" s="7">
        <f t="shared" si="9"/>
        <v>4351</v>
      </c>
      <c r="R32" s="7">
        <f t="shared" si="10"/>
        <v>2618.3333333333335</v>
      </c>
      <c r="S32" s="7">
        <f t="shared" si="11"/>
        <v>2918.6666666666665</v>
      </c>
      <c r="T32" s="7">
        <f t="shared" si="12"/>
        <v>3564.6666666666665</v>
      </c>
      <c r="U32" s="7">
        <f t="shared" si="13"/>
        <v>2602.6666666666665</v>
      </c>
      <c r="V32" s="7">
        <f t="shared" si="14"/>
        <v>2939</v>
      </c>
      <c r="W32" s="7">
        <f t="shared" si="15"/>
        <v>3241</v>
      </c>
      <c r="X32" s="7">
        <f t="shared" si="16"/>
        <v>3239.6666666666665</v>
      </c>
      <c r="Y32" s="7">
        <f t="shared" si="17"/>
        <v>3180.3333333333335</v>
      </c>
      <c r="Z32" s="7">
        <f t="shared" si="18"/>
        <v>8604</v>
      </c>
      <c r="AA32" s="7">
        <f t="shared" si="19"/>
        <v>9502</v>
      </c>
      <c r="AB32" s="7">
        <f t="shared" si="20"/>
        <v>10906</v>
      </c>
      <c r="AD32">
        <v>1995</v>
      </c>
      <c r="AE32">
        <f t="shared" si="22"/>
        <v>9185</v>
      </c>
      <c r="AF32">
        <f t="shared" si="22"/>
        <v>7422</v>
      </c>
      <c r="AG32">
        <f t="shared" si="21"/>
        <v>4351</v>
      </c>
      <c r="AH32">
        <f t="shared" si="21"/>
        <v>2618.3333333333335</v>
      </c>
      <c r="AI32">
        <f t="shared" si="21"/>
        <v>2918.6666666666665</v>
      </c>
      <c r="AJ32">
        <f t="shared" si="21"/>
        <v>3564.6666666666665</v>
      </c>
      <c r="AK32">
        <f t="shared" si="21"/>
        <v>2602.6666666666665</v>
      </c>
      <c r="AL32">
        <f t="shared" si="21"/>
        <v>2939</v>
      </c>
      <c r="AM32">
        <f t="shared" si="21"/>
        <v>3241</v>
      </c>
      <c r="AN32">
        <f t="shared" si="21"/>
        <v>3239.6666666666665</v>
      </c>
      <c r="AO32">
        <f t="shared" si="21"/>
        <v>3180.3333333333335</v>
      </c>
      <c r="AP32">
        <f t="shared" si="21"/>
        <v>8604</v>
      </c>
    </row>
    <row r="33" spans="1:42" x14ac:dyDescent="0.25">
      <c r="A33" t="s">
        <v>19</v>
      </c>
      <c r="B33">
        <v>1996</v>
      </c>
      <c r="C33" t="s">
        <v>21</v>
      </c>
      <c r="D33">
        <v>3587</v>
      </c>
      <c r="E33">
        <v>4246</v>
      </c>
      <c r="F33">
        <v>2103</v>
      </c>
      <c r="G33">
        <v>4947</v>
      </c>
      <c r="H33">
        <v>2696</v>
      </c>
      <c r="I33">
        <v>3293</v>
      </c>
      <c r="J33">
        <v>1877</v>
      </c>
      <c r="K33">
        <v>1902</v>
      </c>
      <c r="L33">
        <v>3991</v>
      </c>
      <c r="M33">
        <v>2476</v>
      </c>
      <c r="N33">
        <v>3365</v>
      </c>
      <c r="O33">
        <v>4286</v>
      </c>
      <c r="Q33" s="7">
        <f t="shared" si="9"/>
        <v>9936</v>
      </c>
      <c r="R33" s="7">
        <f t="shared" si="10"/>
        <v>3765.3333333333335</v>
      </c>
      <c r="S33" s="7">
        <f t="shared" si="11"/>
        <v>3248.6666666666665</v>
      </c>
      <c r="T33" s="7">
        <f t="shared" si="12"/>
        <v>3645.3333333333335</v>
      </c>
      <c r="U33" s="7">
        <f t="shared" si="13"/>
        <v>2622</v>
      </c>
      <c r="V33" s="7">
        <f t="shared" si="14"/>
        <v>2357.3333333333335</v>
      </c>
      <c r="W33" s="7">
        <f t="shared" si="15"/>
        <v>2590</v>
      </c>
      <c r="X33" s="7">
        <f t="shared" si="16"/>
        <v>2789.6666666666665</v>
      </c>
      <c r="Y33" s="7">
        <f t="shared" si="17"/>
        <v>3277.3333333333335</v>
      </c>
      <c r="Z33" s="7">
        <f t="shared" si="18"/>
        <v>10127</v>
      </c>
      <c r="AA33" s="7">
        <f t="shared" si="19"/>
        <v>9034</v>
      </c>
      <c r="AB33" s="7">
        <f t="shared" si="20"/>
        <v>7437</v>
      </c>
      <c r="AD33">
        <v>1996</v>
      </c>
      <c r="AE33">
        <f t="shared" si="22"/>
        <v>9502</v>
      </c>
      <c r="AF33">
        <f t="shared" si="22"/>
        <v>10906</v>
      </c>
      <c r="AG33">
        <f t="shared" si="21"/>
        <v>9936</v>
      </c>
      <c r="AH33">
        <f t="shared" si="21"/>
        <v>3765.3333333333335</v>
      </c>
      <c r="AI33">
        <f t="shared" si="21"/>
        <v>3248.6666666666665</v>
      </c>
      <c r="AJ33">
        <f t="shared" si="21"/>
        <v>3645.3333333333335</v>
      </c>
      <c r="AK33">
        <f t="shared" si="21"/>
        <v>2622</v>
      </c>
      <c r="AL33">
        <f t="shared" si="21"/>
        <v>2357.3333333333335</v>
      </c>
      <c r="AM33">
        <f t="shared" si="21"/>
        <v>2590</v>
      </c>
      <c r="AN33">
        <f t="shared" si="21"/>
        <v>2789.6666666666665</v>
      </c>
      <c r="AO33">
        <f t="shared" si="21"/>
        <v>3277.3333333333335</v>
      </c>
      <c r="AP33">
        <f t="shared" si="21"/>
        <v>10127</v>
      </c>
    </row>
    <row r="34" spans="1:42" x14ac:dyDescent="0.25">
      <c r="A34" t="s">
        <v>19</v>
      </c>
      <c r="B34">
        <v>1997</v>
      </c>
      <c r="C34" t="s">
        <v>21</v>
      </c>
      <c r="D34">
        <v>1383</v>
      </c>
      <c r="E34">
        <v>1768</v>
      </c>
      <c r="F34">
        <v>1668</v>
      </c>
      <c r="G34">
        <v>3695</v>
      </c>
      <c r="H34">
        <v>5418</v>
      </c>
      <c r="I34">
        <v>2082</v>
      </c>
      <c r="J34">
        <v>1254</v>
      </c>
      <c r="K34">
        <v>2970</v>
      </c>
      <c r="L34">
        <v>4852</v>
      </c>
      <c r="M34">
        <v>2769</v>
      </c>
      <c r="N34">
        <v>2015</v>
      </c>
      <c r="O34">
        <v>1939</v>
      </c>
      <c r="Q34" s="7">
        <f t="shared" si="9"/>
        <v>4819</v>
      </c>
      <c r="R34" s="7">
        <f t="shared" si="10"/>
        <v>2377</v>
      </c>
      <c r="S34" s="7">
        <f t="shared" si="11"/>
        <v>3593.6666666666665</v>
      </c>
      <c r="T34" s="7">
        <f t="shared" si="12"/>
        <v>3731.6666666666665</v>
      </c>
      <c r="U34" s="7">
        <f t="shared" si="13"/>
        <v>2918</v>
      </c>
      <c r="V34" s="7">
        <f t="shared" si="14"/>
        <v>2102</v>
      </c>
      <c r="W34" s="7">
        <f t="shared" si="15"/>
        <v>3025.3333333333335</v>
      </c>
      <c r="X34" s="7">
        <f t="shared" si="16"/>
        <v>3530.3333333333335</v>
      </c>
      <c r="Y34" s="7">
        <f t="shared" si="17"/>
        <v>3212</v>
      </c>
      <c r="Z34" s="7">
        <f t="shared" si="18"/>
        <v>6723</v>
      </c>
      <c r="AA34" s="7">
        <f t="shared" si="19"/>
        <v>4354</v>
      </c>
      <c r="AB34" s="7">
        <f t="shared" si="20"/>
        <v>2427</v>
      </c>
      <c r="AD34">
        <v>1997</v>
      </c>
      <c r="AE34">
        <f t="shared" si="22"/>
        <v>9034</v>
      </c>
      <c r="AF34">
        <f t="shared" si="22"/>
        <v>7437</v>
      </c>
      <c r="AG34">
        <f t="shared" si="21"/>
        <v>4819</v>
      </c>
      <c r="AH34">
        <f t="shared" si="21"/>
        <v>2377</v>
      </c>
      <c r="AI34">
        <f t="shared" si="21"/>
        <v>3593.6666666666665</v>
      </c>
      <c r="AJ34">
        <f t="shared" si="21"/>
        <v>3731.6666666666665</v>
      </c>
      <c r="AK34">
        <f t="shared" si="21"/>
        <v>2918</v>
      </c>
      <c r="AL34">
        <f t="shared" si="21"/>
        <v>2102</v>
      </c>
      <c r="AM34">
        <f t="shared" si="21"/>
        <v>3025.3333333333335</v>
      </c>
      <c r="AN34">
        <f t="shared" si="21"/>
        <v>3530.3333333333335</v>
      </c>
      <c r="AO34">
        <f t="shared" si="21"/>
        <v>3212</v>
      </c>
      <c r="AP34">
        <f t="shared" si="21"/>
        <v>6723</v>
      </c>
    </row>
    <row r="35" spans="1:42" x14ac:dyDescent="0.25">
      <c r="A35" t="s">
        <v>19</v>
      </c>
      <c r="B35">
        <v>1998</v>
      </c>
      <c r="C35" t="s">
        <v>21</v>
      </c>
      <c r="D35">
        <v>400</v>
      </c>
      <c r="E35">
        <v>88</v>
      </c>
      <c r="F35">
        <v>69</v>
      </c>
      <c r="G35">
        <v>163</v>
      </c>
      <c r="H35">
        <v>1675</v>
      </c>
      <c r="I35">
        <v>2674</v>
      </c>
      <c r="J35">
        <v>4140</v>
      </c>
      <c r="K35">
        <v>3059</v>
      </c>
      <c r="L35">
        <v>2362</v>
      </c>
      <c r="M35">
        <v>4941</v>
      </c>
      <c r="N35">
        <v>3447</v>
      </c>
      <c r="O35">
        <v>2914</v>
      </c>
      <c r="Q35" s="7">
        <f t="shared" si="9"/>
        <v>557</v>
      </c>
      <c r="R35" s="7">
        <f t="shared" si="10"/>
        <v>106.66666666666667</v>
      </c>
      <c r="S35" s="7">
        <f t="shared" si="11"/>
        <v>635.66666666666663</v>
      </c>
      <c r="T35" s="7">
        <f t="shared" si="12"/>
        <v>1504</v>
      </c>
      <c r="U35" s="7">
        <f t="shared" si="13"/>
        <v>2829.6666666666665</v>
      </c>
      <c r="V35" s="7">
        <f t="shared" si="14"/>
        <v>3291</v>
      </c>
      <c r="W35" s="7">
        <f t="shared" si="15"/>
        <v>3187</v>
      </c>
      <c r="X35" s="7">
        <f t="shared" si="16"/>
        <v>3454</v>
      </c>
      <c r="Y35" s="7">
        <f t="shared" si="17"/>
        <v>3583.3333333333335</v>
      </c>
      <c r="Z35" s="7">
        <f t="shared" si="18"/>
        <v>11302</v>
      </c>
      <c r="AA35" s="7">
        <f t="shared" si="19"/>
        <v>8200</v>
      </c>
      <c r="AB35" s="7">
        <f t="shared" si="20"/>
        <v>5724</v>
      </c>
      <c r="AD35">
        <v>1998</v>
      </c>
      <c r="AE35">
        <f t="shared" si="22"/>
        <v>4354</v>
      </c>
      <c r="AF35">
        <f t="shared" si="22"/>
        <v>2427</v>
      </c>
      <c r="AG35">
        <f t="shared" si="21"/>
        <v>557</v>
      </c>
      <c r="AH35">
        <f t="shared" si="21"/>
        <v>106.66666666666667</v>
      </c>
      <c r="AI35">
        <f t="shared" si="21"/>
        <v>635.66666666666663</v>
      </c>
      <c r="AJ35">
        <f t="shared" si="21"/>
        <v>1504</v>
      </c>
      <c r="AK35">
        <f t="shared" si="21"/>
        <v>2829.6666666666665</v>
      </c>
      <c r="AL35">
        <f t="shared" si="21"/>
        <v>3291</v>
      </c>
      <c r="AM35">
        <f t="shared" si="21"/>
        <v>3187</v>
      </c>
      <c r="AN35">
        <f t="shared" si="21"/>
        <v>3454</v>
      </c>
      <c r="AO35">
        <f t="shared" si="21"/>
        <v>3583.3333333333335</v>
      </c>
      <c r="AP35">
        <f t="shared" si="21"/>
        <v>11302</v>
      </c>
    </row>
    <row r="36" spans="1:42" x14ac:dyDescent="0.25">
      <c r="A36" t="s">
        <v>19</v>
      </c>
      <c r="B36">
        <v>1999</v>
      </c>
      <c r="C36" t="s">
        <v>21</v>
      </c>
      <c r="D36">
        <v>1839</v>
      </c>
      <c r="E36">
        <v>971</v>
      </c>
      <c r="F36">
        <v>2579</v>
      </c>
      <c r="G36">
        <v>1351</v>
      </c>
      <c r="H36">
        <v>2083</v>
      </c>
      <c r="I36">
        <v>3320</v>
      </c>
      <c r="J36">
        <v>2273</v>
      </c>
      <c r="K36">
        <v>2794</v>
      </c>
      <c r="L36">
        <v>2884</v>
      </c>
      <c r="M36">
        <v>4535</v>
      </c>
      <c r="N36">
        <v>4389</v>
      </c>
      <c r="O36">
        <v>2503</v>
      </c>
      <c r="Q36" s="7">
        <f t="shared" si="9"/>
        <v>5389</v>
      </c>
      <c r="R36" s="7">
        <f t="shared" si="10"/>
        <v>1633.6666666666667</v>
      </c>
      <c r="S36" s="7">
        <f t="shared" si="11"/>
        <v>2004.3333333333333</v>
      </c>
      <c r="T36" s="7">
        <f t="shared" si="12"/>
        <v>2251.3333333333335</v>
      </c>
      <c r="U36" s="7">
        <f t="shared" si="13"/>
        <v>2558.6666666666665</v>
      </c>
      <c r="V36" s="7">
        <f t="shared" si="14"/>
        <v>2795.6666666666665</v>
      </c>
      <c r="W36" s="7">
        <f t="shared" si="15"/>
        <v>2650.3333333333335</v>
      </c>
      <c r="X36" s="7">
        <f t="shared" si="16"/>
        <v>3404.3333333333335</v>
      </c>
      <c r="Y36" s="7">
        <f t="shared" si="17"/>
        <v>3936</v>
      </c>
      <c r="Z36" s="7">
        <f t="shared" si="18"/>
        <v>11427</v>
      </c>
      <c r="AA36" s="7">
        <f t="shared" si="19"/>
        <v>12944</v>
      </c>
      <c r="AB36" s="7">
        <f t="shared" si="20"/>
        <v>13873</v>
      </c>
      <c r="AD36">
        <v>1999</v>
      </c>
      <c r="AE36">
        <f t="shared" si="22"/>
        <v>8200</v>
      </c>
      <c r="AF36">
        <f t="shared" si="22"/>
        <v>5724</v>
      </c>
      <c r="AG36">
        <f t="shared" si="21"/>
        <v>5389</v>
      </c>
      <c r="AH36">
        <f t="shared" si="21"/>
        <v>1633.6666666666667</v>
      </c>
      <c r="AI36">
        <f t="shared" si="21"/>
        <v>2004.3333333333333</v>
      </c>
      <c r="AJ36">
        <f t="shared" si="21"/>
        <v>2251.3333333333335</v>
      </c>
      <c r="AK36">
        <f t="shared" si="21"/>
        <v>2558.6666666666665</v>
      </c>
      <c r="AL36">
        <f t="shared" si="21"/>
        <v>2795.6666666666665</v>
      </c>
      <c r="AM36">
        <f t="shared" si="21"/>
        <v>2650.3333333333335</v>
      </c>
      <c r="AN36">
        <f t="shared" si="21"/>
        <v>3404.3333333333335</v>
      </c>
      <c r="AO36">
        <f t="shared" si="21"/>
        <v>3936</v>
      </c>
      <c r="AP36">
        <f t="shared" si="21"/>
        <v>11427</v>
      </c>
    </row>
    <row r="37" spans="1:42" x14ac:dyDescent="0.25">
      <c r="A37" t="s">
        <v>19</v>
      </c>
      <c r="B37">
        <v>2000</v>
      </c>
      <c r="C37" t="s">
        <v>21</v>
      </c>
      <c r="D37">
        <v>6052</v>
      </c>
      <c r="E37">
        <v>5318</v>
      </c>
      <c r="F37">
        <v>1676</v>
      </c>
      <c r="G37">
        <v>2238</v>
      </c>
      <c r="H37">
        <v>1023</v>
      </c>
      <c r="I37">
        <v>1353</v>
      </c>
      <c r="J37">
        <v>2874</v>
      </c>
      <c r="K37">
        <v>2807</v>
      </c>
      <c r="L37">
        <v>1785</v>
      </c>
      <c r="M37">
        <v>3116</v>
      </c>
      <c r="N37">
        <v>3818</v>
      </c>
      <c r="O37">
        <v>2336</v>
      </c>
      <c r="Q37" s="7">
        <f t="shared" si="9"/>
        <v>13046</v>
      </c>
      <c r="R37" s="7">
        <f t="shared" si="10"/>
        <v>3077.3333333333335</v>
      </c>
      <c r="S37" s="7">
        <f t="shared" si="11"/>
        <v>1645.6666666666667</v>
      </c>
      <c r="T37" s="7">
        <f t="shared" si="12"/>
        <v>1538</v>
      </c>
      <c r="U37" s="7">
        <f t="shared" si="13"/>
        <v>1750</v>
      </c>
      <c r="V37" s="7">
        <f t="shared" si="14"/>
        <v>2344.6666666666665</v>
      </c>
      <c r="W37" s="7">
        <f t="shared" si="15"/>
        <v>2488.6666666666665</v>
      </c>
      <c r="X37" s="7">
        <f t="shared" si="16"/>
        <v>2569.3333333333335</v>
      </c>
      <c r="Y37" s="7">
        <f t="shared" si="17"/>
        <v>2906.3333333333335</v>
      </c>
      <c r="Z37" s="7">
        <f t="shared" si="18"/>
        <v>9270</v>
      </c>
      <c r="AA37" s="7">
        <f t="shared" si="19"/>
        <v>7611</v>
      </c>
      <c r="AB37" s="7">
        <f t="shared" si="20"/>
        <v>5088</v>
      </c>
      <c r="AD37">
        <v>2000</v>
      </c>
      <c r="AE37">
        <f t="shared" si="22"/>
        <v>12944</v>
      </c>
      <c r="AF37">
        <f t="shared" si="22"/>
        <v>13873</v>
      </c>
      <c r="AG37">
        <f t="shared" si="21"/>
        <v>13046</v>
      </c>
      <c r="AH37">
        <f t="shared" si="21"/>
        <v>3077.3333333333335</v>
      </c>
      <c r="AI37">
        <f t="shared" si="21"/>
        <v>1645.6666666666667</v>
      </c>
      <c r="AJ37">
        <f t="shared" si="21"/>
        <v>1538</v>
      </c>
      <c r="AK37">
        <f t="shared" si="21"/>
        <v>1750</v>
      </c>
      <c r="AL37">
        <f t="shared" si="21"/>
        <v>2344.6666666666665</v>
      </c>
      <c r="AM37">
        <f t="shared" si="21"/>
        <v>2488.6666666666665</v>
      </c>
      <c r="AN37">
        <f t="shared" si="21"/>
        <v>2569.3333333333335</v>
      </c>
      <c r="AO37">
        <f t="shared" si="21"/>
        <v>2906.3333333333335</v>
      </c>
      <c r="AP37">
        <f t="shared" si="21"/>
        <v>9270</v>
      </c>
    </row>
    <row r="38" spans="1:42" x14ac:dyDescent="0.25">
      <c r="A38" t="s">
        <v>19</v>
      </c>
      <c r="B38">
        <v>2001</v>
      </c>
      <c r="C38" t="s">
        <v>21</v>
      </c>
      <c r="D38">
        <v>1457</v>
      </c>
      <c r="E38">
        <v>1295</v>
      </c>
      <c r="F38">
        <v>118</v>
      </c>
      <c r="G38">
        <v>1034</v>
      </c>
      <c r="H38">
        <v>1794</v>
      </c>
      <c r="I38">
        <v>3834</v>
      </c>
      <c r="J38">
        <v>2550</v>
      </c>
      <c r="K38">
        <v>2977</v>
      </c>
      <c r="L38">
        <v>5305</v>
      </c>
      <c r="M38">
        <v>5128</v>
      </c>
      <c r="N38">
        <v>3790</v>
      </c>
      <c r="O38">
        <v>2293</v>
      </c>
      <c r="Q38" s="7">
        <f t="shared" si="9"/>
        <v>2870</v>
      </c>
      <c r="R38" s="7">
        <f t="shared" si="10"/>
        <v>815.66666666666663</v>
      </c>
      <c r="S38" s="7">
        <f t="shared" si="11"/>
        <v>982</v>
      </c>
      <c r="T38" s="7">
        <f t="shared" si="12"/>
        <v>2220.6666666666665</v>
      </c>
      <c r="U38" s="7">
        <f t="shared" si="13"/>
        <v>2726</v>
      </c>
      <c r="V38" s="7">
        <f t="shared" si="14"/>
        <v>3120.3333333333335</v>
      </c>
      <c r="W38" s="7">
        <f t="shared" si="15"/>
        <v>3610.6666666666665</v>
      </c>
      <c r="X38" s="7">
        <f t="shared" si="16"/>
        <v>4470</v>
      </c>
      <c r="Y38" s="7">
        <f t="shared" si="17"/>
        <v>4741</v>
      </c>
      <c r="Z38" s="7">
        <f t="shared" si="18"/>
        <v>11211</v>
      </c>
      <c r="AA38" s="7">
        <f t="shared" si="19"/>
        <v>8370</v>
      </c>
      <c r="AB38" s="7">
        <f t="shared" si="20"/>
        <v>6309</v>
      </c>
      <c r="AD38">
        <v>2001</v>
      </c>
      <c r="AE38">
        <f t="shared" si="22"/>
        <v>7611</v>
      </c>
      <c r="AF38">
        <f t="shared" si="22"/>
        <v>5088</v>
      </c>
      <c r="AG38">
        <f t="shared" si="21"/>
        <v>2870</v>
      </c>
      <c r="AH38">
        <f t="shared" si="21"/>
        <v>815.66666666666663</v>
      </c>
      <c r="AI38">
        <f t="shared" si="21"/>
        <v>982</v>
      </c>
      <c r="AJ38">
        <f t="shared" si="21"/>
        <v>2220.6666666666665</v>
      </c>
      <c r="AK38">
        <f t="shared" si="21"/>
        <v>2726</v>
      </c>
      <c r="AL38">
        <f t="shared" si="21"/>
        <v>3120.3333333333335</v>
      </c>
      <c r="AM38">
        <f t="shared" si="21"/>
        <v>3610.6666666666665</v>
      </c>
      <c r="AN38">
        <f t="shared" si="21"/>
        <v>4470</v>
      </c>
      <c r="AO38">
        <f t="shared" si="21"/>
        <v>4741</v>
      </c>
      <c r="AP38">
        <f t="shared" si="21"/>
        <v>11211</v>
      </c>
    </row>
    <row r="39" spans="1:42" x14ac:dyDescent="0.25">
      <c r="A39" t="s">
        <v>19</v>
      </c>
      <c r="B39">
        <v>2002</v>
      </c>
      <c r="C39" t="s">
        <v>21</v>
      </c>
      <c r="D39">
        <v>2287</v>
      </c>
      <c r="E39">
        <v>1729</v>
      </c>
      <c r="F39">
        <v>1924</v>
      </c>
      <c r="G39">
        <v>2145</v>
      </c>
      <c r="H39">
        <v>3659</v>
      </c>
      <c r="I39">
        <v>4006</v>
      </c>
      <c r="J39">
        <v>3009</v>
      </c>
      <c r="K39">
        <v>3895</v>
      </c>
      <c r="L39">
        <v>3630</v>
      </c>
      <c r="M39">
        <v>3885</v>
      </c>
      <c r="N39">
        <v>2234</v>
      </c>
      <c r="O39">
        <v>4424</v>
      </c>
      <c r="Q39" s="7">
        <f t="shared" si="9"/>
        <v>5940</v>
      </c>
      <c r="R39" s="7">
        <f t="shared" si="10"/>
        <v>1932.6666666666667</v>
      </c>
      <c r="S39" s="7">
        <f t="shared" si="11"/>
        <v>2576</v>
      </c>
      <c r="T39" s="7">
        <f t="shared" si="12"/>
        <v>3270</v>
      </c>
      <c r="U39" s="7">
        <f t="shared" si="13"/>
        <v>3558</v>
      </c>
      <c r="V39" s="7">
        <f t="shared" si="14"/>
        <v>3636.6666666666665</v>
      </c>
      <c r="W39" s="7">
        <f t="shared" si="15"/>
        <v>3511.3333333333335</v>
      </c>
      <c r="X39" s="7">
        <f t="shared" si="16"/>
        <v>3803.3333333333335</v>
      </c>
      <c r="Y39" s="7">
        <f t="shared" si="17"/>
        <v>3249.6666666666665</v>
      </c>
      <c r="Z39" s="7">
        <f t="shared" si="18"/>
        <v>10543</v>
      </c>
      <c r="AA39" s="7">
        <f t="shared" si="19"/>
        <v>8850</v>
      </c>
      <c r="AB39" s="7">
        <f t="shared" si="20"/>
        <v>9146</v>
      </c>
      <c r="AD39">
        <v>2002</v>
      </c>
      <c r="AE39">
        <f t="shared" si="22"/>
        <v>8370</v>
      </c>
      <c r="AF39">
        <f t="shared" si="22"/>
        <v>6309</v>
      </c>
      <c r="AG39">
        <f t="shared" si="21"/>
        <v>5940</v>
      </c>
      <c r="AH39">
        <f t="shared" si="21"/>
        <v>1932.6666666666667</v>
      </c>
      <c r="AI39">
        <f t="shared" si="21"/>
        <v>2576</v>
      </c>
      <c r="AJ39">
        <f t="shared" si="21"/>
        <v>3270</v>
      </c>
      <c r="AK39">
        <f t="shared" si="21"/>
        <v>3558</v>
      </c>
      <c r="AL39">
        <f t="shared" si="21"/>
        <v>3636.6666666666665</v>
      </c>
      <c r="AM39">
        <f t="shared" si="21"/>
        <v>3511.3333333333335</v>
      </c>
      <c r="AN39">
        <f t="shared" si="21"/>
        <v>3803.3333333333335</v>
      </c>
      <c r="AO39">
        <f t="shared" si="21"/>
        <v>3249.6666666666665</v>
      </c>
      <c r="AP39">
        <f t="shared" si="21"/>
        <v>10543</v>
      </c>
    </row>
    <row r="40" spans="1:42" x14ac:dyDescent="0.25">
      <c r="A40" t="s">
        <v>19</v>
      </c>
      <c r="B40">
        <v>2003</v>
      </c>
      <c r="C40" t="s">
        <v>21</v>
      </c>
      <c r="D40">
        <v>2192</v>
      </c>
      <c r="E40">
        <v>2530</v>
      </c>
      <c r="F40">
        <v>377</v>
      </c>
      <c r="G40">
        <v>3401</v>
      </c>
      <c r="H40">
        <v>2681</v>
      </c>
      <c r="I40">
        <v>2921</v>
      </c>
      <c r="J40">
        <v>2584</v>
      </c>
      <c r="K40">
        <v>1609</v>
      </c>
      <c r="L40">
        <v>4223</v>
      </c>
      <c r="M40">
        <v>4324</v>
      </c>
      <c r="N40">
        <v>2323</v>
      </c>
      <c r="O40">
        <v>3878</v>
      </c>
      <c r="Q40" s="7">
        <f t="shared" si="9"/>
        <v>5099</v>
      </c>
      <c r="R40" s="7">
        <f t="shared" si="10"/>
        <v>2102.6666666666665</v>
      </c>
      <c r="S40" s="7">
        <f t="shared" si="11"/>
        <v>2153</v>
      </c>
      <c r="T40" s="7">
        <f t="shared" si="12"/>
        <v>3001</v>
      </c>
      <c r="U40" s="7">
        <f t="shared" si="13"/>
        <v>2728.6666666666665</v>
      </c>
      <c r="V40" s="7">
        <f t="shared" si="14"/>
        <v>2371.3333333333335</v>
      </c>
      <c r="W40" s="7">
        <f t="shared" si="15"/>
        <v>2805.3333333333335</v>
      </c>
      <c r="X40" s="7">
        <f t="shared" si="16"/>
        <v>3385.3333333333335</v>
      </c>
      <c r="Y40" s="7">
        <f t="shared" si="17"/>
        <v>3623.3333333333335</v>
      </c>
      <c r="Z40" s="7">
        <f t="shared" si="18"/>
        <v>10525</v>
      </c>
      <c r="AA40" s="7">
        <f t="shared" si="19"/>
        <v>8110</v>
      </c>
      <c r="AB40" s="7">
        <f t="shared" si="20"/>
        <v>9529</v>
      </c>
      <c r="AD40">
        <v>2003</v>
      </c>
      <c r="AE40">
        <f t="shared" si="22"/>
        <v>8850</v>
      </c>
      <c r="AF40">
        <f t="shared" si="22"/>
        <v>9146</v>
      </c>
      <c r="AG40">
        <f t="shared" si="21"/>
        <v>5099</v>
      </c>
      <c r="AH40">
        <f t="shared" si="21"/>
        <v>2102.6666666666665</v>
      </c>
      <c r="AI40">
        <f t="shared" si="21"/>
        <v>2153</v>
      </c>
      <c r="AJ40">
        <f t="shared" si="21"/>
        <v>3001</v>
      </c>
      <c r="AK40">
        <f t="shared" si="21"/>
        <v>2728.6666666666665</v>
      </c>
      <c r="AL40">
        <f t="shared" si="21"/>
        <v>2371.3333333333335</v>
      </c>
      <c r="AM40">
        <f t="shared" si="21"/>
        <v>2805.3333333333335</v>
      </c>
      <c r="AN40">
        <f t="shared" si="21"/>
        <v>3385.3333333333335</v>
      </c>
      <c r="AO40">
        <f t="shared" si="21"/>
        <v>3623.3333333333335</v>
      </c>
      <c r="AP40">
        <f t="shared" si="21"/>
        <v>10525</v>
      </c>
    </row>
    <row r="41" spans="1:42" x14ac:dyDescent="0.25">
      <c r="A41" t="s">
        <v>19</v>
      </c>
      <c r="B41">
        <v>2004</v>
      </c>
      <c r="C41" t="s">
        <v>21</v>
      </c>
      <c r="D41">
        <v>1909</v>
      </c>
      <c r="E41">
        <v>3742</v>
      </c>
      <c r="F41">
        <v>2249</v>
      </c>
      <c r="G41">
        <v>3858</v>
      </c>
      <c r="H41">
        <v>2742</v>
      </c>
      <c r="I41">
        <v>3124</v>
      </c>
      <c r="J41">
        <v>2311</v>
      </c>
      <c r="K41">
        <v>3438</v>
      </c>
      <c r="L41">
        <v>1083</v>
      </c>
      <c r="M41">
        <v>1845</v>
      </c>
      <c r="N41">
        <v>1524</v>
      </c>
      <c r="O41">
        <v>2810</v>
      </c>
      <c r="Q41" s="7">
        <f t="shared" si="9"/>
        <v>7900</v>
      </c>
      <c r="R41" s="7">
        <f t="shared" si="10"/>
        <v>3283</v>
      </c>
      <c r="S41" s="7">
        <f t="shared" si="11"/>
        <v>2949.6666666666665</v>
      </c>
      <c r="T41" s="7">
        <f t="shared" si="12"/>
        <v>3241.3333333333335</v>
      </c>
      <c r="U41" s="7">
        <f t="shared" si="13"/>
        <v>2725.6666666666665</v>
      </c>
      <c r="V41" s="7">
        <f t="shared" si="14"/>
        <v>2957.6666666666665</v>
      </c>
      <c r="W41" s="7">
        <f t="shared" si="15"/>
        <v>2277.3333333333335</v>
      </c>
      <c r="X41" s="7">
        <f t="shared" si="16"/>
        <v>2122</v>
      </c>
      <c r="Y41" s="7">
        <f t="shared" si="17"/>
        <v>1484</v>
      </c>
      <c r="Z41" s="7">
        <f t="shared" si="18"/>
        <v>6179</v>
      </c>
      <c r="AA41" s="7">
        <f t="shared" si="19"/>
        <v>5756</v>
      </c>
      <c r="AB41" s="7">
        <f t="shared" si="20"/>
        <v>6753</v>
      </c>
      <c r="AD41">
        <v>2004</v>
      </c>
      <c r="AE41">
        <f t="shared" si="22"/>
        <v>8110</v>
      </c>
      <c r="AF41">
        <f t="shared" si="22"/>
        <v>9529</v>
      </c>
      <c r="AG41">
        <f t="shared" si="21"/>
        <v>7900</v>
      </c>
      <c r="AH41">
        <f t="shared" si="21"/>
        <v>3283</v>
      </c>
      <c r="AI41">
        <f t="shared" si="21"/>
        <v>2949.6666666666665</v>
      </c>
      <c r="AJ41">
        <f t="shared" si="21"/>
        <v>3241.3333333333335</v>
      </c>
      <c r="AK41">
        <f t="shared" si="21"/>
        <v>2725.6666666666665</v>
      </c>
      <c r="AL41">
        <f t="shared" si="21"/>
        <v>2957.6666666666665</v>
      </c>
      <c r="AM41">
        <f t="shared" si="21"/>
        <v>2277.3333333333335</v>
      </c>
      <c r="AN41">
        <f t="shared" si="21"/>
        <v>2122</v>
      </c>
      <c r="AO41">
        <f t="shared" si="21"/>
        <v>1484</v>
      </c>
      <c r="AP41">
        <f t="shared" si="21"/>
        <v>6179</v>
      </c>
    </row>
    <row r="42" spans="1:42" x14ac:dyDescent="0.25">
      <c r="A42" t="s">
        <v>19</v>
      </c>
      <c r="B42">
        <v>2005</v>
      </c>
      <c r="C42" t="s">
        <v>21</v>
      </c>
      <c r="D42">
        <v>1422</v>
      </c>
      <c r="E42">
        <v>2521</v>
      </c>
      <c r="F42">
        <v>2365</v>
      </c>
      <c r="G42">
        <v>2419</v>
      </c>
      <c r="H42">
        <v>1738</v>
      </c>
      <c r="I42">
        <v>2038</v>
      </c>
      <c r="J42">
        <v>3248</v>
      </c>
      <c r="K42">
        <v>3797</v>
      </c>
      <c r="L42">
        <v>2621</v>
      </c>
      <c r="M42">
        <v>3700</v>
      </c>
      <c r="N42">
        <v>4702</v>
      </c>
      <c r="O42">
        <v>3009</v>
      </c>
      <c r="Q42" s="7">
        <f t="shared" si="9"/>
        <v>6308</v>
      </c>
      <c r="R42" s="7">
        <f t="shared" si="10"/>
        <v>2435</v>
      </c>
      <c r="S42" s="7">
        <f t="shared" si="11"/>
        <v>2174</v>
      </c>
      <c r="T42" s="7">
        <f t="shared" si="12"/>
        <v>2065</v>
      </c>
      <c r="U42" s="7">
        <f t="shared" si="13"/>
        <v>2341.3333333333335</v>
      </c>
      <c r="V42" s="7">
        <f t="shared" si="14"/>
        <v>3027.6666666666665</v>
      </c>
      <c r="W42" s="7">
        <f t="shared" si="15"/>
        <v>3222</v>
      </c>
      <c r="X42" s="7">
        <f t="shared" si="16"/>
        <v>3372.6666666666665</v>
      </c>
      <c r="Y42" s="7">
        <f t="shared" si="17"/>
        <v>3674.3333333333335</v>
      </c>
      <c r="Z42" s="7">
        <f t="shared" si="18"/>
        <v>11411</v>
      </c>
      <c r="AA42" s="7">
        <f t="shared" si="19"/>
        <v>10378</v>
      </c>
      <c r="AB42" s="7">
        <f t="shared" si="20"/>
        <v>7304</v>
      </c>
      <c r="AD42">
        <v>2005</v>
      </c>
      <c r="AE42">
        <f t="shared" si="22"/>
        <v>5756</v>
      </c>
      <c r="AF42">
        <f t="shared" si="22"/>
        <v>6753</v>
      </c>
      <c r="AG42">
        <f t="shared" si="21"/>
        <v>6308</v>
      </c>
      <c r="AH42">
        <f t="shared" si="21"/>
        <v>2435</v>
      </c>
      <c r="AI42">
        <f t="shared" si="21"/>
        <v>2174</v>
      </c>
      <c r="AJ42">
        <f t="shared" si="21"/>
        <v>2065</v>
      </c>
      <c r="AK42">
        <f t="shared" si="21"/>
        <v>2341.3333333333335</v>
      </c>
      <c r="AL42">
        <f t="shared" si="21"/>
        <v>3027.6666666666665</v>
      </c>
      <c r="AM42">
        <f t="shared" si="21"/>
        <v>3222</v>
      </c>
      <c r="AN42">
        <f t="shared" si="21"/>
        <v>3372.6666666666665</v>
      </c>
      <c r="AO42">
        <f t="shared" si="21"/>
        <v>3674.3333333333335</v>
      </c>
      <c r="AP42">
        <f t="shared" si="21"/>
        <v>11411</v>
      </c>
    </row>
    <row r="43" spans="1:42" x14ac:dyDescent="0.25">
      <c r="A43" t="s">
        <v>19</v>
      </c>
      <c r="B43">
        <v>2006</v>
      </c>
      <c r="C43" t="s">
        <v>21</v>
      </c>
      <c r="D43">
        <v>2667</v>
      </c>
      <c r="E43">
        <v>1628</v>
      </c>
      <c r="F43">
        <v>1653</v>
      </c>
      <c r="G43">
        <v>1857</v>
      </c>
      <c r="H43">
        <v>1598</v>
      </c>
      <c r="I43">
        <v>2935</v>
      </c>
      <c r="J43">
        <v>2800</v>
      </c>
      <c r="K43">
        <v>2373</v>
      </c>
      <c r="L43">
        <v>2206</v>
      </c>
      <c r="M43">
        <v>2729</v>
      </c>
      <c r="N43">
        <v>2207</v>
      </c>
      <c r="O43">
        <v>1964</v>
      </c>
      <c r="Q43" s="7">
        <f t="shared" si="9"/>
        <v>5948</v>
      </c>
      <c r="R43" s="7">
        <f t="shared" si="10"/>
        <v>1712.6666666666667</v>
      </c>
      <c r="S43" s="7">
        <f t="shared" si="11"/>
        <v>1702.6666666666667</v>
      </c>
      <c r="T43" s="7">
        <f t="shared" si="12"/>
        <v>2130</v>
      </c>
      <c r="U43" s="7">
        <f t="shared" si="13"/>
        <v>2444.3333333333335</v>
      </c>
      <c r="V43" s="7">
        <f t="shared" si="14"/>
        <v>2702.6666666666665</v>
      </c>
      <c r="W43" s="7">
        <f t="shared" si="15"/>
        <v>2459.6666666666665</v>
      </c>
      <c r="X43" s="7">
        <f t="shared" si="16"/>
        <v>2436</v>
      </c>
      <c r="Y43" s="7">
        <f t="shared" si="17"/>
        <v>2380.6666666666665</v>
      </c>
      <c r="Z43" s="7">
        <f t="shared" si="18"/>
        <v>6900</v>
      </c>
      <c r="AA43" s="7">
        <f t="shared" si="19"/>
        <v>4679</v>
      </c>
      <c r="AB43" s="7">
        <f t="shared" si="20"/>
        <v>3717</v>
      </c>
      <c r="AD43">
        <v>2006</v>
      </c>
      <c r="AE43">
        <f t="shared" si="22"/>
        <v>10378</v>
      </c>
      <c r="AF43">
        <f t="shared" si="22"/>
        <v>7304</v>
      </c>
      <c r="AG43">
        <f t="shared" ref="AG43:AP52" si="23">Q43</f>
        <v>5948</v>
      </c>
      <c r="AH43">
        <f t="shared" si="23"/>
        <v>1712.6666666666667</v>
      </c>
      <c r="AI43">
        <f t="shared" si="23"/>
        <v>1702.6666666666667</v>
      </c>
      <c r="AJ43">
        <f t="shared" si="23"/>
        <v>2130</v>
      </c>
      <c r="AK43">
        <f t="shared" si="23"/>
        <v>2444.3333333333335</v>
      </c>
      <c r="AL43">
        <f t="shared" si="23"/>
        <v>2702.6666666666665</v>
      </c>
      <c r="AM43">
        <f t="shared" si="23"/>
        <v>2459.6666666666665</v>
      </c>
      <c r="AN43">
        <f t="shared" si="23"/>
        <v>2436</v>
      </c>
      <c r="AO43">
        <f t="shared" si="23"/>
        <v>2380.6666666666665</v>
      </c>
      <c r="AP43">
        <f t="shared" si="23"/>
        <v>6900</v>
      </c>
    </row>
    <row r="44" spans="1:42" x14ac:dyDescent="0.25">
      <c r="A44" t="s">
        <v>19</v>
      </c>
      <c r="B44">
        <v>2007</v>
      </c>
      <c r="C44" t="s">
        <v>21</v>
      </c>
      <c r="D44">
        <v>508</v>
      </c>
      <c r="E44">
        <v>1245</v>
      </c>
      <c r="F44">
        <v>1096</v>
      </c>
      <c r="G44">
        <v>2861</v>
      </c>
      <c r="H44">
        <v>2905</v>
      </c>
      <c r="I44">
        <v>1696</v>
      </c>
      <c r="J44">
        <v>2193</v>
      </c>
      <c r="K44">
        <v>1848</v>
      </c>
      <c r="L44">
        <v>2605</v>
      </c>
      <c r="M44">
        <v>5269</v>
      </c>
      <c r="N44">
        <v>5160</v>
      </c>
      <c r="O44">
        <v>2767</v>
      </c>
      <c r="Q44" s="7">
        <f t="shared" si="9"/>
        <v>2849</v>
      </c>
      <c r="R44" s="7">
        <f t="shared" si="10"/>
        <v>1734</v>
      </c>
      <c r="S44" s="7">
        <f t="shared" si="11"/>
        <v>2287.3333333333335</v>
      </c>
      <c r="T44" s="7">
        <f t="shared" si="12"/>
        <v>2487.3333333333335</v>
      </c>
      <c r="U44" s="7">
        <f t="shared" si="13"/>
        <v>2264.6666666666665</v>
      </c>
      <c r="V44" s="7">
        <f t="shared" si="14"/>
        <v>1912.3333333333333</v>
      </c>
      <c r="W44" s="7">
        <f t="shared" si="15"/>
        <v>2215.3333333333335</v>
      </c>
      <c r="X44" s="7">
        <f t="shared" si="16"/>
        <v>3240.6666666666665</v>
      </c>
      <c r="Y44" s="7">
        <f t="shared" si="17"/>
        <v>4344.666666666667</v>
      </c>
      <c r="Z44" s="7">
        <f t="shared" si="18"/>
        <v>13196</v>
      </c>
      <c r="AA44" s="7">
        <f t="shared" si="19"/>
        <v>10349</v>
      </c>
      <c r="AB44" s="7">
        <f t="shared" si="20"/>
        <v>7197</v>
      </c>
      <c r="AD44">
        <v>2007</v>
      </c>
      <c r="AE44">
        <f t="shared" si="22"/>
        <v>4679</v>
      </c>
      <c r="AF44">
        <f t="shared" si="22"/>
        <v>3717</v>
      </c>
      <c r="AG44">
        <f t="shared" si="23"/>
        <v>2849</v>
      </c>
      <c r="AH44">
        <f t="shared" si="23"/>
        <v>1734</v>
      </c>
      <c r="AI44">
        <f t="shared" si="23"/>
        <v>2287.3333333333335</v>
      </c>
      <c r="AJ44">
        <f t="shared" si="23"/>
        <v>2487.3333333333335</v>
      </c>
      <c r="AK44">
        <f t="shared" si="23"/>
        <v>2264.6666666666665</v>
      </c>
      <c r="AL44">
        <f t="shared" si="23"/>
        <v>1912.3333333333333</v>
      </c>
      <c r="AM44">
        <f t="shared" si="23"/>
        <v>2215.3333333333335</v>
      </c>
      <c r="AN44">
        <f t="shared" si="23"/>
        <v>3240.6666666666665</v>
      </c>
      <c r="AO44">
        <f t="shared" si="23"/>
        <v>4344.666666666667</v>
      </c>
      <c r="AP44">
        <f t="shared" si="23"/>
        <v>13196</v>
      </c>
    </row>
    <row r="45" spans="1:42" x14ac:dyDescent="0.25">
      <c r="A45" t="s">
        <v>19</v>
      </c>
      <c r="B45">
        <v>2008</v>
      </c>
      <c r="C45" t="s">
        <v>21</v>
      </c>
      <c r="D45">
        <v>2422</v>
      </c>
      <c r="E45">
        <v>2008</v>
      </c>
      <c r="F45">
        <v>1593</v>
      </c>
      <c r="G45">
        <v>1335</v>
      </c>
      <c r="H45">
        <v>3184</v>
      </c>
      <c r="I45">
        <v>2359</v>
      </c>
      <c r="J45">
        <v>2573</v>
      </c>
      <c r="K45">
        <v>2134</v>
      </c>
      <c r="L45">
        <v>2019</v>
      </c>
      <c r="M45">
        <v>3096</v>
      </c>
      <c r="N45">
        <v>3626</v>
      </c>
      <c r="O45">
        <v>2998</v>
      </c>
      <c r="Q45" s="7">
        <f t="shared" si="9"/>
        <v>6023</v>
      </c>
      <c r="R45" s="7">
        <f t="shared" si="10"/>
        <v>1645.3333333333333</v>
      </c>
      <c r="S45" s="7">
        <f t="shared" si="11"/>
        <v>2037.3333333333333</v>
      </c>
      <c r="T45" s="7">
        <f t="shared" si="12"/>
        <v>2292.6666666666665</v>
      </c>
      <c r="U45" s="7">
        <f t="shared" si="13"/>
        <v>2705.3333333333335</v>
      </c>
      <c r="V45" s="7">
        <f t="shared" si="14"/>
        <v>2355.3333333333335</v>
      </c>
      <c r="W45" s="7">
        <f t="shared" si="15"/>
        <v>2242</v>
      </c>
      <c r="X45" s="7">
        <f t="shared" si="16"/>
        <v>2416.3333333333335</v>
      </c>
      <c r="Y45" s="7">
        <f t="shared" si="17"/>
        <v>2913.6666666666665</v>
      </c>
      <c r="Z45" s="7">
        <f t="shared" si="18"/>
        <v>9720</v>
      </c>
      <c r="AA45" s="7">
        <f t="shared" si="19"/>
        <v>8217</v>
      </c>
      <c r="AB45" s="7">
        <f t="shared" si="20"/>
        <v>6359</v>
      </c>
      <c r="AD45">
        <v>2008</v>
      </c>
      <c r="AE45">
        <f t="shared" si="22"/>
        <v>10349</v>
      </c>
      <c r="AF45">
        <f t="shared" si="22"/>
        <v>7197</v>
      </c>
      <c r="AG45">
        <f t="shared" si="23"/>
        <v>6023</v>
      </c>
      <c r="AH45">
        <f t="shared" si="23"/>
        <v>1645.3333333333333</v>
      </c>
      <c r="AI45">
        <f t="shared" si="23"/>
        <v>2037.3333333333333</v>
      </c>
      <c r="AJ45">
        <f t="shared" si="23"/>
        <v>2292.6666666666665</v>
      </c>
      <c r="AK45">
        <f t="shared" si="23"/>
        <v>2705.3333333333335</v>
      </c>
      <c r="AL45">
        <f t="shared" si="23"/>
        <v>2355.3333333333335</v>
      </c>
      <c r="AM45">
        <f t="shared" si="23"/>
        <v>2242</v>
      </c>
      <c r="AN45">
        <f t="shared" si="23"/>
        <v>2416.3333333333335</v>
      </c>
      <c r="AO45">
        <f t="shared" si="23"/>
        <v>2913.6666666666665</v>
      </c>
      <c r="AP45">
        <f t="shared" si="23"/>
        <v>9720</v>
      </c>
    </row>
    <row r="46" spans="1:42" x14ac:dyDescent="0.25">
      <c r="A46" t="s">
        <v>19</v>
      </c>
      <c r="B46">
        <v>2009</v>
      </c>
      <c r="C46" t="s">
        <v>21</v>
      </c>
      <c r="D46">
        <v>1593</v>
      </c>
      <c r="E46">
        <v>1768</v>
      </c>
      <c r="F46">
        <v>1041</v>
      </c>
      <c r="G46">
        <v>2758</v>
      </c>
      <c r="H46">
        <v>1406</v>
      </c>
      <c r="I46">
        <v>1144</v>
      </c>
      <c r="J46">
        <v>2398</v>
      </c>
      <c r="K46">
        <v>2047</v>
      </c>
      <c r="L46">
        <v>3859</v>
      </c>
      <c r="M46">
        <v>2632</v>
      </c>
      <c r="N46">
        <v>2863</v>
      </c>
      <c r="O46">
        <v>4262</v>
      </c>
      <c r="Q46" s="7">
        <f t="shared" si="9"/>
        <v>4402</v>
      </c>
      <c r="R46" s="7">
        <f t="shared" si="10"/>
        <v>1855.6666666666667</v>
      </c>
      <c r="S46" s="7">
        <f t="shared" si="11"/>
        <v>1735</v>
      </c>
      <c r="T46" s="7">
        <f t="shared" si="12"/>
        <v>1769.3333333333333</v>
      </c>
      <c r="U46" s="7">
        <f t="shared" si="13"/>
        <v>1649.3333333333333</v>
      </c>
      <c r="V46" s="7">
        <f t="shared" si="14"/>
        <v>1863</v>
      </c>
      <c r="W46" s="7">
        <f t="shared" si="15"/>
        <v>2768</v>
      </c>
      <c r="X46" s="7">
        <f t="shared" si="16"/>
        <v>2846</v>
      </c>
      <c r="Y46" s="7">
        <f t="shared" si="17"/>
        <v>3118</v>
      </c>
      <c r="Z46" s="7">
        <f t="shared" si="18"/>
        <v>9757</v>
      </c>
      <c r="AA46" s="7">
        <f t="shared" si="19"/>
        <v>8369</v>
      </c>
      <c r="AB46" s="7">
        <f t="shared" si="20"/>
        <v>6456</v>
      </c>
      <c r="AD46">
        <v>2009</v>
      </c>
      <c r="AE46">
        <f t="shared" si="22"/>
        <v>8217</v>
      </c>
      <c r="AF46">
        <f t="shared" si="22"/>
        <v>6359</v>
      </c>
      <c r="AG46">
        <f t="shared" si="23"/>
        <v>4402</v>
      </c>
      <c r="AH46">
        <f t="shared" si="23"/>
        <v>1855.6666666666667</v>
      </c>
      <c r="AI46">
        <f t="shared" si="23"/>
        <v>1735</v>
      </c>
      <c r="AJ46">
        <f t="shared" si="23"/>
        <v>1769.3333333333333</v>
      </c>
      <c r="AK46">
        <f t="shared" si="23"/>
        <v>1649.3333333333333</v>
      </c>
      <c r="AL46">
        <f t="shared" si="23"/>
        <v>1863</v>
      </c>
      <c r="AM46">
        <f t="shared" si="23"/>
        <v>2768</v>
      </c>
      <c r="AN46">
        <f t="shared" si="23"/>
        <v>2846</v>
      </c>
      <c r="AO46">
        <f t="shared" si="23"/>
        <v>3118</v>
      </c>
      <c r="AP46">
        <f t="shared" si="23"/>
        <v>9757</v>
      </c>
    </row>
    <row r="47" spans="1:42" x14ac:dyDescent="0.25">
      <c r="A47" t="s">
        <v>19</v>
      </c>
      <c r="B47">
        <v>2010</v>
      </c>
      <c r="C47" t="s">
        <v>21</v>
      </c>
      <c r="D47">
        <v>1244</v>
      </c>
      <c r="E47">
        <v>950</v>
      </c>
      <c r="F47">
        <v>2472</v>
      </c>
      <c r="G47">
        <v>2390</v>
      </c>
      <c r="H47">
        <v>617</v>
      </c>
      <c r="I47">
        <v>5300</v>
      </c>
      <c r="J47">
        <v>4004</v>
      </c>
      <c r="K47">
        <v>3579</v>
      </c>
      <c r="L47">
        <v>5041</v>
      </c>
      <c r="M47">
        <v>3349</v>
      </c>
      <c r="N47">
        <v>4604</v>
      </c>
      <c r="O47">
        <v>2797</v>
      </c>
      <c r="Q47" s="7">
        <f t="shared" si="9"/>
        <v>4666</v>
      </c>
      <c r="R47" s="7">
        <f t="shared" si="10"/>
        <v>1937.3333333333333</v>
      </c>
      <c r="S47" s="7">
        <f t="shared" si="11"/>
        <v>1826.3333333333333</v>
      </c>
      <c r="T47" s="7">
        <f t="shared" si="12"/>
        <v>2769</v>
      </c>
      <c r="U47" s="7">
        <f t="shared" si="13"/>
        <v>3307</v>
      </c>
      <c r="V47" s="7">
        <f t="shared" si="14"/>
        <v>4294.333333333333</v>
      </c>
      <c r="W47" s="7">
        <f t="shared" si="15"/>
        <v>4208</v>
      </c>
      <c r="X47" s="7">
        <f t="shared" si="16"/>
        <v>3989.6666666666665</v>
      </c>
      <c r="Y47" s="7">
        <f t="shared" si="17"/>
        <v>4331.333333333333</v>
      </c>
      <c r="Z47" s="7">
        <f t="shared" si="18"/>
        <v>10750</v>
      </c>
      <c r="AA47" s="7">
        <f t="shared" si="19"/>
        <v>9461</v>
      </c>
      <c r="AB47" s="7">
        <f t="shared" si="20"/>
        <v>8170</v>
      </c>
      <c r="AD47">
        <v>2010</v>
      </c>
      <c r="AE47">
        <f t="shared" si="22"/>
        <v>8369</v>
      </c>
      <c r="AF47">
        <f t="shared" si="22"/>
        <v>6456</v>
      </c>
      <c r="AG47">
        <f t="shared" si="23"/>
        <v>4666</v>
      </c>
      <c r="AH47">
        <f t="shared" si="23"/>
        <v>1937.3333333333333</v>
      </c>
      <c r="AI47">
        <f t="shared" si="23"/>
        <v>1826.3333333333333</v>
      </c>
      <c r="AJ47">
        <f t="shared" si="23"/>
        <v>2769</v>
      </c>
      <c r="AK47">
        <f t="shared" si="23"/>
        <v>3307</v>
      </c>
      <c r="AL47">
        <f t="shared" si="23"/>
        <v>4294.333333333333</v>
      </c>
      <c r="AM47">
        <f t="shared" si="23"/>
        <v>4208</v>
      </c>
      <c r="AN47">
        <f t="shared" si="23"/>
        <v>3989.6666666666665</v>
      </c>
      <c r="AO47">
        <f t="shared" si="23"/>
        <v>4331.333333333333</v>
      </c>
      <c r="AP47">
        <f t="shared" si="23"/>
        <v>10750</v>
      </c>
    </row>
    <row r="48" spans="1:42" x14ac:dyDescent="0.25">
      <c r="A48" t="s">
        <v>19</v>
      </c>
      <c r="B48">
        <v>2011</v>
      </c>
      <c r="C48" t="s">
        <v>21</v>
      </c>
      <c r="D48">
        <v>2060</v>
      </c>
      <c r="E48">
        <v>3313</v>
      </c>
      <c r="F48">
        <v>4023</v>
      </c>
      <c r="G48">
        <v>801</v>
      </c>
      <c r="H48">
        <v>3202</v>
      </c>
      <c r="I48">
        <v>2701</v>
      </c>
      <c r="J48">
        <v>3703</v>
      </c>
      <c r="K48">
        <v>3209</v>
      </c>
      <c r="L48">
        <v>3269</v>
      </c>
      <c r="M48">
        <v>3722</v>
      </c>
      <c r="N48">
        <v>4059</v>
      </c>
      <c r="O48">
        <v>2636</v>
      </c>
      <c r="Q48" s="7">
        <f t="shared" si="9"/>
        <v>9396</v>
      </c>
      <c r="R48" s="7">
        <f t="shared" si="10"/>
        <v>2712.3333333333335</v>
      </c>
      <c r="S48" s="7">
        <f t="shared" si="11"/>
        <v>2675.3333333333335</v>
      </c>
      <c r="T48" s="7">
        <f t="shared" si="12"/>
        <v>2234.6666666666665</v>
      </c>
      <c r="U48" s="7">
        <f t="shared" si="13"/>
        <v>3202</v>
      </c>
      <c r="V48" s="7">
        <f t="shared" si="14"/>
        <v>3204.3333333333335</v>
      </c>
      <c r="W48" s="7">
        <f t="shared" si="15"/>
        <v>3393.6666666666665</v>
      </c>
      <c r="X48" s="7">
        <f t="shared" si="16"/>
        <v>3400</v>
      </c>
      <c r="Y48" s="7">
        <f t="shared" si="17"/>
        <v>3683.3333333333335</v>
      </c>
      <c r="Z48" s="7">
        <f t="shared" si="18"/>
        <v>10417</v>
      </c>
      <c r="AA48" s="7">
        <f t="shared" si="19"/>
        <v>8797</v>
      </c>
      <c r="AB48" s="7">
        <f t="shared" si="20"/>
        <v>5873</v>
      </c>
      <c r="AD48">
        <v>2011</v>
      </c>
      <c r="AE48">
        <f t="shared" si="22"/>
        <v>9461</v>
      </c>
      <c r="AF48">
        <f t="shared" si="22"/>
        <v>8170</v>
      </c>
      <c r="AG48">
        <f t="shared" si="23"/>
        <v>9396</v>
      </c>
      <c r="AH48">
        <f t="shared" si="23"/>
        <v>2712.3333333333335</v>
      </c>
      <c r="AI48">
        <f t="shared" si="23"/>
        <v>2675.3333333333335</v>
      </c>
      <c r="AJ48">
        <f t="shared" si="23"/>
        <v>2234.6666666666665</v>
      </c>
      <c r="AK48">
        <f t="shared" si="23"/>
        <v>3202</v>
      </c>
      <c r="AL48">
        <f t="shared" si="23"/>
        <v>3204.3333333333335</v>
      </c>
      <c r="AM48">
        <f t="shared" si="23"/>
        <v>3393.6666666666665</v>
      </c>
      <c r="AN48">
        <f t="shared" si="23"/>
        <v>3400</v>
      </c>
      <c r="AO48">
        <f t="shared" si="23"/>
        <v>3683.3333333333335</v>
      </c>
      <c r="AP48">
        <f t="shared" si="23"/>
        <v>10417</v>
      </c>
    </row>
    <row r="49" spans="1:42" x14ac:dyDescent="0.25">
      <c r="A49" t="s">
        <v>19</v>
      </c>
      <c r="B49">
        <v>2012</v>
      </c>
      <c r="C49" t="s">
        <v>21</v>
      </c>
      <c r="D49">
        <v>2102</v>
      </c>
      <c r="E49">
        <v>1135</v>
      </c>
      <c r="F49">
        <v>3241</v>
      </c>
      <c r="G49">
        <v>2322</v>
      </c>
      <c r="H49">
        <v>1514</v>
      </c>
      <c r="I49">
        <v>2259</v>
      </c>
      <c r="J49">
        <v>1917</v>
      </c>
      <c r="K49">
        <v>2580</v>
      </c>
      <c r="L49">
        <v>1900</v>
      </c>
      <c r="M49">
        <v>1483</v>
      </c>
      <c r="N49">
        <v>5255</v>
      </c>
      <c r="O49">
        <v>1550</v>
      </c>
      <c r="Q49" s="7">
        <f t="shared" si="9"/>
        <v>6478</v>
      </c>
      <c r="R49" s="7">
        <f t="shared" si="10"/>
        <v>2232.6666666666665</v>
      </c>
      <c r="S49" s="7">
        <f t="shared" si="11"/>
        <v>2359</v>
      </c>
      <c r="T49" s="7">
        <f t="shared" si="12"/>
        <v>2031.6666666666667</v>
      </c>
      <c r="U49" s="7">
        <f t="shared" si="13"/>
        <v>1896.6666666666667</v>
      </c>
      <c r="V49" s="7">
        <f t="shared" si="14"/>
        <v>2252</v>
      </c>
      <c r="W49" s="7">
        <f t="shared" si="15"/>
        <v>2132.3333333333335</v>
      </c>
      <c r="X49" s="7">
        <f t="shared" si="16"/>
        <v>1987.6666666666667</v>
      </c>
      <c r="Y49" s="7">
        <f t="shared" si="17"/>
        <v>2879.3333333333335</v>
      </c>
      <c r="Z49" s="7">
        <f t="shared" si="18"/>
        <v>8288</v>
      </c>
      <c r="AA49" s="7">
        <f t="shared" si="19"/>
        <v>7419</v>
      </c>
      <c r="AB49" s="7">
        <f t="shared" si="20"/>
        <v>4816</v>
      </c>
      <c r="AD49">
        <v>2012</v>
      </c>
      <c r="AE49">
        <f t="shared" si="22"/>
        <v>8797</v>
      </c>
      <c r="AF49">
        <f t="shared" si="22"/>
        <v>5873</v>
      </c>
      <c r="AG49">
        <f t="shared" si="23"/>
        <v>6478</v>
      </c>
      <c r="AH49">
        <f t="shared" si="23"/>
        <v>2232.6666666666665</v>
      </c>
      <c r="AI49">
        <f t="shared" si="23"/>
        <v>2359</v>
      </c>
      <c r="AJ49">
        <f t="shared" si="23"/>
        <v>2031.6666666666667</v>
      </c>
      <c r="AK49">
        <f t="shared" si="23"/>
        <v>1896.6666666666667</v>
      </c>
      <c r="AL49">
        <f t="shared" si="23"/>
        <v>2252</v>
      </c>
      <c r="AM49">
        <f t="shared" si="23"/>
        <v>2132.3333333333335</v>
      </c>
      <c r="AN49">
        <f t="shared" si="23"/>
        <v>1987.6666666666667</v>
      </c>
      <c r="AO49">
        <f t="shared" si="23"/>
        <v>2879.3333333333335</v>
      </c>
      <c r="AP49">
        <f t="shared" si="23"/>
        <v>8288</v>
      </c>
    </row>
    <row r="50" spans="1:42" x14ac:dyDescent="0.25">
      <c r="A50" t="s">
        <v>19</v>
      </c>
      <c r="B50">
        <v>2013</v>
      </c>
      <c r="C50" t="s">
        <v>21</v>
      </c>
      <c r="D50">
        <v>614</v>
      </c>
      <c r="E50" s="2">
        <v>2652</v>
      </c>
      <c r="F50" s="2">
        <v>1303</v>
      </c>
      <c r="G50" s="2">
        <v>1641</v>
      </c>
      <c r="H50" s="2">
        <v>1676</v>
      </c>
      <c r="I50" s="2">
        <v>2679</v>
      </c>
      <c r="J50" s="2">
        <v>2923</v>
      </c>
      <c r="K50" s="2">
        <v>1935</v>
      </c>
      <c r="L50" s="2">
        <v>2464</v>
      </c>
      <c r="M50" s="12">
        <v>2288</v>
      </c>
      <c r="N50" s="12">
        <v>3261</v>
      </c>
      <c r="O50" s="25">
        <v>1463</v>
      </c>
      <c r="Q50" s="7">
        <f t="shared" si="9"/>
        <v>4569</v>
      </c>
      <c r="R50" s="7">
        <f t="shared" si="10"/>
        <v>1865.3333333333333</v>
      </c>
      <c r="S50" s="7">
        <f t="shared" si="11"/>
        <v>1540</v>
      </c>
      <c r="T50" s="7">
        <f t="shared" si="12"/>
        <v>1998.6666666666667</v>
      </c>
      <c r="U50" s="7">
        <f t="shared" si="13"/>
        <v>2426</v>
      </c>
      <c r="V50" s="7">
        <f t="shared" si="14"/>
        <v>2512.3333333333335</v>
      </c>
      <c r="W50" s="7">
        <f t="shared" si="15"/>
        <v>2440.6666666666665</v>
      </c>
      <c r="X50" s="7">
        <f t="shared" si="16"/>
        <v>2229</v>
      </c>
      <c r="Y50" s="7">
        <f t="shared" si="17"/>
        <v>2671</v>
      </c>
      <c r="Z50" s="7">
        <f t="shared" si="18"/>
        <v>7012</v>
      </c>
      <c r="AA50" s="7">
        <f t="shared" si="19"/>
        <v>7178</v>
      </c>
      <c r="AB50" s="7">
        <f t="shared" si="20"/>
        <v>7013</v>
      </c>
      <c r="AC50" s="13"/>
      <c r="AD50" s="13">
        <v>2013</v>
      </c>
      <c r="AE50" s="13">
        <f t="shared" si="22"/>
        <v>7419</v>
      </c>
      <c r="AF50" s="13">
        <f t="shared" si="22"/>
        <v>4816</v>
      </c>
      <c r="AG50">
        <f t="shared" si="23"/>
        <v>4569</v>
      </c>
      <c r="AH50">
        <f t="shared" si="23"/>
        <v>1865.3333333333333</v>
      </c>
      <c r="AI50">
        <f t="shared" si="23"/>
        <v>1540</v>
      </c>
      <c r="AJ50">
        <f t="shared" si="23"/>
        <v>1998.6666666666667</v>
      </c>
      <c r="AK50">
        <f t="shared" si="23"/>
        <v>2426</v>
      </c>
      <c r="AL50">
        <f t="shared" si="23"/>
        <v>2512.3333333333335</v>
      </c>
      <c r="AM50">
        <f t="shared" si="23"/>
        <v>2440.6666666666665</v>
      </c>
      <c r="AN50">
        <f t="shared" si="23"/>
        <v>2229</v>
      </c>
      <c r="AO50">
        <f t="shared" si="23"/>
        <v>2671</v>
      </c>
      <c r="AP50">
        <f t="shared" si="23"/>
        <v>7012</v>
      </c>
    </row>
    <row r="51" spans="1:42" x14ac:dyDescent="0.25">
      <c r="B51">
        <v>2014</v>
      </c>
      <c r="D51" s="25">
        <v>2454</v>
      </c>
      <c r="E51" s="30">
        <v>3096</v>
      </c>
      <c r="F51" s="30">
        <v>1510</v>
      </c>
      <c r="G51" s="30">
        <v>5892.7999999999993</v>
      </c>
      <c r="H51" s="30">
        <v>1925.3200000000002</v>
      </c>
      <c r="I51" s="30">
        <v>2504.44</v>
      </c>
      <c r="J51" s="30">
        <v>5712.46</v>
      </c>
      <c r="K51" s="30">
        <v>2448.56</v>
      </c>
      <c r="L51" s="30">
        <v>3792.22</v>
      </c>
      <c r="M51" s="30">
        <v>2829.5600000000004</v>
      </c>
      <c r="N51" s="30">
        <v>2247.9</v>
      </c>
      <c r="O51" s="30">
        <v>1950.72</v>
      </c>
      <c r="Q51" s="6">
        <f t="shared" si="9"/>
        <v>7060</v>
      </c>
      <c r="R51" s="6">
        <f t="shared" ref="R51" si="24">SUM(E51:G51)</f>
        <v>10498.8</v>
      </c>
      <c r="S51" s="6">
        <f t="shared" ref="S51" si="25">SUM(F51:H51)</f>
        <v>9328.119999999999</v>
      </c>
      <c r="T51" s="6">
        <f>SUM(G51:I51)</f>
        <v>10322.56</v>
      </c>
      <c r="U51" s="6">
        <f t="shared" ref="U51" si="26">SUM(H51:J51)</f>
        <v>10142.220000000001</v>
      </c>
      <c r="V51" s="6">
        <f t="shared" ref="V51" si="27">SUM(I51:K51)</f>
        <v>10665.46</v>
      </c>
      <c r="W51" s="6">
        <f t="shared" ref="W51" si="28">SUM(J51:L51)</f>
        <v>11953.24</v>
      </c>
      <c r="X51" s="6">
        <f t="shared" ref="X51" si="29">SUM(K51:M51)</f>
        <v>9070.34</v>
      </c>
      <c r="Y51" s="6">
        <f t="shared" ref="Y51" si="30">SUM(L51:N51)</f>
        <v>8869.68</v>
      </c>
      <c r="Z51" s="6">
        <f>SUM(M51:O51)</f>
        <v>7028.1800000000012</v>
      </c>
      <c r="AA51" s="6">
        <f>SUM(N51:O51,D52)</f>
        <v>6291.58</v>
      </c>
      <c r="AB51" s="6">
        <f>SUM(O51,D52,E52)</f>
        <v>5140.96</v>
      </c>
      <c r="AD51">
        <v>2014</v>
      </c>
      <c r="AE51">
        <f t="shared" si="22"/>
        <v>7178</v>
      </c>
      <c r="AF51">
        <f t="shared" si="22"/>
        <v>7013</v>
      </c>
      <c r="AG51">
        <f t="shared" si="23"/>
        <v>7060</v>
      </c>
      <c r="AH51">
        <f t="shared" si="23"/>
        <v>10498.8</v>
      </c>
      <c r="AI51">
        <f t="shared" si="23"/>
        <v>9328.119999999999</v>
      </c>
      <c r="AJ51">
        <f t="shared" si="23"/>
        <v>10322.56</v>
      </c>
      <c r="AK51">
        <f t="shared" si="23"/>
        <v>10142.220000000001</v>
      </c>
      <c r="AL51">
        <f t="shared" si="23"/>
        <v>10665.46</v>
      </c>
      <c r="AM51">
        <f t="shared" si="23"/>
        <v>11953.24</v>
      </c>
      <c r="AN51">
        <f t="shared" si="23"/>
        <v>9070.34</v>
      </c>
      <c r="AO51">
        <f t="shared" si="23"/>
        <v>8869.68</v>
      </c>
      <c r="AP51">
        <f t="shared" si="23"/>
        <v>7028.1800000000012</v>
      </c>
    </row>
    <row r="52" spans="1:42" x14ac:dyDescent="0.25">
      <c r="B52">
        <v>2015</v>
      </c>
      <c r="D52" s="25">
        <v>2092.96</v>
      </c>
      <c r="E52" s="30">
        <v>1097.28</v>
      </c>
      <c r="F52" s="30">
        <v>5499.0999999999995</v>
      </c>
      <c r="G52" s="30">
        <v>3868.42</v>
      </c>
      <c r="H52" s="30">
        <v>4386.58</v>
      </c>
      <c r="I52" s="30">
        <v>1602.74</v>
      </c>
      <c r="J52" s="30">
        <v>2468.88</v>
      </c>
      <c r="K52" s="30">
        <v>6156.96</v>
      </c>
      <c r="L52" s="30">
        <v>2722.88</v>
      </c>
      <c r="M52" s="30">
        <v>2672.0800000000004</v>
      </c>
      <c r="N52" s="30">
        <v>1353.8200000000002</v>
      </c>
      <c r="O52" s="30">
        <v>1760.2199999999998</v>
      </c>
      <c r="Q52" s="6">
        <f t="shared" ref="Q52" si="31">SUM(D52:F52)</f>
        <v>8689.34</v>
      </c>
      <c r="R52" s="6">
        <f t="shared" ref="R52" si="32">SUM(E52:G52)</f>
        <v>10464.799999999999</v>
      </c>
      <c r="S52" s="6">
        <f t="shared" ref="S52" si="33">SUM(F52:H52)</f>
        <v>13754.1</v>
      </c>
      <c r="T52" s="6">
        <f>SUM(G52:I52)</f>
        <v>9857.74</v>
      </c>
      <c r="U52" s="6">
        <f t="shared" ref="U52" si="34">SUM(H52:J52)</f>
        <v>8458.2000000000007</v>
      </c>
      <c r="V52" s="6">
        <f t="shared" ref="V52" si="35">SUM(I52:K52)</f>
        <v>10228.58</v>
      </c>
      <c r="W52" s="6">
        <f t="shared" ref="W52" si="36">SUM(J52:L52)</f>
        <v>11348.720000000001</v>
      </c>
      <c r="X52" s="23">
        <f>SUM(K52:M52)</f>
        <v>11551.92</v>
      </c>
      <c r="Y52" s="23">
        <f t="shared" ref="Y52" si="37">SUM(L52:N52)</f>
        <v>6748.7800000000007</v>
      </c>
      <c r="Z52" s="23">
        <f>SUM(M52:O52)</f>
        <v>5786.1200000000008</v>
      </c>
      <c r="AA52" s="23">
        <f>SUM(N52:O52,D53)</f>
        <v>3395.98</v>
      </c>
      <c r="AB52" s="23">
        <f>SUM(O52,D53,E53)</f>
        <v>2847.34</v>
      </c>
      <c r="AD52">
        <v>2015</v>
      </c>
      <c r="AE52">
        <f t="shared" si="22"/>
        <v>6291.58</v>
      </c>
      <c r="AF52">
        <f t="shared" si="22"/>
        <v>5140.96</v>
      </c>
      <c r="AG52">
        <f t="shared" si="23"/>
        <v>8689.34</v>
      </c>
      <c r="AH52">
        <f t="shared" si="23"/>
        <v>10464.799999999999</v>
      </c>
      <c r="AI52">
        <f t="shared" si="23"/>
        <v>13754.1</v>
      </c>
      <c r="AJ52">
        <f t="shared" si="23"/>
        <v>9857.74</v>
      </c>
      <c r="AK52">
        <f t="shared" si="23"/>
        <v>8458.2000000000007</v>
      </c>
      <c r="AL52">
        <f t="shared" si="23"/>
        <v>10228.58</v>
      </c>
      <c r="AM52">
        <f t="shared" si="23"/>
        <v>11348.720000000001</v>
      </c>
      <c r="AN52">
        <f t="shared" si="23"/>
        <v>11551.92</v>
      </c>
      <c r="AO52">
        <f t="shared" si="23"/>
        <v>6748.7800000000007</v>
      </c>
      <c r="AP52">
        <f t="shared" si="23"/>
        <v>5786.1200000000008</v>
      </c>
    </row>
    <row r="53" spans="1:42" x14ac:dyDescent="0.25">
      <c r="B53">
        <v>2016</v>
      </c>
      <c r="D53" s="2">
        <v>281.94</v>
      </c>
      <c r="E53" s="2">
        <v>805.18000000000006</v>
      </c>
      <c r="F53" s="2">
        <v>337.81999999999994</v>
      </c>
      <c r="G53" s="2">
        <v>520.69999999999993</v>
      </c>
      <c r="H53" s="2">
        <v>2824.4799999999996</v>
      </c>
      <c r="I53" s="2">
        <v>1795.78</v>
      </c>
      <c r="J53" s="2"/>
      <c r="K53" s="2"/>
      <c r="L53" s="2"/>
      <c r="M53" s="2"/>
      <c r="N53" s="2"/>
      <c r="O53" s="2"/>
      <c r="Q53" s="6">
        <f t="shared" ref="Q53" si="38">SUM(D53:F53)</f>
        <v>1424.94</v>
      </c>
      <c r="R53" s="6">
        <f t="shared" ref="R53" si="39">SUM(E53:G53)</f>
        <v>1663.6999999999998</v>
      </c>
      <c r="S53" s="6">
        <f t="shared" ref="S53" si="40">SUM(F53:H53)</f>
        <v>3682.9999999999995</v>
      </c>
      <c r="T53" s="6">
        <f>SUM(G53:I53)</f>
        <v>5140.9599999999991</v>
      </c>
      <c r="U53" s="6">
        <f t="shared" ref="U53" si="41">SUM(H53:J53)</f>
        <v>4620.2599999999993</v>
      </c>
      <c r="V53" s="6">
        <f t="shared" ref="V53" si="42">SUM(I53:K53)</f>
        <v>1795.78</v>
      </c>
      <c r="W53" s="6">
        <f t="shared" ref="W53" si="43">SUM(J53:L53)</f>
        <v>0</v>
      </c>
      <c r="X53" s="23">
        <f>SUM(K53:M53)</f>
        <v>0</v>
      </c>
      <c r="Y53" s="23">
        <f t="shared" ref="Y53" si="44"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D53">
        <v>2016</v>
      </c>
      <c r="AE53" s="78">
        <f t="shared" ref="AE53" si="45">AA52</f>
        <v>3395.98</v>
      </c>
      <c r="AF53" s="78">
        <f t="shared" ref="AF53" si="46">AB52</f>
        <v>2847.34</v>
      </c>
      <c r="AG53" s="78">
        <f t="shared" ref="AG53" si="47">Q53</f>
        <v>1424.94</v>
      </c>
      <c r="AH53" s="78">
        <f t="shared" ref="AH53" si="48">R53</f>
        <v>1663.6999999999998</v>
      </c>
      <c r="AI53" s="78">
        <f t="shared" ref="AI53" si="49">S53</f>
        <v>3682.9999999999995</v>
      </c>
      <c r="AJ53" s="78">
        <f t="shared" ref="AJ53" si="50">T53</f>
        <v>5140.9599999999991</v>
      </c>
      <c r="AK53" s="78">
        <f t="shared" ref="AK53" si="51">U53</f>
        <v>4620.2599999999993</v>
      </c>
      <c r="AL53" s="78">
        <f t="shared" ref="AL53" si="52">V53</f>
        <v>1795.78</v>
      </c>
      <c r="AM53" s="78">
        <f t="shared" ref="AM53" si="53">W53</f>
        <v>0</v>
      </c>
      <c r="AN53" s="78">
        <f t="shared" ref="AN53" si="54">X53</f>
        <v>0</v>
      </c>
      <c r="AO53" s="78">
        <f t="shared" ref="AO53" si="55">Y53</f>
        <v>0</v>
      </c>
      <c r="AP53" s="78">
        <f t="shared" ref="AP53" si="56">Z53</f>
        <v>0</v>
      </c>
    </row>
    <row r="55" spans="1:42" s="16" customFormat="1" x14ac:dyDescent="0.25">
      <c r="A55" s="16" t="s">
        <v>165</v>
      </c>
      <c r="D55" s="26">
        <f>AVERAGE(D3:D53)</f>
        <v>1919.1549019607844</v>
      </c>
      <c r="E55" s="26">
        <f t="shared" ref="E55:O55" si="57">AVERAGE(E3:E53)</f>
        <v>1745.3619607843136</v>
      </c>
      <c r="F55" s="26">
        <f t="shared" si="57"/>
        <v>2100.1160784313729</v>
      </c>
      <c r="G55" s="26">
        <f t="shared" si="57"/>
        <v>2717.4690196078432</v>
      </c>
      <c r="H55" s="26">
        <f t="shared" si="57"/>
        <v>2669.3603921568629</v>
      </c>
      <c r="I55" s="26">
        <f t="shared" si="57"/>
        <v>2797.8227450980389</v>
      </c>
      <c r="J55" s="26">
        <f t="shared" si="57"/>
        <v>3107.1668</v>
      </c>
      <c r="K55" s="26">
        <f t="shared" si="57"/>
        <v>2943.1304</v>
      </c>
      <c r="L55" s="26">
        <f t="shared" si="57"/>
        <v>3088.422</v>
      </c>
      <c r="M55" s="26">
        <f t="shared" si="57"/>
        <v>3379.8727999999996</v>
      </c>
      <c r="N55" s="26">
        <f t="shared" si="57"/>
        <v>3210.0744</v>
      </c>
      <c r="O55" s="26">
        <f t="shared" si="57"/>
        <v>2902.3588</v>
      </c>
      <c r="Q55" s="28">
        <f>SUM(D55:F55)</f>
        <v>5764.6329411764709</v>
      </c>
      <c r="R55" s="28">
        <f t="shared" ref="R55:Z55" si="58">SUM(E55:G55)</f>
        <v>6562.947058823529</v>
      </c>
      <c r="S55" s="28">
        <f t="shared" si="58"/>
        <v>7486.9454901960789</v>
      </c>
      <c r="T55" s="28">
        <f t="shared" si="58"/>
        <v>8184.652156862745</v>
      </c>
      <c r="U55" s="28">
        <f t="shared" si="58"/>
        <v>8574.3499372549013</v>
      </c>
      <c r="V55" s="28">
        <f t="shared" si="58"/>
        <v>8848.1199450980384</v>
      </c>
      <c r="W55" s="28">
        <f t="shared" si="58"/>
        <v>9138.7191999999995</v>
      </c>
      <c r="X55" s="28">
        <f t="shared" si="58"/>
        <v>9411.4251999999997</v>
      </c>
      <c r="Y55" s="28">
        <f t="shared" si="58"/>
        <v>9678.3691999999992</v>
      </c>
      <c r="Z55" s="28">
        <f t="shared" si="58"/>
        <v>9492.3060000000005</v>
      </c>
      <c r="AA55" s="28">
        <f>SUM(N55:O55,D55)</f>
        <v>8031.5881019607841</v>
      </c>
      <c r="AB55" s="28">
        <f>SUM(O55,D55,E55)</f>
        <v>6566.8756627450985</v>
      </c>
    </row>
    <row r="57" spans="1:42" x14ac:dyDescent="0.25">
      <c r="B57" t="s">
        <v>167</v>
      </c>
    </row>
    <row r="58" spans="1:42" x14ac:dyDescent="0.25"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K58" t="s">
        <v>8</v>
      </c>
      <c r="L58" t="s">
        <v>9</v>
      </c>
      <c r="M58" t="s">
        <v>10</v>
      </c>
      <c r="N58" t="s">
        <v>11</v>
      </c>
      <c r="O58" t="s">
        <v>12</v>
      </c>
    </row>
    <row r="59" spans="1:42" x14ac:dyDescent="0.25">
      <c r="B59" t="s">
        <v>168</v>
      </c>
      <c r="D59" s="75">
        <v>1.1100000000000001</v>
      </c>
      <c r="E59" s="74">
        <v>3.17</v>
      </c>
      <c r="F59" s="35">
        <v>1.33</v>
      </c>
      <c r="G59" s="85">
        <v>2.0499999999999998</v>
      </c>
      <c r="H59" s="100">
        <v>11.12</v>
      </c>
      <c r="I59" s="101">
        <v>7.07</v>
      </c>
      <c r="J59" s="47"/>
      <c r="K59" s="47"/>
      <c r="L59" s="47"/>
      <c r="M59" s="47"/>
      <c r="N59" s="47"/>
      <c r="O59" s="47"/>
    </row>
    <row r="60" spans="1:42" x14ac:dyDescent="0.25">
      <c r="B60" t="s">
        <v>169</v>
      </c>
      <c r="D60">
        <f>CONVERT(D59,"in","mm")</f>
        <v>28.193999999999999</v>
      </c>
      <c r="E60">
        <f t="shared" ref="E60:O60" si="59">CONVERT(E59,"in","mm")</f>
        <v>80.518000000000001</v>
      </c>
      <c r="F60">
        <f t="shared" si="59"/>
        <v>33.781999999999996</v>
      </c>
      <c r="G60">
        <f t="shared" si="59"/>
        <v>52.069999999999993</v>
      </c>
      <c r="H60">
        <f t="shared" si="59"/>
        <v>282.44799999999998</v>
      </c>
      <c r="I60">
        <f t="shared" si="59"/>
        <v>179.578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</row>
    <row r="61" spans="1:42" x14ac:dyDescent="0.25">
      <c r="B61" t="s">
        <v>170</v>
      </c>
      <c r="D61">
        <f>D60*10</f>
        <v>281.94</v>
      </c>
      <c r="E61">
        <f t="shared" ref="E61:O61" si="60">E60*10</f>
        <v>805.18000000000006</v>
      </c>
      <c r="F61">
        <f t="shared" si="60"/>
        <v>337.81999999999994</v>
      </c>
      <c r="G61">
        <f t="shared" si="60"/>
        <v>520.69999999999993</v>
      </c>
      <c r="H61">
        <f t="shared" si="60"/>
        <v>2824.4799999999996</v>
      </c>
      <c r="I61">
        <f t="shared" si="60"/>
        <v>1795.78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20" workbookViewId="0">
      <selection activeCell="D55" sqref="D55:O55"/>
    </sheetView>
  </sheetViews>
  <sheetFormatPr defaultColWidth="7.140625" defaultRowHeight="15" x14ac:dyDescent="0.25"/>
  <cols>
    <col min="3" max="3" width="6.28515625" customWidth="1"/>
    <col min="4" max="15" width="6.5703125" customWidth="1"/>
    <col min="17" max="19" width="7.7109375" customWidth="1"/>
    <col min="20" max="20" width="8" customWidth="1"/>
    <col min="21" max="21" width="7.7109375" customWidth="1"/>
    <col min="22" max="22" width="7.85546875" customWidth="1"/>
    <col min="23" max="23" width="8.140625" customWidth="1"/>
    <col min="24" max="24" width="7.7109375" customWidth="1"/>
    <col min="25" max="25" width="8.28515625" customWidth="1"/>
    <col min="26" max="26" width="7.7109375" customWidth="1"/>
    <col min="27" max="27" width="7.5703125" customWidth="1"/>
    <col min="28" max="28" width="7.7109375" customWidth="1"/>
    <col min="30" max="30" width="7.4257812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ht="14.45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25">
      <c r="A3" t="s">
        <v>18</v>
      </c>
      <c r="B3">
        <v>1966</v>
      </c>
      <c r="C3" t="s">
        <v>21</v>
      </c>
      <c r="D3">
        <v>756</v>
      </c>
      <c r="E3">
        <v>103</v>
      </c>
      <c r="F3">
        <v>1018</v>
      </c>
      <c r="G3">
        <v>2960</v>
      </c>
      <c r="H3">
        <v>3488</v>
      </c>
      <c r="I3">
        <v>2647</v>
      </c>
      <c r="J3">
        <v>1875</v>
      </c>
      <c r="K3">
        <v>3820</v>
      </c>
      <c r="L3">
        <v>3189</v>
      </c>
      <c r="M3">
        <v>1983</v>
      </c>
      <c r="N3">
        <v>2336</v>
      </c>
      <c r="O3">
        <v>5357</v>
      </c>
      <c r="Q3" s="7">
        <f>SUM(D3:F3)</f>
        <v>1877</v>
      </c>
      <c r="R3" s="7">
        <f t="shared" ref="R3:Z3" si="0">SUM(E3:G3)</f>
        <v>4081</v>
      </c>
      <c r="S3" s="7">
        <f t="shared" si="0"/>
        <v>7466</v>
      </c>
      <c r="T3" s="7">
        <f t="shared" si="0"/>
        <v>9095</v>
      </c>
      <c r="U3" s="7">
        <f t="shared" si="0"/>
        <v>8010</v>
      </c>
      <c r="V3" s="7">
        <f t="shared" si="0"/>
        <v>8342</v>
      </c>
      <c r="W3" s="7">
        <f t="shared" si="0"/>
        <v>8884</v>
      </c>
      <c r="X3" s="7">
        <f t="shared" si="0"/>
        <v>8992</v>
      </c>
      <c r="Y3" s="7">
        <f t="shared" si="0"/>
        <v>7508</v>
      </c>
      <c r="Z3" s="7">
        <f t="shared" si="0"/>
        <v>9676</v>
      </c>
      <c r="AA3" s="7">
        <f>SUM(N3:O3,D4)</f>
        <v>9000</v>
      </c>
      <c r="AB3" s="7">
        <f>SUM(O3,D4,E4)</f>
        <v>7787</v>
      </c>
      <c r="AD3">
        <v>1966</v>
      </c>
      <c r="AG3">
        <f>Q3</f>
        <v>1877</v>
      </c>
      <c r="AH3">
        <f t="shared" ref="AH3:AP18" si="1">R3</f>
        <v>4081</v>
      </c>
      <c r="AI3">
        <f t="shared" si="1"/>
        <v>7466</v>
      </c>
      <c r="AJ3">
        <f t="shared" si="1"/>
        <v>9095</v>
      </c>
      <c r="AK3">
        <f t="shared" si="1"/>
        <v>8010</v>
      </c>
      <c r="AL3">
        <f t="shared" si="1"/>
        <v>8342</v>
      </c>
      <c r="AM3">
        <f t="shared" si="1"/>
        <v>8884</v>
      </c>
      <c r="AN3">
        <f t="shared" si="1"/>
        <v>8992</v>
      </c>
      <c r="AO3">
        <f t="shared" si="1"/>
        <v>7508</v>
      </c>
      <c r="AP3">
        <f t="shared" si="1"/>
        <v>9676</v>
      </c>
    </row>
    <row r="4" spans="1:42" x14ac:dyDescent="0.25">
      <c r="A4" t="s">
        <v>18</v>
      </c>
      <c r="B4">
        <v>1967</v>
      </c>
      <c r="C4" t="s">
        <v>21</v>
      </c>
      <c r="D4">
        <v>1307</v>
      </c>
      <c r="E4">
        <v>1123</v>
      </c>
      <c r="F4">
        <v>4370</v>
      </c>
      <c r="G4">
        <v>1174</v>
      </c>
      <c r="H4">
        <v>2632</v>
      </c>
      <c r="I4">
        <v>3592</v>
      </c>
      <c r="J4">
        <v>2447</v>
      </c>
      <c r="K4">
        <v>1554</v>
      </c>
      <c r="L4">
        <v>2772</v>
      </c>
      <c r="M4">
        <v>2842</v>
      </c>
      <c r="N4">
        <v>1958</v>
      </c>
      <c r="O4">
        <v>1822</v>
      </c>
      <c r="Q4" s="7">
        <f t="shared" ref="Q4:Q51" si="2">SUM(D4:F4)</f>
        <v>6800</v>
      </c>
      <c r="R4" s="7">
        <f t="shared" ref="R4:R51" si="3">SUM(E4:G4)</f>
        <v>6667</v>
      </c>
      <c r="S4" s="7">
        <f t="shared" ref="S4:S51" si="4">SUM(F4:H4)</f>
        <v>8176</v>
      </c>
      <c r="T4" s="7">
        <f t="shared" ref="T4:T51" si="5">SUM(G4:I4)</f>
        <v>7398</v>
      </c>
      <c r="U4" s="7">
        <f t="shared" ref="U4:U51" si="6">SUM(H4:J4)</f>
        <v>8671</v>
      </c>
      <c r="V4" s="7">
        <f t="shared" ref="V4:V51" si="7">SUM(I4:K4)</f>
        <v>7593</v>
      </c>
      <c r="W4" s="7">
        <f t="shared" ref="W4:W51" si="8">SUM(J4:L4)</f>
        <v>6773</v>
      </c>
      <c r="X4" s="7">
        <f t="shared" ref="X4:X51" si="9">SUM(K4:M4)</f>
        <v>7168</v>
      </c>
      <c r="Y4" s="7">
        <f t="shared" ref="Y4:Y51" si="10">SUM(L4:N4)</f>
        <v>7572</v>
      </c>
      <c r="Z4" s="7">
        <f t="shared" ref="Z4:Z50" si="11">SUM(M4:O4)</f>
        <v>6622</v>
      </c>
      <c r="AA4" s="7">
        <f t="shared" ref="AA4:AA50" si="12">SUM(N4:O4,D5)</f>
        <v>5253</v>
      </c>
      <c r="AB4" s="7">
        <f t="shared" ref="AB4:AB50" si="13">SUM(O4,D5,E5)</f>
        <v>4088</v>
      </c>
      <c r="AD4">
        <v>1967</v>
      </c>
      <c r="AE4">
        <f>AA3</f>
        <v>9000</v>
      </c>
      <c r="AF4">
        <f>AB3</f>
        <v>7787</v>
      </c>
      <c r="AG4">
        <f t="shared" ref="AG4:AP42" si="14">Q4</f>
        <v>6800</v>
      </c>
      <c r="AH4">
        <f t="shared" si="1"/>
        <v>6667</v>
      </c>
      <c r="AI4">
        <f t="shared" si="1"/>
        <v>8176</v>
      </c>
      <c r="AJ4">
        <f t="shared" si="1"/>
        <v>7398</v>
      </c>
      <c r="AK4">
        <f t="shared" si="1"/>
        <v>8671</v>
      </c>
      <c r="AL4">
        <f t="shared" si="1"/>
        <v>7593</v>
      </c>
      <c r="AM4">
        <f t="shared" si="1"/>
        <v>6773</v>
      </c>
      <c r="AN4">
        <f t="shared" si="1"/>
        <v>7168</v>
      </c>
      <c r="AO4">
        <f t="shared" si="1"/>
        <v>7572</v>
      </c>
      <c r="AP4">
        <f t="shared" si="1"/>
        <v>6622</v>
      </c>
    </row>
    <row r="5" spans="1:42" x14ac:dyDescent="0.25">
      <c r="A5" t="s">
        <v>18</v>
      </c>
      <c r="B5">
        <v>1968</v>
      </c>
      <c r="C5" t="s">
        <v>21</v>
      </c>
      <c r="D5">
        <v>1473</v>
      </c>
      <c r="E5">
        <v>793</v>
      </c>
      <c r="F5">
        <v>2609</v>
      </c>
      <c r="G5">
        <v>2954</v>
      </c>
      <c r="H5">
        <v>2998</v>
      </c>
      <c r="I5">
        <v>2936</v>
      </c>
      <c r="J5">
        <v>3053</v>
      </c>
      <c r="K5">
        <v>3087</v>
      </c>
      <c r="L5">
        <v>1842</v>
      </c>
      <c r="M5">
        <v>3747</v>
      </c>
      <c r="N5">
        <v>2627</v>
      </c>
      <c r="O5">
        <v>2433</v>
      </c>
      <c r="Q5" s="7">
        <f t="shared" si="2"/>
        <v>4875</v>
      </c>
      <c r="R5" s="7">
        <f t="shared" si="3"/>
        <v>6356</v>
      </c>
      <c r="S5" s="7">
        <f t="shared" si="4"/>
        <v>8561</v>
      </c>
      <c r="T5" s="7">
        <f t="shared" si="5"/>
        <v>8888</v>
      </c>
      <c r="U5" s="7">
        <f t="shared" si="6"/>
        <v>8987</v>
      </c>
      <c r="V5" s="7">
        <f t="shared" si="7"/>
        <v>9076</v>
      </c>
      <c r="W5" s="7">
        <f t="shared" si="8"/>
        <v>7982</v>
      </c>
      <c r="X5" s="7">
        <f t="shared" si="9"/>
        <v>8676</v>
      </c>
      <c r="Y5" s="7">
        <f t="shared" si="10"/>
        <v>8216</v>
      </c>
      <c r="Z5" s="7">
        <f t="shared" si="11"/>
        <v>8807</v>
      </c>
      <c r="AA5" s="7">
        <f t="shared" si="12"/>
        <v>6614</v>
      </c>
      <c r="AB5" s="7">
        <f t="shared" si="13"/>
        <v>4097</v>
      </c>
      <c r="AD5">
        <v>1968</v>
      </c>
      <c r="AE5">
        <f t="shared" ref="AE5:AF52" si="15">AA4</f>
        <v>5253</v>
      </c>
      <c r="AF5">
        <f t="shared" si="15"/>
        <v>4088</v>
      </c>
      <c r="AG5">
        <f t="shared" si="14"/>
        <v>4875</v>
      </c>
      <c r="AH5">
        <f t="shared" si="1"/>
        <v>6356</v>
      </c>
      <c r="AI5">
        <f t="shared" si="1"/>
        <v>8561</v>
      </c>
      <c r="AJ5">
        <f t="shared" si="1"/>
        <v>8888</v>
      </c>
      <c r="AK5">
        <f t="shared" si="1"/>
        <v>8987</v>
      </c>
      <c r="AL5">
        <f t="shared" si="1"/>
        <v>9076</v>
      </c>
      <c r="AM5">
        <f t="shared" si="1"/>
        <v>7982</v>
      </c>
      <c r="AN5">
        <f t="shared" si="1"/>
        <v>8676</v>
      </c>
      <c r="AO5">
        <f t="shared" si="1"/>
        <v>8216</v>
      </c>
      <c r="AP5">
        <f t="shared" si="1"/>
        <v>8807</v>
      </c>
    </row>
    <row r="6" spans="1:42" x14ac:dyDescent="0.25">
      <c r="A6" t="s">
        <v>18</v>
      </c>
      <c r="B6">
        <v>1969</v>
      </c>
      <c r="C6" t="s">
        <v>21</v>
      </c>
      <c r="D6">
        <v>1554</v>
      </c>
      <c r="E6">
        <v>110</v>
      </c>
      <c r="F6">
        <v>358</v>
      </c>
      <c r="G6">
        <v>1544</v>
      </c>
      <c r="H6">
        <v>2069</v>
      </c>
      <c r="I6">
        <v>3191</v>
      </c>
      <c r="J6">
        <v>3255</v>
      </c>
      <c r="K6">
        <v>1460</v>
      </c>
      <c r="L6">
        <v>2520</v>
      </c>
      <c r="M6">
        <v>1283</v>
      </c>
      <c r="N6">
        <v>2151</v>
      </c>
      <c r="O6">
        <v>679</v>
      </c>
      <c r="Q6" s="7">
        <f t="shared" si="2"/>
        <v>2022</v>
      </c>
      <c r="R6" s="7">
        <f t="shared" si="3"/>
        <v>2012</v>
      </c>
      <c r="S6" s="7">
        <f t="shared" si="4"/>
        <v>3971</v>
      </c>
      <c r="T6" s="7">
        <f t="shared" si="5"/>
        <v>6804</v>
      </c>
      <c r="U6" s="7">
        <f t="shared" si="6"/>
        <v>8515</v>
      </c>
      <c r="V6" s="7">
        <f t="shared" si="7"/>
        <v>7906</v>
      </c>
      <c r="W6" s="7">
        <f t="shared" si="8"/>
        <v>7235</v>
      </c>
      <c r="X6" s="7">
        <f t="shared" si="9"/>
        <v>5263</v>
      </c>
      <c r="Y6" s="7">
        <f t="shared" si="10"/>
        <v>5954</v>
      </c>
      <c r="Z6" s="7">
        <f t="shared" si="11"/>
        <v>4113</v>
      </c>
      <c r="AA6" s="7">
        <f t="shared" si="12"/>
        <v>3039</v>
      </c>
      <c r="AB6" s="7">
        <f t="shared" si="13"/>
        <v>1000</v>
      </c>
      <c r="AD6">
        <v>1969</v>
      </c>
      <c r="AE6">
        <f t="shared" si="15"/>
        <v>6614</v>
      </c>
      <c r="AF6">
        <f t="shared" si="15"/>
        <v>4097</v>
      </c>
      <c r="AG6">
        <f t="shared" si="14"/>
        <v>2022</v>
      </c>
      <c r="AH6">
        <f t="shared" si="1"/>
        <v>2012</v>
      </c>
      <c r="AI6">
        <f t="shared" si="1"/>
        <v>3971</v>
      </c>
      <c r="AJ6">
        <f t="shared" si="1"/>
        <v>6804</v>
      </c>
      <c r="AK6">
        <f t="shared" si="1"/>
        <v>8515</v>
      </c>
      <c r="AL6">
        <f t="shared" si="1"/>
        <v>7906</v>
      </c>
      <c r="AM6">
        <f t="shared" si="1"/>
        <v>7235</v>
      </c>
      <c r="AN6">
        <f t="shared" si="1"/>
        <v>5263</v>
      </c>
      <c r="AO6">
        <f t="shared" si="1"/>
        <v>5954</v>
      </c>
      <c r="AP6">
        <f t="shared" si="1"/>
        <v>4113</v>
      </c>
    </row>
    <row r="7" spans="1:42" x14ac:dyDescent="0.25">
      <c r="A7" t="s">
        <v>18</v>
      </c>
      <c r="B7">
        <v>1970</v>
      </c>
      <c r="C7" t="s">
        <v>21</v>
      </c>
      <c r="D7">
        <v>209</v>
      </c>
      <c r="E7">
        <v>112</v>
      </c>
      <c r="F7">
        <v>187</v>
      </c>
      <c r="G7">
        <v>762</v>
      </c>
      <c r="H7">
        <v>1712</v>
      </c>
      <c r="I7">
        <v>2048</v>
      </c>
      <c r="J7">
        <v>1739</v>
      </c>
      <c r="K7">
        <v>3036</v>
      </c>
      <c r="L7">
        <v>3516</v>
      </c>
      <c r="M7">
        <v>4857</v>
      </c>
      <c r="N7">
        <v>1751</v>
      </c>
      <c r="O7">
        <v>1312</v>
      </c>
      <c r="Q7" s="7">
        <f t="shared" si="2"/>
        <v>508</v>
      </c>
      <c r="R7" s="7">
        <f t="shared" si="3"/>
        <v>1061</v>
      </c>
      <c r="S7" s="7">
        <f t="shared" si="4"/>
        <v>2661</v>
      </c>
      <c r="T7" s="7">
        <f t="shared" si="5"/>
        <v>4522</v>
      </c>
      <c r="U7" s="7">
        <f t="shared" si="6"/>
        <v>5499</v>
      </c>
      <c r="V7" s="7">
        <f t="shared" si="7"/>
        <v>6823</v>
      </c>
      <c r="W7" s="7">
        <f t="shared" si="8"/>
        <v>8291</v>
      </c>
      <c r="X7" s="7">
        <f t="shared" si="9"/>
        <v>11409</v>
      </c>
      <c r="Y7" s="7">
        <f t="shared" si="10"/>
        <v>10124</v>
      </c>
      <c r="Z7" s="7">
        <f t="shared" si="11"/>
        <v>7920</v>
      </c>
      <c r="AA7" s="7">
        <f t="shared" si="12"/>
        <v>4421</v>
      </c>
      <c r="AB7" s="7">
        <f t="shared" si="13"/>
        <v>3593</v>
      </c>
      <c r="AD7">
        <v>1970</v>
      </c>
      <c r="AE7">
        <f t="shared" si="15"/>
        <v>3039</v>
      </c>
      <c r="AF7">
        <f t="shared" si="15"/>
        <v>1000</v>
      </c>
      <c r="AG7">
        <f t="shared" si="14"/>
        <v>508</v>
      </c>
      <c r="AH7">
        <f t="shared" si="1"/>
        <v>1061</v>
      </c>
      <c r="AI7">
        <f t="shared" si="1"/>
        <v>2661</v>
      </c>
      <c r="AJ7">
        <f t="shared" si="1"/>
        <v>4522</v>
      </c>
      <c r="AK7">
        <f t="shared" si="1"/>
        <v>5499</v>
      </c>
      <c r="AL7">
        <f t="shared" si="1"/>
        <v>6823</v>
      </c>
      <c r="AM7">
        <f t="shared" si="1"/>
        <v>8291</v>
      </c>
      <c r="AN7">
        <f t="shared" si="1"/>
        <v>11409</v>
      </c>
      <c r="AO7">
        <f t="shared" si="1"/>
        <v>10124</v>
      </c>
      <c r="AP7">
        <f t="shared" si="1"/>
        <v>7920</v>
      </c>
    </row>
    <row r="8" spans="1:42" x14ac:dyDescent="0.25">
      <c r="A8" t="s">
        <v>18</v>
      </c>
      <c r="B8">
        <v>1971</v>
      </c>
      <c r="C8" t="s">
        <v>21</v>
      </c>
      <c r="D8">
        <v>1358</v>
      </c>
      <c r="E8">
        <v>923</v>
      </c>
      <c r="F8">
        <v>1088</v>
      </c>
      <c r="G8">
        <v>5157</v>
      </c>
      <c r="H8">
        <v>4741</v>
      </c>
      <c r="I8">
        <v>2929</v>
      </c>
      <c r="J8">
        <v>4174</v>
      </c>
      <c r="K8">
        <v>2843</v>
      </c>
      <c r="L8">
        <v>3181</v>
      </c>
      <c r="M8">
        <v>3978</v>
      </c>
      <c r="N8">
        <v>1236</v>
      </c>
      <c r="O8">
        <v>484</v>
      </c>
      <c r="Q8" s="7">
        <f t="shared" si="2"/>
        <v>3369</v>
      </c>
      <c r="R8" s="7">
        <f t="shared" si="3"/>
        <v>7168</v>
      </c>
      <c r="S8" s="7">
        <f t="shared" si="4"/>
        <v>10986</v>
      </c>
      <c r="T8" s="7">
        <f t="shared" si="5"/>
        <v>12827</v>
      </c>
      <c r="U8" s="7">
        <f t="shared" si="6"/>
        <v>11844</v>
      </c>
      <c r="V8" s="7">
        <f t="shared" si="7"/>
        <v>9946</v>
      </c>
      <c r="W8" s="7">
        <f t="shared" si="8"/>
        <v>10198</v>
      </c>
      <c r="X8" s="7">
        <f t="shared" si="9"/>
        <v>10002</v>
      </c>
      <c r="Y8" s="7">
        <f t="shared" si="10"/>
        <v>8395</v>
      </c>
      <c r="Z8" s="7">
        <f t="shared" si="11"/>
        <v>5698</v>
      </c>
      <c r="AA8" s="7">
        <f t="shared" si="12"/>
        <v>4264</v>
      </c>
      <c r="AB8" s="7">
        <f t="shared" si="13"/>
        <v>4604</v>
      </c>
      <c r="AD8">
        <v>1971</v>
      </c>
      <c r="AE8">
        <f t="shared" si="15"/>
        <v>4421</v>
      </c>
      <c r="AF8">
        <f t="shared" si="15"/>
        <v>3593</v>
      </c>
      <c r="AG8">
        <f t="shared" si="14"/>
        <v>3369</v>
      </c>
      <c r="AH8">
        <f t="shared" si="1"/>
        <v>7168</v>
      </c>
      <c r="AI8">
        <f t="shared" si="1"/>
        <v>10986</v>
      </c>
      <c r="AJ8">
        <f t="shared" si="1"/>
        <v>12827</v>
      </c>
      <c r="AK8">
        <f t="shared" si="1"/>
        <v>11844</v>
      </c>
      <c r="AL8">
        <f t="shared" si="1"/>
        <v>9946</v>
      </c>
      <c r="AM8">
        <f t="shared" si="1"/>
        <v>10198</v>
      </c>
      <c r="AN8">
        <f t="shared" si="1"/>
        <v>10002</v>
      </c>
      <c r="AO8">
        <f t="shared" si="1"/>
        <v>8395</v>
      </c>
      <c r="AP8">
        <f t="shared" si="1"/>
        <v>5698</v>
      </c>
    </row>
    <row r="9" spans="1:42" x14ac:dyDescent="0.25">
      <c r="A9" t="s">
        <v>18</v>
      </c>
      <c r="B9">
        <v>1972</v>
      </c>
      <c r="C9" t="s">
        <v>21</v>
      </c>
      <c r="D9">
        <v>2544</v>
      </c>
      <c r="E9">
        <v>1576</v>
      </c>
      <c r="F9">
        <v>986</v>
      </c>
      <c r="G9">
        <v>2065</v>
      </c>
      <c r="H9">
        <v>3623</v>
      </c>
      <c r="I9">
        <v>3009</v>
      </c>
      <c r="J9">
        <v>3131</v>
      </c>
      <c r="K9">
        <v>2401</v>
      </c>
      <c r="L9">
        <v>5376</v>
      </c>
      <c r="M9">
        <v>2986</v>
      </c>
      <c r="N9">
        <v>940</v>
      </c>
      <c r="O9">
        <v>5767</v>
      </c>
      <c r="Q9" s="7">
        <f t="shared" si="2"/>
        <v>5106</v>
      </c>
      <c r="R9" s="7">
        <f t="shared" si="3"/>
        <v>4627</v>
      </c>
      <c r="S9" s="7">
        <f t="shared" si="4"/>
        <v>6674</v>
      </c>
      <c r="T9" s="7">
        <f t="shared" si="5"/>
        <v>8697</v>
      </c>
      <c r="U9" s="7">
        <f t="shared" si="6"/>
        <v>9763</v>
      </c>
      <c r="V9" s="7">
        <f t="shared" si="7"/>
        <v>8541</v>
      </c>
      <c r="W9" s="7">
        <f t="shared" si="8"/>
        <v>10908</v>
      </c>
      <c r="X9" s="7">
        <f t="shared" si="9"/>
        <v>10763</v>
      </c>
      <c r="Y9" s="7">
        <f t="shared" si="10"/>
        <v>9302</v>
      </c>
      <c r="Z9" s="7">
        <f t="shared" si="11"/>
        <v>9693</v>
      </c>
      <c r="AA9" s="7">
        <f t="shared" si="12"/>
        <v>6841</v>
      </c>
      <c r="AB9" s="7">
        <f t="shared" si="13"/>
        <v>6033</v>
      </c>
      <c r="AD9">
        <v>1972</v>
      </c>
      <c r="AE9">
        <f t="shared" si="15"/>
        <v>4264</v>
      </c>
      <c r="AF9">
        <f t="shared" si="15"/>
        <v>4604</v>
      </c>
      <c r="AG9">
        <f t="shared" si="14"/>
        <v>5106</v>
      </c>
      <c r="AH9">
        <f t="shared" si="1"/>
        <v>4627</v>
      </c>
      <c r="AI9">
        <f t="shared" si="1"/>
        <v>6674</v>
      </c>
      <c r="AJ9">
        <f t="shared" si="1"/>
        <v>8697</v>
      </c>
      <c r="AK9">
        <f t="shared" si="1"/>
        <v>9763</v>
      </c>
      <c r="AL9">
        <f t="shared" si="1"/>
        <v>8541</v>
      </c>
      <c r="AM9">
        <f t="shared" si="1"/>
        <v>10908</v>
      </c>
      <c r="AN9">
        <f t="shared" si="1"/>
        <v>10763</v>
      </c>
      <c r="AO9">
        <f t="shared" si="1"/>
        <v>9302</v>
      </c>
      <c r="AP9">
        <f t="shared" si="1"/>
        <v>9693</v>
      </c>
    </row>
    <row r="10" spans="1:42" x14ac:dyDescent="0.25">
      <c r="A10" t="s">
        <v>18</v>
      </c>
      <c r="B10">
        <v>1973</v>
      </c>
      <c r="C10" t="s">
        <v>21</v>
      </c>
      <c r="D10">
        <v>134</v>
      </c>
      <c r="E10">
        <v>132</v>
      </c>
      <c r="F10">
        <v>306</v>
      </c>
      <c r="G10">
        <v>1154</v>
      </c>
      <c r="H10">
        <v>2013</v>
      </c>
      <c r="I10">
        <v>2183</v>
      </c>
      <c r="J10">
        <v>2867</v>
      </c>
      <c r="K10">
        <v>1909</v>
      </c>
      <c r="L10">
        <v>2117</v>
      </c>
      <c r="M10">
        <v>2910</v>
      </c>
      <c r="N10">
        <v>891</v>
      </c>
      <c r="O10">
        <v>1323</v>
      </c>
      <c r="Q10" s="7">
        <f t="shared" si="2"/>
        <v>572</v>
      </c>
      <c r="R10" s="7">
        <f t="shared" si="3"/>
        <v>1592</v>
      </c>
      <c r="S10" s="7">
        <f t="shared" si="4"/>
        <v>3473</v>
      </c>
      <c r="T10" s="7">
        <f t="shared" si="5"/>
        <v>5350</v>
      </c>
      <c r="U10" s="7">
        <f t="shared" si="6"/>
        <v>7063</v>
      </c>
      <c r="V10" s="7">
        <f t="shared" si="7"/>
        <v>6959</v>
      </c>
      <c r="W10" s="7">
        <f t="shared" si="8"/>
        <v>6893</v>
      </c>
      <c r="X10" s="7">
        <f t="shared" si="9"/>
        <v>6936</v>
      </c>
      <c r="Y10" s="7">
        <f t="shared" si="10"/>
        <v>5918</v>
      </c>
      <c r="Z10" s="7">
        <f t="shared" si="11"/>
        <v>5124</v>
      </c>
      <c r="AA10" s="7">
        <f t="shared" si="12"/>
        <v>4435</v>
      </c>
      <c r="AB10" s="7">
        <f t="shared" si="13"/>
        <v>5549</v>
      </c>
      <c r="AD10">
        <v>1973</v>
      </c>
      <c r="AE10">
        <f t="shared" si="15"/>
        <v>6841</v>
      </c>
      <c r="AF10">
        <f t="shared" si="15"/>
        <v>6033</v>
      </c>
      <c r="AG10">
        <f t="shared" si="14"/>
        <v>572</v>
      </c>
      <c r="AH10">
        <f t="shared" si="1"/>
        <v>1592</v>
      </c>
      <c r="AI10">
        <f t="shared" si="1"/>
        <v>3473</v>
      </c>
      <c r="AJ10">
        <f t="shared" si="1"/>
        <v>5350</v>
      </c>
      <c r="AK10">
        <f t="shared" si="1"/>
        <v>7063</v>
      </c>
      <c r="AL10">
        <f t="shared" si="1"/>
        <v>6959</v>
      </c>
      <c r="AM10">
        <f t="shared" si="1"/>
        <v>6893</v>
      </c>
      <c r="AN10">
        <f t="shared" si="1"/>
        <v>6936</v>
      </c>
      <c r="AO10">
        <f t="shared" si="1"/>
        <v>5918</v>
      </c>
      <c r="AP10">
        <f t="shared" si="1"/>
        <v>5124</v>
      </c>
    </row>
    <row r="11" spans="1:42" x14ac:dyDescent="0.25">
      <c r="A11" t="s">
        <v>18</v>
      </c>
      <c r="B11">
        <v>1974</v>
      </c>
      <c r="C11" t="s">
        <v>21</v>
      </c>
      <c r="D11">
        <v>2221</v>
      </c>
      <c r="E11">
        <v>2005</v>
      </c>
      <c r="F11">
        <v>1478</v>
      </c>
      <c r="G11">
        <v>4820</v>
      </c>
      <c r="H11">
        <v>3008</v>
      </c>
      <c r="I11">
        <v>2301</v>
      </c>
      <c r="J11">
        <v>1476</v>
      </c>
      <c r="K11">
        <v>4371</v>
      </c>
      <c r="L11">
        <v>2614</v>
      </c>
      <c r="M11">
        <v>3205</v>
      </c>
      <c r="N11">
        <v>3518</v>
      </c>
      <c r="O11">
        <v>2159</v>
      </c>
      <c r="Q11" s="7">
        <f t="shared" si="2"/>
        <v>5704</v>
      </c>
      <c r="R11" s="7">
        <f t="shared" si="3"/>
        <v>8303</v>
      </c>
      <c r="S11" s="7">
        <f t="shared" si="4"/>
        <v>9306</v>
      </c>
      <c r="T11" s="7">
        <f t="shared" si="5"/>
        <v>10129</v>
      </c>
      <c r="U11" s="7">
        <f t="shared" si="6"/>
        <v>6785</v>
      </c>
      <c r="V11" s="7">
        <f t="shared" si="7"/>
        <v>8148</v>
      </c>
      <c r="W11" s="7">
        <f t="shared" si="8"/>
        <v>8461</v>
      </c>
      <c r="X11" s="7">
        <f t="shared" si="9"/>
        <v>10190</v>
      </c>
      <c r="Y11" s="7">
        <f t="shared" si="10"/>
        <v>9337</v>
      </c>
      <c r="Z11" s="7">
        <f t="shared" si="11"/>
        <v>8882</v>
      </c>
      <c r="AA11" s="7">
        <f t="shared" si="12"/>
        <v>5945</v>
      </c>
      <c r="AB11" s="7">
        <f t="shared" si="13"/>
        <v>2490</v>
      </c>
      <c r="AD11">
        <v>1974</v>
      </c>
      <c r="AE11">
        <f t="shared" si="15"/>
        <v>4435</v>
      </c>
      <c r="AF11">
        <f t="shared" si="15"/>
        <v>5549</v>
      </c>
      <c r="AG11">
        <f t="shared" si="14"/>
        <v>5704</v>
      </c>
      <c r="AH11">
        <f t="shared" si="1"/>
        <v>8303</v>
      </c>
      <c r="AI11">
        <f t="shared" si="1"/>
        <v>9306</v>
      </c>
      <c r="AJ11">
        <f t="shared" si="1"/>
        <v>10129</v>
      </c>
      <c r="AK11">
        <f t="shared" si="1"/>
        <v>6785</v>
      </c>
      <c r="AL11">
        <f t="shared" si="1"/>
        <v>8148</v>
      </c>
      <c r="AM11">
        <f t="shared" si="1"/>
        <v>8461</v>
      </c>
      <c r="AN11">
        <f t="shared" si="1"/>
        <v>10190</v>
      </c>
      <c r="AO11">
        <f t="shared" si="1"/>
        <v>9337</v>
      </c>
      <c r="AP11">
        <f t="shared" si="1"/>
        <v>8882</v>
      </c>
    </row>
    <row r="12" spans="1:42" x14ac:dyDescent="0.25">
      <c r="A12" t="s">
        <v>18</v>
      </c>
      <c r="B12">
        <v>1975</v>
      </c>
      <c r="C12" t="s">
        <v>21</v>
      </c>
      <c r="D12">
        <v>268</v>
      </c>
      <c r="E12">
        <v>63</v>
      </c>
      <c r="F12">
        <v>43</v>
      </c>
      <c r="G12">
        <v>1639</v>
      </c>
      <c r="H12">
        <v>2074</v>
      </c>
      <c r="I12">
        <v>3554</v>
      </c>
      <c r="J12">
        <v>2982</v>
      </c>
      <c r="K12">
        <v>2852</v>
      </c>
      <c r="L12">
        <v>2948</v>
      </c>
      <c r="M12">
        <v>3968</v>
      </c>
      <c r="N12">
        <v>3968</v>
      </c>
      <c r="O12">
        <v>1449</v>
      </c>
      <c r="Q12" s="7">
        <f t="shared" si="2"/>
        <v>374</v>
      </c>
      <c r="R12" s="7">
        <f t="shared" si="3"/>
        <v>1745</v>
      </c>
      <c r="S12" s="7">
        <f t="shared" si="4"/>
        <v>3756</v>
      </c>
      <c r="T12" s="7">
        <f t="shared" si="5"/>
        <v>7267</v>
      </c>
      <c r="U12" s="7">
        <f t="shared" si="6"/>
        <v>8610</v>
      </c>
      <c r="V12" s="7">
        <f t="shared" si="7"/>
        <v>9388</v>
      </c>
      <c r="W12" s="7">
        <f t="shared" si="8"/>
        <v>8782</v>
      </c>
      <c r="X12" s="7">
        <f t="shared" si="9"/>
        <v>9768</v>
      </c>
      <c r="Y12" s="7">
        <f t="shared" si="10"/>
        <v>10884</v>
      </c>
      <c r="Z12" s="7">
        <f t="shared" si="11"/>
        <v>9385</v>
      </c>
      <c r="AA12" s="7">
        <f t="shared" si="12"/>
        <v>6481</v>
      </c>
      <c r="AB12" s="7">
        <f t="shared" si="13"/>
        <v>4813</v>
      </c>
      <c r="AD12">
        <v>1975</v>
      </c>
      <c r="AE12">
        <f t="shared" si="15"/>
        <v>5945</v>
      </c>
      <c r="AF12">
        <f t="shared" si="15"/>
        <v>2490</v>
      </c>
      <c r="AG12">
        <f t="shared" si="14"/>
        <v>374</v>
      </c>
      <c r="AH12">
        <f t="shared" si="1"/>
        <v>1745</v>
      </c>
      <c r="AI12">
        <f t="shared" si="1"/>
        <v>3756</v>
      </c>
      <c r="AJ12">
        <f t="shared" si="1"/>
        <v>7267</v>
      </c>
      <c r="AK12">
        <f t="shared" si="1"/>
        <v>8610</v>
      </c>
      <c r="AL12">
        <f t="shared" si="1"/>
        <v>9388</v>
      </c>
      <c r="AM12">
        <f t="shared" si="1"/>
        <v>8782</v>
      </c>
      <c r="AN12">
        <f t="shared" si="1"/>
        <v>9768</v>
      </c>
      <c r="AO12">
        <f t="shared" si="1"/>
        <v>10884</v>
      </c>
      <c r="AP12">
        <f t="shared" si="1"/>
        <v>9385</v>
      </c>
    </row>
    <row r="13" spans="1:42" x14ac:dyDescent="0.25">
      <c r="A13" t="s">
        <v>18</v>
      </c>
      <c r="B13">
        <v>1976</v>
      </c>
      <c r="C13" t="s">
        <v>21</v>
      </c>
      <c r="D13">
        <v>1064</v>
      </c>
      <c r="E13">
        <v>2300</v>
      </c>
      <c r="F13">
        <v>1709</v>
      </c>
      <c r="G13">
        <v>3129</v>
      </c>
      <c r="H13">
        <v>2800</v>
      </c>
      <c r="I13">
        <v>2857</v>
      </c>
      <c r="J13">
        <v>2232</v>
      </c>
      <c r="K13">
        <v>2274</v>
      </c>
      <c r="L13">
        <v>3429</v>
      </c>
      <c r="M13">
        <v>2648</v>
      </c>
      <c r="N13">
        <v>1476</v>
      </c>
      <c r="O13">
        <v>625</v>
      </c>
      <c r="Q13" s="7">
        <f t="shared" si="2"/>
        <v>5073</v>
      </c>
      <c r="R13" s="7">
        <f t="shared" si="3"/>
        <v>7138</v>
      </c>
      <c r="S13" s="7">
        <f t="shared" si="4"/>
        <v>7638</v>
      </c>
      <c r="T13" s="7">
        <f t="shared" si="5"/>
        <v>8786</v>
      </c>
      <c r="U13" s="7">
        <f t="shared" si="6"/>
        <v>7889</v>
      </c>
      <c r="V13" s="7">
        <f t="shared" si="7"/>
        <v>7363</v>
      </c>
      <c r="W13" s="7">
        <f t="shared" si="8"/>
        <v>7935</v>
      </c>
      <c r="X13" s="7">
        <f t="shared" si="9"/>
        <v>8351</v>
      </c>
      <c r="Y13" s="7">
        <f t="shared" si="10"/>
        <v>7553</v>
      </c>
      <c r="Z13" s="7">
        <f t="shared" si="11"/>
        <v>4749</v>
      </c>
      <c r="AA13" s="7">
        <f t="shared" si="12"/>
        <v>2224</v>
      </c>
      <c r="AB13" s="7">
        <f t="shared" si="13"/>
        <v>759</v>
      </c>
      <c r="AD13">
        <v>1976</v>
      </c>
      <c r="AE13">
        <f t="shared" si="15"/>
        <v>6481</v>
      </c>
      <c r="AF13">
        <f t="shared" si="15"/>
        <v>4813</v>
      </c>
      <c r="AG13">
        <f t="shared" si="14"/>
        <v>5073</v>
      </c>
      <c r="AH13">
        <f t="shared" si="1"/>
        <v>7138</v>
      </c>
      <c r="AI13">
        <f t="shared" si="1"/>
        <v>7638</v>
      </c>
      <c r="AJ13">
        <f t="shared" si="1"/>
        <v>8786</v>
      </c>
      <c r="AK13">
        <f t="shared" si="1"/>
        <v>7889</v>
      </c>
      <c r="AL13">
        <f t="shared" si="1"/>
        <v>7363</v>
      </c>
      <c r="AM13">
        <f t="shared" si="1"/>
        <v>7935</v>
      </c>
      <c r="AN13">
        <f t="shared" si="1"/>
        <v>8351</v>
      </c>
      <c r="AO13">
        <f t="shared" si="1"/>
        <v>7553</v>
      </c>
      <c r="AP13">
        <f t="shared" si="1"/>
        <v>4749</v>
      </c>
    </row>
    <row r="14" spans="1:42" x14ac:dyDescent="0.25">
      <c r="A14" t="s">
        <v>18</v>
      </c>
      <c r="B14">
        <v>1977</v>
      </c>
      <c r="C14" t="s">
        <v>21</v>
      </c>
      <c r="D14">
        <v>123</v>
      </c>
      <c r="E14">
        <v>11</v>
      </c>
      <c r="F14">
        <v>1197</v>
      </c>
      <c r="G14">
        <v>1470</v>
      </c>
      <c r="H14">
        <v>3142</v>
      </c>
      <c r="I14">
        <v>2016</v>
      </c>
      <c r="J14">
        <v>3305</v>
      </c>
      <c r="K14">
        <v>1925</v>
      </c>
      <c r="L14">
        <v>2079</v>
      </c>
      <c r="M14">
        <v>3578</v>
      </c>
      <c r="N14">
        <v>2227</v>
      </c>
      <c r="O14">
        <v>1819</v>
      </c>
      <c r="Q14" s="7">
        <f t="shared" si="2"/>
        <v>1331</v>
      </c>
      <c r="R14" s="7">
        <f t="shared" si="3"/>
        <v>2678</v>
      </c>
      <c r="S14" s="7">
        <f t="shared" si="4"/>
        <v>5809</v>
      </c>
      <c r="T14" s="7">
        <f t="shared" si="5"/>
        <v>6628</v>
      </c>
      <c r="U14" s="7">
        <f t="shared" si="6"/>
        <v>8463</v>
      </c>
      <c r="V14" s="7">
        <f t="shared" si="7"/>
        <v>7246</v>
      </c>
      <c r="W14" s="7">
        <f t="shared" si="8"/>
        <v>7309</v>
      </c>
      <c r="X14" s="7">
        <f t="shared" si="9"/>
        <v>7582</v>
      </c>
      <c r="Y14" s="7">
        <f t="shared" si="10"/>
        <v>7884</v>
      </c>
      <c r="Z14" s="7">
        <f t="shared" si="11"/>
        <v>7624</v>
      </c>
      <c r="AA14" s="7">
        <f t="shared" si="12"/>
        <v>7569</v>
      </c>
      <c r="AB14" s="7">
        <f t="shared" si="13"/>
        <v>6946</v>
      </c>
      <c r="AD14">
        <v>1977</v>
      </c>
      <c r="AE14">
        <f t="shared" si="15"/>
        <v>2224</v>
      </c>
      <c r="AF14">
        <f t="shared" si="15"/>
        <v>759</v>
      </c>
      <c r="AG14">
        <f t="shared" si="14"/>
        <v>1331</v>
      </c>
      <c r="AH14">
        <f t="shared" si="1"/>
        <v>2678</v>
      </c>
      <c r="AI14">
        <f t="shared" si="1"/>
        <v>5809</v>
      </c>
      <c r="AJ14">
        <f t="shared" si="1"/>
        <v>6628</v>
      </c>
      <c r="AK14">
        <f t="shared" si="1"/>
        <v>8463</v>
      </c>
      <c r="AL14">
        <f t="shared" si="1"/>
        <v>7246</v>
      </c>
      <c r="AM14">
        <f t="shared" si="1"/>
        <v>7309</v>
      </c>
      <c r="AN14">
        <f t="shared" si="1"/>
        <v>7582</v>
      </c>
      <c r="AO14">
        <f t="shared" si="1"/>
        <v>7884</v>
      </c>
      <c r="AP14">
        <f t="shared" si="1"/>
        <v>7624</v>
      </c>
    </row>
    <row r="15" spans="1:42" x14ac:dyDescent="0.25">
      <c r="A15" t="s">
        <v>18</v>
      </c>
      <c r="B15">
        <v>1978</v>
      </c>
      <c r="C15" t="s">
        <v>21</v>
      </c>
      <c r="D15">
        <v>3523</v>
      </c>
      <c r="E15">
        <v>1604</v>
      </c>
      <c r="F15">
        <v>1168</v>
      </c>
      <c r="G15">
        <v>1348</v>
      </c>
      <c r="H15">
        <v>4017</v>
      </c>
      <c r="I15">
        <v>1808</v>
      </c>
      <c r="J15">
        <v>2165</v>
      </c>
      <c r="K15">
        <v>1391</v>
      </c>
      <c r="L15">
        <v>2223</v>
      </c>
      <c r="M15">
        <v>2913</v>
      </c>
      <c r="N15">
        <v>4105</v>
      </c>
      <c r="O15">
        <v>799</v>
      </c>
      <c r="Q15" s="7">
        <f t="shared" si="2"/>
        <v>6295</v>
      </c>
      <c r="R15" s="7">
        <f t="shared" si="3"/>
        <v>4120</v>
      </c>
      <c r="S15" s="7">
        <f t="shared" si="4"/>
        <v>6533</v>
      </c>
      <c r="T15" s="7">
        <f t="shared" si="5"/>
        <v>7173</v>
      </c>
      <c r="U15" s="7">
        <f t="shared" si="6"/>
        <v>7990</v>
      </c>
      <c r="V15" s="7">
        <f t="shared" si="7"/>
        <v>5364</v>
      </c>
      <c r="W15" s="7">
        <f t="shared" si="8"/>
        <v>5779</v>
      </c>
      <c r="X15" s="7">
        <f t="shared" si="9"/>
        <v>6527</v>
      </c>
      <c r="Y15" s="7">
        <f t="shared" si="10"/>
        <v>9241</v>
      </c>
      <c r="Z15" s="7">
        <f t="shared" si="11"/>
        <v>7817</v>
      </c>
      <c r="AA15" s="7">
        <f t="shared" si="12"/>
        <v>7630</v>
      </c>
      <c r="AB15" s="7">
        <f t="shared" si="13"/>
        <v>4240</v>
      </c>
      <c r="AD15">
        <v>1978</v>
      </c>
      <c r="AE15">
        <f t="shared" si="15"/>
        <v>7569</v>
      </c>
      <c r="AF15">
        <f t="shared" si="15"/>
        <v>6946</v>
      </c>
      <c r="AG15">
        <f t="shared" si="14"/>
        <v>6295</v>
      </c>
      <c r="AH15">
        <f t="shared" si="1"/>
        <v>4120</v>
      </c>
      <c r="AI15">
        <f t="shared" si="1"/>
        <v>6533</v>
      </c>
      <c r="AJ15">
        <f t="shared" si="1"/>
        <v>7173</v>
      </c>
      <c r="AK15">
        <f t="shared" si="1"/>
        <v>7990</v>
      </c>
      <c r="AL15">
        <f t="shared" si="1"/>
        <v>5364</v>
      </c>
      <c r="AM15">
        <f t="shared" si="1"/>
        <v>5779</v>
      </c>
      <c r="AN15">
        <f t="shared" si="1"/>
        <v>6527</v>
      </c>
      <c r="AO15">
        <f t="shared" si="1"/>
        <v>9241</v>
      </c>
      <c r="AP15">
        <f t="shared" si="1"/>
        <v>7817</v>
      </c>
    </row>
    <row r="16" spans="1:42" x14ac:dyDescent="0.25">
      <c r="A16" t="s">
        <v>18</v>
      </c>
      <c r="B16">
        <v>1979</v>
      </c>
      <c r="C16" t="s">
        <v>21</v>
      </c>
      <c r="D16">
        <v>2726</v>
      </c>
      <c r="E16">
        <v>715</v>
      </c>
      <c r="F16">
        <v>275</v>
      </c>
      <c r="G16">
        <v>3087</v>
      </c>
      <c r="H16">
        <v>697</v>
      </c>
      <c r="I16">
        <v>1573</v>
      </c>
      <c r="J16">
        <v>2362</v>
      </c>
      <c r="K16">
        <v>4438</v>
      </c>
      <c r="L16">
        <v>2146</v>
      </c>
      <c r="M16">
        <v>3181</v>
      </c>
      <c r="N16">
        <v>4476</v>
      </c>
      <c r="O16">
        <v>2100</v>
      </c>
      <c r="Q16" s="7">
        <f t="shared" si="2"/>
        <v>3716</v>
      </c>
      <c r="R16" s="7">
        <f t="shared" si="3"/>
        <v>4077</v>
      </c>
      <c r="S16" s="7">
        <f t="shared" si="4"/>
        <v>4059</v>
      </c>
      <c r="T16" s="7">
        <f t="shared" si="5"/>
        <v>5357</v>
      </c>
      <c r="U16" s="7">
        <f t="shared" si="6"/>
        <v>4632</v>
      </c>
      <c r="V16" s="7">
        <f t="shared" si="7"/>
        <v>8373</v>
      </c>
      <c r="W16" s="7">
        <f t="shared" si="8"/>
        <v>8946</v>
      </c>
      <c r="X16" s="7">
        <f t="shared" si="9"/>
        <v>9765</v>
      </c>
      <c r="Y16" s="7">
        <f t="shared" si="10"/>
        <v>9803</v>
      </c>
      <c r="Z16" s="7">
        <f t="shared" si="11"/>
        <v>9757</v>
      </c>
      <c r="AA16" s="7">
        <f t="shared" si="12"/>
        <v>8724</v>
      </c>
      <c r="AB16" s="7">
        <f t="shared" si="13"/>
        <v>4966</v>
      </c>
      <c r="AD16">
        <v>1979</v>
      </c>
      <c r="AE16">
        <f t="shared" si="15"/>
        <v>7630</v>
      </c>
      <c r="AF16">
        <f t="shared" si="15"/>
        <v>4240</v>
      </c>
      <c r="AG16">
        <f t="shared" si="14"/>
        <v>3716</v>
      </c>
      <c r="AH16">
        <f t="shared" si="1"/>
        <v>4077</v>
      </c>
      <c r="AI16">
        <f t="shared" si="1"/>
        <v>4059</v>
      </c>
      <c r="AJ16">
        <f t="shared" si="1"/>
        <v>5357</v>
      </c>
      <c r="AK16">
        <f t="shared" si="1"/>
        <v>4632</v>
      </c>
      <c r="AL16">
        <f t="shared" si="1"/>
        <v>8373</v>
      </c>
      <c r="AM16">
        <f t="shared" si="1"/>
        <v>8946</v>
      </c>
      <c r="AN16">
        <f t="shared" si="1"/>
        <v>9765</v>
      </c>
      <c r="AO16">
        <f t="shared" si="1"/>
        <v>9803</v>
      </c>
      <c r="AP16">
        <f t="shared" si="1"/>
        <v>9757</v>
      </c>
    </row>
    <row r="17" spans="1:42" ht="14.45" x14ac:dyDescent="0.3">
      <c r="A17" t="s">
        <v>18</v>
      </c>
      <c r="B17">
        <v>1980</v>
      </c>
      <c r="C17" t="s">
        <v>21</v>
      </c>
      <c r="D17">
        <v>2148</v>
      </c>
      <c r="E17">
        <v>718</v>
      </c>
      <c r="F17">
        <v>306</v>
      </c>
      <c r="G17">
        <v>2173</v>
      </c>
      <c r="H17">
        <v>6824</v>
      </c>
      <c r="I17">
        <v>2362</v>
      </c>
      <c r="J17">
        <v>3493</v>
      </c>
      <c r="K17">
        <v>3306</v>
      </c>
      <c r="L17">
        <v>3662</v>
      </c>
      <c r="M17">
        <v>3027</v>
      </c>
      <c r="N17">
        <v>2436</v>
      </c>
      <c r="O17">
        <v>1085</v>
      </c>
      <c r="Q17" s="7">
        <f t="shared" si="2"/>
        <v>3172</v>
      </c>
      <c r="R17" s="7">
        <f t="shared" si="3"/>
        <v>3197</v>
      </c>
      <c r="S17" s="7">
        <f t="shared" si="4"/>
        <v>9303</v>
      </c>
      <c r="T17" s="7">
        <f t="shared" si="5"/>
        <v>11359</v>
      </c>
      <c r="U17" s="7">
        <f t="shared" si="6"/>
        <v>12679</v>
      </c>
      <c r="V17" s="7">
        <f t="shared" si="7"/>
        <v>9161</v>
      </c>
      <c r="W17" s="7">
        <f t="shared" si="8"/>
        <v>10461</v>
      </c>
      <c r="X17" s="7">
        <f t="shared" si="9"/>
        <v>9995</v>
      </c>
      <c r="Y17" s="7">
        <f t="shared" si="10"/>
        <v>9125</v>
      </c>
      <c r="Z17" s="7">
        <f t="shared" si="11"/>
        <v>6548</v>
      </c>
      <c r="AA17" s="7">
        <f t="shared" si="12"/>
        <v>4006</v>
      </c>
      <c r="AB17" s="7">
        <f t="shared" si="13"/>
        <v>1897</v>
      </c>
      <c r="AD17">
        <v>1980</v>
      </c>
      <c r="AE17">
        <f t="shared" si="15"/>
        <v>8724</v>
      </c>
      <c r="AF17">
        <f t="shared" si="15"/>
        <v>4966</v>
      </c>
      <c r="AG17">
        <f t="shared" si="14"/>
        <v>3172</v>
      </c>
      <c r="AH17">
        <f t="shared" si="1"/>
        <v>3197</v>
      </c>
      <c r="AI17">
        <f t="shared" si="1"/>
        <v>9303</v>
      </c>
      <c r="AJ17">
        <f t="shared" si="1"/>
        <v>11359</v>
      </c>
      <c r="AK17">
        <f t="shared" si="1"/>
        <v>12679</v>
      </c>
      <c r="AL17">
        <f t="shared" si="1"/>
        <v>9161</v>
      </c>
      <c r="AM17">
        <f t="shared" si="1"/>
        <v>10461</v>
      </c>
      <c r="AN17">
        <f t="shared" si="1"/>
        <v>9995</v>
      </c>
      <c r="AO17">
        <f t="shared" si="1"/>
        <v>9125</v>
      </c>
      <c r="AP17">
        <f t="shared" si="1"/>
        <v>6548</v>
      </c>
    </row>
    <row r="18" spans="1:42" ht="14.45" x14ac:dyDescent="0.3">
      <c r="A18" t="s">
        <v>18</v>
      </c>
      <c r="B18">
        <v>1981</v>
      </c>
      <c r="C18" t="s">
        <v>21</v>
      </c>
      <c r="D18">
        <v>485</v>
      </c>
      <c r="E18">
        <v>327</v>
      </c>
      <c r="F18">
        <v>2018</v>
      </c>
      <c r="G18">
        <v>1293</v>
      </c>
      <c r="H18">
        <v>442</v>
      </c>
      <c r="I18">
        <v>2125</v>
      </c>
      <c r="J18">
        <v>3041</v>
      </c>
      <c r="K18">
        <v>1365</v>
      </c>
      <c r="L18">
        <v>3104</v>
      </c>
      <c r="M18">
        <v>2734</v>
      </c>
      <c r="N18">
        <v>3999</v>
      </c>
      <c r="O18">
        <v>1414</v>
      </c>
      <c r="Q18" s="7">
        <f t="shared" si="2"/>
        <v>2830</v>
      </c>
      <c r="R18" s="7">
        <f t="shared" si="3"/>
        <v>3638</v>
      </c>
      <c r="S18" s="7">
        <f t="shared" si="4"/>
        <v>3753</v>
      </c>
      <c r="T18" s="7">
        <f t="shared" si="5"/>
        <v>3860</v>
      </c>
      <c r="U18" s="7">
        <f t="shared" si="6"/>
        <v>5608</v>
      </c>
      <c r="V18" s="7">
        <f t="shared" si="7"/>
        <v>6531</v>
      </c>
      <c r="W18" s="7">
        <f t="shared" si="8"/>
        <v>7510</v>
      </c>
      <c r="X18" s="7">
        <f t="shared" si="9"/>
        <v>7203</v>
      </c>
      <c r="Y18" s="7">
        <f t="shared" si="10"/>
        <v>9837</v>
      </c>
      <c r="Z18" s="7">
        <f t="shared" si="11"/>
        <v>8147</v>
      </c>
      <c r="AA18" s="7">
        <f t="shared" si="12"/>
        <v>5964</v>
      </c>
      <c r="AB18" s="7">
        <f t="shared" si="13"/>
        <v>2525</v>
      </c>
      <c r="AD18">
        <v>1981</v>
      </c>
      <c r="AE18">
        <f t="shared" si="15"/>
        <v>4006</v>
      </c>
      <c r="AF18">
        <f t="shared" si="15"/>
        <v>1897</v>
      </c>
      <c r="AG18">
        <f t="shared" si="14"/>
        <v>2830</v>
      </c>
      <c r="AH18">
        <f t="shared" si="1"/>
        <v>3638</v>
      </c>
      <c r="AI18">
        <f t="shared" si="1"/>
        <v>3753</v>
      </c>
      <c r="AJ18">
        <f t="shared" si="1"/>
        <v>3860</v>
      </c>
      <c r="AK18">
        <f t="shared" si="1"/>
        <v>5608</v>
      </c>
      <c r="AL18">
        <f t="shared" si="1"/>
        <v>6531</v>
      </c>
      <c r="AM18">
        <f t="shared" si="1"/>
        <v>7510</v>
      </c>
      <c r="AN18">
        <f t="shared" si="1"/>
        <v>7203</v>
      </c>
      <c r="AO18">
        <f t="shared" si="1"/>
        <v>9837</v>
      </c>
      <c r="AP18">
        <f t="shared" si="1"/>
        <v>8147</v>
      </c>
    </row>
    <row r="19" spans="1:42" ht="14.45" x14ac:dyDescent="0.3">
      <c r="A19" t="s">
        <v>18</v>
      </c>
      <c r="B19">
        <v>1982</v>
      </c>
      <c r="C19" t="s">
        <v>21</v>
      </c>
      <c r="D19">
        <v>551</v>
      </c>
      <c r="E19">
        <v>560</v>
      </c>
      <c r="F19">
        <v>491</v>
      </c>
      <c r="G19">
        <v>1651</v>
      </c>
      <c r="H19">
        <v>2256</v>
      </c>
      <c r="I19">
        <v>3455</v>
      </c>
      <c r="J19">
        <v>4101</v>
      </c>
      <c r="K19">
        <v>3487</v>
      </c>
      <c r="L19">
        <v>3443</v>
      </c>
      <c r="M19">
        <v>1804</v>
      </c>
      <c r="N19">
        <v>2822</v>
      </c>
      <c r="O19">
        <v>1088</v>
      </c>
      <c r="Q19" s="7">
        <f t="shared" si="2"/>
        <v>1602</v>
      </c>
      <c r="R19" s="7">
        <f t="shared" si="3"/>
        <v>2702</v>
      </c>
      <c r="S19" s="7">
        <f t="shared" si="4"/>
        <v>4398</v>
      </c>
      <c r="T19" s="7">
        <f t="shared" si="5"/>
        <v>7362</v>
      </c>
      <c r="U19" s="7">
        <f t="shared" si="6"/>
        <v>9812</v>
      </c>
      <c r="V19" s="7">
        <f t="shared" si="7"/>
        <v>11043</v>
      </c>
      <c r="W19" s="7">
        <f t="shared" si="8"/>
        <v>11031</v>
      </c>
      <c r="X19" s="7">
        <f t="shared" si="9"/>
        <v>8734</v>
      </c>
      <c r="Y19" s="7">
        <f t="shared" si="10"/>
        <v>8069</v>
      </c>
      <c r="Z19" s="7">
        <f t="shared" si="11"/>
        <v>5714</v>
      </c>
      <c r="AA19" s="7">
        <f t="shared" si="12"/>
        <v>4136</v>
      </c>
      <c r="AB19" s="7">
        <f t="shared" si="13"/>
        <v>1488</v>
      </c>
      <c r="AD19">
        <v>1982</v>
      </c>
      <c r="AE19">
        <f t="shared" si="15"/>
        <v>5964</v>
      </c>
      <c r="AF19">
        <f t="shared" si="15"/>
        <v>2525</v>
      </c>
      <c r="AG19">
        <f t="shared" si="14"/>
        <v>1602</v>
      </c>
      <c r="AH19">
        <f t="shared" si="14"/>
        <v>2702</v>
      </c>
      <c r="AI19">
        <f t="shared" si="14"/>
        <v>4398</v>
      </c>
      <c r="AJ19">
        <f t="shared" si="14"/>
        <v>7362</v>
      </c>
      <c r="AK19">
        <f t="shared" si="14"/>
        <v>9812</v>
      </c>
      <c r="AL19">
        <f t="shared" si="14"/>
        <v>11043</v>
      </c>
      <c r="AM19">
        <f t="shared" si="14"/>
        <v>11031</v>
      </c>
      <c r="AN19">
        <f t="shared" si="14"/>
        <v>8734</v>
      </c>
      <c r="AO19">
        <f t="shared" si="14"/>
        <v>8069</v>
      </c>
      <c r="AP19">
        <f t="shared" si="14"/>
        <v>5714</v>
      </c>
    </row>
    <row r="20" spans="1:42" ht="14.45" x14ac:dyDescent="0.3">
      <c r="A20" t="s">
        <v>18</v>
      </c>
      <c r="B20">
        <v>1983</v>
      </c>
      <c r="C20" t="s">
        <v>21</v>
      </c>
      <c r="D20">
        <v>226</v>
      </c>
      <c r="E20">
        <v>174</v>
      </c>
      <c r="F20">
        <v>93</v>
      </c>
      <c r="G20">
        <v>51</v>
      </c>
      <c r="H20">
        <v>447</v>
      </c>
      <c r="I20">
        <v>973</v>
      </c>
      <c r="J20">
        <v>3372</v>
      </c>
      <c r="K20">
        <v>2729</v>
      </c>
      <c r="L20">
        <v>3670</v>
      </c>
      <c r="M20">
        <v>2666</v>
      </c>
      <c r="N20">
        <v>4793</v>
      </c>
      <c r="O20">
        <v>1079</v>
      </c>
      <c r="Q20" s="7">
        <f t="shared" si="2"/>
        <v>493</v>
      </c>
      <c r="R20" s="7">
        <f t="shared" si="3"/>
        <v>318</v>
      </c>
      <c r="S20" s="7">
        <f t="shared" si="4"/>
        <v>591</v>
      </c>
      <c r="T20" s="7">
        <f t="shared" si="5"/>
        <v>1471</v>
      </c>
      <c r="U20" s="7">
        <f t="shared" si="6"/>
        <v>4792</v>
      </c>
      <c r="V20" s="7">
        <f t="shared" si="7"/>
        <v>7074</v>
      </c>
      <c r="W20" s="7">
        <f t="shared" si="8"/>
        <v>9771</v>
      </c>
      <c r="X20" s="7">
        <f t="shared" si="9"/>
        <v>9065</v>
      </c>
      <c r="Y20" s="7">
        <f t="shared" si="10"/>
        <v>11129</v>
      </c>
      <c r="Z20" s="7">
        <f t="shared" si="11"/>
        <v>8538</v>
      </c>
      <c r="AA20" s="7">
        <f t="shared" si="12"/>
        <v>6684</v>
      </c>
      <c r="AB20" s="7">
        <f t="shared" si="13"/>
        <v>2926</v>
      </c>
      <c r="AD20">
        <v>1983</v>
      </c>
      <c r="AE20">
        <f t="shared" si="15"/>
        <v>4136</v>
      </c>
      <c r="AF20">
        <f t="shared" si="15"/>
        <v>1488</v>
      </c>
      <c r="AG20">
        <f t="shared" si="14"/>
        <v>493</v>
      </c>
      <c r="AH20">
        <f t="shared" si="14"/>
        <v>318</v>
      </c>
      <c r="AI20">
        <f t="shared" si="14"/>
        <v>591</v>
      </c>
      <c r="AJ20">
        <f t="shared" si="14"/>
        <v>1471</v>
      </c>
      <c r="AK20">
        <f t="shared" si="14"/>
        <v>4792</v>
      </c>
      <c r="AL20">
        <f t="shared" si="14"/>
        <v>7074</v>
      </c>
      <c r="AM20">
        <f t="shared" si="14"/>
        <v>9771</v>
      </c>
      <c r="AN20">
        <f t="shared" si="14"/>
        <v>9065</v>
      </c>
      <c r="AO20">
        <f t="shared" si="14"/>
        <v>11129</v>
      </c>
      <c r="AP20">
        <f t="shared" si="14"/>
        <v>8538</v>
      </c>
    </row>
    <row r="21" spans="1:42" ht="14.45" x14ac:dyDescent="0.3">
      <c r="A21" t="s">
        <v>18</v>
      </c>
      <c r="B21">
        <v>1984</v>
      </c>
      <c r="C21" t="s">
        <v>21</v>
      </c>
      <c r="D21">
        <v>812</v>
      </c>
      <c r="E21">
        <v>1035</v>
      </c>
      <c r="F21">
        <v>271</v>
      </c>
      <c r="G21">
        <v>539</v>
      </c>
      <c r="H21">
        <v>136</v>
      </c>
      <c r="I21">
        <v>905</v>
      </c>
      <c r="J21">
        <v>897</v>
      </c>
      <c r="K21">
        <v>1915</v>
      </c>
      <c r="L21">
        <v>1805</v>
      </c>
      <c r="M21">
        <v>2155</v>
      </c>
      <c r="N21">
        <v>3006</v>
      </c>
      <c r="O21">
        <v>1607</v>
      </c>
      <c r="Q21" s="7">
        <f t="shared" si="2"/>
        <v>2118</v>
      </c>
      <c r="R21" s="7">
        <f t="shared" si="3"/>
        <v>1845</v>
      </c>
      <c r="S21" s="7">
        <f t="shared" si="4"/>
        <v>946</v>
      </c>
      <c r="T21" s="7">
        <f t="shared" si="5"/>
        <v>1580</v>
      </c>
      <c r="U21" s="7">
        <f t="shared" si="6"/>
        <v>1938</v>
      </c>
      <c r="V21" s="7">
        <f t="shared" si="7"/>
        <v>3717</v>
      </c>
      <c r="W21" s="7">
        <f t="shared" si="8"/>
        <v>4617</v>
      </c>
      <c r="X21" s="7">
        <f t="shared" si="9"/>
        <v>5875</v>
      </c>
      <c r="Y21" s="7">
        <f t="shared" si="10"/>
        <v>6966</v>
      </c>
      <c r="Z21" s="7">
        <f t="shared" si="11"/>
        <v>6768</v>
      </c>
      <c r="AA21" s="7">
        <f t="shared" si="12"/>
        <v>5192</v>
      </c>
      <c r="AB21" s="7">
        <f t="shared" si="13"/>
        <v>3959</v>
      </c>
      <c r="AD21">
        <v>1984</v>
      </c>
      <c r="AE21">
        <f t="shared" si="15"/>
        <v>6684</v>
      </c>
      <c r="AF21">
        <f t="shared" si="15"/>
        <v>2926</v>
      </c>
      <c r="AG21">
        <f t="shared" si="14"/>
        <v>2118</v>
      </c>
      <c r="AH21">
        <f t="shared" si="14"/>
        <v>1845</v>
      </c>
      <c r="AI21">
        <f t="shared" si="14"/>
        <v>946</v>
      </c>
      <c r="AJ21">
        <f t="shared" si="14"/>
        <v>1580</v>
      </c>
      <c r="AK21">
        <f t="shared" si="14"/>
        <v>1938</v>
      </c>
      <c r="AL21">
        <f t="shared" si="14"/>
        <v>3717</v>
      </c>
      <c r="AM21">
        <f t="shared" si="14"/>
        <v>4617</v>
      </c>
      <c r="AN21">
        <f t="shared" si="14"/>
        <v>5875</v>
      </c>
      <c r="AO21">
        <f t="shared" si="14"/>
        <v>6966</v>
      </c>
      <c r="AP21">
        <f t="shared" si="14"/>
        <v>6768</v>
      </c>
    </row>
    <row r="22" spans="1:42" ht="14.45" x14ac:dyDescent="0.3">
      <c r="A22" t="s">
        <v>18</v>
      </c>
      <c r="B22">
        <v>1985</v>
      </c>
      <c r="C22" t="s">
        <v>21</v>
      </c>
      <c r="D22">
        <v>579</v>
      </c>
      <c r="E22">
        <v>1773</v>
      </c>
      <c r="F22">
        <v>1462</v>
      </c>
      <c r="G22">
        <v>3164</v>
      </c>
      <c r="H22">
        <v>2046</v>
      </c>
      <c r="I22">
        <v>1946</v>
      </c>
      <c r="J22">
        <v>1934</v>
      </c>
      <c r="K22">
        <v>2840</v>
      </c>
      <c r="L22">
        <v>1940</v>
      </c>
      <c r="M22">
        <v>2539</v>
      </c>
      <c r="N22">
        <v>2909</v>
      </c>
      <c r="O22">
        <v>1285</v>
      </c>
      <c r="Q22" s="7">
        <f t="shared" si="2"/>
        <v>3814</v>
      </c>
      <c r="R22" s="7">
        <f t="shared" si="3"/>
        <v>6399</v>
      </c>
      <c r="S22" s="7">
        <f t="shared" si="4"/>
        <v>6672</v>
      </c>
      <c r="T22" s="7">
        <f t="shared" si="5"/>
        <v>7156</v>
      </c>
      <c r="U22" s="7">
        <f t="shared" si="6"/>
        <v>5926</v>
      </c>
      <c r="V22" s="7">
        <f t="shared" si="7"/>
        <v>6720</v>
      </c>
      <c r="W22" s="7">
        <f t="shared" si="8"/>
        <v>6714</v>
      </c>
      <c r="X22" s="7">
        <f t="shared" si="9"/>
        <v>7319</v>
      </c>
      <c r="Y22" s="7">
        <f t="shared" si="10"/>
        <v>7388</v>
      </c>
      <c r="Z22" s="7">
        <f t="shared" si="11"/>
        <v>6733</v>
      </c>
      <c r="AA22" s="7">
        <f t="shared" si="12"/>
        <v>4989</v>
      </c>
      <c r="AB22" s="7">
        <f t="shared" si="13"/>
        <v>3513</v>
      </c>
      <c r="AD22">
        <v>1985</v>
      </c>
      <c r="AE22">
        <f t="shared" si="15"/>
        <v>5192</v>
      </c>
      <c r="AF22">
        <f t="shared" si="15"/>
        <v>3959</v>
      </c>
      <c r="AG22">
        <f t="shared" si="14"/>
        <v>3814</v>
      </c>
      <c r="AH22">
        <f t="shared" si="14"/>
        <v>6399</v>
      </c>
      <c r="AI22">
        <f t="shared" si="14"/>
        <v>6672</v>
      </c>
      <c r="AJ22">
        <f t="shared" si="14"/>
        <v>7156</v>
      </c>
      <c r="AK22">
        <f t="shared" si="14"/>
        <v>5926</v>
      </c>
      <c r="AL22">
        <f t="shared" si="14"/>
        <v>6720</v>
      </c>
      <c r="AM22">
        <f t="shared" si="14"/>
        <v>6714</v>
      </c>
      <c r="AN22">
        <f t="shared" si="14"/>
        <v>7319</v>
      </c>
      <c r="AO22">
        <f t="shared" si="14"/>
        <v>7388</v>
      </c>
      <c r="AP22">
        <f t="shared" si="14"/>
        <v>6733</v>
      </c>
    </row>
    <row r="23" spans="1:42" ht="14.45" x14ac:dyDescent="0.3">
      <c r="A23" t="s">
        <v>18</v>
      </c>
      <c r="B23">
        <v>1986</v>
      </c>
      <c r="C23" t="s">
        <v>21</v>
      </c>
      <c r="D23">
        <v>795</v>
      </c>
      <c r="E23">
        <v>1433</v>
      </c>
      <c r="F23">
        <v>1746</v>
      </c>
      <c r="G23">
        <v>1227</v>
      </c>
      <c r="H23">
        <v>2380</v>
      </c>
      <c r="I23">
        <v>3831</v>
      </c>
      <c r="J23">
        <v>3160</v>
      </c>
      <c r="K23">
        <v>1913</v>
      </c>
      <c r="L23">
        <v>3159</v>
      </c>
      <c r="M23">
        <v>3426</v>
      </c>
      <c r="N23">
        <v>4155</v>
      </c>
      <c r="O23">
        <v>5914</v>
      </c>
      <c r="Q23" s="7">
        <f t="shared" si="2"/>
        <v>3974</v>
      </c>
      <c r="R23" s="7">
        <f t="shared" si="3"/>
        <v>4406</v>
      </c>
      <c r="S23" s="7">
        <f t="shared" si="4"/>
        <v>5353</v>
      </c>
      <c r="T23" s="7">
        <f t="shared" si="5"/>
        <v>7438</v>
      </c>
      <c r="U23" s="7">
        <f t="shared" si="6"/>
        <v>9371</v>
      </c>
      <c r="V23" s="7">
        <f t="shared" si="7"/>
        <v>8904</v>
      </c>
      <c r="W23" s="7">
        <f t="shared" si="8"/>
        <v>8232</v>
      </c>
      <c r="X23" s="7">
        <f t="shared" si="9"/>
        <v>8498</v>
      </c>
      <c r="Y23" s="7">
        <f t="shared" si="10"/>
        <v>10740</v>
      </c>
      <c r="Z23" s="7">
        <f t="shared" si="11"/>
        <v>13495</v>
      </c>
      <c r="AA23" s="7">
        <f t="shared" si="12"/>
        <v>11074</v>
      </c>
      <c r="AB23" s="7">
        <f t="shared" si="13"/>
        <v>7392</v>
      </c>
      <c r="AD23">
        <v>1986</v>
      </c>
      <c r="AE23">
        <f t="shared" si="15"/>
        <v>4989</v>
      </c>
      <c r="AF23">
        <f t="shared" si="15"/>
        <v>3513</v>
      </c>
      <c r="AG23">
        <f t="shared" si="14"/>
        <v>3974</v>
      </c>
      <c r="AH23">
        <f t="shared" si="14"/>
        <v>4406</v>
      </c>
      <c r="AI23">
        <f t="shared" si="14"/>
        <v>5353</v>
      </c>
      <c r="AJ23">
        <f t="shared" si="14"/>
        <v>7438</v>
      </c>
      <c r="AK23">
        <f t="shared" si="14"/>
        <v>9371</v>
      </c>
      <c r="AL23">
        <f t="shared" si="14"/>
        <v>8904</v>
      </c>
      <c r="AM23">
        <f t="shared" si="14"/>
        <v>8232</v>
      </c>
      <c r="AN23">
        <f t="shared" si="14"/>
        <v>8498</v>
      </c>
      <c r="AO23">
        <f t="shared" si="14"/>
        <v>10740</v>
      </c>
      <c r="AP23">
        <f t="shared" si="14"/>
        <v>13495</v>
      </c>
    </row>
    <row r="24" spans="1:42" x14ac:dyDescent="0.25">
      <c r="A24" t="s">
        <v>18</v>
      </c>
      <c r="B24">
        <v>1987</v>
      </c>
      <c r="C24" t="s">
        <v>21</v>
      </c>
      <c r="D24">
        <v>1005</v>
      </c>
      <c r="E24">
        <v>473</v>
      </c>
      <c r="F24">
        <v>380</v>
      </c>
      <c r="G24">
        <v>791</v>
      </c>
      <c r="H24">
        <v>1634</v>
      </c>
      <c r="I24">
        <v>2816</v>
      </c>
      <c r="J24">
        <v>2673</v>
      </c>
      <c r="K24">
        <v>3663</v>
      </c>
      <c r="L24">
        <v>2901</v>
      </c>
      <c r="M24">
        <v>2459</v>
      </c>
      <c r="N24">
        <v>2457</v>
      </c>
      <c r="O24">
        <v>1565</v>
      </c>
      <c r="Q24" s="7">
        <f t="shared" si="2"/>
        <v>1858</v>
      </c>
      <c r="R24" s="7">
        <f t="shared" si="3"/>
        <v>1644</v>
      </c>
      <c r="S24" s="7">
        <f t="shared" si="4"/>
        <v>2805</v>
      </c>
      <c r="T24" s="7">
        <f t="shared" si="5"/>
        <v>5241</v>
      </c>
      <c r="U24" s="7">
        <f t="shared" si="6"/>
        <v>7123</v>
      </c>
      <c r="V24" s="7">
        <f t="shared" si="7"/>
        <v>9152</v>
      </c>
      <c r="W24" s="7">
        <f t="shared" si="8"/>
        <v>9237</v>
      </c>
      <c r="X24" s="7">
        <f t="shared" si="9"/>
        <v>9023</v>
      </c>
      <c r="Y24" s="7">
        <f t="shared" si="10"/>
        <v>7817</v>
      </c>
      <c r="Z24" s="7">
        <f t="shared" si="11"/>
        <v>6481</v>
      </c>
      <c r="AA24" s="7">
        <f t="shared" si="12"/>
        <v>5313</v>
      </c>
      <c r="AB24" s="7">
        <f t="shared" si="13"/>
        <v>3026</v>
      </c>
      <c r="AD24">
        <v>1987</v>
      </c>
      <c r="AE24">
        <f t="shared" si="15"/>
        <v>11074</v>
      </c>
      <c r="AF24">
        <f t="shared" si="15"/>
        <v>7392</v>
      </c>
      <c r="AG24">
        <f t="shared" si="14"/>
        <v>1858</v>
      </c>
      <c r="AH24">
        <f t="shared" si="14"/>
        <v>1644</v>
      </c>
      <c r="AI24">
        <f t="shared" si="14"/>
        <v>2805</v>
      </c>
      <c r="AJ24">
        <f t="shared" si="14"/>
        <v>5241</v>
      </c>
      <c r="AK24">
        <f t="shared" si="14"/>
        <v>7123</v>
      </c>
      <c r="AL24">
        <f t="shared" si="14"/>
        <v>9152</v>
      </c>
      <c r="AM24">
        <f t="shared" si="14"/>
        <v>9237</v>
      </c>
      <c r="AN24">
        <f t="shared" si="14"/>
        <v>9023</v>
      </c>
      <c r="AO24">
        <f t="shared" si="14"/>
        <v>7817</v>
      </c>
      <c r="AP24">
        <f t="shared" si="14"/>
        <v>6481</v>
      </c>
    </row>
    <row r="25" spans="1:42" x14ac:dyDescent="0.25">
      <c r="A25" t="s">
        <v>18</v>
      </c>
      <c r="B25">
        <v>1988</v>
      </c>
      <c r="C25" t="s">
        <v>21</v>
      </c>
      <c r="D25">
        <v>1291</v>
      </c>
      <c r="E25">
        <v>170</v>
      </c>
      <c r="F25">
        <v>317</v>
      </c>
      <c r="G25">
        <v>1442</v>
      </c>
      <c r="H25">
        <v>816</v>
      </c>
      <c r="I25">
        <v>1314</v>
      </c>
      <c r="J25">
        <v>1916</v>
      </c>
      <c r="K25">
        <v>1408</v>
      </c>
      <c r="L25">
        <v>4067</v>
      </c>
      <c r="M25">
        <v>4237</v>
      </c>
      <c r="N25">
        <v>2840</v>
      </c>
      <c r="O25">
        <v>2148</v>
      </c>
      <c r="Q25" s="7">
        <f t="shared" si="2"/>
        <v>1778</v>
      </c>
      <c r="R25" s="7">
        <f t="shared" si="3"/>
        <v>1929</v>
      </c>
      <c r="S25" s="7">
        <f t="shared" si="4"/>
        <v>2575</v>
      </c>
      <c r="T25" s="7">
        <f t="shared" si="5"/>
        <v>3572</v>
      </c>
      <c r="U25" s="7">
        <f t="shared" si="6"/>
        <v>4046</v>
      </c>
      <c r="V25" s="7">
        <f t="shared" si="7"/>
        <v>4638</v>
      </c>
      <c r="W25" s="7">
        <f t="shared" si="8"/>
        <v>7391</v>
      </c>
      <c r="X25" s="7">
        <f t="shared" si="9"/>
        <v>9712</v>
      </c>
      <c r="Y25" s="7">
        <f t="shared" si="10"/>
        <v>11144</v>
      </c>
      <c r="Z25" s="7">
        <f t="shared" si="11"/>
        <v>9225</v>
      </c>
      <c r="AA25" s="7">
        <f t="shared" si="12"/>
        <v>5727</v>
      </c>
      <c r="AB25" s="7">
        <f t="shared" si="13"/>
        <v>4064</v>
      </c>
      <c r="AD25">
        <v>1988</v>
      </c>
      <c r="AE25">
        <f t="shared" si="15"/>
        <v>5313</v>
      </c>
      <c r="AF25">
        <f t="shared" si="15"/>
        <v>3026</v>
      </c>
      <c r="AG25">
        <f t="shared" si="14"/>
        <v>1778</v>
      </c>
      <c r="AH25">
        <f t="shared" si="14"/>
        <v>1929</v>
      </c>
      <c r="AI25">
        <f t="shared" si="14"/>
        <v>2575</v>
      </c>
      <c r="AJ25">
        <f t="shared" si="14"/>
        <v>3572</v>
      </c>
      <c r="AK25">
        <f t="shared" si="14"/>
        <v>4046</v>
      </c>
      <c r="AL25">
        <f t="shared" si="14"/>
        <v>4638</v>
      </c>
      <c r="AM25">
        <f t="shared" si="14"/>
        <v>7391</v>
      </c>
      <c r="AN25">
        <f t="shared" si="14"/>
        <v>9712</v>
      </c>
      <c r="AO25">
        <f t="shared" si="14"/>
        <v>11144</v>
      </c>
      <c r="AP25">
        <f t="shared" si="14"/>
        <v>9225</v>
      </c>
    </row>
    <row r="26" spans="1:42" x14ac:dyDescent="0.25">
      <c r="A26" t="s">
        <v>18</v>
      </c>
      <c r="B26">
        <v>1989</v>
      </c>
      <c r="C26" t="s">
        <v>21</v>
      </c>
      <c r="D26">
        <v>739</v>
      </c>
      <c r="E26">
        <v>1177</v>
      </c>
      <c r="F26">
        <v>425</v>
      </c>
      <c r="G26">
        <v>3262</v>
      </c>
      <c r="H26">
        <v>1865</v>
      </c>
      <c r="I26">
        <v>1466</v>
      </c>
      <c r="J26">
        <v>2049</v>
      </c>
      <c r="K26">
        <v>2057</v>
      </c>
      <c r="L26">
        <v>4400</v>
      </c>
      <c r="M26">
        <v>2083</v>
      </c>
      <c r="N26">
        <v>1627</v>
      </c>
      <c r="O26">
        <v>1815</v>
      </c>
      <c r="Q26" s="7">
        <f t="shared" si="2"/>
        <v>2341</v>
      </c>
      <c r="R26" s="7">
        <f t="shared" si="3"/>
        <v>4864</v>
      </c>
      <c r="S26" s="7">
        <f t="shared" si="4"/>
        <v>5552</v>
      </c>
      <c r="T26" s="7">
        <f t="shared" si="5"/>
        <v>6593</v>
      </c>
      <c r="U26" s="7">
        <f t="shared" si="6"/>
        <v>5380</v>
      </c>
      <c r="V26" s="7">
        <f t="shared" si="7"/>
        <v>5572</v>
      </c>
      <c r="W26" s="7">
        <f t="shared" si="8"/>
        <v>8506</v>
      </c>
      <c r="X26" s="7">
        <f t="shared" si="9"/>
        <v>8540</v>
      </c>
      <c r="Y26" s="7">
        <f t="shared" si="10"/>
        <v>8110</v>
      </c>
      <c r="Z26" s="7">
        <f t="shared" si="11"/>
        <v>5525</v>
      </c>
      <c r="AA26" s="7">
        <f t="shared" si="12"/>
        <v>5811</v>
      </c>
      <c r="AB26" s="7">
        <f t="shared" si="13"/>
        <v>5040</v>
      </c>
      <c r="AD26">
        <v>1989</v>
      </c>
      <c r="AE26">
        <f t="shared" si="15"/>
        <v>5727</v>
      </c>
      <c r="AF26">
        <f t="shared" si="15"/>
        <v>4064</v>
      </c>
      <c r="AG26">
        <f t="shared" si="14"/>
        <v>2341</v>
      </c>
      <c r="AH26">
        <f t="shared" si="14"/>
        <v>4864</v>
      </c>
      <c r="AI26">
        <f t="shared" si="14"/>
        <v>5552</v>
      </c>
      <c r="AJ26">
        <f t="shared" si="14"/>
        <v>6593</v>
      </c>
      <c r="AK26">
        <f t="shared" si="14"/>
        <v>5380</v>
      </c>
      <c r="AL26">
        <f t="shared" si="14"/>
        <v>5572</v>
      </c>
      <c r="AM26">
        <f t="shared" si="14"/>
        <v>8506</v>
      </c>
      <c r="AN26">
        <f t="shared" si="14"/>
        <v>8540</v>
      </c>
      <c r="AO26">
        <f t="shared" si="14"/>
        <v>8110</v>
      </c>
      <c r="AP26">
        <f t="shared" si="14"/>
        <v>5525</v>
      </c>
    </row>
    <row r="27" spans="1:42" x14ac:dyDescent="0.25">
      <c r="A27" t="s">
        <v>18</v>
      </c>
      <c r="B27">
        <v>1990</v>
      </c>
      <c r="C27" t="s">
        <v>21</v>
      </c>
      <c r="D27">
        <v>2369</v>
      </c>
      <c r="E27">
        <v>856</v>
      </c>
      <c r="F27">
        <v>2795</v>
      </c>
      <c r="G27">
        <v>1121</v>
      </c>
      <c r="H27">
        <v>2733</v>
      </c>
      <c r="I27">
        <v>2952</v>
      </c>
      <c r="J27">
        <v>2351</v>
      </c>
      <c r="K27">
        <v>1617</v>
      </c>
      <c r="L27">
        <v>3375</v>
      </c>
      <c r="M27">
        <v>2321</v>
      </c>
      <c r="N27">
        <v>2581</v>
      </c>
      <c r="O27">
        <v>3325</v>
      </c>
      <c r="Q27" s="7">
        <f t="shared" si="2"/>
        <v>6020</v>
      </c>
      <c r="R27" s="7">
        <f t="shared" si="3"/>
        <v>4772</v>
      </c>
      <c r="S27" s="7">
        <f t="shared" si="4"/>
        <v>6649</v>
      </c>
      <c r="T27" s="7">
        <f t="shared" si="5"/>
        <v>6806</v>
      </c>
      <c r="U27" s="7">
        <f t="shared" si="6"/>
        <v>8036</v>
      </c>
      <c r="V27" s="7">
        <f t="shared" si="7"/>
        <v>6920</v>
      </c>
      <c r="W27" s="7">
        <f t="shared" si="8"/>
        <v>7343</v>
      </c>
      <c r="X27" s="7">
        <f t="shared" si="9"/>
        <v>7313</v>
      </c>
      <c r="Y27" s="7">
        <f t="shared" si="10"/>
        <v>8277</v>
      </c>
      <c r="Z27" s="7">
        <f t="shared" si="11"/>
        <v>8227</v>
      </c>
      <c r="AA27" s="7">
        <f t="shared" si="12"/>
        <v>6384</v>
      </c>
      <c r="AB27" s="7">
        <f t="shared" si="13"/>
        <v>5622</v>
      </c>
      <c r="AD27">
        <v>1990</v>
      </c>
      <c r="AE27">
        <f t="shared" si="15"/>
        <v>5811</v>
      </c>
      <c r="AF27">
        <f t="shared" si="15"/>
        <v>5040</v>
      </c>
      <c r="AG27">
        <f t="shared" si="14"/>
        <v>6020</v>
      </c>
      <c r="AH27">
        <f t="shared" si="14"/>
        <v>4772</v>
      </c>
      <c r="AI27">
        <f t="shared" si="14"/>
        <v>6649</v>
      </c>
      <c r="AJ27">
        <f t="shared" si="14"/>
        <v>6806</v>
      </c>
      <c r="AK27">
        <f t="shared" si="14"/>
        <v>8036</v>
      </c>
      <c r="AL27">
        <f t="shared" si="14"/>
        <v>6920</v>
      </c>
      <c r="AM27">
        <f t="shared" si="14"/>
        <v>7343</v>
      </c>
      <c r="AN27">
        <f t="shared" si="14"/>
        <v>7313</v>
      </c>
      <c r="AO27">
        <f t="shared" si="14"/>
        <v>8277</v>
      </c>
      <c r="AP27">
        <f t="shared" si="14"/>
        <v>8227</v>
      </c>
    </row>
    <row r="28" spans="1:42" x14ac:dyDescent="0.25">
      <c r="A28" t="s">
        <v>18</v>
      </c>
      <c r="B28">
        <v>1991</v>
      </c>
      <c r="C28" t="s">
        <v>21</v>
      </c>
      <c r="D28">
        <v>478</v>
      </c>
      <c r="E28">
        <v>1819</v>
      </c>
      <c r="F28">
        <v>2713</v>
      </c>
      <c r="G28">
        <v>4022</v>
      </c>
      <c r="H28">
        <v>2700</v>
      </c>
      <c r="I28">
        <v>2544</v>
      </c>
      <c r="J28">
        <v>2897</v>
      </c>
      <c r="K28">
        <v>3265</v>
      </c>
      <c r="L28">
        <v>5009</v>
      </c>
      <c r="M28">
        <v>1800</v>
      </c>
      <c r="N28">
        <v>4119</v>
      </c>
      <c r="O28">
        <v>975</v>
      </c>
      <c r="Q28" s="7">
        <f t="shared" si="2"/>
        <v>5010</v>
      </c>
      <c r="R28" s="7">
        <f t="shared" si="3"/>
        <v>8554</v>
      </c>
      <c r="S28" s="7">
        <f t="shared" si="4"/>
        <v>9435</v>
      </c>
      <c r="T28" s="7">
        <f t="shared" si="5"/>
        <v>9266</v>
      </c>
      <c r="U28" s="7">
        <f t="shared" si="6"/>
        <v>8141</v>
      </c>
      <c r="V28" s="7">
        <f t="shared" si="7"/>
        <v>8706</v>
      </c>
      <c r="W28" s="7">
        <f t="shared" si="8"/>
        <v>11171</v>
      </c>
      <c r="X28" s="7">
        <f t="shared" si="9"/>
        <v>10074</v>
      </c>
      <c r="Y28" s="7">
        <f t="shared" si="10"/>
        <v>10928</v>
      </c>
      <c r="Z28" s="7">
        <f t="shared" si="11"/>
        <v>6894</v>
      </c>
      <c r="AA28" s="7">
        <f t="shared" si="12"/>
        <v>6158</v>
      </c>
      <c r="AB28" s="7">
        <f t="shared" si="13"/>
        <v>2147</v>
      </c>
      <c r="AD28">
        <v>1991</v>
      </c>
      <c r="AE28">
        <f t="shared" si="15"/>
        <v>6384</v>
      </c>
      <c r="AF28">
        <f t="shared" si="15"/>
        <v>5622</v>
      </c>
      <c r="AG28">
        <f t="shared" si="14"/>
        <v>5010</v>
      </c>
      <c r="AH28">
        <f t="shared" si="14"/>
        <v>8554</v>
      </c>
      <c r="AI28">
        <f t="shared" si="14"/>
        <v>9435</v>
      </c>
      <c r="AJ28">
        <f t="shared" si="14"/>
        <v>9266</v>
      </c>
      <c r="AK28">
        <f t="shared" si="14"/>
        <v>8141</v>
      </c>
      <c r="AL28">
        <f t="shared" si="14"/>
        <v>8706</v>
      </c>
      <c r="AM28">
        <f t="shared" si="14"/>
        <v>11171</v>
      </c>
      <c r="AN28">
        <f t="shared" si="14"/>
        <v>10074</v>
      </c>
      <c r="AO28">
        <f t="shared" si="14"/>
        <v>10928</v>
      </c>
      <c r="AP28">
        <f t="shared" si="14"/>
        <v>6894</v>
      </c>
    </row>
    <row r="29" spans="1:42" x14ac:dyDescent="0.25">
      <c r="A29" t="s">
        <v>18</v>
      </c>
      <c r="B29">
        <v>1992</v>
      </c>
      <c r="C29" t="s">
        <v>21</v>
      </c>
      <c r="D29">
        <v>1064</v>
      </c>
      <c r="E29">
        <v>108</v>
      </c>
      <c r="F29">
        <v>52</v>
      </c>
      <c r="G29">
        <v>63</v>
      </c>
      <c r="H29">
        <v>937</v>
      </c>
      <c r="I29">
        <v>1747</v>
      </c>
      <c r="J29">
        <v>3530</v>
      </c>
      <c r="K29">
        <v>2031</v>
      </c>
      <c r="L29">
        <v>2908</v>
      </c>
      <c r="M29">
        <v>2002</v>
      </c>
      <c r="N29">
        <v>3791</v>
      </c>
      <c r="O29">
        <v>2256</v>
      </c>
      <c r="Q29" s="7">
        <f t="shared" si="2"/>
        <v>1224</v>
      </c>
      <c r="R29" s="7">
        <f t="shared" si="3"/>
        <v>223</v>
      </c>
      <c r="S29" s="7">
        <f t="shared" si="4"/>
        <v>1052</v>
      </c>
      <c r="T29" s="7">
        <f t="shared" si="5"/>
        <v>2747</v>
      </c>
      <c r="U29" s="7">
        <f t="shared" si="6"/>
        <v>6214</v>
      </c>
      <c r="V29" s="7">
        <f t="shared" si="7"/>
        <v>7308</v>
      </c>
      <c r="W29" s="7">
        <f t="shared" si="8"/>
        <v>8469</v>
      </c>
      <c r="X29" s="7">
        <f t="shared" si="9"/>
        <v>6941</v>
      </c>
      <c r="Y29" s="7">
        <f t="shared" si="10"/>
        <v>8701</v>
      </c>
      <c r="Z29" s="7">
        <f t="shared" si="11"/>
        <v>8049</v>
      </c>
      <c r="AA29" s="7">
        <f t="shared" si="12"/>
        <v>6804</v>
      </c>
      <c r="AB29" s="7">
        <f t="shared" si="13"/>
        <v>3704</v>
      </c>
      <c r="AD29">
        <v>1992</v>
      </c>
      <c r="AE29">
        <f t="shared" si="15"/>
        <v>6158</v>
      </c>
      <c r="AF29">
        <f t="shared" si="15"/>
        <v>2147</v>
      </c>
      <c r="AG29">
        <f t="shared" si="14"/>
        <v>1224</v>
      </c>
      <c r="AH29">
        <f t="shared" si="14"/>
        <v>223</v>
      </c>
      <c r="AI29">
        <f t="shared" si="14"/>
        <v>1052</v>
      </c>
      <c r="AJ29">
        <f t="shared" si="14"/>
        <v>2747</v>
      </c>
      <c r="AK29">
        <f t="shared" si="14"/>
        <v>6214</v>
      </c>
      <c r="AL29">
        <f t="shared" si="14"/>
        <v>7308</v>
      </c>
      <c r="AM29">
        <f t="shared" si="14"/>
        <v>8469</v>
      </c>
      <c r="AN29">
        <f t="shared" si="14"/>
        <v>6941</v>
      </c>
      <c r="AO29">
        <f t="shared" si="14"/>
        <v>8701</v>
      </c>
      <c r="AP29">
        <f t="shared" si="14"/>
        <v>8049</v>
      </c>
    </row>
    <row r="30" spans="1:42" x14ac:dyDescent="0.25">
      <c r="A30" t="s">
        <v>18</v>
      </c>
      <c r="B30">
        <v>1993</v>
      </c>
      <c r="C30" t="s">
        <v>21</v>
      </c>
      <c r="D30">
        <v>757</v>
      </c>
      <c r="E30">
        <v>691</v>
      </c>
      <c r="F30">
        <v>1746</v>
      </c>
      <c r="G30">
        <v>632</v>
      </c>
      <c r="H30">
        <v>1510</v>
      </c>
      <c r="I30">
        <v>1963</v>
      </c>
      <c r="J30">
        <v>1881</v>
      </c>
      <c r="K30">
        <v>3323</v>
      </c>
      <c r="L30">
        <v>1799</v>
      </c>
      <c r="M30">
        <v>2619</v>
      </c>
      <c r="N30">
        <v>2608</v>
      </c>
      <c r="O30">
        <v>2738</v>
      </c>
      <c r="Q30" s="7">
        <f t="shared" si="2"/>
        <v>3194</v>
      </c>
      <c r="R30" s="7">
        <f t="shared" si="3"/>
        <v>3069</v>
      </c>
      <c r="S30" s="7">
        <f t="shared" si="4"/>
        <v>3888</v>
      </c>
      <c r="T30" s="7">
        <f t="shared" si="5"/>
        <v>4105</v>
      </c>
      <c r="U30" s="7">
        <f t="shared" si="6"/>
        <v>5354</v>
      </c>
      <c r="V30" s="7">
        <f t="shared" si="7"/>
        <v>7167</v>
      </c>
      <c r="W30" s="7">
        <f t="shared" si="8"/>
        <v>7003</v>
      </c>
      <c r="X30" s="7">
        <f t="shared" si="9"/>
        <v>7741</v>
      </c>
      <c r="Y30" s="7">
        <f t="shared" si="10"/>
        <v>7026</v>
      </c>
      <c r="Z30" s="7">
        <f t="shared" si="11"/>
        <v>7965</v>
      </c>
      <c r="AA30" s="7">
        <f t="shared" si="12"/>
        <v>7140</v>
      </c>
      <c r="AB30" s="7">
        <f t="shared" si="13"/>
        <v>4924</v>
      </c>
      <c r="AD30">
        <v>1993</v>
      </c>
      <c r="AE30">
        <f t="shared" si="15"/>
        <v>6804</v>
      </c>
      <c r="AF30">
        <f t="shared" si="15"/>
        <v>3704</v>
      </c>
      <c r="AG30">
        <f t="shared" si="14"/>
        <v>3194</v>
      </c>
      <c r="AH30">
        <f t="shared" si="14"/>
        <v>3069</v>
      </c>
      <c r="AI30">
        <f t="shared" si="14"/>
        <v>3888</v>
      </c>
      <c r="AJ30">
        <f t="shared" si="14"/>
        <v>4105</v>
      </c>
      <c r="AK30">
        <f t="shared" si="14"/>
        <v>5354</v>
      </c>
      <c r="AL30">
        <f t="shared" si="14"/>
        <v>7167</v>
      </c>
      <c r="AM30">
        <f t="shared" si="14"/>
        <v>7003</v>
      </c>
      <c r="AN30">
        <f t="shared" si="14"/>
        <v>7741</v>
      </c>
      <c r="AO30">
        <f t="shared" si="14"/>
        <v>7026</v>
      </c>
      <c r="AP30">
        <f t="shared" si="14"/>
        <v>7965</v>
      </c>
    </row>
    <row r="31" spans="1:42" x14ac:dyDescent="0.25">
      <c r="A31" t="s">
        <v>18</v>
      </c>
      <c r="B31">
        <v>1994</v>
      </c>
      <c r="C31" t="s">
        <v>21</v>
      </c>
      <c r="D31">
        <v>1794</v>
      </c>
      <c r="E31">
        <v>392</v>
      </c>
      <c r="F31">
        <v>674</v>
      </c>
      <c r="G31">
        <v>3795</v>
      </c>
      <c r="H31">
        <v>1463</v>
      </c>
      <c r="I31">
        <v>1763</v>
      </c>
      <c r="J31">
        <v>2603</v>
      </c>
      <c r="K31">
        <v>1377</v>
      </c>
      <c r="L31">
        <v>3616</v>
      </c>
      <c r="M31">
        <v>1708</v>
      </c>
      <c r="N31">
        <v>2068</v>
      </c>
      <c r="O31">
        <v>4063</v>
      </c>
      <c r="Q31" s="7">
        <f t="shared" si="2"/>
        <v>2860</v>
      </c>
      <c r="R31" s="7">
        <f t="shared" si="3"/>
        <v>4861</v>
      </c>
      <c r="S31" s="7">
        <f t="shared" si="4"/>
        <v>5932</v>
      </c>
      <c r="T31" s="7">
        <f t="shared" si="5"/>
        <v>7021</v>
      </c>
      <c r="U31" s="7">
        <f t="shared" si="6"/>
        <v>5829</v>
      </c>
      <c r="V31" s="7">
        <f t="shared" si="7"/>
        <v>5743</v>
      </c>
      <c r="W31" s="7">
        <f t="shared" si="8"/>
        <v>7596</v>
      </c>
      <c r="X31" s="7">
        <f t="shared" si="9"/>
        <v>6701</v>
      </c>
      <c r="Y31" s="7">
        <f t="shared" si="10"/>
        <v>7392</v>
      </c>
      <c r="Z31" s="7">
        <f t="shared" si="11"/>
        <v>7839</v>
      </c>
      <c r="AA31" s="7">
        <f t="shared" si="12"/>
        <v>6485</v>
      </c>
      <c r="AB31" s="7">
        <f t="shared" si="13"/>
        <v>5307</v>
      </c>
      <c r="AD31">
        <v>1994</v>
      </c>
      <c r="AE31">
        <f t="shared" si="15"/>
        <v>7140</v>
      </c>
      <c r="AF31">
        <f t="shared" si="15"/>
        <v>4924</v>
      </c>
      <c r="AG31">
        <f t="shared" si="14"/>
        <v>2860</v>
      </c>
      <c r="AH31">
        <f t="shared" si="14"/>
        <v>4861</v>
      </c>
      <c r="AI31">
        <f t="shared" si="14"/>
        <v>5932</v>
      </c>
      <c r="AJ31">
        <f t="shared" si="14"/>
        <v>7021</v>
      </c>
      <c r="AK31">
        <f t="shared" si="14"/>
        <v>5829</v>
      </c>
      <c r="AL31">
        <f t="shared" si="14"/>
        <v>5743</v>
      </c>
      <c r="AM31">
        <f t="shared" si="14"/>
        <v>7596</v>
      </c>
      <c r="AN31">
        <f t="shared" si="14"/>
        <v>6701</v>
      </c>
      <c r="AO31">
        <f t="shared" si="14"/>
        <v>7392</v>
      </c>
      <c r="AP31">
        <f t="shared" si="14"/>
        <v>7839</v>
      </c>
    </row>
    <row r="32" spans="1:42" x14ac:dyDescent="0.25">
      <c r="A32" t="s">
        <v>18</v>
      </c>
      <c r="B32">
        <v>1995</v>
      </c>
      <c r="C32" t="s">
        <v>21</v>
      </c>
      <c r="D32">
        <v>354</v>
      </c>
      <c r="E32">
        <v>890</v>
      </c>
      <c r="F32">
        <v>1005</v>
      </c>
      <c r="G32">
        <v>3385</v>
      </c>
      <c r="H32">
        <v>2298</v>
      </c>
      <c r="I32">
        <v>3756</v>
      </c>
      <c r="J32">
        <v>2489</v>
      </c>
      <c r="K32">
        <v>2917</v>
      </c>
      <c r="L32">
        <v>3145</v>
      </c>
      <c r="M32">
        <v>4200</v>
      </c>
      <c r="N32">
        <v>1963</v>
      </c>
      <c r="O32">
        <v>1505</v>
      </c>
      <c r="Q32" s="7">
        <f t="shared" si="2"/>
        <v>2249</v>
      </c>
      <c r="R32" s="7">
        <f t="shared" si="3"/>
        <v>5280</v>
      </c>
      <c r="S32" s="7">
        <f t="shared" si="4"/>
        <v>6688</v>
      </c>
      <c r="T32" s="7">
        <f t="shared" si="5"/>
        <v>9439</v>
      </c>
      <c r="U32" s="7">
        <f t="shared" si="6"/>
        <v>8543</v>
      </c>
      <c r="V32" s="7">
        <f t="shared" si="7"/>
        <v>9162</v>
      </c>
      <c r="W32" s="7">
        <f t="shared" si="8"/>
        <v>8551</v>
      </c>
      <c r="X32" s="7">
        <f t="shared" si="9"/>
        <v>10262</v>
      </c>
      <c r="Y32" s="7">
        <f t="shared" si="10"/>
        <v>9308</v>
      </c>
      <c r="Z32" s="7">
        <f t="shared" si="11"/>
        <v>7668</v>
      </c>
      <c r="AA32" s="7">
        <f t="shared" si="12"/>
        <v>6335</v>
      </c>
      <c r="AB32" s="7">
        <f t="shared" si="13"/>
        <v>6965</v>
      </c>
      <c r="AD32">
        <v>1995</v>
      </c>
      <c r="AE32">
        <f t="shared" si="15"/>
        <v>6485</v>
      </c>
      <c r="AF32">
        <f t="shared" si="15"/>
        <v>5307</v>
      </c>
      <c r="AG32">
        <f t="shared" si="14"/>
        <v>2249</v>
      </c>
      <c r="AH32">
        <f t="shared" si="14"/>
        <v>5280</v>
      </c>
      <c r="AI32">
        <f t="shared" si="14"/>
        <v>6688</v>
      </c>
      <c r="AJ32">
        <f t="shared" si="14"/>
        <v>9439</v>
      </c>
      <c r="AK32">
        <f t="shared" si="14"/>
        <v>8543</v>
      </c>
      <c r="AL32">
        <f t="shared" si="14"/>
        <v>9162</v>
      </c>
      <c r="AM32">
        <f t="shared" si="14"/>
        <v>8551</v>
      </c>
      <c r="AN32">
        <f t="shared" si="14"/>
        <v>10262</v>
      </c>
      <c r="AO32">
        <f t="shared" si="14"/>
        <v>9308</v>
      </c>
      <c r="AP32">
        <f t="shared" si="14"/>
        <v>7668</v>
      </c>
    </row>
    <row r="33" spans="1:42" x14ac:dyDescent="0.25">
      <c r="A33" t="s">
        <v>18</v>
      </c>
      <c r="B33">
        <v>1996</v>
      </c>
      <c r="C33" t="s">
        <v>21</v>
      </c>
      <c r="D33">
        <v>2867</v>
      </c>
      <c r="E33">
        <v>2593</v>
      </c>
      <c r="F33">
        <v>526</v>
      </c>
      <c r="G33">
        <v>1509</v>
      </c>
      <c r="H33">
        <v>2497</v>
      </c>
      <c r="I33">
        <v>1746</v>
      </c>
      <c r="J33">
        <v>1226</v>
      </c>
      <c r="K33">
        <v>1624</v>
      </c>
      <c r="L33">
        <v>2787</v>
      </c>
      <c r="M33">
        <v>1952</v>
      </c>
      <c r="N33">
        <v>2898</v>
      </c>
      <c r="O33">
        <v>2843</v>
      </c>
      <c r="Q33" s="7">
        <f t="shared" si="2"/>
        <v>5986</v>
      </c>
      <c r="R33" s="7">
        <f t="shared" si="3"/>
        <v>4628</v>
      </c>
      <c r="S33" s="7">
        <f t="shared" si="4"/>
        <v>4532</v>
      </c>
      <c r="T33" s="7">
        <f t="shared" si="5"/>
        <v>5752</v>
      </c>
      <c r="U33" s="7">
        <f t="shared" si="6"/>
        <v>5469</v>
      </c>
      <c r="V33" s="7">
        <f t="shared" si="7"/>
        <v>4596</v>
      </c>
      <c r="W33" s="7">
        <f t="shared" si="8"/>
        <v>5637</v>
      </c>
      <c r="X33" s="7">
        <f t="shared" si="9"/>
        <v>6363</v>
      </c>
      <c r="Y33" s="7">
        <f t="shared" si="10"/>
        <v>7637</v>
      </c>
      <c r="Z33" s="7">
        <f t="shared" si="11"/>
        <v>7693</v>
      </c>
      <c r="AA33" s="7">
        <f t="shared" si="12"/>
        <v>7747</v>
      </c>
      <c r="AB33" s="7">
        <f t="shared" si="13"/>
        <v>5502</v>
      </c>
      <c r="AD33">
        <v>1996</v>
      </c>
      <c r="AE33">
        <f t="shared" si="15"/>
        <v>6335</v>
      </c>
      <c r="AF33">
        <f t="shared" si="15"/>
        <v>6965</v>
      </c>
      <c r="AG33">
        <f t="shared" si="14"/>
        <v>5986</v>
      </c>
      <c r="AH33">
        <f t="shared" si="14"/>
        <v>4628</v>
      </c>
      <c r="AI33">
        <f t="shared" si="14"/>
        <v>4532</v>
      </c>
      <c r="AJ33">
        <f t="shared" si="14"/>
        <v>5752</v>
      </c>
      <c r="AK33">
        <f t="shared" si="14"/>
        <v>5469</v>
      </c>
      <c r="AL33">
        <f t="shared" si="14"/>
        <v>4596</v>
      </c>
      <c r="AM33">
        <f t="shared" si="14"/>
        <v>5637</v>
      </c>
      <c r="AN33">
        <f t="shared" si="14"/>
        <v>6363</v>
      </c>
      <c r="AO33">
        <f t="shared" si="14"/>
        <v>7637</v>
      </c>
      <c r="AP33">
        <f t="shared" si="14"/>
        <v>7693</v>
      </c>
    </row>
    <row r="34" spans="1:42" x14ac:dyDescent="0.25">
      <c r="A34" t="s">
        <v>18</v>
      </c>
      <c r="B34">
        <v>1997</v>
      </c>
      <c r="C34" t="s">
        <v>21</v>
      </c>
      <c r="D34">
        <v>2006</v>
      </c>
      <c r="E34">
        <v>653</v>
      </c>
      <c r="F34">
        <v>2268</v>
      </c>
      <c r="G34">
        <v>2839</v>
      </c>
      <c r="H34">
        <v>4686</v>
      </c>
      <c r="I34">
        <v>2483</v>
      </c>
      <c r="J34">
        <v>1296</v>
      </c>
      <c r="K34">
        <v>5941</v>
      </c>
      <c r="L34">
        <v>2361</v>
      </c>
      <c r="M34">
        <v>3942</v>
      </c>
      <c r="N34">
        <v>1482</v>
      </c>
      <c r="O34">
        <v>1290</v>
      </c>
      <c r="Q34" s="7">
        <f t="shared" si="2"/>
        <v>4927</v>
      </c>
      <c r="R34" s="7">
        <f t="shared" si="3"/>
        <v>5760</v>
      </c>
      <c r="S34" s="7">
        <f t="shared" si="4"/>
        <v>9793</v>
      </c>
      <c r="T34" s="7">
        <f t="shared" si="5"/>
        <v>10008</v>
      </c>
      <c r="U34" s="7">
        <f t="shared" si="6"/>
        <v>8465</v>
      </c>
      <c r="V34" s="7">
        <f t="shared" si="7"/>
        <v>9720</v>
      </c>
      <c r="W34" s="7">
        <f t="shared" si="8"/>
        <v>9598</v>
      </c>
      <c r="X34" s="7">
        <f t="shared" si="9"/>
        <v>12244</v>
      </c>
      <c r="Y34" s="7">
        <f t="shared" si="10"/>
        <v>7785</v>
      </c>
      <c r="Z34" s="7">
        <f t="shared" si="11"/>
        <v>6714</v>
      </c>
      <c r="AA34" s="7">
        <f t="shared" si="12"/>
        <v>2942</v>
      </c>
      <c r="AB34" s="7">
        <f t="shared" si="13"/>
        <v>1691</v>
      </c>
      <c r="AD34">
        <v>1997</v>
      </c>
      <c r="AE34">
        <f t="shared" si="15"/>
        <v>7747</v>
      </c>
      <c r="AF34">
        <f t="shared" si="15"/>
        <v>5502</v>
      </c>
      <c r="AG34">
        <f t="shared" si="14"/>
        <v>4927</v>
      </c>
      <c r="AH34">
        <f t="shared" si="14"/>
        <v>5760</v>
      </c>
      <c r="AI34">
        <f t="shared" si="14"/>
        <v>9793</v>
      </c>
      <c r="AJ34">
        <f t="shared" si="14"/>
        <v>10008</v>
      </c>
      <c r="AK34">
        <f t="shared" si="14"/>
        <v>8465</v>
      </c>
      <c r="AL34">
        <f t="shared" si="14"/>
        <v>9720</v>
      </c>
      <c r="AM34">
        <f t="shared" si="14"/>
        <v>9598</v>
      </c>
      <c r="AN34">
        <f t="shared" si="14"/>
        <v>12244</v>
      </c>
      <c r="AO34">
        <f t="shared" si="14"/>
        <v>7785</v>
      </c>
      <c r="AP34">
        <f t="shared" si="14"/>
        <v>6714</v>
      </c>
    </row>
    <row r="35" spans="1:42" x14ac:dyDescent="0.25">
      <c r="A35" t="s">
        <v>18</v>
      </c>
      <c r="B35">
        <v>1998</v>
      </c>
      <c r="C35" t="s">
        <v>21</v>
      </c>
      <c r="D35">
        <v>170</v>
      </c>
      <c r="E35">
        <v>231</v>
      </c>
      <c r="F35">
        <v>192</v>
      </c>
      <c r="G35">
        <v>185</v>
      </c>
      <c r="H35">
        <v>221</v>
      </c>
      <c r="I35">
        <v>981</v>
      </c>
      <c r="J35">
        <v>3211</v>
      </c>
      <c r="K35">
        <v>2840</v>
      </c>
      <c r="L35">
        <v>2295</v>
      </c>
      <c r="M35">
        <v>3732</v>
      </c>
      <c r="N35">
        <v>2020</v>
      </c>
      <c r="O35">
        <v>1487</v>
      </c>
      <c r="Q35" s="7">
        <f t="shared" si="2"/>
        <v>593</v>
      </c>
      <c r="R35" s="7">
        <f t="shared" si="3"/>
        <v>608</v>
      </c>
      <c r="S35" s="7">
        <f t="shared" si="4"/>
        <v>598</v>
      </c>
      <c r="T35" s="7">
        <f t="shared" si="5"/>
        <v>1387</v>
      </c>
      <c r="U35" s="7">
        <f t="shared" si="6"/>
        <v>4413</v>
      </c>
      <c r="V35" s="7">
        <f t="shared" si="7"/>
        <v>7032</v>
      </c>
      <c r="W35" s="7">
        <f t="shared" si="8"/>
        <v>8346</v>
      </c>
      <c r="X35" s="7">
        <f t="shared" si="9"/>
        <v>8867</v>
      </c>
      <c r="Y35" s="7">
        <f t="shared" si="10"/>
        <v>8047</v>
      </c>
      <c r="Z35" s="7">
        <f t="shared" si="11"/>
        <v>7239</v>
      </c>
      <c r="AA35" s="7">
        <f t="shared" si="12"/>
        <v>4665</v>
      </c>
      <c r="AB35" s="7">
        <f t="shared" si="13"/>
        <v>3616</v>
      </c>
      <c r="AD35">
        <v>1998</v>
      </c>
      <c r="AE35">
        <f t="shared" si="15"/>
        <v>2942</v>
      </c>
      <c r="AF35">
        <f t="shared" si="15"/>
        <v>1691</v>
      </c>
      <c r="AG35">
        <f t="shared" si="14"/>
        <v>593</v>
      </c>
      <c r="AH35">
        <f t="shared" si="14"/>
        <v>608</v>
      </c>
      <c r="AI35">
        <f t="shared" si="14"/>
        <v>598</v>
      </c>
      <c r="AJ35">
        <f t="shared" si="14"/>
        <v>1387</v>
      </c>
      <c r="AK35">
        <f t="shared" si="14"/>
        <v>4413</v>
      </c>
      <c r="AL35">
        <f t="shared" si="14"/>
        <v>7032</v>
      </c>
      <c r="AM35">
        <f t="shared" si="14"/>
        <v>8346</v>
      </c>
      <c r="AN35">
        <f t="shared" si="14"/>
        <v>8867</v>
      </c>
      <c r="AO35">
        <f t="shared" si="14"/>
        <v>8047</v>
      </c>
      <c r="AP35">
        <f t="shared" si="14"/>
        <v>7239</v>
      </c>
    </row>
    <row r="36" spans="1:42" x14ac:dyDescent="0.25">
      <c r="A36" t="s">
        <v>18</v>
      </c>
      <c r="B36">
        <v>1999</v>
      </c>
      <c r="C36" t="s">
        <v>21</v>
      </c>
      <c r="D36">
        <v>1158</v>
      </c>
      <c r="E36">
        <v>971</v>
      </c>
      <c r="F36">
        <v>472</v>
      </c>
      <c r="G36">
        <v>554</v>
      </c>
      <c r="H36">
        <v>910</v>
      </c>
      <c r="I36">
        <v>3134</v>
      </c>
      <c r="J36">
        <v>2694</v>
      </c>
      <c r="K36">
        <v>2268</v>
      </c>
      <c r="L36">
        <v>2249</v>
      </c>
      <c r="M36">
        <v>3039</v>
      </c>
      <c r="N36">
        <v>2786</v>
      </c>
      <c r="O36">
        <v>1714</v>
      </c>
      <c r="Q36" s="7">
        <f t="shared" si="2"/>
        <v>2601</v>
      </c>
      <c r="R36" s="7">
        <f t="shared" si="3"/>
        <v>1997</v>
      </c>
      <c r="S36" s="7">
        <f t="shared" si="4"/>
        <v>1936</v>
      </c>
      <c r="T36" s="7">
        <f t="shared" si="5"/>
        <v>4598</v>
      </c>
      <c r="U36" s="7">
        <f t="shared" si="6"/>
        <v>6738</v>
      </c>
      <c r="V36" s="7">
        <f t="shared" si="7"/>
        <v>8096</v>
      </c>
      <c r="W36" s="7">
        <f t="shared" si="8"/>
        <v>7211</v>
      </c>
      <c r="X36" s="7">
        <f t="shared" si="9"/>
        <v>7556</v>
      </c>
      <c r="Y36" s="7">
        <f t="shared" si="10"/>
        <v>8074</v>
      </c>
      <c r="Z36" s="7">
        <f t="shared" si="11"/>
        <v>7539</v>
      </c>
      <c r="AA36" s="7">
        <f t="shared" si="12"/>
        <v>7911</v>
      </c>
      <c r="AB36" s="7">
        <f t="shared" si="13"/>
        <v>7188</v>
      </c>
      <c r="AD36">
        <v>1999</v>
      </c>
      <c r="AE36">
        <f t="shared" si="15"/>
        <v>4665</v>
      </c>
      <c r="AF36">
        <f t="shared" si="15"/>
        <v>3616</v>
      </c>
      <c r="AG36">
        <f t="shared" si="14"/>
        <v>2601</v>
      </c>
      <c r="AH36">
        <f t="shared" si="14"/>
        <v>1997</v>
      </c>
      <c r="AI36">
        <f t="shared" si="14"/>
        <v>1936</v>
      </c>
      <c r="AJ36">
        <f t="shared" si="14"/>
        <v>4598</v>
      </c>
      <c r="AK36">
        <f t="shared" si="14"/>
        <v>6738</v>
      </c>
      <c r="AL36">
        <f t="shared" si="14"/>
        <v>8096</v>
      </c>
      <c r="AM36">
        <f t="shared" si="14"/>
        <v>7211</v>
      </c>
      <c r="AN36">
        <f t="shared" si="14"/>
        <v>7556</v>
      </c>
      <c r="AO36">
        <f t="shared" si="14"/>
        <v>8074</v>
      </c>
      <c r="AP36">
        <f t="shared" si="14"/>
        <v>7539</v>
      </c>
    </row>
    <row r="37" spans="1:42" x14ac:dyDescent="0.25">
      <c r="A37" t="s">
        <v>18</v>
      </c>
      <c r="B37">
        <v>2000</v>
      </c>
      <c r="C37" t="s">
        <v>21</v>
      </c>
      <c r="D37">
        <v>3411</v>
      </c>
      <c r="E37">
        <v>2063</v>
      </c>
      <c r="F37">
        <v>984</v>
      </c>
      <c r="G37">
        <v>594</v>
      </c>
      <c r="H37">
        <v>803</v>
      </c>
      <c r="I37">
        <v>1028</v>
      </c>
      <c r="J37">
        <v>2526</v>
      </c>
      <c r="K37">
        <v>3168</v>
      </c>
      <c r="L37">
        <v>2293</v>
      </c>
      <c r="M37">
        <v>3517</v>
      </c>
      <c r="N37">
        <v>1712</v>
      </c>
      <c r="O37">
        <v>2807</v>
      </c>
      <c r="Q37" s="7">
        <f t="shared" si="2"/>
        <v>6458</v>
      </c>
      <c r="R37" s="7">
        <f t="shared" si="3"/>
        <v>3641</v>
      </c>
      <c r="S37" s="7">
        <f t="shared" si="4"/>
        <v>2381</v>
      </c>
      <c r="T37" s="7">
        <f t="shared" si="5"/>
        <v>2425</v>
      </c>
      <c r="U37" s="7">
        <f t="shared" si="6"/>
        <v>4357</v>
      </c>
      <c r="V37" s="7">
        <f t="shared" si="7"/>
        <v>6722</v>
      </c>
      <c r="W37" s="7">
        <f t="shared" si="8"/>
        <v>7987</v>
      </c>
      <c r="X37" s="7">
        <f t="shared" si="9"/>
        <v>8978</v>
      </c>
      <c r="Y37" s="7">
        <f t="shared" si="10"/>
        <v>7522</v>
      </c>
      <c r="Z37" s="7">
        <f t="shared" si="11"/>
        <v>8036</v>
      </c>
      <c r="AA37" s="7">
        <f t="shared" si="12"/>
        <v>5417</v>
      </c>
      <c r="AB37" s="7">
        <f t="shared" si="13"/>
        <v>4151</v>
      </c>
      <c r="AD37">
        <v>2000</v>
      </c>
      <c r="AE37">
        <f t="shared" si="15"/>
        <v>7911</v>
      </c>
      <c r="AF37">
        <f t="shared" si="15"/>
        <v>7188</v>
      </c>
      <c r="AG37">
        <f t="shared" si="14"/>
        <v>6458</v>
      </c>
      <c r="AH37">
        <f t="shared" si="14"/>
        <v>3641</v>
      </c>
      <c r="AI37">
        <f t="shared" si="14"/>
        <v>2381</v>
      </c>
      <c r="AJ37">
        <f t="shared" si="14"/>
        <v>2425</v>
      </c>
      <c r="AK37">
        <f t="shared" si="14"/>
        <v>4357</v>
      </c>
      <c r="AL37">
        <f t="shared" si="14"/>
        <v>6722</v>
      </c>
      <c r="AM37">
        <f t="shared" si="14"/>
        <v>7987</v>
      </c>
      <c r="AN37">
        <f t="shared" si="14"/>
        <v>8978</v>
      </c>
      <c r="AO37">
        <f t="shared" si="14"/>
        <v>7522</v>
      </c>
      <c r="AP37">
        <f t="shared" si="14"/>
        <v>8036</v>
      </c>
    </row>
    <row r="38" spans="1:42" x14ac:dyDescent="0.25">
      <c r="A38" t="s">
        <v>18</v>
      </c>
      <c r="B38">
        <v>2001</v>
      </c>
      <c r="C38" t="s">
        <v>21</v>
      </c>
      <c r="D38">
        <v>898</v>
      </c>
      <c r="E38">
        <v>446</v>
      </c>
      <c r="F38">
        <v>289</v>
      </c>
      <c r="G38">
        <v>553</v>
      </c>
      <c r="H38">
        <v>1190</v>
      </c>
      <c r="I38">
        <v>1178</v>
      </c>
      <c r="J38">
        <v>1964</v>
      </c>
      <c r="K38">
        <v>2355</v>
      </c>
      <c r="L38">
        <v>958</v>
      </c>
      <c r="M38">
        <v>3941</v>
      </c>
      <c r="N38">
        <v>3480</v>
      </c>
      <c r="O38">
        <v>2023</v>
      </c>
      <c r="Q38" s="7">
        <f t="shared" si="2"/>
        <v>1633</v>
      </c>
      <c r="R38" s="7">
        <f t="shared" si="3"/>
        <v>1288</v>
      </c>
      <c r="S38" s="7">
        <f t="shared" si="4"/>
        <v>2032</v>
      </c>
      <c r="T38" s="7">
        <f t="shared" si="5"/>
        <v>2921</v>
      </c>
      <c r="U38" s="7">
        <f t="shared" si="6"/>
        <v>4332</v>
      </c>
      <c r="V38" s="7">
        <f t="shared" si="7"/>
        <v>5497</v>
      </c>
      <c r="W38" s="7">
        <f t="shared" si="8"/>
        <v>5277</v>
      </c>
      <c r="X38" s="7">
        <f t="shared" si="9"/>
        <v>7254</v>
      </c>
      <c r="Y38" s="7">
        <f t="shared" si="10"/>
        <v>8379</v>
      </c>
      <c r="Z38" s="7">
        <f t="shared" si="11"/>
        <v>9444</v>
      </c>
      <c r="AA38" s="7">
        <f t="shared" si="12"/>
        <v>5838</v>
      </c>
      <c r="AB38" s="7">
        <f t="shared" si="13"/>
        <v>3179</v>
      </c>
      <c r="AD38">
        <v>2001</v>
      </c>
      <c r="AE38">
        <f t="shared" si="15"/>
        <v>5417</v>
      </c>
      <c r="AF38">
        <f t="shared" si="15"/>
        <v>4151</v>
      </c>
      <c r="AG38">
        <f t="shared" si="14"/>
        <v>1633</v>
      </c>
      <c r="AH38">
        <f t="shared" si="14"/>
        <v>1288</v>
      </c>
      <c r="AI38">
        <f t="shared" si="14"/>
        <v>2032</v>
      </c>
      <c r="AJ38">
        <f t="shared" si="14"/>
        <v>2921</v>
      </c>
      <c r="AK38">
        <f t="shared" si="14"/>
        <v>4332</v>
      </c>
      <c r="AL38">
        <f t="shared" si="14"/>
        <v>5497</v>
      </c>
      <c r="AM38">
        <f t="shared" si="14"/>
        <v>5277</v>
      </c>
      <c r="AN38">
        <f t="shared" si="14"/>
        <v>7254</v>
      </c>
      <c r="AO38">
        <f t="shared" si="14"/>
        <v>8379</v>
      </c>
      <c r="AP38">
        <f t="shared" si="14"/>
        <v>9444</v>
      </c>
    </row>
    <row r="39" spans="1:42" x14ac:dyDescent="0.25">
      <c r="A39" t="s">
        <v>18</v>
      </c>
      <c r="B39">
        <v>2002</v>
      </c>
      <c r="C39" t="s">
        <v>21</v>
      </c>
      <c r="D39">
        <v>335</v>
      </c>
      <c r="E39">
        <v>821</v>
      </c>
      <c r="F39">
        <v>1398</v>
      </c>
      <c r="G39">
        <v>1963</v>
      </c>
      <c r="H39">
        <v>3042</v>
      </c>
      <c r="I39">
        <v>2949</v>
      </c>
      <c r="J39">
        <v>5661</v>
      </c>
      <c r="K39">
        <v>3087</v>
      </c>
      <c r="L39">
        <v>1766</v>
      </c>
      <c r="M39">
        <v>3077</v>
      </c>
      <c r="N39">
        <v>967</v>
      </c>
      <c r="O39">
        <v>1621</v>
      </c>
      <c r="Q39" s="7">
        <f t="shared" si="2"/>
        <v>2554</v>
      </c>
      <c r="R39" s="7">
        <f t="shared" si="3"/>
        <v>4182</v>
      </c>
      <c r="S39" s="7">
        <f t="shared" si="4"/>
        <v>6403</v>
      </c>
      <c r="T39" s="7">
        <f t="shared" si="5"/>
        <v>7954</v>
      </c>
      <c r="U39" s="7">
        <f t="shared" si="6"/>
        <v>11652</v>
      </c>
      <c r="V39" s="7">
        <f t="shared" si="7"/>
        <v>11697</v>
      </c>
      <c r="W39" s="7">
        <f t="shared" si="8"/>
        <v>10514</v>
      </c>
      <c r="X39" s="7">
        <f t="shared" si="9"/>
        <v>7930</v>
      </c>
      <c r="Y39" s="7">
        <f t="shared" si="10"/>
        <v>5810</v>
      </c>
      <c r="Z39" s="7">
        <f t="shared" si="11"/>
        <v>5665</v>
      </c>
      <c r="AA39" s="7">
        <f t="shared" si="12"/>
        <v>3288</v>
      </c>
      <c r="AB39" s="7">
        <f t="shared" si="13"/>
        <v>2922</v>
      </c>
      <c r="AD39">
        <v>2002</v>
      </c>
      <c r="AE39">
        <f t="shared" si="15"/>
        <v>5838</v>
      </c>
      <c r="AF39">
        <f t="shared" si="15"/>
        <v>3179</v>
      </c>
      <c r="AG39">
        <f t="shared" si="14"/>
        <v>2554</v>
      </c>
      <c r="AH39">
        <f t="shared" si="14"/>
        <v>4182</v>
      </c>
      <c r="AI39">
        <f t="shared" si="14"/>
        <v>6403</v>
      </c>
      <c r="AJ39">
        <f t="shared" si="14"/>
        <v>7954</v>
      </c>
      <c r="AK39">
        <f t="shared" si="14"/>
        <v>11652</v>
      </c>
      <c r="AL39">
        <f t="shared" si="14"/>
        <v>11697</v>
      </c>
      <c r="AM39">
        <f t="shared" si="14"/>
        <v>10514</v>
      </c>
      <c r="AN39">
        <f t="shared" si="14"/>
        <v>7930</v>
      </c>
      <c r="AO39">
        <f t="shared" si="14"/>
        <v>5810</v>
      </c>
      <c r="AP39">
        <f t="shared" si="14"/>
        <v>5665</v>
      </c>
    </row>
    <row r="40" spans="1:42" x14ac:dyDescent="0.25">
      <c r="A40" t="s">
        <v>18</v>
      </c>
      <c r="B40">
        <v>2003</v>
      </c>
      <c r="C40" t="s">
        <v>21</v>
      </c>
      <c r="D40">
        <v>700</v>
      </c>
      <c r="E40">
        <v>601</v>
      </c>
      <c r="F40">
        <v>529</v>
      </c>
      <c r="G40">
        <v>3084</v>
      </c>
      <c r="H40">
        <v>2684</v>
      </c>
      <c r="I40">
        <v>1674</v>
      </c>
      <c r="J40">
        <v>2548</v>
      </c>
      <c r="K40">
        <v>2678</v>
      </c>
      <c r="L40">
        <v>2632</v>
      </c>
      <c r="M40">
        <v>3567</v>
      </c>
      <c r="N40">
        <v>1054</v>
      </c>
      <c r="O40">
        <v>2991</v>
      </c>
      <c r="Q40" s="7">
        <f t="shared" si="2"/>
        <v>1830</v>
      </c>
      <c r="R40" s="7">
        <f t="shared" si="3"/>
        <v>4214</v>
      </c>
      <c r="S40" s="7">
        <f t="shared" si="4"/>
        <v>6297</v>
      </c>
      <c r="T40" s="7">
        <f t="shared" si="5"/>
        <v>7442</v>
      </c>
      <c r="U40" s="7">
        <f t="shared" si="6"/>
        <v>6906</v>
      </c>
      <c r="V40" s="7">
        <f t="shared" si="7"/>
        <v>6900</v>
      </c>
      <c r="W40" s="7">
        <f t="shared" si="8"/>
        <v>7858</v>
      </c>
      <c r="X40" s="7">
        <f t="shared" si="9"/>
        <v>8877</v>
      </c>
      <c r="Y40" s="7">
        <f t="shared" si="10"/>
        <v>7253</v>
      </c>
      <c r="Z40" s="7">
        <f t="shared" si="11"/>
        <v>7612</v>
      </c>
      <c r="AA40" s="7">
        <f t="shared" si="12"/>
        <v>4249</v>
      </c>
      <c r="AB40" s="7">
        <f t="shared" si="13"/>
        <v>4372</v>
      </c>
      <c r="AD40">
        <v>2003</v>
      </c>
      <c r="AE40">
        <f t="shared" si="15"/>
        <v>3288</v>
      </c>
      <c r="AF40">
        <f t="shared" si="15"/>
        <v>2922</v>
      </c>
      <c r="AG40">
        <f t="shared" si="14"/>
        <v>1830</v>
      </c>
      <c r="AH40">
        <f t="shared" si="14"/>
        <v>4214</v>
      </c>
      <c r="AI40">
        <f t="shared" si="14"/>
        <v>6297</v>
      </c>
      <c r="AJ40">
        <f t="shared" si="14"/>
        <v>7442</v>
      </c>
      <c r="AK40">
        <f t="shared" si="14"/>
        <v>6906</v>
      </c>
      <c r="AL40">
        <f t="shared" si="14"/>
        <v>6900</v>
      </c>
      <c r="AM40">
        <f t="shared" si="14"/>
        <v>7858</v>
      </c>
      <c r="AN40">
        <f t="shared" si="14"/>
        <v>8877</v>
      </c>
      <c r="AO40">
        <f t="shared" si="14"/>
        <v>7253</v>
      </c>
      <c r="AP40">
        <f t="shared" si="14"/>
        <v>7612</v>
      </c>
    </row>
    <row r="41" spans="1:42" x14ac:dyDescent="0.25">
      <c r="A41" t="s">
        <v>18</v>
      </c>
      <c r="B41">
        <v>2004</v>
      </c>
      <c r="C41" t="s">
        <v>21</v>
      </c>
      <c r="D41">
        <v>204</v>
      </c>
      <c r="E41">
        <v>1177</v>
      </c>
      <c r="F41">
        <v>844</v>
      </c>
      <c r="G41">
        <v>1759</v>
      </c>
      <c r="H41">
        <v>1781</v>
      </c>
      <c r="I41">
        <v>1757</v>
      </c>
      <c r="J41">
        <v>1832</v>
      </c>
      <c r="K41">
        <v>5998</v>
      </c>
      <c r="L41">
        <v>2136</v>
      </c>
      <c r="M41">
        <v>2476</v>
      </c>
      <c r="N41">
        <v>3263</v>
      </c>
      <c r="O41">
        <v>2933</v>
      </c>
      <c r="Q41" s="7">
        <f t="shared" si="2"/>
        <v>2225</v>
      </c>
      <c r="R41" s="7">
        <f t="shared" si="3"/>
        <v>3780</v>
      </c>
      <c r="S41" s="7">
        <f t="shared" si="4"/>
        <v>4384</v>
      </c>
      <c r="T41" s="7">
        <f t="shared" si="5"/>
        <v>5297</v>
      </c>
      <c r="U41" s="7">
        <f t="shared" si="6"/>
        <v>5370</v>
      </c>
      <c r="V41" s="7">
        <f t="shared" si="7"/>
        <v>9587</v>
      </c>
      <c r="W41" s="7">
        <f t="shared" si="8"/>
        <v>9966</v>
      </c>
      <c r="X41" s="7">
        <f t="shared" si="9"/>
        <v>10610</v>
      </c>
      <c r="Y41" s="7">
        <f t="shared" si="10"/>
        <v>7875</v>
      </c>
      <c r="Z41" s="7">
        <f t="shared" si="11"/>
        <v>8672</v>
      </c>
      <c r="AA41" s="7">
        <f t="shared" si="12"/>
        <v>7065</v>
      </c>
      <c r="AB41" s="7">
        <f t="shared" si="13"/>
        <v>4162</v>
      </c>
      <c r="AD41">
        <v>2004</v>
      </c>
      <c r="AE41">
        <f t="shared" si="15"/>
        <v>4249</v>
      </c>
      <c r="AF41">
        <f t="shared" si="15"/>
        <v>4372</v>
      </c>
      <c r="AG41">
        <f t="shared" si="14"/>
        <v>2225</v>
      </c>
      <c r="AH41">
        <f t="shared" si="14"/>
        <v>3780</v>
      </c>
      <c r="AI41">
        <f t="shared" si="14"/>
        <v>4384</v>
      </c>
      <c r="AJ41">
        <f t="shared" si="14"/>
        <v>5297</v>
      </c>
      <c r="AK41">
        <f t="shared" si="14"/>
        <v>5370</v>
      </c>
      <c r="AL41">
        <f t="shared" si="14"/>
        <v>9587</v>
      </c>
      <c r="AM41">
        <f t="shared" si="14"/>
        <v>9966</v>
      </c>
      <c r="AN41">
        <f t="shared" si="14"/>
        <v>10610</v>
      </c>
      <c r="AO41">
        <f t="shared" si="14"/>
        <v>7875</v>
      </c>
      <c r="AP41">
        <f t="shared" si="14"/>
        <v>8672</v>
      </c>
    </row>
    <row r="42" spans="1:42" x14ac:dyDescent="0.25">
      <c r="A42" t="s">
        <v>18</v>
      </c>
      <c r="B42">
        <v>2005</v>
      </c>
      <c r="C42" t="s">
        <v>21</v>
      </c>
      <c r="D42">
        <v>869</v>
      </c>
      <c r="E42">
        <v>360</v>
      </c>
      <c r="F42">
        <v>321</v>
      </c>
      <c r="G42">
        <v>794</v>
      </c>
      <c r="H42">
        <v>683</v>
      </c>
      <c r="I42">
        <v>1647</v>
      </c>
      <c r="J42">
        <v>2178</v>
      </c>
      <c r="K42">
        <v>1859</v>
      </c>
      <c r="L42">
        <v>2041</v>
      </c>
      <c r="M42">
        <v>4285</v>
      </c>
      <c r="N42">
        <v>3132</v>
      </c>
      <c r="O42">
        <v>1197</v>
      </c>
      <c r="Q42" s="7">
        <f t="shared" si="2"/>
        <v>1550</v>
      </c>
      <c r="R42" s="7">
        <f t="shared" si="3"/>
        <v>1475</v>
      </c>
      <c r="S42" s="7">
        <f t="shared" si="4"/>
        <v>1798</v>
      </c>
      <c r="T42" s="7">
        <f t="shared" si="5"/>
        <v>3124</v>
      </c>
      <c r="U42" s="7">
        <f t="shared" si="6"/>
        <v>4508</v>
      </c>
      <c r="V42" s="7">
        <f t="shared" si="7"/>
        <v>5684</v>
      </c>
      <c r="W42" s="7">
        <f t="shared" si="8"/>
        <v>6078</v>
      </c>
      <c r="X42" s="7">
        <f t="shared" si="9"/>
        <v>8185</v>
      </c>
      <c r="Y42" s="7">
        <f t="shared" si="10"/>
        <v>9458</v>
      </c>
      <c r="Z42" s="7">
        <f t="shared" si="11"/>
        <v>8614</v>
      </c>
      <c r="AA42" s="7">
        <f t="shared" si="12"/>
        <v>5614</v>
      </c>
      <c r="AB42" s="7">
        <f t="shared" si="13"/>
        <v>2775</v>
      </c>
      <c r="AD42">
        <v>2005</v>
      </c>
      <c r="AE42">
        <f t="shared" si="15"/>
        <v>7065</v>
      </c>
      <c r="AF42">
        <f t="shared" si="15"/>
        <v>4162</v>
      </c>
      <c r="AG42">
        <f t="shared" si="14"/>
        <v>1550</v>
      </c>
      <c r="AH42">
        <f t="shared" si="14"/>
        <v>1475</v>
      </c>
      <c r="AI42">
        <f t="shared" si="14"/>
        <v>1798</v>
      </c>
      <c r="AJ42">
        <f t="shared" si="14"/>
        <v>3124</v>
      </c>
      <c r="AK42">
        <f t="shared" si="14"/>
        <v>4508</v>
      </c>
      <c r="AL42">
        <f t="shared" si="14"/>
        <v>5684</v>
      </c>
      <c r="AM42">
        <f t="shared" si="14"/>
        <v>6078</v>
      </c>
      <c r="AN42">
        <f t="shared" si="14"/>
        <v>8185</v>
      </c>
      <c r="AO42">
        <f t="shared" si="14"/>
        <v>9458</v>
      </c>
      <c r="AP42">
        <f t="shared" si="14"/>
        <v>8614</v>
      </c>
    </row>
    <row r="43" spans="1:42" x14ac:dyDescent="0.25">
      <c r="A43" t="s">
        <v>18</v>
      </c>
      <c r="B43">
        <v>2006</v>
      </c>
      <c r="C43" t="s">
        <v>21</v>
      </c>
      <c r="D43">
        <v>1285</v>
      </c>
      <c r="E43">
        <v>293</v>
      </c>
      <c r="F43">
        <v>785</v>
      </c>
      <c r="G43">
        <v>1493</v>
      </c>
      <c r="H43">
        <v>3015</v>
      </c>
      <c r="I43">
        <v>1635</v>
      </c>
      <c r="J43">
        <v>2009</v>
      </c>
      <c r="K43">
        <v>2596</v>
      </c>
      <c r="L43">
        <v>3129</v>
      </c>
      <c r="M43">
        <v>5058</v>
      </c>
      <c r="N43">
        <v>3306</v>
      </c>
      <c r="O43">
        <v>1670</v>
      </c>
      <c r="Q43" s="7">
        <f t="shared" si="2"/>
        <v>2363</v>
      </c>
      <c r="R43" s="7">
        <f t="shared" si="3"/>
        <v>2571</v>
      </c>
      <c r="S43" s="7">
        <f t="shared" si="4"/>
        <v>5293</v>
      </c>
      <c r="T43" s="7">
        <f t="shared" si="5"/>
        <v>6143</v>
      </c>
      <c r="U43" s="7">
        <f t="shared" si="6"/>
        <v>6659</v>
      </c>
      <c r="V43" s="7">
        <f t="shared" si="7"/>
        <v>6240</v>
      </c>
      <c r="W43" s="7">
        <f t="shared" si="8"/>
        <v>7734</v>
      </c>
      <c r="X43" s="7">
        <f t="shared" si="9"/>
        <v>10783</v>
      </c>
      <c r="Y43" s="7">
        <f t="shared" si="10"/>
        <v>11493</v>
      </c>
      <c r="Z43" s="7">
        <f t="shared" si="11"/>
        <v>10034</v>
      </c>
      <c r="AA43" s="7">
        <f t="shared" si="12"/>
        <v>5174</v>
      </c>
      <c r="AB43" s="7">
        <f t="shared" si="13"/>
        <v>2741</v>
      </c>
      <c r="AD43">
        <v>2006</v>
      </c>
      <c r="AE43">
        <f t="shared" si="15"/>
        <v>5614</v>
      </c>
      <c r="AF43">
        <f t="shared" si="15"/>
        <v>2775</v>
      </c>
      <c r="AG43">
        <f t="shared" ref="AG43:AP52" si="16">Q43</f>
        <v>2363</v>
      </c>
      <c r="AH43">
        <f t="shared" si="16"/>
        <v>2571</v>
      </c>
      <c r="AI43">
        <f t="shared" si="16"/>
        <v>5293</v>
      </c>
      <c r="AJ43">
        <f t="shared" si="16"/>
        <v>6143</v>
      </c>
      <c r="AK43">
        <f t="shared" si="16"/>
        <v>6659</v>
      </c>
      <c r="AL43">
        <f t="shared" si="16"/>
        <v>6240</v>
      </c>
      <c r="AM43">
        <f t="shared" si="16"/>
        <v>7734</v>
      </c>
      <c r="AN43">
        <f t="shared" si="16"/>
        <v>10783</v>
      </c>
      <c r="AO43">
        <f t="shared" si="16"/>
        <v>11493</v>
      </c>
      <c r="AP43">
        <f t="shared" si="16"/>
        <v>10034</v>
      </c>
    </row>
    <row r="44" spans="1:42" x14ac:dyDescent="0.25">
      <c r="A44" t="s">
        <v>18</v>
      </c>
      <c r="B44">
        <v>2007</v>
      </c>
      <c r="C44" t="s">
        <v>21</v>
      </c>
      <c r="D44">
        <v>198</v>
      </c>
      <c r="E44">
        <v>873</v>
      </c>
      <c r="F44">
        <v>352</v>
      </c>
      <c r="G44">
        <v>2813</v>
      </c>
      <c r="H44">
        <v>2224</v>
      </c>
      <c r="I44">
        <v>1274</v>
      </c>
      <c r="J44">
        <v>1460</v>
      </c>
      <c r="K44">
        <v>3027</v>
      </c>
      <c r="L44">
        <v>2893</v>
      </c>
      <c r="M44">
        <v>2943</v>
      </c>
      <c r="N44">
        <v>3159</v>
      </c>
      <c r="O44">
        <v>1467</v>
      </c>
      <c r="Q44" s="7">
        <f t="shared" si="2"/>
        <v>1423</v>
      </c>
      <c r="R44" s="7">
        <f t="shared" si="3"/>
        <v>4038</v>
      </c>
      <c r="S44" s="7">
        <f t="shared" si="4"/>
        <v>5389</v>
      </c>
      <c r="T44" s="7">
        <f t="shared" si="5"/>
        <v>6311</v>
      </c>
      <c r="U44" s="7">
        <f t="shared" si="6"/>
        <v>4958</v>
      </c>
      <c r="V44" s="7">
        <f t="shared" si="7"/>
        <v>5761</v>
      </c>
      <c r="W44" s="7">
        <f t="shared" si="8"/>
        <v>7380</v>
      </c>
      <c r="X44" s="7">
        <f t="shared" si="9"/>
        <v>8863</v>
      </c>
      <c r="Y44" s="7">
        <f t="shared" si="10"/>
        <v>8995</v>
      </c>
      <c r="Z44" s="7">
        <f t="shared" si="11"/>
        <v>7569</v>
      </c>
      <c r="AA44" s="7">
        <f t="shared" si="12"/>
        <v>5988</v>
      </c>
      <c r="AB44" s="7">
        <f t="shared" si="13"/>
        <v>4218</v>
      </c>
      <c r="AD44">
        <v>2007</v>
      </c>
      <c r="AE44">
        <f t="shared" si="15"/>
        <v>5174</v>
      </c>
      <c r="AF44">
        <f t="shared" si="15"/>
        <v>2741</v>
      </c>
      <c r="AG44">
        <f t="shared" si="16"/>
        <v>1423</v>
      </c>
      <c r="AH44">
        <f t="shared" si="16"/>
        <v>4038</v>
      </c>
      <c r="AI44">
        <f t="shared" si="16"/>
        <v>5389</v>
      </c>
      <c r="AJ44">
        <f t="shared" si="16"/>
        <v>6311</v>
      </c>
      <c r="AK44">
        <f t="shared" si="16"/>
        <v>4958</v>
      </c>
      <c r="AL44">
        <f t="shared" si="16"/>
        <v>5761</v>
      </c>
      <c r="AM44">
        <f t="shared" si="16"/>
        <v>7380</v>
      </c>
      <c r="AN44">
        <f t="shared" si="16"/>
        <v>8863</v>
      </c>
      <c r="AO44">
        <f t="shared" si="16"/>
        <v>8995</v>
      </c>
      <c r="AP44">
        <f t="shared" si="16"/>
        <v>7569</v>
      </c>
    </row>
    <row r="45" spans="1:42" x14ac:dyDescent="0.25">
      <c r="A45" t="s">
        <v>18</v>
      </c>
      <c r="B45">
        <v>2008</v>
      </c>
      <c r="C45" t="s">
        <v>21</v>
      </c>
      <c r="D45">
        <v>1362</v>
      </c>
      <c r="E45">
        <v>1389</v>
      </c>
      <c r="F45">
        <v>868</v>
      </c>
      <c r="G45">
        <v>1335</v>
      </c>
      <c r="H45">
        <v>1940</v>
      </c>
      <c r="I45">
        <v>1358</v>
      </c>
      <c r="J45">
        <v>2954</v>
      </c>
      <c r="K45">
        <v>1735</v>
      </c>
      <c r="L45">
        <v>2337</v>
      </c>
      <c r="M45">
        <v>3021</v>
      </c>
      <c r="N45">
        <v>1486</v>
      </c>
      <c r="O45">
        <v>1890</v>
      </c>
      <c r="Q45" s="7">
        <f t="shared" si="2"/>
        <v>3619</v>
      </c>
      <c r="R45" s="7">
        <f t="shared" si="3"/>
        <v>3592</v>
      </c>
      <c r="S45" s="7">
        <f t="shared" si="4"/>
        <v>4143</v>
      </c>
      <c r="T45" s="7">
        <f t="shared" si="5"/>
        <v>4633</v>
      </c>
      <c r="U45" s="7">
        <f t="shared" si="6"/>
        <v>6252</v>
      </c>
      <c r="V45" s="7">
        <f t="shared" si="7"/>
        <v>6047</v>
      </c>
      <c r="W45" s="7">
        <f t="shared" si="8"/>
        <v>7026</v>
      </c>
      <c r="X45" s="7">
        <f t="shared" si="9"/>
        <v>7093</v>
      </c>
      <c r="Y45" s="7">
        <f t="shared" si="10"/>
        <v>6844</v>
      </c>
      <c r="Z45" s="7">
        <f t="shared" si="11"/>
        <v>6397</v>
      </c>
      <c r="AA45" s="7">
        <f t="shared" si="12"/>
        <v>3846</v>
      </c>
      <c r="AB45" s="7">
        <f t="shared" si="13"/>
        <v>2963</v>
      </c>
      <c r="AD45">
        <v>2008</v>
      </c>
      <c r="AE45">
        <f t="shared" si="15"/>
        <v>5988</v>
      </c>
      <c r="AF45">
        <f t="shared" si="15"/>
        <v>4218</v>
      </c>
      <c r="AG45">
        <f t="shared" si="16"/>
        <v>3619</v>
      </c>
      <c r="AH45">
        <f t="shared" si="16"/>
        <v>3592</v>
      </c>
      <c r="AI45">
        <f t="shared" si="16"/>
        <v>4143</v>
      </c>
      <c r="AJ45">
        <f t="shared" si="16"/>
        <v>4633</v>
      </c>
      <c r="AK45">
        <f t="shared" si="16"/>
        <v>6252</v>
      </c>
      <c r="AL45">
        <f t="shared" si="16"/>
        <v>6047</v>
      </c>
      <c r="AM45">
        <f t="shared" si="16"/>
        <v>7026</v>
      </c>
      <c r="AN45">
        <f t="shared" si="16"/>
        <v>7093</v>
      </c>
      <c r="AO45">
        <f t="shared" si="16"/>
        <v>6844</v>
      </c>
      <c r="AP45">
        <f t="shared" si="16"/>
        <v>6397</v>
      </c>
    </row>
    <row r="46" spans="1:42" x14ac:dyDescent="0.25">
      <c r="A46" t="s">
        <v>18</v>
      </c>
      <c r="B46">
        <v>2009</v>
      </c>
      <c r="C46" t="s">
        <v>21</v>
      </c>
      <c r="D46">
        <v>470</v>
      </c>
      <c r="E46">
        <v>603</v>
      </c>
      <c r="F46">
        <v>454</v>
      </c>
      <c r="G46">
        <v>1339</v>
      </c>
      <c r="H46">
        <v>402</v>
      </c>
      <c r="I46">
        <v>528</v>
      </c>
      <c r="J46">
        <v>2804</v>
      </c>
      <c r="K46">
        <v>2269</v>
      </c>
      <c r="L46">
        <v>2668</v>
      </c>
      <c r="M46">
        <v>2107</v>
      </c>
      <c r="N46">
        <v>3533</v>
      </c>
      <c r="O46" s="10">
        <f>AVERAGE(O41,O42,O43,O44,O45,O47,O48,O49)</f>
        <v>1902.875</v>
      </c>
      <c r="Q46" s="7">
        <f t="shared" si="2"/>
        <v>1527</v>
      </c>
      <c r="R46" s="7">
        <f t="shared" si="3"/>
        <v>2396</v>
      </c>
      <c r="S46" s="7">
        <f t="shared" si="4"/>
        <v>2195</v>
      </c>
      <c r="T46" s="7">
        <f t="shared" si="5"/>
        <v>2269</v>
      </c>
      <c r="U46" s="7">
        <f t="shared" si="6"/>
        <v>3734</v>
      </c>
      <c r="V46" s="7">
        <f t="shared" si="7"/>
        <v>5601</v>
      </c>
      <c r="W46" s="7">
        <f t="shared" si="8"/>
        <v>7741</v>
      </c>
      <c r="X46" s="7">
        <f t="shared" si="9"/>
        <v>7044</v>
      </c>
      <c r="Y46" s="7">
        <f t="shared" si="10"/>
        <v>8308</v>
      </c>
      <c r="Z46" s="7">
        <f t="shared" si="11"/>
        <v>7542.875</v>
      </c>
      <c r="AA46" s="7">
        <f t="shared" si="12"/>
        <v>6779.875</v>
      </c>
      <c r="AB46" s="7">
        <f t="shared" si="13"/>
        <v>3464.875</v>
      </c>
      <c r="AD46">
        <v>2009</v>
      </c>
      <c r="AE46">
        <f t="shared" si="15"/>
        <v>3846</v>
      </c>
      <c r="AF46">
        <f t="shared" si="15"/>
        <v>2963</v>
      </c>
      <c r="AG46">
        <f t="shared" si="16"/>
        <v>1527</v>
      </c>
      <c r="AH46">
        <f t="shared" si="16"/>
        <v>2396</v>
      </c>
      <c r="AI46">
        <f t="shared" si="16"/>
        <v>2195</v>
      </c>
      <c r="AJ46">
        <f t="shared" si="16"/>
        <v>2269</v>
      </c>
      <c r="AK46">
        <f t="shared" si="16"/>
        <v>3734</v>
      </c>
      <c r="AL46">
        <f t="shared" si="16"/>
        <v>5601</v>
      </c>
      <c r="AM46">
        <f t="shared" si="16"/>
        <v>7741</v>
      </c>
      <c r="AN46">
        <f t="shared" si="16"/>
        <v>7044</v>
      </c>
      <c r="AO46">
        <f t="shared" si="16"/>
        <v>8308</v>
      </c>
      <c r="AP46">
        <f t="shared" si="16"/>
        <v>7542.875</v>
      </c>
    </row>
    <row r="47" spans="1:42" x14ac:dyDescent="0.25">
      <c r="A47" t="s">
        <v>18</v>
      </c>
      <c r="B47">
        <v>2010</v>
      </c>
      <c r="C47" t="s">
        <v>21</v>
      </c>
      <c r="D47">
        <v>1344</v>
      </c>
      <c r="E47">
        <v>218</v>
      </c>
      <c r="F47">
        <v>667</v>
      </c>
      <c r="G47">
        <v>438</v>
      </c>
      <c r="H47">
        <v>728</v>
      </c>
      <c r="I47">
        <v>2800</v>
      </c>
      <c r="J47">
        <v>1790</v>
      </c>
      <c r="K47">
        <v>1863</v>
      </c>
      <c r="L47">
        <v>2123</v>
      </c>
      <c r="M47">
        <v>4718</v>
      </c>
      <c r="N47">
        <v>4313</v>
      </c>
      <c r="O47">
        <v>752</v>
      </c>
      <c r="Q47" s="7">
        <f t="shared" si="2"/>
        <v>2229</v>
      </c>
      <c r="R47" s="7">
        <f t="shared" si="3"/>
        <v>1323</v>
      </c>
      <c r="S47" s="7">
        <f t="shared" si="4"/>
        <v>1833</v>
      </c>
      <c r="T47" s="7">
        <f t="shared" si="5"/>
        <v>3966</v>
      </c>
      <c r="U47" s="7">
        <f t="shared" si="6"/>
        <v>5318</v>
      </c>
      <c r="V47" s="7">
        <f t="shared" si="7"/>
        <v>6453</v>
      </c>
      <c r="W47" s="7">
        <f t="shared" si="8"/>
        <v>5776</v>
      </c>
      <c r="X47" s="7">
        <f t="shared" si="9"/>
        <v>8704</v>
      </c>
      <c r="Y47" s="7">
        <f t="shared" si="10"/>
        <v>11154</v>
      </c>
      <c r="Z47" s="7">
        <f t="shared" si="11"/>
        <v>9783</v>
      </c>
      <c r="AA47" s="7">
        <f t="shared" si="12"/>
        <v>6619</v>
      </c>
      <c r="AB47" s="7">
        <f t="shared" si="13"/>
        <v>5299</v>
      </c>
      <c r="AD47">
        <v>2010</v>
      </c>
      <c r="AE47">
        <f t="shared" si="15"/>
        <v>6779.875</v>
      </c>
      <c r="AF47">
        <f t="shared" si="15"/>
        <v>3464.875</v>
      </c>
      <c r="AG47">
        <f t="shared" si="16"/>
        <v>2229</v>
      </c>
      <c r="AH47">
        <f t="shared" si="16"/>
        <v>1323</v>
      </c>
      <c r="AI47">
        <f t="shared" si="16"/>
        <v>1833</v>
      </c>
      <c r="AJ47">
        <f t="shared" si="16"/>
        <v>3966</v>
      </c>
      <c r="AK47">
        <f t="shared" si="16"/>
        <v>5318</v>
      </c>
      <c r="AL47">
        <f t="shared" si="16"/>
        <v>6453</v>
      </c>
      <c r="AM47">
        <f t="shared" si="16"/>
        <v>5776</v>
      </c>
      <c r="AN47">
        <f t="shared" si="16"/>
        <v>8704</v>
      </c>
      <c r="AO47">
        <f t="shared" si="16"/>
        <v>11154</v>
      </c>
      <c r="AP47">
        <f t="shared" si="16"/>
        <v>9783</v>
      </c>
    </row>
    <row r="48" spans="1:42" x14ac:dyDescent="0.25">
      <c r="A48" t="s">
        <v>18</v>
      </c>
      <c r="B48">
        <v>2011</v>
      </c>
      <c r="C48" t="s">
        <v>21</v>
      </c>
      <c r="D48">
        <v>1554</v>
      </c>
      <c r="E48">
        <v>2993</v>
      </c>
      <c r="F48">
        <v>2697</v>
      </c>
      <c r="G48">
        <v>955</v>
      </c>
      <c r="H48">
        <v>1990</v>
      </c>
      <c r="I48">
        <v>2129</v>
      </c>
      <c r="J48">
        <v>2606</v>
      </c>
      <c r="K48">
        <v>3571</v>
      </c>
      <c r="L48">
        <v>3036</v>
      </c>
      <c r="M48">
        <v>3558</v>
      </c>
      <c r="N48">
        <v>3732</v>
      </c>
      <c r="O48">
        <v>1421</v>
      </c>
      <c r="Q48" s="7">
        <f t="shared" si="2"/>
        <v>7244</v>
      </c>
      <c r="R48" s="7">
        <f t="shared" si="3"/>
        <v>6645</v>
      </c>
      <c r="S48" s="7">
        <f t="shared" si="4"/>
        <v>5642</v>
      </c>
      <c r="T48" s="7">
        <f t="shared" si="5"/>
        <v>5074</v>
      </c>
      <c r="U48" s="7">
        <f t="shared" si="6"/>
        <v>6725</v>
      </c>
      <c r="V48" s="7">
        <f t="shared" si="7"/>
        <v>8306</v>
      </c>
      <c r="W48" s="7">
        <f t="shared" si="8"/>
        <v>9213</v>
      </c>
      <c r="X48" s="7">
        <f t="shared" si="9"/>
        <v>10165</v>
      </c>
      <c r="Y48" s="7">
        <f t="shared" si="10"/>
        <v>10326</v>
      </c>
      <c r="Z48" s="7">
        <f t="shared" si="11"/>
        <v>8711</v>
      </c>
      <c r="AA48" s="7">
        <f t="shared" si="12"/>
        <v>6226</v>
      </c>
      <c r="AB48" s="7">
        <f t="shared" si="13"/>
        <v>3260</v>
      </c>
      <c r="AD48">
        <v>2011</v>
      </c>
      <c r="AE48">
        <f t="shared" si="15"/>
        <v>6619</v>
      </c>
      <c r="AF48">
        <f t="shared" si="15"/>
        <v>5299</v>
      </c>
      <c r="AG48">
        <f t="shared" si="16"/>
        <v>7244</v>
      </c>
      <c r="AH48">
        <f t="shared" si="16"/>
        <v>6645</v>
      </c>
      <c r="AI48">
        <f t="shared" si="16"/>
        <v>5642</v>
      </c>
      <c r="AJ48">
        <f t="shared" si="16"/>
        <v>5074</v>
      </c>
      <c r="AK48">
        <f t="shared" si="16"/>
        <v>6725</v>
      </c>
      <c r="AL48">
        <f t="shared" si="16"/>
        <v>8306</v>
      </c>
      <c r="AM48">
        <f t="shared" si="16"/>
        <v>9213</v>
      </c>
      <c r="AN48">
        <f t="shared" si="16"/>
        <v>10165</v>
      </c>
      <c r="AO48">
        <f t="shared" si="16"/>
        <v>10326</v>
      </c>
      <c r="AP48">
        <f t="shared" si="16"/>
        <v>8711</v>
      </c>
    </row>
    <row r="49" spans="1:42" x14ac:dyDescent="0.25">
      <c r="A49" t="s">
        <v>18</v>
      </c>
      <c r="B49">
        <v>2012</v>
      </c>
      <c r="C49" t="s">
        <v>21</v>
      </c>
      <c r="D49">
        <v>1073</v>
      </c>
      <c r="E49">
        <v>766</v>
      </c>
      <c r="F49">
        <v>504</v>
      </c>
      <c r="G49">
        <v>909</v>
      </c>
      <c r="H49">
        <v>2752</v>
      </c>
      <c r="I49">
        <v>2054</v>
      </c>
      <c r="J49">
        <v>3003</v>
      </c>
      <c r="K49">
        <v>2346</v>
      </c>
      <c r="L49">
        <v>1566</v>
      </c>
      <c r="M49">
        <v>2078</v>
      </c>
      <c r="N49">
        <v>1293</v>
      </c>
      <c r="O49">
        <v>3893</v>
      </c>
      <c r="Q49" s="7">
        <f t="shared" si="2"/>
        <v>2343</v>
      </c>
      <c r="R49" s="7">
        <f t="shared" si="3"/>
        <v>2179</v>
      </c>
      <c r="S49" s="7">
        <f t="shared" si="4"/>
        <v>4165</v>
      </c>
      <c r="T49" s="7">
        <f t="shared" si="5"/>
        <v>5715</v>
      </c>
      <c r="U49" s="7">
        <f t="shared" si="6"/>
        <v>7809</v>
      </c>
      <c r="V49" s="7">
        <f t="shared" si="7"/>
        <v>7403</v>
      </c>
      <c r="W49" s="7">
        <f t="shared" si="8"/>
        <v>6915</v>
      </c>
      <c r="X49" s="7">
        <f t="shared" si="9"/>
        <v>5990</v>
      </c>
      <c r="Y49" s="7">
        <f t="shared" si="10"/>
        <v>4937</v>
      </c>
      <c r="Z49" s="7">
        <f t="shared" si="11"/>
        <v>7264</v>
      </c>
      <c r="AA49" s="7">
        <f t="shared" si="12"/>
        <v>5497</v>
      </c>
      <c r="AB49" s="7">
        <f t="shared" si="13"/>
        <v>4321</v>
      </c>
      <c r="AD49">
        <v>2012</v>
      </c>
      <c r="AE49">
        <f t="shared" si="15"/>
        <v>6226</v>
      </c>
      <c r="AF49">
        <f t="shared" si="15"/>
        <v>3260</v>
      </c>
      <c r="AG49">
        <f t="shared" si="16"/>
        <v>2343</v>
      </c>
      <c r="AH49">
        <f t="shared" si="16"/>
        <v>2179</v>
      </c>
      <c r="AI49">
        <f t="shared" si="16"/>
        <v>4165</v>
      </c>
      <c r="AJ49">
        <f t="shared" si="16"/>
        <v>5715</v>
      </c>
      <c r="AK49">
        <f t="shared" si="16"/>
        <v>7809</v>
      </c>
      <c r="AL49">
        <f t="shared" si="16"/>
        <v>7403</v>
      </c>
      <c r="AM49">
        <f t="shared" si="16"/>
        <v>6915</v>
      </c>
      <c r="AN49">
        <f t="shared" si="16"/>
        <v>5990</v>
      </c>
      <c r="AO49">
        <f t="shared" si="16"/>
        <v>4937</v>
      </c>
      <c r="AP49">
        <f t="shared" si="16"/>
        <v>7264</v>
      </c>
    </row>
    <row r="50" spans="1:42" x14ac:dyDescent="0.25">
      <c r="A50" t="s">
        <v>18</v>
      </c>
      <c r="B50">
        <v>2013</v>
      </c>
      <c r="C50" t="s">
        <v>21</v>
      </c>
      <c r="D50">
        <v>311</v>
      </c>
      <c r="E50" s="2">
        <v>117</v>
      </c>
      <c r="F50" s="2">
        <v>440</v>
      </c>
      <c r="G50" s="2">
        <v>2372</v>
      </c>
      <c r="H50" s="2">
        <v>500</v>
      </c>
      <c r="I50" s="2">
        <v>1184</v>
      </c>
      <c r="J50" s="2">
        <v>2466</v>
      </c>
      <c r="K50" s="2">
        <v>1399</v>
      </c>
      <c r="L50" s="2">
        <v>2238</v>
      </c>
      <c r="M50" s="12">
        <v>1059</v>
      </c>
      <c r="N50" s="12">
        <v>3462</v>
      </c>
      <c r="O50" s="12">
        <v>665</v>
      </c>
      <c r="Q50" s="7">
        <f t="shared" si="2"/>
        <v>868</v>
      </c>
      <c r="R50" s="7">
        <f t="shared" si="3"/>
        <v>2929</v>
      </c>
      <c r="S50" s="7">
        <f t="shared" si="4"/>
        <v>3312</v>
      </c>
      <c r="T50" s="7">
        <f t="shared" si="5"/>
        <v>4056</v>
      </c>
      <c r="U50" s="7">
        <f t="shared" si="6"/>
        <v>4150</v>
      </c>
      <c r="V50" s="7">
        <f t="shared" si="7"/>
        <v>5049</v>
      </c>
      <c r="W50" s="7">
        <f t="shared" si="8"/>
        <v>6103</v>
      </c>
      <c r="X50" s="7">
        <f t="shared" si="9"/>
        <v>4696</v>
      </c>
      <c r="Y50" s="7">
        <f t="shared" si="10"/>
        <v>6759</v>
      </c>
      <c r="Z50" s="7">
        <f t="shared" si="11"/>
        <v>5186</v>
      </c>
      <c r="AA50" s="7">
        <f t="shared" si="12"/>
        <v>5095</v>
      </c>
      <c r="AB50" s="7">
        <f t="shared" si="13"/>
        <v>5143</v>
      </c>
      <c r="AC50" s="13"/>
      <c r="AD50" s="14">
        <v>2013</v>
      </c>
      <c r="AE50" s="13">
        <f t="shared" si="15"/>
        <v>5497</v>
      </c>
      <c r="AF50">
        <f t="shared" si="15"/>
        <v>4321</v>
      </c>
      <c r="AG50">
        <f t="shared" si="16"/>
        <v>868</v>
      </c>
      <c r="AH50">
        <f t="shared" si="16"/>
        <v>2929</v>
      </c>
      <c r="AI50">
        <f t="shared" si="16"/>
        <v>3312</v>
      </c>
      <c r="AJ50">
        <f t="shared" si="16"/>
        <v>4056</v>
      </c>
      <c r="AK50">
        <f t="shared" si="16"/>
        <v>4150</v>
      </c>
      <c r="AL50">
        <f t="shared" si="16"/>
        <v>5049</v>
      </c>
      <c r="AM50">
        <f t="shared" si="16"/>
        <v>6103</v>
      </c>
      <c r="AN50">
        <f t="shared" si="16"/>
        <v>4696</v>
      </c>
      <c r="AO50">
        <f t="shared" si="16"/>
        <v>6759</v>
      </c>
      <c r="AP50">
        <f t="shared" si="16"/>
        <v>5186</v>
      </c>
    </row>
    <row r="51" spans="1:42" x14ac:dyDescent="0.25">
      <c r="B51">
        <v>2014</v>
      </c>
      <c r="D51" s="25">
        <v>968</v>
      </c>
      <c r="E51" s="30">
        <v>3510</v>
      </c>
      <c r="F51" s="30">
        <v>2830</v>
      </c>
      <c r="G51" s="30">
        <v>4886.96</v>
      </c>
      <c r="H51" s="30">
        <v>1361.44</v>
      </c>
      <c r="I51" s="30">
        <v>1833.88</v>
      </c>
      <c r="J51" s="30">
        <v>3017.52</v>
      </c>
      <c r="K51" s="30">
        <v>1424.94</v>
      </c>
      <c r="L51" s="30">
        <v>2410.46</v>
      </c>
      <c r="M51" s="30">
        <v>4361.18</v>
      </c>
      <c r="N51" s="30">
        <v>2743.2</v>
      </c>
      <c r="O51" s="30">
        <v>1153.1600000000001</v>
      </c>
      <c r="Q51" s="6">
        <f t="shared" si="2"/>
        <v>7308</v>
      </c>
      <c r="R51" s="6">
        <f t="shared" si="3"/>
        <v>11226.96</v>
      </c>
      <c r="S51" s="6">
        <f t="shared" si="4"/>
        <v>9078.4</v>
      </c>
      <c r="T51" s="6">
        <f t="shared" si="5"/>
        <v>8082.28</v>
      </c>
      <c r="U51" s="6">
        <f t="shared" si="6"/>
        <v>6212.84</v>
      </c>
      <c r="V51" s="6">
        <f t="shared" si="7"/>
        <v>6276.34</v>
      </c>
      <c r="W51" s="6">
        <f t="shared" si="8"/>
        <v>6852.92</v>
      </c>
      <c r="X51" s="6">
        <f t="shared" si="9"/>
        <v>8196.58</v>
      </c>
      <c r="Y51" s="6">
        <f t="shared" si="10"/>
        <v>9514.84</v>
      </c>
      <c r="Z51" s="6">
        <f>SUM(M51:O51)</f>
        <v>8257.5400000000009</v>
      </c>
      <c r="AA51" s="6">
        <f>SUM(N51:O51,D52)</f>
        <v>4488.1799999999994</v>
      </c>
      <c r="AB51" s="6">
        <f>SUM(O51,D52,E52)</f>
        <v>2745.74</v>
      </c>
      <c r="AD51">
        <v>2014</v>
      </c>
      <c r="AE51">
        <f t="shared" si="15"/>
        <v>5095</v>
      </c>
      <c r="AF51">
        <f t="shared" si="15"/>
        <v>5143</v>
      </c>
      <c r="AG51">
        <f t="shared" si="16"/>
        <v>7308</v>
      </c>
      <c r="AH51">
        <f t="shared" si="16"/>
        <v>11226.96</v>
      </c>
      <c r="AI51">
        <f t="shared" si="16"/>
        <v>9078.4</v>
      </c>
      <c r="AJ51">
        <f t="shared" si="16"/>
        <v>8082.28</v>
      </c>
      <c r="AK51">
        <f t="shared" si="16"/>
        <v>6212.84</v>
      </c>
      <c r="AL51">
        <f t="shared" si="16"/>
        <v>6276.34</v>
      </c>
      <c r="AM51">
        <f t="shared" si="16"/>
        <v>6852.92</v>
      </c>
      <c r="AN51">
        <f t="shared" si="16"/>
        <v>8196.58</v>
      </c>
      <c r="AO51">
        <f t="shared" si="16"/>
        <v>9514.84</v>
      </c>
      <c r="AP51">
        <f t="shared" si="16"/>
        <v>8257.5400000000009</v>
      </c>
    </row>
    <row r="52" spans="1:42" x14ac:dyDescent="0.25">
      <c r="B52">
        <v>2015</v>
      </c>
      <c r="D52" s="25">
        <v>591.82000000000005</v>
      </c>
      <c r="E52" s="30">
        <v>1000.76</v>
      </c>
      <c r="F52" s="30">
        <v>5935.98</v>
      </c>
      <c r="G52" s="30">
        <v>4302.76</v>
      </c>
      <c r="H52" s="30">
        <v>3477.26</v>
      </c>
      <c r="I52" s="30">
        <v>2062.4799999999996</v>
      </c>
      <c r="J52" s="30">
        <v>2611.1200000000003</v>
      </c>
      <c r="K52" s="30">
        <v>4224.0199999999995</v>
      </c>
      <c r="L52" s="30">
        <v>2600.96</v>
      </c>
      <c r="M52" s="30">
        <v>2974.34</v>
      </c>
      <c r="N52" s="30">
        <v>2534.92</v>
      </c>
      <c r="O52" s="30">
        <v>990.6</v>
      </c>
      <c r="Q52" s="6">
        <f t="shared" ref="Q52" si="17">SUM(D52:F52)</f>
        <v>7528.5599999999995</v>
      </c>
      <c r="R52" s="6">
        <f t="shared" ref="R52" si="18">SUM(E52:G52)</f>
        <v>11239.5</v>
      </c>
      <c r="S52" s="6">
        <f t="shared" ref="S52" si="19">SUM(F52:H52)</f>
        <v>13716</v>
      </c>
      <c r="T52" s="6">
        <f t="shared" ref="T52" si="20">SUM(G52:I52)</f>
        <v>9842.5</v>
      </c>
      <c r="U52" s="6">
        <f t="shared" ref="U52" si="21">SUM(H52:J52)</f>
        <v>8150.8600000000006</v>
      </c>
      <c r="V52" s="6">
        <f t="shared" ref="V52" si="22">SUM(I52:K52)</f>
        <v>8897.619999999999</v>
      </c>
      <c r="W52" s="6">
        <f t="shared" ref="W52" si="23">SUM(J52:L52)</f>
        <v>9436.0999999999985</v>
      </c>
      <c r="X52" s="23">
        <f>SUM(K52:M52)</f>
        <v>9799.32</v>
      </c>
      <c r="Y52" s="23">
        <f t="shared" ref="Y52" si="24">SUM(L52:N52)</f>
        <v>8110.22</v>
      </c>
      <c r="Z52" s="23">
        <f>SUM(M52:O52)</f>
        <v>6499.8600000000006</v>
      </c>
      <c r="AA52" s="23">
        <f>SUM(N52:O52,D53)</f>
        <v>4038.6</v>
      </c>
      <c r="AB52" s="23">
        <f>SUM(O52,D53,E53)</f>
        <v>1620.52</v>
      </c>
      <c r="AD52">
        <v>2015</v>
      </c>
      <c r="AE52">
        <f t="shared" si="15"/>
        <v>4488.1799999999994</v>
      </c>
      <c r="AF52">
        <f t="shared" si="15"/>
        <v>2745.74</v>
      </c>
      <c r="AG52">
        <f t="shared" si="16"/>
        <v>7528.5599999999995</v>
      </c>
      <c r="AH52">
        <f t="shared" si="16"/>
        <v>11239.5</v>
      </c>
      <c r="AI52">
        <f t="shared" si="16"/>
        <v>13716</v>
      </c>
      <c r="AJ52">
        <f t="shared" si="16"/>
        <v>9842.5</v>
      </c>
      <c r="AK52">
        <f t="shared" si="16"/>
        <v>8150.8600000000006</v>
      </c>
      <c r="AL52">
        <f t="shared" si="16"/>
        <v>8897.619999999999</v>
      </c>
      <c r="AM52">
        <f t="shared" si="16"/>
        <v>9436.0999999999985</v>
      </c>
      <c r="AN52">
        <f t="shared" si="16"/>
        <v>9799.32</v>
      </c>
      <c r="AO52">
        <f t="shared" si="16"/>
        <v>8110.22</v>
      </c>
      <c r="AP52">
        <f t="shared" si="16"/>
        <v>6499.8600000000006</v>
      </c>
    </row>
    <row r="53" spans="1:42" x14ac:dyDescent="0.25">
      <c r="B53">
        <v>2016</v>
      </c>
      <c r="D53" s="2">
        <v>513.08000000000004</v>
      </c>
      <c r="E53" s="2">
        <v>116.83999999999999</v>
      </c>
      <c r="F53">
        <v>266.70000000000005</v>
      </c>
      <c r="G53" s="78">
        <v>287.02000000000004</v>
      </c>
      <c r="H53">
        <v>965.19999999999993</v>
      </c>
      <c r="I53">
        <v>2491.7400000000002</v>
      </c>
      <c r="Q53" s="6">
        <f t="shared" ref="Q53" si="25">SUM(D53:F53)</f>
        <v>896.62000000000012</v>
      </c>
      <c r="R53" s="6">
        <f t="shared" ref="R53" si="26">SUM(E53:G53)</f>
        <v>670.56000000000006</v>
      </c>
      <c r="S53" s="6">
        <f t="shared" ref="S53" si="27">SUM(F53:H53)</f>
        <v>1518.92</v>
      </c>
      <c r="T53" s="6">
        <f t="shared" ref="T53" si="28">SUM(G53:I53)</f>
        <v>3743.96</v>
      </c>
      <c r="U53" s="6">
        <f t="shared" ref="U53" si="29">SUM(H53:J53)</f>
        <v>3456.94</v>
      </c>
      <c r="V53" s="6">
        <f t="shared" ref="V53" si="30">SUM(I53:K53)</f>
        <v>2491.7400000000002</v>
      </c>
      <c r="W53" s="6">
        <f t="shared" ref="W53" si="31">SUM(J53:L53)</f>
        <v>0</v>
      </c>
      <c r="X53" s="23">
        <f>SUM(K53:M53)</f>
        <v>0</v>
      </c>
      <c r="Y53" s="23">
        <f t="shared" ref="Y53" si="32"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D53">
        <v>2016</v>
      </c>
      <c r="AE53" s="78">
        <f t="shared" ref="AE53" si="33">AA52</f>
        <v>4038.6</v>
      </c>
      <c r="AF53" s="78">
        <f t="shared" ref="AF53" si="34">AB52</f>
        <v>1620.52</v>
      </c>
      <c r="AG53" s="78">
        <f t="shared" ref="AG53" si="35">Q53</f>
        <v>896.62000000000012</v>
      </c>
      <c r="AH53" s="78">
        <f t="shared" ref="AH53" si="36">R53</f>
        <v>670.56000000000006</v>
      </c>
      <c r="AI53" s="78">
        <f t="shared" ref="AI53" si="37">S53</f>
        <v>1518.92</v>
      </c>
      <c r="AJ53" s="78">
        <f t="shared" ref="AJ53" si="38">T53</f>
        <v>3743.96</v>
      </c>
      <c r="AK53" s="78">
        <f t="shared" ref="AK53" si="39">U53</f>
        <v>3456.94</v>
      </c>
      <c r="AL53" s="78">
        <f t="shared" ref="AL53" si="40">V53</f>
        <v>2491.7400000000002</v>
      </c>
      <c r="AM53" s="78">
        <f t="shared" ref="AM53" si="41">W53</f>
        <v>0</v>
      </c>
      <c r="AN53" s="78">
        <f t="shared" ref="AN53" si="42">X53</f>
        <v>0</v>
      </c>
      <c r="AO53" s="78">
        <f t="shared" ref="AO53" si="43">Y53</f>
        <v>0</v>
      </c>
      <c r="AP53" s="78">
        <f t="shared" ref="AP53" si="44">Z53</f>
        <v>0</v>
      </c>
    </row>
    <row r="55" spans="1:42" s="16" customFormat="1" x14ac:dyDescent="0.25">
      <c r="A55" s="16" t="s">
        <v>165</v>
      </c>
      <c r="D55" s="26">
        <f>AVERAGE(D3:D53)</f>
        <v>1117.5470588235294</v>
      </c>
      <c r="E55" s="26">
        <f t="shared" ref="E55:O55" si="45">AVERAGE(E3:E53)</f>
        <v>901.20784313725483</v>
      </c>
      <c r="F55" s="26">
        <f t="shared" si="45"/>
        <v>1115.8564705882352</v>
      </c>
      <c r="G55" s="26">
        <f t="shared" si="45"/>
        <v>1898.7988235294119</v>
      </c>
      <c r="H55" s="26">
        <f t="shared" si="45"/>
        <v>2104.9588235294118</v>
      </c>
      <c r="I55" s="26">
        <f t="shared" si="45"/>
        <v>2166.4529411764706</v>
      </c>
      <c r="J55" s="26">
        <f t="shared" si="45"/>
        <v>2586.1327999999999</v>
      </c>
      <c r="K55" s="26">
        <f t="shared" si="45"/>
        <v>2656.9391999999998</v>
      </c>
      <c r="L55" s="26">
        <f t="shared" si="45"/>
        <v>2769.4883999999997</v>
      </c>
      <c r="M55" s="26">
        <f t="shared" si="45"/>
        <v>3025.2903999999999</v>
      </c>
      <c r="N55" s="26">
        <f t="shared" si="45"/>
        <v>2683.8024000000005</v>
      </c>
      <c r="O55" s="26">
        <f t="shared" si="45"/>
        <v>1974.0127000000002</v>
      </c>
      <c r="Q55" s="28">
        <f>SUM(D55:F55)</f>
        <v>3134.6113725490195</v>
      </c>
      <c r="R55" s="28">
        <f t="shared" ref="R55:Z55" si="46">SUM(E55:G55)</f>
        <v>3915.8631372549021</v>
      </c>
      <c r="S55" s="28">
        <f t="shared" si="46"/>
        <v>5119.6141176470592</v>
      </c>
      <c r="T55" s="28">
        <f t="shared" si="46"/>
        <v>6170.2105882352944</v>
      </c>
      <c r="U55" s="28">
        <f t="shared" si="46"/>
        <v>6857.5445647058823</v>
      </c>
      <c r="V55" s="28">
        <f t="shared" si="46"/>
        <v>7409.5249411764698</v>
      </c>
      <c r="W55" s="28">
        <f t="shared" si="46"/>
        <v>8012.5604000000003</v>
      </c>
      <c r="X55" s="28">
        <f t="shared" si="46"/>
        <v>8451.7179999999989</v>
      </c>
      <c r="Y55" s="28">
        <f t="shared" si="46"/>
        <v>8478.5812000000005</v>
      </c>
      <c r="Z55" s="28">
        <f t="shared" si="46"/>
        <v>7683.1055000000006</v>
      </c>
      <c r="AA55" s="28">
        <f>SUM(N55:O55,D55)</f>
        <v>5775.3621588235301</v>
      </c>
      <c r="AB55" s="28">
        <f>SUM(O55,D55,E55)</f>
        <v>3992.7676019607843</v>
      </c>
    </row>
    <row r="57" spans="1:42" x14ac:dyDescent="0.25">
      <c r="B57" t="s">
        <v>167</v>
      </c>
    </row>
    <row r="58" spans="1:42" x14ac:dyDescent="0.25"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K58" t="s">
        <v>8</v>
      </c>
      <c r="L58" t="s">
        <v>9</v>
      </c>
      <c r="M58" t="s">
        <v>10</v>
      </c>
      <c r="N58" t="s">
        <v>11</v>
      </c>
      <c r="O58" t="s">
        <v>12</v>
      </c>
    </row>
    <row r="59" spans="1:42" x14ac:dyDescent="0.25">
      <c r="B59" t="s">
        <v>168</v>
      </c>
      <c r="D59" s="77">
        <v>2.02</v>
      </c>
      <c r="E59" s="76">
        <v>0.46</v>
      </c>
      <c r="F59" s="35">
        <v>1.05</v>
      </c>
      <c r="G59" s="86">
        <v>1.1299999999999999</v>
      </c>
      <c r="H59" s="102">
        <v>3.8</v>
      </c>
      <c r="I59" s="103">
        <v>9.81</v>
      </c>
      <c r="J59" s="38"/>
      <c r="K59" s="38"/>
      <c r="L59" s="38"/>
      <c r="M59" s="39"/>
      <c r="N59" s="48"/>
      <c r="O59" s="49"/>
    </row>
    <row r="60" spans="1:42" x14ac:dyDescent="0.25">
      <c r="B60" t="s">
        <v>169</v>
      </c>
      <c r="D60">
        <f>CONVERT(D59,"in","mm")</f>
        <v>51.308</v>
      </c>
      <c r="E60">
        <f t="shared" ref="E60:O60" si="47">CONVERT(E59,"in","mm")</f>
        <v>11.683999999999999</v>
      </c>
      <c r="F60">
        <f t="shared" si="47"/>
        <v>26.67</v>
      </c>
      <c r="G60">
        <f t="shared" si="47"/>
        <v>28.702000000000002</v>
      </c>
      <c r="H60">
        <f t="shared" si="47"/>
        <v>96.52</v>
      </c>
      <c r="I60">
        <f t="shared" si="47"/>
        <v>249.17400000000001</v>
      </c>
      <c r="J60">
        <f t="shared" si="47"/>
        <v>0</v>
      </c>
      <c r="K60">
        <f t="shared" si="47"/>
        <v>0</v>
      </c>
      <c r="L60">
        <f t="shared" si="47"/>
        <v>0</v>
      </c>
      <c r="M60">
        <f t="shared" si="47"/>
        <v>0</v>
      </c>
      <c r="N60">
        <f t="shared" si="47"/>
        <v>0</v>
      </c>
      <c r="O60">
        <f t="shared" si="47"/>
        <v>0</v>
      </c>
    </row>
    <row r="61" spans="1:42" x14ac:dyDescent="0.25">
      <c r="B61" t="s">
        <v>170</v>
      </c>
      <c r="D61">
        <f>D60*10</f>
        <v>513.08000000000004</v>
      </c>
      <c r="E61">
        <f t="shared" ref="E61:O61" si="48">E60*10</f>
        <v>116.83999999999999</v>
      </c>
      <c r="F61">
        <f t="shared" si="48"/>
        <v>266.70000000000005</v>
      </c>
      <c r="G61">
        <f t="shared" si="48"/>
        <v>287.02000000000004</v>
      </c>
      <c r="H61">
        <f t="shared" si="48"/>
        <v>965.19999999999993</v>
      </c>
      <c r="I61">
        <f t="shared" si="48"/>
        <v>2491.7400000000002</v>
      </c>
      <c r="J61">
        <f t="shared" si="48"/>
        <v>0</v>
      </c>
      <c r="K61">
        <f t="shared" si="48"/>
        <v>0</v>
      </c>
      <c r="L61">
        <f t="shared" si="48"/>
        <v>0</v>
      </c>
      <c r="M61">
        <f t="shared" si="48"/>
        <v>0</v>
      </c>
      <c r="N61">
        <f t="shared" si="48"/>
        <v>0</v>
      </c>
      <c r="O61">
        <f t="shared" si="48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20" workbookViewId="0">
      <selection activeCell="D55" sqref="D55:O55"/>
    </sheetView>
  </sheetViews>
  <sheetFormatPr defaultColWidth="7" defaultRowHeight="15" x14ac:dyDescent="0.25"/>
  <cols>
    <col min="4" max="4" width="7.5703125" bestFit="1" customWidth="1"/>
    <col min="14" max="14" width="7.5703125" bestFit="1" customWidth="1"/>
    <col min="17" max="19" width="7.7109375" customWidth="1"/>
    <col min="20" max="20" width="7.85546875" customWidth="1"/>
    <col min="21" max="22" width="7.7109375" customWidth="1"/>
    <col min="23" max="24" width="7.85546875" customWidth="1"/>
    <col min="25" max="25" width="7.7109375" customWidth="1"/>
    <col min="26" max="26" width="7.85546875" customWidth="1"/>
    <col min="27" max="28" width="7.7109375" customWidth="1"/>
  </cols>
  <sheetData>
    <row r="1" spans="1:42" x14ac:dyDescent="0.25">
      <c r="AE1" t="s">
        <v>32</v>
      </c>
      <c r="AF1" t="s">
        <v>33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x14ac:dyDescent="0.3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</row>
    <row r="3" spans="1:42" x14ac:dyDescent="0.3">
      <c r="A3" t="s">
        <v>20</v>
      </c>
      <c r="B3">
        <v>1966</v>
      </c>
      <c r="C3" t="s">
        <v>21</v>
      </c>
      <c r="D3" s="24">
        <f>AVERAGE(D4:D8)</f>
        <v>2565.4</v>
      </c>
      <c r="E3" s="24">
        <f t="shared" ref="E3:F3" si="0">AVERAGE(E4:E8)</f>
        <v>3870.6</v>
      </c>
      <c r="F3" s="24">
        <f t="shared" si="0"/>
        <v>2939.6</v>
      </c>
      <c r="G3">
        <v>2647</v>
      </c>
      <c r="H3">
        <v>5203</v>
      </c>
      <c r="I3">
        <v>2330</v>
      </c>
      <c r="J3">
        <v>1626</v>
      </c>
      <c r="K3">
        <v>1937</v>
      </c>
      <c r="L3">
        <v>2151</v>
      </c>
      <c r="M3">
        <v>4731</v>
      </c>
      <c r="N3">
        <v>1464</v>
      </c>
      <c r="O3">
        <v>4119</v>
      </c>
      <c r="Q3" s="6">
        <f>SUM(D3:F3)</f>
        <v>9375.6</v>
      </c>
      <c r="R3" s="6">
        <f t="shared" ref="R3:Z3" si="1">SUM(E3:G3)</f>
        <v>9457.2000000000007</v>
      </c>
      <c r="S3" s="6">
        <f t="shared" si="1"/>
        <v>10789.6</v>
      </c>
      <c r="T3" s="6">
        <f t="shared" si="1"/>
        <v>10180</v>
      </c>
      <c r="U3" s="6">
        <f t="shared" si="1"/>
        <v>9159</v>
      </c>
      <c r="V3" s="6">
        <f t="shared" si="1"/>
        <v>5893</v>
      </c>
      <c r="W3" s="6">
        <f t="shared" si="1"/>
        <v>5714</v>
      </c>
      <c r="X3" s="6">
        <f t="shared" si="1"/>
        <v>8819</v>
      </c>
      <c r="Y3" s="6">
        <f t="shared" si="1"/>
        <v>8346</v>
      </c>
      <c r="Z3" s="6">
        <f t="shared" si="1"/>
        <v>10314</v>
      </c>
      <c r="AA3" s="6">
        <f>SUM(N3:O3,D4)</f>
        <v>7355</v>
      </c>
      <c r="AB3" s="6">
        <f>SUM(O3,D4,E4)</f>
        <v>8078</v>
      </c>
      <c r="AD3">
        <v>1966</v>
      </c>
      <c r="AG3">
        <f>Q3</f>
        <v>9375.6</v>
      </c>
      <c r="AH3">
        <f t="shared" ref="AH3:AP18" si="2">R3</f>
        <v>9457.2000000000007</v>
      </c>
      <c r="AI3">
        <f t="shared" si="2"/>
        <v>10789.6</v>
      </c>
      <c r="AJ3">
        <f t="shared" si="2"/>
        <v>10180</v>
      </c>
      <c r="AK3">
        <f t="shared" si="2"/>
        <v>9159</v>
      </c>
      <c r="AL3">
        <f t="shared" si="2"/>
        <v>5893</v>
      </c>
      <c r="AM3">
        <f t="shared" si="2"/>
        <v>5714</v>
      </c>
      <c r="AN3">
        <f t="shared" si="2"/>
        <v>8819</v>
      </c>
      <c r="AO3">
        <f t="shared" si="2"/>
        <v>8346</v>
      </c>
      <c r="AP3">
        <f t="shared" si="2"/>
        <v>10314</v>
      </c>
    </row>
    <row r="4" spans="1:42" x14ac:dyDescent="0.3">
      <c r="A4" t="s">
        <v>20</v>
      </c>
      <c r="B4">
        <v>1967</v>
      </c>
      <c r="C4" t="s">
        <v>21</v>
      </c>
      <c r="D4">
        <v>1772</v>
      </c>
      <c r="E4">
        <v>2187</v>
      </c>
      <c r="F4">
        <v>1258</v>
      </c>
      <c r="G4">
        <v>6216</v>
      </c>
      <c r="H4">
        <v>2533</v>
      </c>
      <c r="I4">
        <v>2983</v>
      </c>
      <c r="J4">
        <v>2290</v>
      </c>
      <c r="K4">
        <v>3307</v>
      </c>
      <c r="L4">
        <v>1105</v>
      </c>
      <c r="M4">
        <v>4046</v>
      </c>
      <c r="N4">
        <v>3884</v>
      </c>
      <c r="O4">
        <v>4157</v>
      </c>
      <c r="Q4" s="6">
        <f t="shared" ref="Q4:Q51" si="3">SUM(D4:F4)</f>
        <v>5217</v>
      </c>
      <c r="R4" s="6">
        <f t="shared" ref="R4:R51" si="4">SUM(E4:G4)</f>
        <v>9661</v>
      </c>
      <c r="S4" s="6">
        <f t="shared" ref="S4:S51" si="5">SUM(F4:H4)</f>
        <v>10007</v>
      </c>
      <c r="T4" s="6">
        <f t="shared" ref="T4:T51" si="6">SUM(G4:I4)</f>
        <v>11732</v>
      </c>
      <c r="U4" s="6">
        <f t="shared" ref="U4:U51" si="7">SUM(H4:J4)</f>
        <v>7806</v>
      </c>
      <c r="V4" s="6">
        <f t="shared" ref="V4:V51" si="8">SUM(I4:K4)</f>
        <v>8580</v>
      </c>
      <c r="W4" s="6">
        <f t="shared" ref="W4:W51" si="9">SUM(J4:L4)</f>
        <v>6702</v>
      </c>
      <c r="X4" s="6">
        <f t="shared" ref="X4:X51" si="10">SUM(K4:M4)</f>
        <v>8458</v>
      </c>
      <c r="Y4" s="6">
        <f t="shared" ref="Y4:Y51" si="11">SUM(L4:N4)</f>
        <v>9035</v>
      </c>
      <c r="Z4" s="6">
        <f t="shared" ref="Z4:Z50" si="12">SUM(M4:O4)</f>
        <v>12087</v>
      </c>
      <c r="AA4" s="6">
        <f t="shared" ref="AA4:AA50" si="13">SUM(N4:O4,D5)</f>
        <v>9222</v>
      </c>
      <c r="AB4" s="6">
        <f t="shared" ref="AB4:AB50" si="14">SUM(O4,D5,E5)</f>
        <v>13634</v>
      </c>
      <c r="AD4">
        <v>1967</v>
      </c>
      <c r="AE4">
        <f>AA3</f>
        <v>7355</v>
      </c>
      <c r="AF4">
        <f>AB3</f>
        <v>8078</v>
      </c>
      <c r="AG4">
        <f t="shared" ref="AG4:AP42" si="15">Q4</f>
        <v>5217</v>
      </c>
      <c r="AH4">
        <f t="shared" si="2"/>
        <v>9661</v>
      </c>
      <c r="AI4">
        <f t="shared" si="2"/>
        <v>10007</v>
      </c>
      <c r="AJ4">
        <f t="shared" si="2"/>
        <v>11732</v>
      </c>
      <c r="AK4">
        <f t="shared" si="2"/>
        <v>7806</v>
      </c>
      <c r="AL4">
        <f t="shared" si="2"/>
        <v>8580</v>
      </c>
      <c r="AM4">
        <f t="shared" si="2"/>
        <v>6702</v>
      </c>
      <c r="AN4">
        <f t="shared" si="2"/>
        <v>8458</v>
      </c>
      <c r="AO4">
        <f t="shared" si="2"/>
        <v>9035</v>
      </c>
      <c r="AP4">
        <f t="shared" si="2"/>
        <v>12087</v>
      </c>
    </row>
    <row r="5" spans="1:42" x14ac:dyDescent="0.3">
      <c r="A5" t="s">
        <v>20</v>
      </c>
      <c r="B5">
        <v>1968</v>
      </c>
      <c r="C5" t="s">
        <v>21</v>
      </c>
      <c r="D5">
        <v>1181</v>
      </c>
      <c r="E5">
        <v>8296</v>
      </c>
      <c r="F5">
        <v>2968</v>
      </c>
      <c r="G5">
        <v>3203</v>
      </c>
      <c r="H5">
        <v>1778</v>
      </c>
      <c r="I5">
        <v>691</v>
      </c>
      <c r="J5">
        <v>908</v>
      </c>
      <c r="K5">
        <v>1162</v>
      </c>
      <c r="L5">
        <v>2036</v>
      </c>
      <c r="M5">
        <v>4796</v>
      </c>
      <c r="N5">
        <v>1085</v>
      </c>
      <c r="O5">
        <v>1587</v>
      </c>
      <c r="Q5" s="6">
        <f t="shared" si="3"/>
        <v>12445</v>
      </c>
      <c r="R5" s="6">
        <f t="shared" si="4"/>
        <v>14467</v>
      </c>
      <c r="S5" s="6">
        <f t="shared" si="5"/>
        <v>7949</v>
      </c>
      <c r="T5" s="6">
        <f t="shared" si="6"/>
        <v>5672</v>
      </c>
      <c r="U5" s="6">
        <f t="shared" si="7"/>
        <v>3377</v>
      </c>
      <c r="V5" s="6">
        <f t="shared" si="8"/>
        <v>2761</v>
      </c>
      <c r="W5" s="6">
        <f t="shared" si="9"/>
        <v>4106</v>
      </c>
      <c r="X5" s="6">
        <f t="shared" si="10"/>
        <v>7994</v>
      </c>
      <c r="Y5" s="6">
        <f t="shared" si="11"/>
        <v>7917</v>
      </c>
      <c r="Z5" s="6">
        <f t="shared" si="12"/>
        <v>7468</v>
      </c>
      <c r="AA5" s="6">
        <f t="shared" si="13"/>
        <v>7232</v>
      </c>
      <c r="AB5" s="6">
        <f t="shared" si="14"/>
        <v>9122</v>
      </c>
      <c r="AD5">
        <v>1968</v>
      </c>
      <c r="AE5">
        <f t="shared" ref="AE5:AF52" si="16">AA4</f>
        <v>9222</v>
      </c>
      <c r="AF5">
        <f t="shared" si="16"/>
        <v>13634</v>
      </c>
      <c r="AG5">
        <f t="shared" si="15"/>
        <v>12445</v>
      </c>
      <c r="AH5">
        <f t="shared" si="2"/>
        <v>14467</v>
      </c>
      <c r="AI5">
        <f t="shared" si="2"/>
        <v>7949</v>
      </c>
      <c r="AJ5">
        <f t="shared" si="2"/>
        <v>5672</v>
      </c>
      <c r="AK5">
        <f t="shared" si="2"/>
        <v>3377</v>
      </c>
      <c r="AL5">
        <f t="shared" si="2"/>
        <v>2761</v>
      </c>
      <c r="AM5">
        <f t="shared" si="2"/>
        <v>4106</v>
      </c>
      <c r="AN5">
        <f t="shared" si="2"/>
        <v>7994</v>
      </c>
      <c r="AO5">
        <f t="shared" si="2"/>
        <v>7917</v>
      </c>
      <c r="AP5">
        <f t="shared" si="2"/>
        <v>7468</v>
      </c>
    </row>
    <row r="6" spans="1:42" x14ac:dyDescent="0.3">
      <c r="A6" t="s">
        <v>20</v>
      </c>
      <c r="B6">
        <v>1969</v>
      </c>
      <c r="C6" t="s">
        <v>21</v>
      </c>
      <c r="D6">
        <v>4560</v>
      </c>
      <c r="E6">
        <v>2975</v>
      </c>
      <c r="F6">
        <v>3029</v>
      </c>
      <c r="G6">
        <v>4055</v>
      </c>
      <c r="H6">
        <v>1248</v>
      </c>
      <c r="I6">
        <v>1008</v>
      </c>
      <c r="J6">
        <v>2900</v>
      </c>
      <c r="K6">
        <v>1870</v>
      </c>
      <c r="L6">
        <v>574</v>
      </c>
      <c r="M6">
        <v>2553</v>
      </c>
      <c r="N6">
        <v>2376</v>
      </c>
      <c r="O6">
        <v>4237</v>
      </c>
      <c r="Q6" s="6">
        <f t="shared" si="3"/>
        <v>10564</v>
      </c>
      <c r="R6" s="6">
        <f t="shared" si="4"/>
        <v>10059</v>
      </c>
      <c r="S6" s="6">
        <f t="shared" si="5"/>
        <v>8332</v>
      </c>
      <c r="T6" s="6">
        <f t="shared" si="6"/>
        <v>6311</v>
      </c>
      <c r="U6" s="6">
        <f t="shared" si="7"/>
        <v>5156</v>
      </c>
      <c r="V6" s="6">
        <f t="shared" si="8"/>
        <v>5778</v>
      </c>
      <c r="W6" s="6">
        <f t="shared" si="9"/>
        <v>5344</v>
      </c>
      <c r="X6" s="6">
        <f t="shared" si="10"/>
        <v>4997</v>
      </c>
      <c r="Y6" s="6">
        <f t="shared" si="11"/>
        <v>5503</v>
      </c>
      <c r="Z6" s="6">
        <f t="shared" si="12"/>
        <v>9166</v>
      </c>
      <c r="AA6" s="6">
        <f t="shared" si="13"/>
        <v>9010</v>
      </c>
      <c r="AB6" s="6">
        <f t="shared" si="14"/>
        <v>8889</v>
      </c>
      <c r="AD6">
        <v>1969</v>
      </c>
      <c r="AE6">
        <f t="shared" si="16"/>
        <v>7232</v>
      </c>
      <c r="AF6">
        <f t="shared" si="16"/>
        <v>9122</v>
      </c>
      <c r="AG6">
        <f t="shared" si="15"/>
        <v>10564</v>
      </c>
      <c r="AH6">
        <f t="shared" si="2"/>
        <v>10059</v>
      </c>
      <c r="AI6">
        <f t="shared" si="2"/>
        <v>8332</v>
      </c>
      <c r="AJ6">
        <f t="shared" si="2"/>
        <v>6311</v>
      </c>
      <c r="AK6">
        <f t="shared" si="2"/>
        <v>5156</v>
      </c>
      <c r="AL6">
        <f t="shared" si="2"/>
        <v>5778</v>
      </c>
      <c r="AM6">
        <f t="shared" si="2"/>
        <v>5344</v>
      </c>
      <c r="AN6">
        <f t="shared" si="2"/>
        <v>4997</v>
      </c>
      <c r="AO6">
        <f t="shared" si="2"/>
        <v>5503</v>
      </c>
      <c r="AP6">
        <f t="shared" si="2"/>
        <v>9166</v>
      </c>
    </row>
    <row r="7" spans="1:42" x14ac:dyDescent="0.3">
      <c r="A7" t="s">
        <v>20</v>
      </c>
      <c r="B7">
        <v>1970</v>
      </c>
      <c r="C7" t="s">
        <v>21</v>
      </c>
      <c r="D7">
        <v>2397</v>
      </c>
      <c r="E7">
        <v>2255</v>
      </c>
      <c r="F7">
        <v>5492</v>
      </c>
      <c r="G7">
        <v>3449</v>
      </c>
      <c r="H7">
        <v>2230</v>
      </c>
      <c r="I7">
        <v>3089</v>
      </c>
      <c r="J7">
        <v>1192</v>
      </c>
      <c r="K7">
        <v>2056</v>
      </c>
      <c r="L7">
        <v>1953</v>
      </c>
      <c r="M7">
        <v>1447</v>
      </c>
      <c r="N7">
        <v>2025</v>
      </c>
      <c r="O7">
        <v>6700</v>
      </c>
      <c r="Q7" s="6">
        <f t="shared" si="3"/>
        <v>10144</v>
      </c>
      <c r="R7" s="6">
        <f t="shared" si="4"/>
        <v>11196</v>
      </c>
      <c r="S7" s="6">
        <f t="shared" si="5"/>
        <v>11171</v>
      </c>
      <c r="T7" s="6">
        <f t="shared" si="6"/>
        <v>8768</v>
      </c>
      <c r="U7" s="6">
        <f t="shared" si="7"/>
        <v>6511</v>
      </c>
      <c r="V7" s="6">
        <f t="shared" si="8"/>
        <v>6337</v>
      </c>
      <c r="W7" s="6">
        <f t="shared" si="9"/>
        <v>5201</v>
      </c>
      <c r="X7" s="6">
        <f t="shared" si="10"/>
        <v>5456</v>
      </c>
      <c r="Y7" s="6">
        <f t="shared" si="11"/>
        <v>5425</v>
      </c>
      <c r="Z7" s="6">
        <f t="shared" si="12"/>
        <v>10172</v>
      </c>
      <c r="AA7" s="6">
        <f t="shared" si="13"/>
        <v>11642</v>
      </c>
      <c r="AB7" s="6">
        <f t="shared" si="14"/>
        <v>13257</v>
      </c>
      <c r="AD7">
        <v>1970</v>
      </c>
      <c r="AE7">
        <f t="shared" si="16"/>
        <v>9010</v>
      </c>
      <c r="AF7">
        <f t="shared" si="16"/>
        <v>8889</v>
      </c>
      <c r="AG7">
        <f t="shared" si="15"/>
        <v>10144</v>
      </c>
      <c r="AH7">
        <f t="shared" si="2"/>
        <v>11196</v>
      </c>
      <c r="AI7">
        <f t="shared" si="2"/>
        <v>11171</v>
      </c>
      <c r="AJ7">
        <f t="shared" si="2"/>
        <v>8768</v>
      </c>
      <c r="AK7">
        <f t="shared" si="2"/>
        <v>6511</v>
      </c>
      <c r="AL7">
        <f t="shared" si="2"/>
        <v>6337</v>
      </c>
      <c r="AM7">
        <f t="shared" si="2"/>
        <v>5201</v>
      </c>
      <c r="AN7">
        <f t="shared" si="2"/>
        <v>5456</v>
      </c>
      <c r="AO7">
        <f t="shared" si="2"/>
        <v>5425</v>
      </c>
      <c r="AP7">
        <f t="shared" si="2"/>
        <v>10172</v>
      </c>
    </row>
    <row r="8" spans="1:42" x14ac:dyDescent="0.3">
      <c r="A8" t="s">
        <v>20</v>
      </c>
      <c r="B8">
        <v>1971</v>
      </c>
      <c r="C8" t="s">
        <v>21</v>
      </c>
      <c r="D8">
        <v>2917</v>
      </c>
      <c r="E8">
        <v>3640</v>
      </c>
      <c r="F8">
        <v>1951</v>
      </c>
      <c r="G8">
        <v>2974</v>
      </c>
      <c r="H8">
        <v>1214</v>
      </c>
      <c r="I8">
        <v>3057</v>
      </c>
      <c r="J8">
        <v>807</v>
      </c>
      <c r="K8">
        <v>1332</v>
      </c>
      <c r="L8">
        <v>663</v>
      </c>
      <c r="M8">
        <v>1842</v>
      </c>
      <c r="N8">
        <v>2349</v>
      </c>
      <c r="O8">
        <v>1695</v>
      </c>
      <c r="Q8" s="6">
        <f t="shared" si="3"/>
        <v>8508</v>
      </c>
      <c r="R8" s="6">
        <f t="shared" si="4"/>
        <v>8565</v>
      </c>
      <c r="S8" s="6">
        <f t="shared" si="5"/>
        <v>6139</v>
      </c>
      <c r="T8" s="6">
        <f t="shared" si="6"/>
        <v>7245</v>
      </c>
      <c r="U8" s="6">
        <f t="shared" si="7"/>
        <v>5078</v>
      </c>
      <c r="V8" s="6">
        <f t="shared" si="8"/>
        <v>5196</v>
      </c>
      <c r="W8" s="6">
        <f t="shared" si="9"/>
        <v>2802</v>
      </c>
      <c r="X8" s="6">
        <f t="shared" si="10"/>
        <v>3837</v>
      </c>
      <c r="Y8" s="6">
        <f t="shared" si="11"/>
        <v>4854</v>
      </c>
      <c r="Z8" s="6">
        <f t="shared" si="12"/>
        <v>5886</v>
      </c>
      <c r="AA8" s="6">
        <f t="shared" si="13"/>
        <v>8559</v>
      </c>
      <c r="AB8" s="6">
        <f t="shared" si="14"/>
        <v>9049</v>
      </c>
      <c r="AD8">
        <v>1971</v>
      </c>
      <c r="AE8">
        <f t="shared" si="16"/>
        <v>11642</v>
      </c>
      <c r="AF8">
        <f t="shared" si="16"/>
        <v>13257</v>
      </c>
      <c r="AG8">
        <f t="shared" si="15"/>
        <v>8508</v>
      </c>
      <c r="AH8">
        <f t="shared" si="2"/>
        <v>8565</v>
      </c>
      <c r="AI8">
        <f t="shared" si="2"/>
        <v>6139</v>
      </c>
      <c r="AJ8">
        <f t="shared" si="2"/>
        <v>7245</v>
      </c>
      <c r="AK8">
        <f t="shared" si="2"/>
        <v>5078</v>
      </c>
      <c r="AL8">
        <f t="shared" si="2"/>
        <v>5196</v>
      </c>
      <c r="AM8">
        <f t="shared" si="2"/>
        <v>2802</v>
      </c>
      <c r="AN8">
        <f t="shared" si="2"/>
        <v>3837</v>
      </c>
      <c r="AO8">
        <f t="shared" si="2"/>
        <v>4854</v>
      </c>
      <c r="AP8">
        <f t="shared" si="2"/>
        <v>5886</v>
      </c>
    </row>
    <row r="9" spans="1:42" x14ac:dyDescent="0.3">
      <c r="A9" t="s">
        <v>20</v>
      </c>
      <c r="B9">
        <v>1972</v>
      </c>
      <c r="C9" t="s">
        <v>21</v>
      </c>
      <c r="D9">
        <v>4515</v>
      </c>
      <c r="E9">
        <v>2839</v>
      </c>
      <c r="F9">
        <v>2402</v>
      </c>
      <c r="G9">
        <v>1650</v>
      </c>
      <c r="H9">
        <v>1666</v>
      </c>
      <c r="I9">
        <v>932</v>
      </c>
      <c r="J9">
        <v>1870</v>
      </c>
      <c r="K9">
        <v>1425</v>
      </c>
      <c r="L9">
        <v>6422</v>
      </c>
      <c r="M9">
        <v>2654</v>
      </c>
      <c r="N9">
        <v>1648</v>
      </c>
      <c r="O9">
        <v>5157</v>
      </c>
      <c r="Q9" s="6">
        <f t="shared" si="3"/>
        <v>9756</v>
      </c>
      <c r="R9" s="6">
        <f t="shared" si="4"/>
        <v>6891</v>
      </c>
      <c r="S9" s="6">
        <f t="shared" si="5"/>
        <v>5718</v>
      </c>
      <c r="T9" s="6">
        <f t="shared" si="6"/>
        <v>4248</v>
      </c>
      <c r="U9" s="6">
        <f t="shared" si="7"/>
        <v>4468</v>
      </c>
      <c r="V9" s="6">
        <f t="shared" si="8"/>
        <v>4227</v>
      </c>
      <c r="W9" s="6">
        <f t="shared" si="9"/>
        <v>9717</v>
      </c>
      <c r="X9" s="6">
        <f t="shared" si="10"/>
        <v>10501</v>
      </c>
      <c r="Y9" s="6">
        <f t="shared" si="11"/>
        <v>10724</v>
      </c>
      <c r="Z9" s="6">
        <f t="shared" si="12"/>
        <v>9459</v>
      </c>
      <c r="AA9" s="6">
        <f t="shared" si="13"/>
        <v>12429</v>
      </c>
      <c r="AB9" s="6">
        <f t="shared" si="14"/>
        <v>12926</v>
      </c>
      <c r="AD9">
        <v>1972</v>
      </c>
      <c r="AE9">
        <f t="shared" si="16"/>
        <v>8559</v>
      </c>
      <c r="AF9">
        <f t="shared" si="16"/>
        <v>9049</v>
      </c>
      <c r="AG9">
        <f t="shared" si="15"/>
        <v>9756</v>
      </c>
      <c r="AH9">
        <f t="shared" si="2"/>
        <v>6891</v>
      </c>
      <c r="AI9">
        <f t="shared" si="2"/>
        <v>5718</v>
      </c>
      <c r="AJ9">
        <f t="shared" si="2"/>
        <v>4248</v>
      </c>
      <c r="AK9">
        <f t="shared" si="2"/>
        <v>4468</v>
      </c>
      <c r="AL9">
        <f t="shared" si="2"/>
        <v>4227</v>
      </c>
      <c r="AM9">
        <f t="shared" si="2"/>
        <v>9717</v>
      </c>
      <c r="AN9">
        <f t="shared" si="2"/>
        <v>10501</v>
      </c>
      <c r="AO9">
        <f t="shared" si="2"/>
        <v>10724</v>
      </c>
      <c r="AP9">
        <f t="shared" si="2"/>
        <v>9459</v>
      </c>
    </row>
    <row r="10" spans="1:42" x14ac:dyDescent="0.3">
      <c r="A10" t="s">
        <v>20</v>
      </c>
      <c r="B10">
        <v>1973</v>
      </c>
      <c r="C10" t="s">
        <v>21</v>
      </c>
      <c r="D10">
        <v>5624</v>
      </c>
      <c r="E10">
        <v>2145</v>
      </c>
      <c r="F10">
        <v>1258</v>
      </c>
      <c r="G10">
        <v>2474</v>
      </c>
      <c r="H10">
        <v>2014</v>
      </c>
      <c r="I10">
        <v>1548</v>
      </c>
      <c r="J10">
        <v>2066</v>
      </c>
      <c r="K10">
        <v>2180</v>
      </c>
      <c r="L10">
        <v>1309</v>
      </c>
      <c r="M10">
        <v>4113</v>
      </c>
      <c r="N10">
        <v>4809</v>
      </c>
      <c r="O10">
        <v>3786</v>
      </c>
      <c r="Q10" s="6">
        <f t="shared" si="3"/>
        <v>9027</v>
      </c>
      <c r="R10" s="6">
        <f t="shared" si="4"/>
        <v>5877</v>
      </c>
      <c r="S10" s="6">
        <f t="shared" si="5"/>
        <v>5746</v>
      </c>
      <c r="T10" s="6">
        <f t="shared" si="6"/>
        <v>6036</v>
      </c>
      <c r="U10" s="6">
        <f t="shared" si="7"/>
        <v>5628</v>
      </c>
      <c r="V10" s="6">
        <f t="shared" si="8"/>
        <v>5794</v>
      </c>
      <c r="W10" s="6">
        <f t="shared" si="9"/>
        <v>5555</v>
      </c>
      <c r="X10" s="6">
        <f t="shared" si="10"/>
        <v>7602</v>
      </c>
      <c r="Y10" s="6">
        <f t="shared" si="11"/>
        <v>10231</v>
      </c>
      <c r="Z10" s="6">
        <f t="shared" si="12"/>
        <v>12708</v>
      </c>
      <c r="AA10" s="6">
        <f t="shared" si="13"/>
        <v>10947</v>
      </c>
      <c r="AB10" s="6">
        <f t="shared" si="14"/>
        <v>8543</v>
      </c>
      <c r="AD10">
        <v>1973</v>
      </c>
      <c r="AE10">
        <f t="shared" si="16"/>
        <v>12429</v>
      </c>
      <c r="AF10">
        <f t="shared" si="16"/>
        <v>12926</v>
      </c>
      <c r="AG10">
        <f t="shared" si="15"/>
        <v>9027</v>
      </c>
      <c r="AH10">
        <f t="shared" si="2"/>
        <v>5877</v>
      </c>
      <c r="AI10">
        <f t="shared" si="2"/>
        <v>5746</v>
      </c>
      <c r="AJ10">
        <f t="shared" si="2"/>
        <v>6036</v>
      </c>
      <c r="AK10">
        <f t="shared" si="2"/>
        <v>5628</v>
      </c>
      <c r="AL10">
        <f t="shared" si="2"/>
        <v>5794</v>
      </c>
      <c r="AM10">
        <f t="shared" si="2"/>
        <v>5555</v>
      </c>
      <c r="AN10">
        <f t="shared" si="2"/>
        <v>7602</v>
      </c>
      <c r="AO10">
        <f t="shared" si="2"/>
        <v>10231</v>
      </c>
      <c r="AP10">
        <f t="shared" si="2"/>
        <v>12708</v>
      </c>
    </row>
    <row r="11" spans="1:42" x14ac:dyDescent="0.3">
      <c r="A11" t="s">
        <v>20</v>
      </c>
      <c r="B11">
        <v>1974</v>
      </c>
      <c r="C11" t="s">
        <v>21</v>
      </c>
      <c r="D11">
        <v>2352</v>
      </c>
      <c r="E11">
        <v>2405</v>
      </c>
      <c r="F11">
        <v>2457</v>
      </c>
      <c r="G11">
        <v>2236</v>
      </c>
      <c r="H11">
        <v>2050</v>
      </c>
      <c r="I11">
        <v>1370</v>
      </c>
      <c r="J11">
        <v>184</v>
      </c>
      <c r="K11">
        <v>304</v>
      </c>
      <c r="L11">
        <v>252</v>
      </c>
      <c r="M11">
        <v>620</v>
      </c>
      <c r="N11">
        <v>3235</v>
      </c>
      <c r="O11">
        <v>2328</v>
      </c>
      <c r="Q11" s="6">
        <f t="shared" si="3"/>
        <v>7214</v>
      </c>
      <c r="R11" s="6">
        <f t="shared" si="4"/>
        <v>7098</v>
      </c>
      <c r="S11" s="6">
        <f t="shared" si="5"/>
        <v>6743</v>
      </c>
      <c r="T11" s="6">
        <f t="shared" si="6"/>
        <v>5656</v>
      </c>
      <c r="U11" s="6">
        <f t="shared" si="7"/>
        <v>3604</v>
      </c>
      <c r="V11" s="6">
        <f t="shared" si="8"/>
        <v>1858</v>
      </c>
      <c r="W11" s="6">
        <f t="shared" si="9"/>
        <v>740</v>
      </c>
      <c r="X11" s="6">
        <f t="shared" si="10"/>
        <v>1176</v>
      </c>
      <c r="Y11" s="6">
        <f t="shared" si="11"/>
        <v>4107</v>
      </c>
      <c r="Z11" s="6">
        <f t="shared" si="12"/>
        <v>6183</v>
      </c>
      <c r="AA11" s="6">
        <f t="shared" si="13"/>
        <v>11187</v>
      </c>
      <c r="AB11" s="6">
        <f t="shared" si="14"/>
        <v>10465</v>
      </c>
      <c r="AD11">
        <v>1974</v>
      </c>
      <c r="AE11">
        <f t="shared" si="16"/>
        <v>10947</v>
      </c>
      <c r="AF11">
        <f t="shared" si="16"/>
        <v>8543</v>
      </c>
      <c r="AG11">
        <f t="shared" si="15"/>
        <v>7214</v>
      </c>
      <c r="AH11">
        <f t="shared" si="2"/>
        <v>7098</v>
      </c>
      <c r="AI11">
        <f t="shared" si="2"/>
        <v>6743</v>
      </c>
      <c r="AJ11">
        <f t="shared" si="2"/>
        <v>5656</v>
      </c>
      <c r="AK11">
        <f t="shared" si="2"/>
        <v>3604</v>
      </c>
      <c r="AL11">
        <f t="shared" si="2"/>
        <v>1858</v>
      </c>
      <c r="AM11">
        <f t="shared" si="2"/>
        <v>740</v>
      </c>
      <c r="AN11">
        <f t="shared" si="2"/>
        <v>1176</v>
      </c>
      <c r="AO11">
        <f t="shared" si="2"/>
        <v>4107</v>
      </c>
      <c r="AP11">
        <f t="shared" si="2"/>
        <v>6183</v>
      </c>
    </row>
    <row r="12" spans="1:42" x14ac:dyDescent="0.3">
      <c r="A12" t="s">
        <v>20</v>
      </c>
      <c r="B12">
        <v>1975</v>
      </c>
      <c r="C12" t="s">
        <v>21</v>
      </c>
      <c r="D12">
        <v>5624</v>
      </c>
      <c r="E12">
        <v>2513</v>
      </c>
      <c r="F12">
        <v>1671</v>
      </c>
      <c r="G12">
        <v>5786</v>
      </c>
      <c r="H12">
        <v>4543</v>
      </c>
      <c r="I12">
        <v>1325</v>
      </c>
      <c r="J12">
        <v>2075</v>
      </c>
      <c r="K12">
        <v>751</v>
      </c>
      <c r="L12">
        <v>1418</v>
      </c>
      <c r="M12">
        <v>534</v>
      </c>
      <c r="N12">
        <v>1953</v>
      </c>
      <c r="O12">
        <v>3595</v>
      </c>
      <c r="Q12" s="6">
        <f t="shared" si="3"/>
        <v>9808</v>
      </c>
      <c r="R12" s="6">
        <f t="shared" si="4"/>
        <v>9970</v>
      </c>
      <c r="S12" s="6">
        <f t="shared" si="5"/>
        <v>12000</v>
      </c>
      <c r="T12" s="6">
        <f t="shared" si="6"/>
        <v>11654</v>
      </c>
      <c r="U12" s="6">
        <f t="shared" si="7"/>
        <v>7943</v>
      </c>
      <c r="V12" s="6">
        <f t="shared" si="8"/>
        <v>4151</v>
      </c>
      <c r="W12" s="6">
        <f t="shared" si="9"/>
        <v>4244</v>
      </c>
      <c r="X12" s="6">
        <f t="shared" si="10"/>
        <v>2703</v>
      </c>
      <c r="Y12" s="6">
        <f t="shared" si="11"/>
        <v>3905</v>
      </c>
      <c r="Z12" s="6">
        <f t="shared" si="12"/>
        <v>6082</v>
      </c>
      <c r="AA12" s="6">
        <f t="shared" si="13"/>
        <v>6991</v>
      </c>
      <c r="AB12" s="6">
        <f t="shared" si="14"/>
        <v>8432</v>
      </c>
      <c r="AD12">
        <v>1975</v>
      </c>
      <c r="AE12">
        <f t="shared" si="16"/>
        <v>11187</v>
      </c>
      <c r="AF12">
        <f t="shared" si="16"/>
        <v>10465</v>
      </c>
      <c r="AG12">
        <f t="shared" si="15"/>
        <v>9808</v>
      </c>
      <c r="AH12">
        <f t="shared" si="2"/>
        <v>9970</v>
      </c>
      <c r="AI12">
        <f t="shared" si="2"/>
        <v>12000</v>
      </c>
      <c r="AJ12">
        <f t="shared" si="2"/>
        <v>11654</v>
      </c>
      <c r="AK12">
        <f t="shared" si="2"/>
        <v>7943</v>
      </c>
      <c r="AL12">
        <f t="shared" si="2"/>
        <v>4151</v>
      </c>
      <c r="AM12">
        <f t="shared" si="2"/>
        <v>4244</v>
      </c>
      <c r="AN12">
        <f t="shared" si="2"/>
        <v>2703</v>
      </c>
      <c r="AO12">
        <f t="shared" si="2"/>
        <v>3905</v>
      </c>
      <c r="AP12">
        <f t="shared" si="2"/>
        <v>6082</v>
      </c>
    </row>
    <row r="13" spans="1:42" x14ac:dyDescent="0.3">
      <c r="A13" t="s">
        <v>20</v>
      </c>
      <c r="B13">
        <v>1976</v>
      </c>
      <c r="C13" t="s">
        <v>21</v>
      </c>
      <c r="D13">
        <v>1443</v>
      </c>
      <c r="E13">
        <v>3394</v>
      </c>
      <c r="F13">
        <v>1019</v>
      </c>
      <c r="G13">
        <v>2618</v>
      </c>
      <c r="H13">
        <v>4824</v>
      </c>
      <c r="I13">
        <v>1807</v>
      </c>
      <c r="J13">
        <v>2221</v>
      </c>
      <c r="K13">
        <v>1042</v>
      </c>
      <c r="L13">
        <v>1314</v>
      </c>
      <c r="M13">
        <v>892</v>
      </c>
      <c r="N13">
        <v>3095</v>
      </c>
      <c r="O13">
        <v>5433</v>
      </c>
      <c r="Q13" s="6">
        <f t="shared" si="3"/>
        <v>5856</v>
      </c>
      <c r="R13" s="6">
        <f t="shared" si="4"/>
        <v>7031</v>
      </c>
      <c r="S13" s="6">
        <f t="shared" si="5"/>
        <v>8461</v>
      </c>
      <c r="T13" s="6">
        <f t="shared" si="6"/>
        <v>9249</v>
      </c>
      <c r="U13" s="6">
        <f t="shared" si="7"/>
        <v>8852</v>
      </c>
      <c r="V13" s="6">
        <f t="shared" si="8"/>
        <v>5070</v>
      </c>
      <c r="W13" s="6">
        <f t="shared" si="9"/>
        <v>4577</v>
      </c>
      <c r="X13" s="6">
        <f t="shared" si="10"/>
        <v>3248</v>
      </c>
      <c r="Y13" s="6">
        <f t="shared" si="11"/>
        <v>5301</v>
      </c>
      <c r="Z13" s="6">
        <f t="shared" si="12"/>
        <v>9420</v>
      </c>
      <c r="AA13" s="6">
        <f t="shared" si="13"/>
        <v>10380</v>
      </c>
      <c r="AB13" s="6">
        <f t="shared" si="14"/>
        <v>8885</v>
      </c>
      <c r="AD13">
        <v>1976</v>
      </c>
      <c r="AE13">
        <f t="shared" si="16"/>
        <v>6991</v>
      </c>
      <c r="AF13">
        <f t="shared" si="16"/>
        <v>8432</v>
      </c>
      <c r="AG13">
        <f t="shared" si="15"/>
        <v>5856</v>
      </c>
      <c r="AH13">
        <f t="shared" si="2"/>
        <v>7031</v>
      </c>
      <c r="AI13">
        <f t="shared" si="2"/>
        <v>8461</v>
      </c>
      <c r="AJ13">
        <f t="shared" si="2"/>
        <v>9249</v>
      </c>
      <c r="AK13">
        <f t="shared" si="2"/>
        <v>8852</v>
      </c>
      <c r="AL13">
        <f t="shared" si="2"/>
        <v>5070</v>
      </c>
      <c r="AM13">
        <f t="shared" si="2"/>
        <v>4577</v>
      </c>
      <c r="AN13">
        <f t="shared" si="2"/>
        <v>3248</v>
      </c>
      <c r="AO13">
        <f t="shared" si="2"/>
        <v>5301</v>
      </c>
      <c r="AP13">
        <f t="shared" si="2"/>
        <v>9420</v>
      </c>
    </row>
    <row r="14" spans="1:42" x14ac:dyDescent="0.3">
      <c r="A14" t="s">
        <v>20</v>
      </c>
      <c r="B14">
        <v>1977</v>
      </c>
      <c r="C14" t="s">
        <v>21</v>
      </c>
      <c r="D14">
        <v>1852</v>
      </c>
      <c r="E14">
        <v>1600</v>
      </c>
      <c r="F14">
        <v>2959</v>
      </c>
      <c r="G14">
        <v>1774</v>
      </c>
      <c r="H14">
        <v>5134</v>
      </c>
      <c r="I14">
        <v>1320</v>
      </c>
      <c r="J14">
        <v>742</v>
      </c>
      <c r="K14">
        <v>612</v>
      </c>
      <c r="L14">
        <v>795</v>
      </c>
      <c r="M14">
        <v>2557</v>
      </c>
      <c r="N14">
        <v>3764</v>
      </c>
      <c r="O14">
        <v>1745</v>
      </c>
      <c r="Q14" s="6">
        <f t="shared" si="3"/>
        <v>6411</v>
      </c>
      <c r="R14" s="6">
        <f t="shared" si="4"/>
        <v>6333</v>
      </c>
      <c r="S14" s="6">
        <f t="shared" si="5"/>
        <v>9867</v>
      </c>
      <c r="T14" s="6">
        <f t="shared" si="6"/>
        <v>8228</v>
      </c>
      <c r="U14" s="6">
        <f t="shared" si="7"/>
        <v>7196</v>
      </c>
      <c r="V14" s="6">
        <f t="shared" si="8"/>
        <v>2674</v>
      </c>
      <c r="W14" s="6">
        <f t="shared" si="9"/>
        <v>2149</v>
      </c>
      <c r="X14" s="6">
        <f t="shared" si="10"/>
        <v>3964</v>
      </c>
      <c r="Y14" s="6">
        <f t="shared" si="11"/>
        <v>7116</v>
      </c>
      <c r="Z14" s="6">
        <f t="shared" si="12"/>
        <v>8066</v>
      </c>
      <c r="AA14" s="6">
        <f t="shared" si="13"/>
        <v>10934</v>
      </c>
      <c r="AB14" s="6">
        <f t="shared" si="14"/>
        <v>9592</v>
      </c>
      <c r="AD14">
        <v>1977</v>
      </c>
      <c r="AE14">
        <f t="shared" si="16"/>
        <v>10380</v>
      </c>
      <c r="AF14">
        <f t="shared" si="16"/>
        <v>8885</v>
      </c>
      <c r="AG14">
        <f t="shared" si="15"/>
        <v>6411</v>
      </c>
      <c r="AH14">
        <f t="shared" si="2"/>
        <v>6333</v>
      </c>
      <c r="AI14">
        <f t="shared" si="2"/>
        <v>9867</v>
      </c>
      <c r="AJ14">
        <f t="shared" si="2"/>
        <v>8228</v>
      </c>
      <c r="AK14">
        <f t="shared" si="2"/>
        <v>7196</v>
      </c>
      <c r="AL14">
        <f t="shared" si="2"/>
        <v>2674</v>
      </c>
      <c r="AM14">
        <f t="shared" si="2"/>
        <v>2149</v>
      </c>
      <c r="AN14">
        <f t="shared" si="2"/>
        <v>3964</v>
      </c>
      <c r="AO14">
        <f t="shared" si="2"/>
        <v>7116</v>
      </c>
      <c r="AP14">
        <f t="shared" si="2"/>
        <v>8066</v>
      </c>
    </row>
    <row r="15" spans="1:42" x14ac:dyDescent="0.3">
      <c r="A15" t="s">
        <v>20</v>
      </c>
      <c r="B15">
        <v>1978</v>
      </c>
      <c r="C15" t="s">
        <v>21</v>
      </c>
      <c r="D15">
        <v>5425</v>
      </c>
      <c r="E15">
        <v>2422</v>
      </c>
      <c r="F15">
        <v>6515</v>
      </c>
      <c r="G15">
        <v>2350</v>
      </c>
      <c r="H15">
        <v>2214</v>
      </c>
      <c r="I15">
        <v>670</v>
      </c>
      <c r="J15">
        <v>886</v>
      </c>
      <c r="K15">
        <v>4183</v>
      </c>
      <c r="L15">
        <v>1197</v>
      </c>
      <c r="M15">
        <v>2542</v>
      </c>
      <c r="N15">
        <v>6519</v>
      </c>
      <c r="O15">
        <v>3967</v>
      </c>
      <c r="Q15" s="6">
        <f t="shared" si="3"/>
        <v>14362</v>
      </c>
      <c r="R15" s="6">
        <f t="shared" si="4"/>
        <v>11287</v>
      </c>
      <c r="S15" s="6">
        <f t="shared" si="5"/>
        <v>11079</v>
      </c>
      <c r="T15" s="6">
        <f t="shared" si="6"/>
        <v>5234</v>
      </c>
      <c r="U15" s="6">
        <f t="shared" si="7"/>
        <v>3770</v>
      </c>
      <c r="V15" s="6">
        <f t="shared" si="8"/>
        <v>5739</v>
      </c>
      <c r="W15" s="6">
        <f t="shared" si="9"/>
        <v>6266</v>
      </c>
      <c r="X15" s="6">
        <f t="shared" si="10"/>
        <v>7922</v>
      </c>
      <c r="Y15" s="6">
        <f t="shared" si="11"/>
        <v>10258</v>
      </c>
      <c r="Z15" s="6">
        <f t="shared" si="12"/>
        <v>13028</v>
      </c>
      <c r="AA15" s="6">
        <f t="shared" si="13"/>
        <v>13712</v>
      </c>
      <c r="AB15" s="6">
        <f t="shared" si="14"/>
        <v>10858</v>
      </c>
      <c r="AD15">
        <v>1978</v>
      </c>
      <c r="AE15">
        <f t="shared" si="16"/>
        <v>10934</v>
      </c>
      <c r="AF15">
        <f t="shared" si="16"/>
        <v>9592</v>
      </c>
      <c r="AG15">
        <f t="shared" si="15"/>
        <v>14362</v>
      </c>
      <c r="AH15">
        <f t="shared" si="2"/>
        <v>11287</v>
      </c>
      <c r="AI15">
        <f t="shared" si="2"/>
        <v>11079</v>
      </c>
      <c r="AJ15">
        <f t="shared" si="2"/>
        <v>5234</v>
      </c>
      <c r="AK15">
        <f t="shared" si="2"/>
        <v>3770</v>
      </c>
      <c r="AL15">
        <f t="shared" si="2"/>
        <v>5739</v>
      </c>
      <c r="AM15">
        <f t="shared" si="2"/>
        <v>6266</v>
      </c>
      <c r="AN15">
        <f t="shared" si="2"/>
        <v>7922</v>
      </c>
      <c r="AO15">
        <f t="shared" si="2"/>
        <v>10258</v>
      </c>
      <c r="AP15">
        <f t="shared" si="2"/>
        <v>13028</v>
      </c>
    </row>
    <row r="16" spans="1:42" x14ac:dyDescent="0.3">
      <c r="A16" t="s">
        <v>20</v>
      </c>
      <c r="B16">
        <v>1979</v>
      </c>
      <c r="C16" t="s">
        <v>21</v>
      </c>
      <c r="D16">
        <v>3226</v>
      </c>
      <c r="E16">
        <v>3665</v>
      </c>
      <c r="F16">
        <v>2293</v>
      </c>
      <c r="G16">
        <v>2422</v>
      </c>
      <c r="H16">
        <v>1076</v>
      </c>
      <c r="I16">
        <v>1996</v>
      </c>
      <c r="J16">
        <v>2242</v>
      </c>
      <c r="K16">
        <v>1827</v>
      </c>
      <c r="L16">
        <v>2317</v>
      </c>
      <c r="M16">
        <v>2982</v>
      </c>
      <c r="N16">
        <v>2005</v>
      </c>
      <c r="O16">
        <v>2138</v>
      </c>
      <c r="Q16" s="6">
        <f t="shared" si="3"/>
        <v>9184</v>
      </c>
      <c r="R16" s="6">
        <f t="shared" si="4"/>
        <v>8380</v>
      </c>
      <c r="S16" s="6">
        <f t="shared" si="5"/>
        <v>5791</v>
      </c>
      <c r="T16" s="6">
        <f t="shared" si="6"/>
        <v>5494</v>
      </c>
      <c r="U16" s="6">
        <f t="shared" si="7"/>
        <v>5314</v>
      </c>
      <c r="V16" s="6">
        <f t="shared" si="8"/>
        <v>6065</v>
      </c>
      <c r="W16" s="6">
        <f t="shared" si="9"/>
        <v>6386</v>
      </c>
      <c r="X16" s="6">
        <f t="shared" si="10"/>
        <v>7126</v>
      </c>
      <c r="Y16" s="6">
        <f t="shared" si="11"/>
        <v>7304</v>
      </c>
      <c r="Z16" s="6">
        <f t="shared" si="12"/>
        <v>7125</v>
      </c>
      <c r="AA16" s="6">
        <f t="shared" si="13"/>
        <v>6614</v>
      </c>
      <c r="AB16" s="6">
        <f t="shared" si="14"/>
        <v>6507</v>
      </c>
      <c r="AD16">
        <v>1979</v>
      </c>
      <c r="AE16">
        <f t="shared" si="16"/>
        <v>13712</v>
      </c>
      <c r="AF16">
        <f t="shared" si="16"/>
        <v>10858</v>
      </c>
      <c r="AG16">
        <f t="shared" si="15"/>
        <v>9184</v>
      </c>
      <c r="AH16">
        <f t="shared" si="2"/>
        <v>8380</v>
      </c>
      <c r="AI16">
        <f t="shared" si="2"/>
        <v>5791</v>
      </c>
      <c r="AJ16">
        <f t="shared" si="2"/>
        <v>5494</v>
      </c>
      <c r="AK16">
        <f t="shared" si="2"/>
        <v>5314</v>
      </c>
      <c r="AL16">
        <f t="shared" si="2"/>
        <v>6065</v>
      </c>
      <c r="AM16">
        <f t="shared" si="2"/>
        <v>6386</v>
      </c>
      <c r="AN16">
        <f t="shared" si="2"/>
        <v>7126</v>
      </c>
      <c r="AO16">
        <f t="shared" si="2"/>
        <v>7304</v>
      </c>
      <c r="AP16">
        <f t="shared" si="2"/>
        <v>7125</v>
      </c>
    </row>
    <row r="17" spans="1:42" x14ac:dyDescent="0.3">
      <c r="A17" t="s">
        <v>20</v>
      </c>
      <c r="B17">
        <v>1980</v>
      </c>
      <c r="C17" t="s">
        <v>21</v>
      </c>
      <c r="D17">
        <v>2471</v>
      </c>
      <c r="E17">
        <v>1898</v>
      </c>
      <c r="F17">
        <v>3770</v>
      </c>
      <c r="G17">
        <v>1659</v>
      </c>
      <c r="H17">
        <v>4956</v>
      </c>
      <c r="I17">
        <v>3024</v>
      </c>
      <c r="J17">
        <v>1054</v>
      </c>
      <c r="K17">
        <v>3550</v>
      </c>
      <c r="L17">
        <v>3929</v>
      </c>
      <c r="M17">
        <v>5455</v>
      </c>
      <c r="N17">
        <v>1889</v>
      </c>
      <c r="O17">
        <v>3415</v>
      </c>
      <c r="Q17" s="6">
        <f t="shared" si="3"/>
        <v>8139</v>
      </c>
      <c r="R17" s="6">
        <f t="shared" si="4"/>
        <v>7327</v>
      </c>
      <c r="S17" s="6">
        <f t="shared" si="5"/>
        <v>10385</v>
      </c>
      <c r="T17" s="6">
        <f t="shared" si="6"/>
        <v>9639</v>
      </c>
      <c r="U17" s="6">
        <f t="shared" si="7"/>
        <v>9034</v>
      </c>
      <c r="V17" s="6">
        <f t="shared" si="8"/>
        <v>7628</v>
      </c>
      <c r="W17" s="6">
        <f t="shared" si="9"/>
        <v>8533</v>
      </c>
      <c r="X17" s="6">
        <f t="shared" si="10"/>
        <v>12934</v>
      </c>
      <c r="Y17" s="6">
        <f t="shared" si="11"/>
        <v>11273</v>
      </c>
      <c r="Z17" s="6">
        <f t="shared" si="12"/>
        <v>10759</v>
      </c>
      <c r="AA17" s="6">
        <f t="shared" si="13"/>
        <v>8926</v>
      </c>
      <c r="AB17" s="6">
        <f t="shared" si="14"/>
        <v>10652</v>
      </c>
      <c r="AD17">
        <v>1980</v>
      </c>
      <c r="AE17">
        <f t="shared" si="16"/>
        <v>6614</v>
      </c>
      <c r="AF17">
        <f t="shared" si="16"/>
        <v>6507</v>
      </c>
      <c r="AG17">
        <f t="shared" si="15"/>
        <v>8139</v>
      </c>
      <c r="AH17">
        <f t="shared" si="2"/>
        <v>7327</v>
      </c>
      <c r="AI17">
        <f t="shared" si="2"/>
        <v>10385</v>
      </c>
      <c r="AJ17">
        <f t="shared" si="2"/>
        <v>9639</v>
      </c>
      <c r="AK17">
        <f t="shared" si="2"/>
        <v>9034</v>
      </c>
      <c r="AL17">
        <f t="shared" si="2"/>
        <v>7628</v>
      </c>
      <c r="AM17">
        <f t="shared" si="2"/>
        <v>8533</v>
      </c>
      <c r="AN17">
        <f t="shared" si="2"/>
        <v>12934</v>
      </c>
      <c r="AO17">
        <f t="shared" si="2"/>
        <v>11273</v>
      </c>
      <c r="AP17">
        <f t="shared" si="2"/>
        <v>10759</v>
      </c>
    </row>
    <row r="18" spans="1:42" x14ac:dyDescent="0.3">
      <c r="A18" t="s">
        <v>20</v>
      </c>
      <c r="B18">
        <v>1981</v>
      </c>
      <c r="C18" t="s">
        <v>21</v>
      </c>
      <c r="D18">
        <v>3622</v>
      </c>
      <c r="E18">
        <v>3615</v>
      </c>
      <c r="F18">
        <v>6444</v>
      </c>
      <c r="G18">
        <v>5587</v>
      </c>
      <c r="H18">
        <v>2352</v>
      </c>
      <c r="I18">
        <v>2406</v>
      </c>
      <c r="J18">
        <v>2589</v>
      </c>
      <c r="K18">
        <v>2705</v>
      </c>
      <c r="L18">
        <v>1028</v>
      </c>
      <c r="M18">
        <v>4160</v>
      </c>
      <c r="N18">
        <v>2560</v>
      </c>
      <c r="O18">
        <v>4973</v>
      </c>
      <c r="Q18" s="6">
        <f t="shared" si="3"/>
        <v>13681</v>
      </c>
      <c r="R18" s="6">
        <f t="shared" si="4"/>
        <v>15646</v>
      </c>
      <c r="S18" s="6">
        <f t="shared" si="5"/>
        <v>14383</v>
      </c>
      <c r="T18" s="6">
        <f t="shared" si="6"/>
        <v>10345</v>
      </c>
      <c r="U18" s="6">
        <f t="shared" si="7"/>
        <v>7347</v>
      </c>
      <c r="V18" s="6">
        <f t="shared" si="8"/>
        <v>7700</v>
      </c>
      <c r="W18" s="6">
        <f t="shared" si="9"/>
        <v>6322</v>
      </c>
      <c r="X18" s="6">
        <f t="shared" si="10"/>
        <v>7893</v>
      </c>
      <c r="Y18" s="6">
        <f t="shared" si="11"/>
        <v>7748</v>
      </c>
      <c r="Z18" s="6">
        <f t="shared" si="12"/>
        <v>11693</v>
      </c>
      <c r="AA18" s="6">
        <f t="shared" si="13"/>
        <v>9841</v>
      </c>
      <c r="AB18" s="6">
        <f t="shared" si="14"/>
        <v>14967</v>
      </c>
      <c r="AD18">
        <v>1981</v>
      </c>
      <c r="AE18">
        <f t="shared" si="16"/>
        <v>8926</v>
      </c>
      <c r="AF18">
        <f t="shared" si="16"/>
        <v>10652</v>
      </c>
      <c r="AG18">
        <f t="shared" si="15"/>
        <v>13681</v>
      </c>
      <c r="AH18">
        <f t="shared" si="2"/>
        <v>15646</v>
      </c>
      <c r="AI18">
        <f t="shared" si="2"/>
        <v>14383</v>
      </c>
      <c r="AJ18">
        <f t="shared" si="2"/>
        <v>10345</v>
      </c>
      <c r="AK18">
        <f t="shared" si="2"/>
        <v>7347</v>
      </c>
      <c r="AL18">
        <f t="shared" si="2"/>
        <v>7700</v>
      </c>
      <c r="AM18">
        <f t="shared" si="2"/>
        <v>6322</v>
      </c>
      <c r="AN18">
        <f t="shared" si="2"/>
        <v>7893</v>
      </c>
      <c r="AO18">
        <f t="shared" si="2"/>
        <v>7748</v>
      </c>
      <c r="AP18">
        <f t="shared" si="2"/>
        <v>11693</v>
      </c>
    </row>
    <row r="19" spans="1:42" x14ac:dyDescent="0.3">
      <c r="A19" t="s">
        <v>20</v>
      </c>
      <c r="B19">
        <v>1982</v>
      </c>
      <c r="C19" t="s">
        <v>21</v>
      </c>
      <c r="D19">
        <v>2308</v>
      </c>
      <c r="E19">
        <v>7686</v>
      </c>
      <c r="F19">
        <v>1950</v>
      </c>
      <c r="G19">
        <v>1052</v>
      </c>
      <c r="H19">
        <v>2006</v>
      </c>
      <c r="I19">
        <v>1071</v>
      </c>
      <c r="J19">
        <v>1769</v>
      </c>
      <c r="K19">
        <v>4116</v>
      </c>
      <c r="L19">
        <v>1601</v>
      </c>
      <c r="M19">
        <v>1114</v>
      </c>
      <c r="N19">
        <v>1615</v>
      </c>
      <c r="O19">
        <v>721</v>
      </c>
      <c r="Q19" s="6">
        <f t="shared" si="3"/>
        <v>11944</v>
      </c>
      <c r="R19" s="6">
        <f t="shared" si="4"/>
        <v>10688</v>
      </c>
      <c r="S19" s="6">
        <f t="shared" si="5"/>
        <v>5008</v>
      </c>
      <c r="T19" s="6">
        <f t="shared" si="6"/>
        <v>4129</v>
      </c>
      <c r="U19" s="6">
        <f t="shared" si="7"/>
        <v>4846</v>
      </c>
      <c r="V19" s="6">
        <f t="shared" si="8"/>
        <v>6956</v>
      </c>
      <c r="W19" s="6">
        <f t="shared" si="9"/>
        <v>7486</v>
      </c>
      <c r="X19" s="6">
        <f t="shared" si="10"/>
        <v>6831</v>
      </c>
      <c r="Y19" s="6">
        <f t="shared" si="11"/>
        <v>4330</v>
      </c>
      <c r="Z19" s="6">
        <f t="shared" si="12"/>
        <v>3450</v>
      </c>
      <c r="AA19" s="6">
        <f t="shared" si="13"/>
        <v>4735</v>
      </c>
      <c r="AB19" s="6">
        <f t="shared" si="14"/>
        <v>6193</v>
      </c>
      <c r="AD19">
        <v>1982</v>
      </c>
      <c r="AE19">
        <f t="shared" si="16"/>
        <v>9841</v>
      </c>
      <c r="AF19">
        <f t="shared" si="16"/>
        <v>14967</v>
      </c>
      <c r="AG19">
        <f t="shared" si="15"/>
        <v>11944</v>
      </c>
      <c r="AH19">
        <f t="shared" si="15"/>
        <v>10688</v>
      </c>
      <c r="AI19">
        <f t="shared" si="15"/>
        <v>5008</v>
      </c>
      <c r="AJ19">
        <f t="shared" si="15"/>
        <v>4129</v>
      </c>
      <c r="AK19">
        <f t="shared" si="15"/>
        <v>4846</v>
      </c>
      <c r="AL19">
        <f t="shared" si="15"/>
        <v>6956</v>
      </c>
      <c r="AM19">
        <f t="shared" si="15"/>
        <v>7486</v>
      </c>
      <c r="AN19">
        <f t="shared" si="15"/>
        <v>6831</v>
      </c>
      <c r="AO19">
        <f t="shared" si="15"/>
        <v>4330</v>
      </c>
      <c r="AP19">
        <f t="shared" si="15"/>
        <v>3450</v>
      </c>
    </row>
    <row r="20" spans="1:42" x14ac:dyDescent="0.3">
      <c r="A20" t="s">
        <v>20</v>
      </c>
      <c r="B20">
        <v>1983</v>
      </c>
      <c r="C20" t="s">
        <v>21</v>
      </c>
      <c r="D20">
        <v>2399</v>
      </c>
      <c r="E20">
        <v>3073</v>
      </c>
      <c r="F20">
        <v>1544</v>
      </c>
      <c r="G20">
        <v>2786</v>
      </c>
      <c r="H20">
        <v>410</v>
      </c>
      <c r="I20">
        <v>690</v>
      </c>
      <c r="J20">
        <v>287</v>
      </c>
      <c r="K20">
        <v>536</v>
      </c>
      <c r="L20">
        <v>1978</v>
      </c>
      <c r="M20">
        <v>1823</v>
      </c>
      <c r="N20">
        <v>3361</v>
      </c>
      <c r="O20">
        <v>3317</v>
      </c>
      <c r="Q20" s="6">
        <f t="shared" si="3"/>
        <v>7016</v>
      </c>
      <c r="R20" s="6">
        <f t="shared" si="4"/>
        <v>7403</v>
      </c>
      <c r="S20" s="6">
        <f t="shared" si="5"/>
        <v>4740</v>
      </c>
      <c r="T20" s="6">
        <f t="shared" si="6"/>
        <v>3886</v>
      </c>
      <c r="U20" s="6">
        <f t="shared" si="7"/>
        <v>1387</v>
      </c>
      <c r="V20" s="6">
        <f t="shared" si="8"/>
        <v>1513</v>
      </c>
      <c r="W20" s="6">
        <f t="shared" si="9"/>
        <v>2801</v>
      </c>
      <c r="X20" s="6">
        <f t="shared" si="10"/>
        <v>4337</v>
      </c>
      <c r="Y20" s="6">
        <f t="shared" si="11"/>
        <v>7162</v>
      </c>
      <c r="Z20" s="6">
        <f t="shared" si="12"/>
        <v>8501</v>
      </c>
      <c r="AA20" s="6">
        <f t="shared" si="13"/>
        <v>9145</v>
      </c>
      <c r="AB20" s="6">
        <f t="shared" si="14"/>
        <v>7826</v>
      </c>
      <c r="AD20">
        <v>1983</v>
      </c>
      <c r="AE20">
        <f t="shared" si="16"/>
        <v>4735</v>
      </c>
      <c r="AF20">
        <f t="shared" si="16"/>
        <v>6193</v>
      </c>
      <c r="AG20">
        <f t="shared" si="15"/>
        <v>7016</v>
      </c>
      <c r="AH20">
        <f t="shared" si="15"/>
        <v>7403</v>
      </c>
      <c r="AI20">
        <f t="shared" si="15"/>
        <v>4740</v>
      </c>
      <c r="AJ20">
        <f t="shared" si="15"/>
        <v>3886</v>
      </c>
      <c r="AK20">
        <f t="shared" si="15"/>
        <v>1387</v>
      </c>
      <c r="AL20">
        <f t="shared" si="15"/>
        <v>1513</v>
      </c>
      <c r="AM20">
        <f t="shared" si="15"/>
        <v>2801</v>
      </c>
      <c r="AN20">
        <f t="shared" si="15"/>
        <v>4337</v>
      </c>
      <c r="AO20">
        <f t="shared" si="15"/>
        <v>7162</v>
      </c>
      <c r="AP20">
        <f t="shared" si="15"/>
        <v>8501</v>
      </c>
    </row>
    <row r="21" spans="1:42" x14ac:dyDescent="0.3">
      <c r="A21" t="s">
        <v>20</v>
      </c>
      <c r="B21">
        <v>1984</v>
      </c>
      <c r="C21" t="s">
        <v>21</v>
      </c>
      <c r="D21">
        <v>2467</v>
      </c>
      <c r="E21">
        <v>2042</v>
      </c>
      <c r="F21">
        <v>4912</v>
      </c>
      <c r="G21">
        <v>1704</v>
      </c>
      <c r="H21">
        <v>1217</v>
      </c>
      <c r="I21">
        <v>1892</v>
      </c>
      <c r="J21">
        <v>474</v>
      </c>
      <c r="K21">
        <v>1080</v>
      </c>
      <c r="L21">
        <v>1330</v>
      </c>
      <c r="M21">
        <v>3864</v>
      </c>
      <c r="N21">
        <v>2053</v>
      </c>
      <c r="O21">
        <v>6848</v>
      </c>
      <c r="Q21" s="6">
        <f t="shared" si="3"/>
        <v>9421</v>
      </c>
      <c r="R21" s="6">
        <f t="shared" si="4"/>
        <v>8658</v>
      </c>
      <c r="S21" s="6">
        <f t="shared" si="5"/>
        <v>7833</v>
      </c>
      <c r="T21" s="6">
        <f t="shared" si="6"/>
        <v>4813</v>
      </c>
      <c r="U21" s="6">
        <f t="shared" si="7"/>
        <v>3583</v>
      </c>
      <c r="V21" s="6">
        <f t="shared" si="8"/>
        <v>3446</v>
      </c>
      <c r="W21" s="6">
        <f t="shared" si="9"/>
        <v>2884</v>
      </c>
      <c r="X21" s="6">
        <f t="shared" si="10"/>
        <v>6274</v>
      </c>
      <c r="Y21" s="6">
        <f t="shared" si="11"/>
        <v>7247</v>
      </c>
      <c r="Z21" s="6">
        <f t="shared" si="12"/>
        <v>12765</v>
      </c>
      <c r="AA21" s="6">
        <f t="shared" si="13"/>
        <v>13145</v>
      </c>
      <c r="AB21" s="6">
        <f t="shared" si="14"/>
        <v>13194</v>
      </c>
      <c r="AD21">
        <v>1984</v>
      </c>
      <c r="AE21">
        <f t="shared" si="16"/>
        <v>9145</v>
      </c>
      <c r="AF21">
        <f t="shared" si="16"/>
        <v>7826</v>
      </c>
      <c r="AG21">
        <f t="shared" si="15"/>
        <v>9421</v>
      </c>
      <c r="AH21">
        <f t="shared" si="15"/>
        <v>8658</v>
      </c>
      <c r="AI21">
        <f t="shared" si="15"/>
        <v>7833</v>
      </c>
      <c r="AJ21">
        <f t="shared" si="15"/>
        <v>4813</v>
      </c>
      <c r="AK21">
        <f t="shared" si="15"/>
        <v>3583</v>
      </c>
      <c r="AL21">
        <f t="shared" si="15"/>
        <v>3446</v>
      </c>
      <c r="AM21">
        <f t="shared" si="15"/>
        <v>2884</v>
      </c>
      <c r="AN21">
        <f t="shared" si="15"/>
        <v>6274</v>
      </c>
      <c r="AO21">
        <f t="shared" si="15"/>
        <v>7247</v>
      </c>
      <c r="AP21">
        <f t="shared" si="15"/>
        <v>12765</v>
      </c>
    </row>
    <row r="22" spans="1:42" x14ac:dyDescent="0.3">
      <c r="A22" t="s">
        <v>20</v>
      </c>
      <c r="B22">
        <v>1985</v>
      </c>
      <c r="C22" t="s">
        <v>21</v>
      </c>
      <c r="D22">
        <v>4244</v>
      </c>
      <c r="E22">
        <v>2102</v>
      </c>
      <c r="F22">
        <v>1270</v>
      </c>
      <c r="G22">
        <v>4740</v>
      </c>
      <c r="H22">
        <v>2644</v>
      </c>
      <c r="I22">
        <v>3202</v>
      </c>
      <c r="J22">
        <v>977</v>
      </c>
      <c r="K22">
        <v>1465</v>
      </c>
      <c r="L22">
        <v>2429</v>
      </c>
      <c r="M22">
        <v>2641</v>
      </c>
      <c r="N22">
        <v>2345</v>
      </c>
      <c r="O22">
        <v>1596</v>
      </c>
      <c r="Q22" s="6">
        <f t="shared" si="3"/>
        <v>7616</v>
      </c>
      <c r="R22" s="6">
        <f t="shared" si="4"/>
        <v>8112</v>
      </c>
      <c r="S22" s="6">
        <f t="shared" si="5"/>
        <v>8654</v>
      </c>
      <c r="T22" s="6">
        <f t="shared" si="6"/>
        <v>10586</v>
      </c>
      <c r="U22" s="6">
        <f t="shared" si="7"/>
        <v>6823</v>
      </c>
      <c r="V22" s="6">
        <f t="shared" si="8"/>
        <v>5644</v>
      </c>
      <c r="W22" s="6">
        <f t="shared" si="9"/>
        <v>4871</v>
      </c>
      <c r="X22" s="6">
        <f t="shared" si="10"/>
        <v>6535</v>
      </c>
      <c r="Y22" s="6">
        <f t="shared" si="11"/>
        <v>7415</v>
      </c>
      <c r="Z22" s="6">
        <f t="shared" si="12"/>
        <v>6582</v>
      </c>
      <c r="AA22" s="6">
        <f t="shared" si="13"/>
        <v>10261</v>
      </c>
      <c r="AB22" s="6">
        <f t="shared" si="14"/>
        <v>10323</v>
      </c>
      <c r="AD22">
        <v>1985</v>
      </c>
      <c r="AE22">
        <f t="shared" si="16"/>
        <v>13145</v>
      </c>
      <c r="AF22">
        <f t="shared" si="16"/>
        <v>13194</v>
      </c>
      <c r="AG22">
        <f t="shared" si="15"/>
        <v>7616</v>
      </c>
      <c r="AH22">
        <f t="shared" si="15"/>
        <v>8112</v>
      </c>
      <c r="AI22">
        <f t="shared" si="15"/>
        <v>8654</v>
      </c>
      <c r="AJ22">
        <f t="shared" si="15"/>
        <v>10586</v>
      </c>
      <c r="AK22">
        <f t="shared" si="15"/>
        <v>6823</v>
      </c>
      <c r="AL22">
        <f t="shared" si="15"/>
        <v>5644</v>
      </c>
      <c r="AM22">
        <f t="shared" si="15"/>
        <v>4871</v>
      </c>
      <c r="AN22">
        <f t="shared" si="15"/>
        <v>6535</v>
      </c>
      <c r="AO22">
        <f t="shared" si="15"/>
        <v>7415</v>
      </c>
      <c r="AP22">
        <f t="shared" si="15"/>
        <v>6582</v>
      </c>
    </row>
    <row r="23" spans="1:42" x14ac:dyDescent="0.3">
      <c r="A23" t="s">
        <v>20</v>
      </c>
      <c r="B23">
        <v>1986</v>
      </c>
      <c r="C23" t="s">
        <v>21</v>
      </c>
      <c r="D23">
        <v>6320</v>
      </c>
      <c r="E23">
        <v>2407</v>
      </c>
      <c r="F23">
        <v>1747</v>
      </c>
      <c r="G23">
        <v>4782</v>
      </c>
      <c r="H23">
        <v>3134</v>
      </c>
      <c r="I23">
        <v>1448</v>
      </c>
      <c r="J23">
        <v>2231</v>
      </c>
      <c r="K23">
        <v>1285</v>
      </c>
      <c r="L23">
        <v>4489</v>
      </c>
      <c r="M23">
        <v>2255</v>
      </c>
      <c r="N23">
        <v>2238</v>
      </c>
      <c r="O23">
        <v>5743</v>
      </c>
      <c r="Q23" s="6">
        <f t="shared" si="3"/>
        <v>10474</v>
      </c>
      <c r="R23" s="6">
        <f t="shared" si="4"/>
        <v>8936</v>
      </c>
      <c r="S23" s="6">
        <f t="shared" si="5"/>
        <v>9663</v>
      </c>
      <c r="T23" s="6">
        <f t="shared" si="6"/>
        <v>9364</v>
      </c>
      <c r="U23" s="6">
        <f t="shared" si="7"/>
        <v>6813</v>
      </c>
      <c r="V23" s="6">
        <f t="shared" si="8"/>
        <v>4964</v>
      </c>
      <c r="W23" s="6">
        <f t="shared" si="9"/>
        <v>8005</v>
      </c>
      <c r="X23" s="6">
        <f t="shared" si="10"/>
        <v>8029</v>
      </c>
      <c r="Y23" s="6">
        <f t="shared" si="11"/>
        <v>8982</v>
      </c>
      <c r="Z23" s="6">
        <f t="shared" si="12"/>
        <v>10236</v>
      </c>
      <c r="AA23" s="6">
        <f t="shared" si="13"/>
        <v>12311</v>
      </c>
      <c r="AB23" s="6">
        <f t="shared" si="14"/>
        <v>13887</v>
      </c>
      <c r="AD23">
        <v>1986</v>
      </c>
      <c r="AE23">
        <f t="shared" si="16"/>
        <v>10261</v>
      </c>
      <c r="AF23">
        <f t="shared" si="16"/>
        <v>10323</v>
      </c>
      <c r="AG23">
        <f t="shared" si="15"/>
        <v>10474</v>
      </c>
      <c r="AH23">
        <f t="shared" si="15"/>
        <v>8936</v>
      </c>
      <c r="AI23">
        <f t="shared" si="15"/>
        <v>9663</v>
      </c>
      <c r="AJ23">
        <f t="shared" si="15"/>
        <v>9364</v>
      </c>
      <c r="AK23">
        <f t="shared" si="15"/>
        <v>6813</v>
      </c>
      <c r="AL23">
        <f t="shared" si="15"/>
        <v>4964</v>
      </c>
      <c r="AM23">
        <f t="shared" si="15"/>
        <v>8005</v>
      </c>
      <c r="AN23">
        <f t="shared" si="15"/>
        <v>8029</v>
      </c>
      <c r="AO23">
        <f t="shared" si="15"/>
        <v>8982</v>
      </c>
      <c r="AP23">
        <f t="shared" si="15"/>
        <v>10236</v>
      </c>
    </row>
    <row r="24" spans="1:42" x14ac:dyDescent="0.25">
      <c r="A24" t="s">
        <v>20</v>
      </c>
      <c r="B24">
        <v>1987</v>
      </c>
      <c r="C24" t="s">
        <v>21</v>
      </c>
      <c r="D24">
        <v>4330</v>
      </c>
      <c r="E24">
        <v>3814</v>
      </c>
      <c r="F24">
        <v>2565</v>
      </c>
      <c r="G24">
        <v>2046</v>
      </c>
      <c r="H24">
        <v>1402</v>
      </c>
      <c r="I24">
        <v>1023</v>
      </c>
      <c r="J24">
        <v>983</v>
      </c>
      <c r="K24">
        <v>1599</v>
      </c>
      <c r="L24">
        <v>161</v>
      </c>
      <c r="M24">
        <v>985</v>
      </c>
      <c r="N24">
        <v>973</v>
      </c>
      <c r="O24">
        <v>4171</v>
      </c>
      <c r="Q24" s="6">
        <f t="shared" si="3"/>
        <v>10709</v>
      </c>
      <c r="R24" s="6">
        <f t="shared" si="4"/>
        <v>8425</v>
      </c>
      <c r="S24" s="6">
        <f t="shared" si="5"/>
        <v>6013</v>
      </c>
      <c r="T24" s="6">
        <f t="shared" si="6"/>
        <v>4471</v>
      </c>
      <c r="U24" s="6">
        <f t="shared" si="7"/>
        <v>3408</v>
      </c>
      <c r="V24" s="6">
        <f t="shared" si="8"/>
        <v>3605</v>
      </c>
      <c r="W24" s="6">
        <f t="shared" si="9"/>
        <v>2743</v>
      </c>
      <c r="X24" s="6">
        <f t="shared" si="10"/>
        <v>2745</v>
      </c>
      <c r="Y24" s="6">
        <f t="shared" si="11"/>
        <v>2119</v>
      </c>
      <c r="Z24" s="6">
        <f t="shared" si="12"/>
        <v>6129</v>
      </c>
      <c r="AA24" s="6">
        <f t="shared" si="13"/>
        <v>7265</v>
      </c>
      <c r="AB24" s="6">
        <f t="shared" si="14"/>
        <v>8661</v>
      </c>
      <c r="AD24">
        <v>1987</v>
      </c>
      <c r="AE24">
        <f t="shared" si="16"/>
        <v>12311</v>
      </c>
      <c r="AF24">
        <f t="shared" si="16"/>
        <v>13887</v>
      </c>
      <c r="AG24">
        <f t="shared" si="15"/>
        <v>10709</v>
      </c>
      <c r="AH24">
        <f t="shared" si="15"/>
        <v>8425</v>
      </c>
      <c r="AI24">
        <f t="shared" si="15"/>
        <v>6013</v>
      </c>
      <c r="AJ24">
        <f t="shared" si="15"/>
        <v>4471</v>
      </c>
      <c r="AK24">
        <f t="shared" si="15"/>
        <v>3408</v>
      </c>
      <c r="AL24">
        <f t="shared" si="15"/>
        <v>3605</v>
      </c>
      <c r="AM24">
        <f t="shared" si="15"/>
        <v>2743</v>
      </c>
      <c r="AN24">
        <f t="shared" si="15"/>
        <v>2745</v>
      </c>
      <c r="AO24">
        <f t="shared" si="15"/>
        <v>2119</v>
      </c>
      <c r="AP24">
        <f t="shared" si="15"/>
        <v>6129</v>
      </c>
    </row>
    <row r="25" spans="1:42" x14ac:dyDescent="0.25">
      <c r="A25" t="s">
        <v>20</v>
      </c>
      <c r="B25">
        <v>1988</v>
      </c>
      <c r="C25" t="s">
        <v>21</v>
      </c>
      <c r="D25">
        <v>2121</v>
      </c>
      <c r="E25">
        <v>2369</v>
      </c>
      <c r="F25">
        <v>3241</v>
      </c>
      <c r="G25">
        <v>2688</v>
      </c>
      <c r="H25">
        <v>2480</v>
      </c>
      <c r="I25">
        <v>1565</v>
      </c>
      <c r="J25">
        <v>2392</v>
      </c>
      <c r="K25">
        <v>1013</v>
      </c>
      <c r="L25">
        <v>1723</v>
      </c>
      <c r="M25">
        <v>2341</v>
      </c>
      <c r="N25">
        <v>4086</v>
      </c>
      <c r="O25">
        <v>6196</v>
      </c>
      <c r="Q25" s="6">
        <f t="shared" si="3"/>
        <v>7731</v>
      </c>
      <c r="R25" s="6">
        <f t="shared" si="4"/>
        <v>8298</v>
      </c>
      <c r="S25" s="6">
        <f t="shared" si="5"/>
        <v>8409</v>
      </c>
      <c r="T25" s="6">
        <f t="shared" si="6"/>
        <v>6733</v>
      </c>
      <c r="U25" s="6">
        <f t="shared" si="7"/>
        <v>6437</v>
      </c>
      <c r="V25" s="6">
        <f t="shared" si="8"/>
        <v>4970</v>
      </c>
      <c r="W25" s="6">
        <f t="shared" si="9"/>
        <v>5128</v>
      </c>
      <c r="X25" s="6">
        <f t="shared" si="10"/>
        <v>5077</v>
      </c>
      <c r="Y25" s="6">
        <f t="shared" si="11"/>
        <v>8150</v>
      </c>
      <c r="Z25" s="6">
        <f t="shared" si="12"/>
        <v>12623</v>
      </c>
      <c r="AA25" s="6">
        <f t="shared" si="13"/>
        <v>14949</v>
      </c>
      <c r="AB25" s="6">
        <f t="shared" si="14"/>
        <v>14597</v>
      </c>
      <c r="AD25">
        <v>1988</v>
      </c>
      <c r="AE25">
        <f t="shared" si="16"/>
        <v>7265</v>
      </c>
      <c r="AF25">
        <f t="shared" si="16"/>
        <v>8661</v>
      </c>
      <c r="AG25">
        <f t="shared" si="15"/>
        <v>7731</v>
      </c>
      <c r="AH25">
        <f t="shared" si="15"/>
        <v>8298</v>
      </c>
      <c r="AI25">
        <f t="shared" si="15"/>
        <v>8409</v>
      </c>
      <c r="AJ25">
        <f t="shared" si="15"/>
        <v>6733</v>
      </c>
      <c r="AK25">
        <f t="shared" si="15"/>
        <v>6437</v>
      </c>
      <c r="AL25">
        <f t="shared" si="15"/>
        <v>4970</v>
      </c>
      <c r="AM25">
        <f t="shared" si="15"/>
        <v>5128</v>
      </c>
      <c r="AN25">
        <f t="shared" si="15"/>
        <v>5077</v>
      </c>
      <c r="AO25">
        <f t="shared" si="15"/>
        <v>8150</v>
      </c>
      <c r="AP25">
        <f t="shared" si="15"/>
        <v>12623</v>
      </c>
    </row>
    <row r="26" spans="1:42" x14ac:dyDescent="0.25">
      <c r="A26" t="s">
        <v>20</v>
      </c>
      <c r="B26">
        <v>1989</v>
      </c>
      <c r="C26" t="s">
        <v>21</v>
      </c>
      <c r="D26">
        <v>4667</v>
      </c>
      <c r="E26">
        <v>3734</v>
      </c>
      <c r="F26">
        <v>2083</v>
      </c>
      <c r="G26">
        <v>3456</v>
      </c>
      <c r="H26">
        <v>1908</v>
      </c>
      <c r="I26">
        <v>1380</v>
      </c>
      <c r="J26">
        <v>2427</v>
      </c>
      <c r="K26">
        <v>75</v>
      </c>
      <c r="L26">
        <v>343</v>
      </c>
      <c r="M26">
        <v>2485</v>
      </c>
      <c r="N26">
        <v>4543</v>
      </c>
      <c r="O26">
        <v>3587</v>
      </c>
      <c r="Q26" s="6">
        <f t="shared" si="3"/>
        <v>10484</v>
      </c>
      <c r="R26" s="6">
        <f t="shared" si="4"/>
        <v>9273</v>
      </c>
      <c r="S26" s="6">
        <f t="shared" si="5"/>
        <v>7447</v>
      </c>
      <c r="T26" s="6">
        <f t="shared" si="6"/>
        <v>6744</v>
      </c>
      <c r="U26" s="6">
        <f t="shared" si="7"/>
        <v>5715</v>
      </c>
      <c r="V26" s="6">
        <f t="shared" si="8"/>
        <v>3882</v>
      </c>
      <c r="W26" s="6">
        <f t="shared" si="9"/>
        <v>2845</v>
      </c>
      <c r="X26" s="6">
        <f t="shared" si="10"/>
        <v>2903</v>
      </c>
      <c r="Y26" s="6">
        <f t="shared" si="11"/>
        <v>7371</v>
      </c>
      <c r="Z26" s="6">
        <f t="shared" si="12"/>
        <v>10615</v>
      </c>
      <c r="AA26" s="6">
        <f t="shared" si="13"/>
        <v>10384</v>
      </c>
      <c r="AB26" s="6">
        <f t="shared" si="14"/>
        <v>11567</v>
      </c>
      <c r="AD26">
        <v>1989</v>
      </c>
      <c r="AE26">
        <f t="shared" si="16"/>
        <v>14949</v>
      </c>
      <c r="AF26">
        <f t="shared" si="16"/>
        <v>14597</v>
      </c>
      <c r="AG26">
        <f t="shared" si="15"/>
        <v>10484</v>
      </c>
      <c r="AH26">
        <f t="shared" si="15"/>
        <v>9273</v>
      </c>
      <c r="AI26">
        <f t="shared" si="15"/>
        <v>7447</v>
      </c>
      <c r="AJ26">
        <f t="shared" si="15"/>
        <v>6744</v>
      </c>
      <c r="AK26">
        <f t="shared" si="15"/>
        <v>5715</v>
      </c>
      <c r="AL26">
        <f t="shared" si="15"/>
        <v>3882</v>
      </c>
      <c r="AM26">
        <f t="shared" si="15"/>
        <v>2845</v>
      </c>
      <c r="AN26">
        <f t="shared" si="15"/>
        <v>2903</v>
      </c>
      <c r="AO26">
        <f t="shared" si="15"/>
        <v>7371</v>
      </c>
      <c r="AP26">
        <f t="shared" si="15"/>
        <v>10615</v>
      </c>
    </row>
    <row r="27" spans="1:42" x14ac:dyDescent="0.25">
      <c r="A27" t="s">
        <v>20</v>
      </c>
      <c r="B27">
        <v>1990</v>
      </c>
      <c r="C27" t="s">
        <v>21</v>
      </c>
      <c r="D27">
        <v>2254</v>
      </c>
      <c r="E27">
        <v>5726</v>
      </c>
      <c r="F27">
        <v>2516</v>
      </c>
      <c r="G27">
        <v>3307</v>
      </c>
      <c r="H27">
        <v>894</v>
      </c>
      <c r="I27">
        <v>1603</v>
      </c>
      <c r="J27">
        <v>1227</v>
      </c>
      <c r="K27">
        <v>622</v>
      </c>
      <c r="L27">
        <v>935</v>
      </c>
      <c r="M27">
        <v>2461</v>
      </c>
      <c r="N27">
        <v>2857</v>
      </c>
      <c r="O27">
        <v>2364</v>
      </c>
      <c r="Q27" s="6">
        <f t="shared" si="3"/>
        <v>10496</v>
      </c>
      <c r="R27" s="6">
        <f t="shared" si="4"/>
        <v>11549</v>
      </c>
      <c r="S27" s="6">
        <f t="shared" si="5"/>
        <v>6717</v>
      </c>
      <c r="T27" s="6">
        <f t="shared" si="6"/>
        <v>5804</v>
      </c>
      <c r="U27" s="6">
        <f t="shared" si="7"/>
        <v>3724</v>
      </c>
      <c r="V27" s="6">
        <f t="shared" si="8"/>
        <v>3452</v>
      </c>
      <c r="W27" s="6">
        <f t="shared" si="9"/>
        <v>2784</v>
      </c>
      <c r="X27" s="6">
        <f t="shared" si="10"/>
        <v>4018</v>
      </c>
      <c r="Y27" s="6">
        <f t="shared" si="11"/>
        <v>6253</v>
      </c>
      <c r="Z27" s="6">
        <f t="shared" si="12"/>
        <v>7682</v>
      </c>
      <c r="AA27" s="6">
        <f t="shared" si="13"/>
        <v>8696</v>
      </c>
      <c r="AB27" s="6">
        <f t="shared" si="14"/>
        <v>11174</v>
      </c>
      <c r="AD27">
        <v>1990</v>
      </c>
      <c r="AE27">
        <f t="shared" si="16"/>
        <v>10384</v>
      </c>
      <c r="AF27">
        <f t="shared" si="16"/>
        <v>11567</v>
      </c>
      <c r="AG27">
        <f t="shared" si="15"/>
        <v>10496</v>
      </c>
      <c r="AH27">
        <f t="shared" si="15"/>
        <v>11549</v>
      </c>
      <c r="AI27">
        <f t="shared" si="15"/>
        <v>6717</v>
      </c>
      <c r="AJ27">
        <f t="shared" si="15"/>
        <v>5804</v>
      </c>
      <c r="AK27">
        <f t="shared" si="15"/>
        <v>3724</v>
      </c>
      <c r="AL27">
        <f t="shared" si="15"/>
        <v>3452</v>
      </c>
      <c r="AM27">
        <f t="shared" si="15"/>
        <v>2784</v>
      </c>
      <c r="AN27">
        <f t="shared" si="15"/>
        <v>4018</v>
      </c>
      <c r="AO27">
        <f t="shared" si="15"/>
        <v>6253</v>
      </c>
      <c r="AP27">
        <f t="shared" si="15"/>
        <v>7682</v>
      </c>
    </row>
    <row r="28" spans="1:42" x14ac:dyDescent="0.25">
      <c r="A28" t="s">
        <v>20</v>
      </c>
      <c r="B28">
        <v>1991</v>
      </c>
      <c r="C28" t="s">
        <v>21</v>
      </c>
      <c r="D28">
        <v>3475</v>
      </c>
      <c r="E28">
        <v>5335</v>
      </c>
      <c r="F28">
        <v>2291</v>
      </c>
      <c r="G28">
        <v>2401</v>
      </c>
      <c r="H28">
        <v>2859</v>
      </c>
      <c r="I28">
        <v>1999</v>
      </c>
      <c r="J28">
        <v>2327</v>
      </c>
      <c r="K28">
        <v>1107</v>
      </c>
      <c r="L28">
        <v>864</v>
      </c>
      <c r="M28">
        <v>2451</v>
      </c>
      <c r="N28">
        <v>2592</v>
      </c>
      <c r="O28">
        <v>5731</v>
      </c>
      <c r="Q28" s="6">
        <f t="shared" si="3"/>
        <v>11101</v>
      </c>
      <c r="R28" s="6">
        <f t="shared" si="4"/>
        <v>10027</v>
      </c>
      <c r="S28" s="6">
        <f t="shared" si="5"/>
        <v>7551</v>
      </c>
      <c r="T28" s="6">
        <f t="shared" si="6"/>
        <v>7259</v>
      </c>
      <c r="U28" s="6">
        <f t="shared" si="7"/>
        <v>7185</v>
      </c>
      <c r="V28" s="6">
        <f t="shared" si="8"/>
        <v>5433</v>
      </c>
      <c r="W28" s="6">
        <f t="shared" si="9"/>
        <v>4298</v>
      </c>
      <c r="X28" s="6">
        <f t="shared" si="10"/>
        <v>4422</v>
      </c>
      <c r="Y28" s="6">
        <f t="shared" si="11"/>
        <v>5907</v>
      </c>
      <c r="Z28" s="6">
        <f t="shared" si="12"/>
        <v>10774</v>
      </c>
      <c r="AA28" s="6">
        <f t="shared" si="13"/>
        <v>12235</v>
      </c>
      <c r="AB28" s="6">
        <f t="shared" si="14"/>
        <v>12803</v>
      </c>
      <c r="AD28">
        <v>1991</v>
      </c>
      <c r="AE28">
        <f t="shared" si="16"/>
        <v>8696</v>
      </c>
      <c r="AF28">
        <f t="shared" si="16"/>
        <v>11174</v>
      </c>
      <c r="AG28">
        <f t="shared" si="15"/>
        <v>11101</v>
      </c>
      <c r="AH28">
        <f t="shared" si="15"/>
        <v>10027</v>
      </c>
      <c r="AI28">
        <f t="shared" si="15"/>
        <v>7551</v>
      </c>
      <c r="AJ28">
        <f t="shared" si="15"/>
        <v>7259</v>
      </c>
      <c r="AK28">
        <f t="shared" si="15"/>
        <v>7185</v>
      </c>
      <c r="AL28">
        <f t="shared" si="15"/>
        <v>5433</v>
      </c>
      <c r="AM28">
        <f t="shared" si="15"/>
        <v>4298</v>
      </c>
      <c r="AN28">
        <f t="shared" si="15"/>
        <v>4422</v>
      </c>
      <c r="AO28">
        <f t="shared" si="15"/>
        <v>5907</v>
      </c>
      <c r="AP28">
        <f t="shared" si="15"/>
        <v>10774</v>
      </c>
    </row>
    <row r="29" spans="1:42" x14ac:dyDescent="0.25">
      <c r="A29" t="s">
        <v>20</v>
      </c>
      <c r="B29">
        <v>1992</v>
      </c>
      <c r="C29" t="s">
        <v>21</v>
      </c>
      <c r="D29">
        <v>3912</v>
      </c>
      <c r="E29">
        <v>3160</v>
      </c>
      <c r="F29">
        <v>3498</v>
      </c>
      <c r="G29">
        <v>7202</v>
      </c>
      <c r="H29">
        <v>2715</v>
      </c>
      <c r="I29">
        <v>501</v>
      </c>
      <c r="J29">
        <v>1328</v>
      </c>
      <c r="K29">
        <v>1608</v>
      </c>
      <c r="L29">
        <v>1766</v>
      </c>
      <c r="M29">
        <v>1675</v>
      </c>
      <c r="N29">
        <v>5789</v>
      </c>
      <c r="O29">
        <v>2273</v>
      </c>
      <c r="Q29" s="6">
        <f t="shared" si="3"/>
        <v>10570</v>
      </c>
      <c r="R29" s="6">
        <f t="shared" si="4"/>
        <v>13860</v>
      </c>
      <c r="S29" s="6">
        <f t="shared" si="5"/>
        <v>13415</v>
      </c>
      <c r="T29" s="6">
        <f t="shared" si="6"/>
        <v>10418</v>
      </c>
      <c r="U29" s="6">
        <f t="shared" si="7"/>
        <v>4544</v>
      </c>
      <c r="V29" s="6">
        <f t="shared" si="8"/>
        <v>3437</v>
      </c>
      <c r="W29" s="6">
        <f t="shared" si="9"/>
        <v>4702</v>
      </c>
      <c r="X29" s="6">
        <f t="shared" si="10"/>
        <v>5049</v>
      </c>
      <c r="Y29" s="6">
        <f t="shared" si="11"/>
        <v>9230</v>
      </c>
      <c r="Z29" s="6">
        <f t="shared" si="12"/>
        <v>9737</v>
      </c>
      <c r="AA29" s="6">
        <f t="shared" si="13"/>
        <v>14025</v>
      </c>
      <c r="AB29" s="6">
        <f t="shared" si="14"/>
        <v>10085</v>
      </c>
      <c r="AD29">
        <v>1992</v>
      </c>
      <c r="AE29">
        <f t="shared" si="16"/>
        <v>12235</v>
      </c>
      <c r="AF29">
        <f t="shared" si="16"/>
        <v>12803</v>
      </c>
      <c r="AG29">
        <f t="shared" si="15"/>
        <v>10570</v>
      </c>
      <c r="AH29">
        <f t="shared" si="15"/>
        <v>13860</v>
      </c>
      <c r="AI29">
        <f t="shared" si="15"/>
        <v>13415</v>
      </c>
      <c r="AJ29">
        <f t="shared" si="15"/>
        <v>10418</v>
      </c>
      <c r="AK29">
        <f t="shared" si="15"/>
        <v>4544</v>
      </c>
      <c r="AL29">
        <f t="shared" si="15"/>
        <v>3437</v>
      </c>
      <c r="AM29">
        <f t="shared" si="15"/>
        <v>4702</v>
      </c>
      <c r="AN29">
        <f t="shared" si="15"/>
        <v>5049</v>
      </c>
      <c r="AO29">
        <f t="shared" si="15"/>
        <v>9230</v>
      </c>
      <c r="AP29">
        <f t="shared" si="15"/>
        <v>9737</v>
      </c>
    </row>
    <row r="30" spans="1:42" x14ac:dyDescent="0.25">
      <c r="A30" t="s">
        <v>20</v>
      </c>
      <c r="B30">
        <v>1993</v>
      </c>
      <c r="C30" t="s">
        <v>21</v>
      </c>
      <c r="D30">
        <v>5963</v>
      </c>
      <c r="E30">
        <v>1849</v>
      </c>
      <c r="F30">
        <v>4382</v>
      </c>
      <c r="G30">
        <v>3180</v>
      </c>
      <c r="H30">
        <v>2243</v>
      </c>
      <c r="I30">
        <v>989</v>
      </c>
      <c r="J30">
        <v>1050</v>
      </c>
      <c r="K30">
        <v>2190</v>
      </c>
      <c r="L30">
        <v>2357</v>
      </c>
      <c r="M30">
        <v>2366</v>
      </c>
      <c r="N30">
        <v>2119</v>
      </c>
      <c r="O30">
        <v>3206</v>
      </c>
      <c r="Q30" s="6">
        <f t="shared" si="3"/>
        <v>12194</v>
      </c>
      <c r="R30" s="6">
        <f t="shared" si="4"/>
        <v>9411</v>
      </c>
      <c r="S30" s="6">
        <f t="shared" si="5"/>
        <v>9805</v>
      </c>
      <c r="T30" s="6">
        <f t="shared" si="6"/>
        <v>6412</v>
      </c>
      <c r="U30" s="6">
        <f t="shared" si="7"/>
        <v>4282</v>
      </c>
      <c r="V30" s="6">
        <f t="shared" si="8"/>
        <v>4229</v>
      </c>
      <c r="W30" s="6">
        <f t="shared" si="9"/>
        <v>5597</v>
      </c>
      <c r="X30" s="6">
        <f t="shared" si="10"/>
        <v>6913</v>
      </c>
      <c r="Y30" s="6">
        <f t="shared" si="11"/>
        <v>6842</v>
      </c>
      <c r="Z30" s="6">
        <f t="shared" si="12"/>
        <v>7691</v>
      </c>
      <c r="AA30" s="6">
        <f t="shared" si="13"/>
        <v>7960</v>
      </c>
      <c r="AB30" s="6">
        <f t="shared" si="14"/>
        <v>7566</v>
      </c>
      <c r="AD30">
        <v>1993</v>
      </c>
      <c r="AE30">
        <f t="shared" si="16"/>
        <v>14025</v>
      </c>
      <c r="AF30">
        <f t="shared" si="16"/>
        <v>10085</v>
      </c>
      <c r="AG30">
        <f t="shared" si="15"/>
        <v>12194</v>
      </c>
      <c r="AH30">
        <f t="shared" si="15"/>
        <v>9411</v>
      </c>
      <c r="AI30">
        <f t="shared" si="15"/>
        <v>9805</v>
      </c>
      <c r="AJ30">
        <f t="shared" si="15"/>
        <v>6412</v>
      </c>
      <c r="AK30">
        <f t="shared" si="15"/>
        <v>4282</v>
      </c>
      <c r="AL30">
        <f t="shared" si="15"/>
        <v>4229</v>
      </c>
      <c r="AM30">
        <f t="shared" si="15"/>
        <v>5597</v>
      </c>
      <c r="AN30">
        <f t="shared" si="15"/>
        <v>6913</v>
      </c>
      <c r="AO30">
        <f t="shared" si="15"/>
        <v>6842</v>
      </c>
      <c r="AP30">
        <f t="shared" si="15"/>
        <v>7691</v>
      </c>
    </row>
    <row r="31" spans="1:42" x14ac:dyDescent="0.25">
      <c r="A31" t="s">
        <v>20</v>
      </c>
      <c r="B31">
        <v>1994</v>
      </c>
      <c r="C31" t="s">
        <v>21</v>
      </c>
      <c r="D31">
        <v>2635</v>
      </c>
      <c r="E31">
        <v>1725</v>
      </c>
      <c r="F31">
        <v>2785</v>
      </c>
      <c r="G31">
        <v>5754</v>
      </c>
      <c r="H31">
        <v>4816</v>
      </c>
      <c r="I31">
        <v>965</v>
      </c>
      <c r="J31">
        <v>3981</v>
      </c>
      <c r="K31">
        <v>3009</v>
      </c>
      <c r="L31">
        <v>2936</v>
      </c>
      <c r="M31">
        <v>4384</v>
      </c>
      <c r="N31">
        <v>3942</v>
      </c>
      <c r="O31">
        <v>4242</v>
      </c>
      <c r="Q31" s="6">
        <f t="shared" si="3"/>
        <v>7145</v>
      </c>
      <c r="R31" s="6">
        <f t="shared" si="4"/>
        <v>10264</v>
      </c>
      <c r="S31" s="6">
        <f t="shared" si="5"/>
        <v>13355</v>
      </c>
      <c r="T31" s="6">
        <f t="shared" si="6"/>
        <v>11535</v>
      </c>
      <c r="U31" s="6">
        <f t="shared" si="7"/>
        <v>9762</v>
      </c>
      <c r="V31" s="6">
        <f t="shared" si="8"/>
        <v>7955</v>
      </c>
      <c r="W31" s="6">
        <f t="shared" si="9"/>
        <v>9926</v>
      </c>
      <c r="X31" s="6">
        <f t="shared" si="10"/>
        <v>10329</v>
      </c>
      <c r="Y31" s="6">
        <f t="shared" si="11"/>
        <v>11262</v>
      </c>
      <c r="Z31" s="6">
        <f t="shared" si="12"/>
        <v>12568</v>
      </c>
      <c r="AA31" s="6">
        <f t="shared" si="13"/>
        <v>12349</v>
      </c>
      <c r="AB31" s="6">
        <f t="shared" si="14"/>
        <v>12139</v>
      </c>
      <c r="AD31">
        <v>1994</v>
      </c>
      <c r="AE31">
        <f t="shared" si="16"/>
        <v>7960</v>
      </c>
      <c r="AF31">
        <f t="shared" si="16"/>
        <v>7566</v>
      </c>
      <c r="AG31">
        <f t="shared" si="15"/>
        <v>7145</v>
      </c>
      <c r="AH31">
        <f t="shared" si="15"/>
        <v>10264</v>
      </c>
      <c r="AI31">
        <f t="shared" si="15"/>
        <v>13355</v>
      </c>
      <c r="AJ31">
        <f t="shared" si="15"/>
        <v>11535</v>
      </c>
      <c r="AK31">
        <f t="shared" si="15"/>
        <v>9762</v>
      </c>
      <c r="AL31">
        <f t="shared" si="15"/>
        <v>7955</v>
      </c>
      <c r="AM31">
        <f t="shared" si="15"/>
        <v>9926</v>
      </c>
      <c r="AN31">
        <f t="shared" si="15"/>
        <v>10329</v>
      </c>
      <c r="AO31">
        <f t="shared" si="15"/>
        <v>11262</v>
      </c>
      <c r="AP31">
        <f t="shared" si="15"/>
        <v>12568</v>
      </c>
    </row>
    <row r="32" spans="1:42" x14ac:dyDescent="0.25">
      <c r="A32" t="s">
        <v>20</v>
      </c>
      <c r="B32">
        <v>1995</v>
      </c>
      <c r="C32" t="s">
        <v>21</v>
      </c>
      <c r="D32">
        <v>4165</v>
      </c>
      <c r="E32">
        <v>3732</v>
      </c>
      <c r="F32">
        <v>3403</v>
      </c>
      <c r="G32">
        <v>2305</v>
      </c>
      <c r="H32">
        <v>2427</v>
      </c>
      <c r="I32">
        <v>1327</v>
      </c>
      <c r="J32">
        <v>1846</v>
      </c>
      <c r="K32">
        <v>4374</v>
      </c>
      <c r="L32">
        <v>1966</v>
      </c>
      <c r="M32">
        <v>1631</v>
      </c>
      <c r="N32">
        <v>3795</v>
      </c>
      <c r="O32">
        <v>572</v>
      </c>
      <c r="Q32" s="6">
        <f t="shared" si="3"/>
        <v>11300</v>
      </c>
      <c r="R32" s="6">
        <f t="shared" si="4"/>
        <v>9440</v>
      </c>
      <c r="S32" s="6">
        <f t="shared" si="5"/>
        <v>8135</v>
      </c>
      <c r="T32" s="6">
        <f t="shared" si="6"/>
        <v>6059</v>
      </c>
      <c r="U32" s="6">
        <f t="shared" si="7"/>
        <v>5600</v>
      </c>
      <c r="V32" s="6">
        <f t="shared" si="8"/>
        <v>7547</v>
      </c>
      <c r="W32" s="6">
        <f t="shared" si="9"/>
        <v>8186</v>
      </c>
      <c r="X32" s="6">
        <f t="shared" si="10"/>
        <v>7971</v>
      </c>
      <c r="Y32" s="6">
        <f t="shared" si="11"/>
        <v>7392</v>
      </c>
      <c r="Z32" s="6">
        <f t="shared" si="12"/>
        <v>5998</v>
      </c>
      <c r="AA32" s="6">
        <f t="shared" si="13"/>
        <v>7401</v>
      </c>
      <c r="AB32" s="6">
        <f t="shared" si="14"/>
        <v>6614</v>
      </c>
      <c r="AD32">
        <v>1995</v>
      </c>
      <c r="AE32">
        <f t="shared" si="16"/>
        <v>12349</v>
      </c>
      <c r="AF32">
        <f t="shared" si="16"/>
        <v>12139</v>
      </c>
      <c r="AG32">
        <f t="shared" si="15"/>
        <v>11300</v>
      </c>
      <c r="AH32">
        <f t="shared" si="15"/>
        <v>9440</v>
      </c>
      <c r="AI32">
        <f t="shared" si="15"/>
        <v>8135</v>
      </c>
      <c r="AJ32">
        <f t="shared" si="15"/>
        <v>6059</v>
      </c>
      <c r="AK32">
        <f t="shared" si="15"/>
        <v>5600</v>
      </c>
      <c r="AL32">
        <f t="shared" si="15"/>
        <v>7547</v>
      </c>
      <c r="AM32">
        <f t="shared" si="15"/>
        <v>8186</v>
      </c>
      <c r="AN32">
        <f t="shared" si="15"/>
        <v>7971</v>
      </c>
      <c r="AO32">
        <f t="shared" si="15"/>
        <v>7392</v>
      </c>
      <c r="AP32">
        <f t="shared" si="15"/>
        <v>5998</v>
      </c>
    </row>
    <row r="33" spans="1:42" x14ac:dyDescent="0.25">
      <c r="A33" t="s">
        <v>20</v>
      </c>
      <c r="B33">
        <v>1996</v>
      </c>
      <c r="C33" t="s">
        <v>21</v>
      </c>
      <c r="D33">
        <v>3034</v>
      </c>
      <c r="E33">
        <v>3008</v>
      </c>
      <c r="F33">
        <v>2826</v>
      </c>
      <c r="G33">
        <v>1902</v>
      </c>
      <c r="H33">
        <v>2762</v>
      </c>
      <c r="I33">
        <v>1690</v>
      </c>
      <c r="J33">
        <v>877</v>
      </c>
      <c r="K33">
        <v>354</v>
      </c>
      <c r="L33">
        <v>2674</v>
      </c>
      <c r="M33">
        <v>7518</v>
      </c>
      <c r="N33">
        <v>1743</v>
      </c>
      <c r="O33">
        <v>2734</v>
      </c>
      <c r="Q33" s="6">
        <f t="shared" si="3"/>
        <v>8868</v>
      </c>
      <c r="R33" s="6">
        <f t="shared" si="4"/>
        <v>7736</v>
      </c>
      <c r="S33" s="6">
        <f t="shared" si="5"/>
        <v>7490</v>
      </c>
      <c r="T33" s="6">
        <f t="shared" si="6"/>
        <v>6354</v>
      </c>
      <c r="U33" s="6">
        <f t="shared" si="7"/>
        <v>5329</v>
      </c>
      <c r="V33" s="6">
        <f t="shared" si="8"/>
        <v>2921</v>
      </c>
      <c r="W33" s="6">
        <f t="shared" si="9"/>
        <v>3905</v>
      </c>
      <c r="X33" s="6">
        <f t="shared" si="10"/>
        <v>10546</v>
      </c>
      <c r="Y33" s="6">
        <f t="shared" si="11"/>
        <v>11935</v>
      </c>
      <c r="Z33" s="6">
        <f t="shared" si="12"/>
        <v>11995</v>
      </c>
      <c r="AA33" s="6">
        <f t="shared" si="13"/>
        <v>11578</v>
      </c>
      <c r="AB33" s="6">
        <f t="shared" si="14"/>
        <v>12861</v>
      </c>
      <c r="AD33">
        <v>1996</v>
      </c>
      <c r="AE33">
        <f t="shared" si="16"/>
        <v>7401</v>
      </c>
      <c r="AF33">
        <f t="shared" si="16"/>
        <v>6614</v>
      </c>
      <c r="AG33">
        <f t="shared" si="15"/>
        <v>8868</v>
      </c>
      <c r="AH33">
        <f t="shared" si="15"/>
        <v>7736</v>
      </c>
      <c r="AI33">
        <f t="shared" si="15"/>
        <v>7490</v>
      </c>
      <c r="AJ33">
        <f t="shared" si="15"/>
        <v>6354</v>
      </c>
      <c r="AK33">
        <f t="shared" si="15"/>
        <v>5329</v>
      </c>
      <c r="AL33">
        <f t="shared" si="15"/>
        <v>2921</v>
      </c>
      <c r="AM33">
        <f t="shared" si="15"/>
        <v>3905</v>
      </c>
      <c r="AN33">
        <f t="shared" si="15"/>
        <v>10546</v>
      </c>
      <c r="AO33">
        <f t="shared" si="15"/>
        <v>11935</v>
      </c>
      <c r="AP33">
        <f t="shared" si="15"/>
        <v>11995</v>
      </c>
    </row>
    <row r="34" spans="1:42" x14ac:dyDescent="0.25">
      <c r="A34" t="s">
        <v>20</v>
      </c>
      <c r="B34">
        <v>1997</v>
      </c>
      <c r="C34" t="s">
        <v>21</v>
      </c>
      <c r="D34">
        <v>7101</v>
      </c>
      <c r="E34">
        <v>3026</v>
      </c>
      <c r="F34">
        <v>2010</v>
      </c>
      <c r="G34">
        <v>1517</v>
      </c>
      <c r="H34">
        <v>2359</v>
      </c>
      <c r="I34">
        <v>894</v>
      </c>
      <c r="J34">
        <v>937</v>
      </c>
      <c r="K34">
        <v>2018</v>
      </c>
      <c r="L34">
        <v>1523</v>
      </c>
      <c r="M34">
        <v>1497</v>
      </c>
      <c r="N34">
        <v>1345</v>
      </c>
      <c r="O34">
        <v>1992</v>
      </c>
      <c r="Q34" s="6">
        <f t="shared" si="3"/>
        <v>12137</v>
      </c>
      <c r="R34" s="6">
        <f t="shared" si="4"/>
        <v>6553</v>
      </c>
      <c r="S34" s="6">
        <f t="shared" si="5"/>
        <v>5886</v>
      </c>
      <c r="T34" s="6">
        <f t="shared" si="6"/>
        <v>4770</v>
      </c>
      <c r="U34" s="6">
        <f t="shared" si="7"/>
        <v>4190</v>
      </c>
      <c r="V34" s="6">
        <f t="shared" si="8"/>
        <v>3849</v>
      </c>
      <c r="W34" s="6">
        <f t="shared" si="9"/>
        <v>4478</v>
      </c>
      <c r="X34" s="6">
        <f t="shared" si="10"/>
        <v>5038</v>
      </c>
      <c r="Y34" s="6">
        <f t="shared" si="11"/>
        <v>4365</v>
      </c>
      <c r="Z34" s="6">
        <f t="shared" si="12"/>
        <v>4834</v>
      </c>
      <c r="AA34" s="6">
        <f t="shared" si="13"/>
        <v>6039</v>
      </c>
      <c r="AB34" s="6">
        <f t="shared" si="14"/>
        <v>5208</v>
      </c>
      <c r="AD34">
        <v>1997</v>
      </c>
      <c r="AE34">
        <f t="shared" si="16"/>
        <v>11578</v>
      </c>
      <c r="AF34">
        <f t="shared" si="16"/>
        <v>12861</v>
      </c>
      <c r="AG34">
        <f t="shared" si="15"/>
        <v>12137</v>
      </c>
      <c r="AH34">
        <f t="shared" si="15"/>
        <v>6553</v>
      </c>
      <c r="AI34">
        <f t="shared" si="15"/>
        <v>5886</v>
      </c>
      <c r="AJ34">
        <f t="shared" si="15"/>
        <v>4770</v>
      </c>
      <c r="AK34">
        <f t="shared" si="15"/>
        <v>4190</v>
      </c>
      <c r="AL34">
        <f t="shared" si="15"/>
        <v>3849</v>
      </c>
      <c r="AM34">
        <f t="shared" si="15"/>
        <v>4478</v>
      </c>
      <c r="AN34">
        <f t="shared" si="15"/>
        <v>5038</v>
      </c>
      <c r="AO34">
        <f t="shared" si="15"/>
        <v>4365</v>
      </c>
      <c r="AP34">
        <f t="shared" si="15"/>
        <v>4834</v>
      </c>
    </row>
    <row r="35" spans="1:42" x14ac:dyDescent="0.25">
      <c r="A35" t="s">
        <v>20</v>
      </c>
      <c r="B35">
        <v>1998</v>
      </c>
      <c r="C35" t="s">
        <v>21</v>
      </c>
      <c r="D35">
        <v>2702</v>
      </c>
      <c r="E35">
        <v>514</v>
      </c>
      <c r="F35">
        <v>3226</v>
      </c>
      <c r="G35">
        <v>188</v>
      </c>
      <c r="H35">
        <v>416</v>
      </c>
      <c r="I35">
        <v>0</v>
      </c>
      <c r="J35">
        <v>362</v>
      </c>
      <c r="K35">
        <v>406</v>
      </c>
      <c r="L35">
        <v>1091</v>
      </c>
      <c r="M35">
        <v>1605</v>
      </c>
      <c r="N35">
        <v>818</v>
      </c>
      <c r="O35">
        <v>2658</v>
      </c>
      <c r="Q35" s="6">
        <f t="shared" si="3"/>
        <v>6442</v>
      </c>
      <c r="R35" s="6">
        <f t="shared" si="4"/>
        <v>3928</v>
      </c>
      <c r="S35" s="6">
        <f t="shared" si="5"/>
        <v>3830</v>
      </c>
      <c r="T35" s="6">
        <f t="shared" si="6"/>
        <v>604</v>
      </c>
      <c r="U35" s="6">
        <f t="shared" si="7"/>
        <v>778</v>
      </c>
      <c r="V35" s="6">
        <f t="shared" si="8"/>
        <v>768</v>
      </c>
      <c r="W35" s="6">
        <f t="shared" si="9"/>
        <v>1859</v>
      </c>
      <c r="X35" s="6">
        <f t="shared" si="10"/>
        <v>3102</v>
      </c>
      <c r="Y35" s="6">
        <f t="shared" si="11"/>
        <v>3514</v>
      </c>
      <c r="Z35" s="6">
        <f t="shared" si="12"/>
        <v>5081</v>
      </c>
      <c r="AA35" s="6">
        <f t="shared" si="13"/>
        <v>6361</v>
      </c>
      <c r="AB35" s="6">
        <f t="shared" si="14"/>
        <v>9229</v>
      </c>
      <c r="AD35">
        <v>1998</v>
      </c>
      <c r="AE35">
        <f t="shared" si="16"/>
        <v>6039</v>
      </c>
      <c r="AF35">
        <f t="shared" si="16"/>
        <v>5208</v>
      </c>
      <c r="AG35">
        <f t="shared" si="15"/>
        <v>6442</v>
      </c>
      <c r="AH35">
        <f t="shared" si="15"/>
        <v>3928</v>
      </c>
      <c r="AI35">
        <f t="shared" si="15"/>
        <v>3830</v>
      </c>
      <c r="AJ35">
        <f t="shared" si="15"/>
        <v>604</v>
      </c>
      <c r="AK35">
        <f t="shared" si="15"/>
        <v>778</v>
      </c>
      <c r="AL35">
        <f t="shared" si="15"/>
        <v>768</v>
      </c>
      <c r="AM35">
        <f t="shared" si="15"/>
        <v>1859</v>
      </c>
      <c r="AN35">
        <f t="shared" si="15"/>
        <v>3102</v>
      </c>
      <c r="AO35">
        <f t="shared" si="15"/>
        <v>3514</v>
      </c>
      <c r="AP35">
        <f t="shared" si="15"/>
        <v>5081</v>
      </c>
    </row>
    <row r="36" spans="1:42" x14ac:dyDescent="0.25">
      <c r="A36" t="s">
        <v>20</v>
      </c>
      <c r="B36">
        <v>1999</v>
      </c>
      <c r="C36" t="s">
        <v>21</v>
      </c>
      <c r="D36">
        <v>2885</v>
      </c>
      <c r="E36">
        <v>3686</v>
      </c>
      <c r="F36">
        <v>1393</v>
      </c>
      <c r="G36">
        <v>1274</v>
      </c>
      <c r="H36">
        <v>7395</v>
      </c>
      <c r="I36">
        <v>1597</v>
      </c>
      <c r="J36">
        <v>866</v>
      </c>
      <c r="K36">
        <v>1451</v>
      </c>
      <c r="L36">
        <v>3598</v>
      </c>
      <c r="M36">
        <v>2215</v>
      </c>
      <c r="N36">
        <v>2679</v>
      </c>
      <c r="O36">
        <v>3178</v>
      </c>
      <c r="Q36" s="6">
        <f t="shared" si="3"/>
        <v>7964</v>
      </c>
      <c r="R36" s="6">
        <f t="shared" si="4"/>
        <v>6353</v>
      </c>
      <c r="S36" s="6">
        <f t="shared" si="5"/>
        <v>10062</v>
      </c>
      <c r="T36" s="6">
        <f t="shared" si="6"/>
        <v>10266</v>
      </c>
      <c r="U36" s="6">
        <f t="shared" si="7"/>
        <v>9858</v>
      </c>
      <c r="V36" s="6">
        <f t="shared" si="8"/>
        <v>3914</v>
      </c>
      <c r="W36" s="6">
        <f t="shared" si="9"/>
        <v>5915</v>
      </c>
      <c r="X36" s="6">
        <f t="shared" si="10"/>
        <v>7264</v>
      </c>
      <c r="Y36" s="6">
        <f t="shared" si="11"/>
        <v>8492</v>
      </c>
      <c r="Z36" s="6">
        <f t="shared" si="12"/>
        <v>8072</v>
      </c>
      <c r="AA36" s="6">
        <f t="shared" si="13"/>
        <v>9269</v>
      </c>
      <c r="AB36" s="6">
        <f t="shared" si="14"/>
        <v>10031</v>
      </c>
      <c r="AD36">
        <v>1999</v>
      </c>
      <c r="AE36">
        <f t="shared" si="16"/>
        <v>6361</v>
      </c>
      <c r="AF36">
        <f t="shared" si="16"/>
        <v>9229</v>
      </c>
      <c r="AG36">
        <f t="shared" si="15"/>
        <v>7964</v>
      </c>
      <c r="AH36">
        <f t="shared" si="15"/>
        <v>6353</v>
      </c>
      <c r="AI36">
        <f t="shared" si="15"/>
        <v>10062</v>
      </c>
      <c r="AJ36">
        <f t="shared" si="15"/>
        <v>10266</v>
      </c>
      <c r="AK36">
        <f t="shared" si="15"/>
        <v>9858</v>
      </c>
      <c r="AL36">
        <f t="shared" si="15"/>
        <v>3914</v>
      </c>
      <c r="AM36">
        <f t="shared" si="15"/>
        <v>5915</v>
      </c>
      <c r="AN36">
        <f t="shared" si="15"/>
        <v>7264</v>
      </c>
      <c r="AO36">
        <f t="shared" si="15"/>
        <v>8492</v>
      </c>
      <c r="AP36">
        <f t="shared" si="15"/>
        <v>8072</v>
      </c>
    </row>
    <row r="37" spans="1:42" x14ac:dyDescent="0.25">
      <c r="A37" t="s">
        <v>20</v>
      </c>
      <c r="B37">
        <v>2000</v>
      </c>
      <c r="C37" t="s">
        <v>21</v>
      </c>
      <c r="D37">
        <v>3412</v>
      </c>
      <c r="E37">
        <v>3441</v>
      </c>
      <c r="F37">
        <v>4632</v>
      </c>
      <c r="G37">
        <v>1232</v>
      </c>
      <c r="H37">
        <v>3404</v>
      </c>
      <c r="I37">
        <v>2015</v>
      </c>
      <c r="J37">
        <v>848</v>
      </c>
      <c r="K37">
        <v>817</v>
      </c>
      <c r="L37">
        <v>1722</v>
      </c>
      <c r="M37">
        <v>2816</v>
      </c>
      <c r="N37">
        <v>2297</v>
      </c>
      <c r="O37">
        <v>2645</v>
      </c>
      <c r="Q37" s="6">
        <f t="shared" si="3"/>
        <v>11485</v>
      </c>
      <c r="R37" s="6">
        <f t="shared" si="4"/>
        <v>9305</v>
      </c>
      <c r="S37" s="6">
        <f t="shared" si="5"/>
        <v>9268</v>
      </c>
      <c r="T37" s="6">
        <f t="shared" si="6"/>
        <v>6651</v>
      </c>
      <c r="U37" s="6">
        <f t="shared" si="7"/>
        <v>6267</v>
      </c>
      <c r="V37" s="6">
        <f t="shared" si="8"/>
        <v>3680</v>
      </c>
      <c r="W37" s="6">
        <f t="shared" si="9"/>
        <v>3387</v>
      </c>
      <c r="X37" s="6">
        <f t="shared" si="10"/>
        <v>5355</v>
      </c>
      <c r="Y37" s="6">
        <f t="shared" si="11"/>
        <v>6835</v>
      </c>
      <c r="Z37" s="6">
        <f t="shared" si="12"/>
        <v>7758</v>
      </c>
      <c r="AA37" s="6">
        <f t="shared" si="13"/>
        <v>6567</v>
      </c>
      <c r="AB37" s="6">
        <f t="shared" si="14"/>
        <v>7743</v>
      </c>
      <c r="AD37">
        <v>2000</v>
      </c>
      <c r="AE37">
        <f t="shared" si="16"/>
        <v>9269</v>
      </c>
      <c r="AF37">
        <f t="shared" si="16"/>
        <v>10031</v>
      </c>
      <c r="AG37">
        <f t="shared" si="15"/>
        <v>11485</v>
      </c>
      <c r="AH37">
        <f t="shared" si="15"/>
        <v>9305</v>
      </c>
      <c r="AI37">
        <f t="shared" si="15"/>
        <v>9268</v>
      </c>
      <c r="AJ37">
        <f t="shared" si="15"/>
        <v>6651</v>
      </c>
      <c r="AK37">
        <f t="shared" si="15"/>
        <v>6267</v>
      </c>
      <c r="AL37">
        <f t="shared" si="15"/>
        <v>3680</v>
      </c>
      <c r="AM37">
        <f t="shared" si="15"/>
        <v>3387</v>
      </c>
      <c r="AN37">
        <f t="shared" si="15"/>
        <v>5355</v>
      </c>
      <c r="AO37">
        <f t="shared" si="15"/>
        <v>6835</v>
      </c>
      <c r="AP37">
        <f t="shared" si="15"/>
        <v>7758</v>
      </c>
    </row>
    <row r="38" spans="1:42" x14ac:dyDescent="0.25">
      <c r="A38" t="s">
        <v>20</v>
      </c>
      <c r="B38">
        <v>2001</v>
      </c>
      <c r="C38" t="s">
        <v>21</v>
      </c>
      <c r="D38">
        <v>1625</v>
      </c>
      <c r="E38">
        <v>3473</v>
      </c>
      <c r="F38">
        <v>3867</v>
      </c>
      <c r="G38">
        <v>1680</v>
      </c>
      <c r="H38">
        <v>1218</v>
      </c>
      <c r="I38">
        <v>1172</v>
      </c>
      <c r="J38">
        <v>1191</v>
      </c>
      <c r="K38">
        <v>771</v>
      </c>
      <c r="L38">
        <v>1201</v>
      </c>
      <c r="M38">
        <v>2238</v>
      </c>
      <c r="N38">
        <v>2172</v>
      </c>
      <c r="O38">
        <v>4006</v>
      </c>
      <c r="Q38" s="6">
        <f t="shared" si="3"/>
        <v>8965</v>
      </c>
      <c r="R38" s="6">
        <f t="shared" si="4"/>
        <v>9020</v>
      </c>
      <c r="S38" s="6">
        <f t="shared" si="5"/>
        <v>6765</v>
      </c>
      <c r="T38" s="6">
        <f t="shared" si="6"/>
        <v>4070</v>
      </c>
      <c r="U38" s="6">
        <f t="shared" si="7"/>
        <v>3581</v>
      </c>
      <c r="V38" s="6">
        <f t="shared" si="8"/>
        <v>3134</v>
      </c>
      <c r="W38" s="6">
        <f t="shared" si="9"/>
        <v>3163</v>
      </c>
      <c r="X38" s="6">
        <f t="shared" si="10"/>
        <v>4210</v>
      </c>
      <c r="Y38" s="6">
        <f t="shared" si="11"/>
        <v>5611</v>
      </c>
      <c r="Z38" s="6">
        <f t="shared" si="12"/>
        <v>8416</v>
      </c>
      <c r="AA38" s="6">
        <f t="shared" si="13"/>
        <v>8065</v>
      </c>
      <c r="AB38" s="6">
        <f t="shared" si="14"/>
        <v>7126</v>
      </c>
      <c r="AD38">
        <v>2001</v>
      </c>
      <c r="AE38">
        <f t="shared" si="16"/>
        <v>6567</v>
      </c>
      <c r="AF38">
        <f t="shared" si="16"/>
        <v>7743</v>
      </c>
      <c r="AG38">
        <f t="shared" si="15"/>
        <v>8965</v>
      </c>
      <c r="AH38">
        <f t="shared" si="15"/>
        <v>9020</v>
      </c>
      <c r="AI38">
        <f t="shared" si="15"/>
        <v>6765</v>
      </c>
      <c r="AJ38">
        <f t="shared" si="15"/>
        <v>4070</v>
      </c>
      <c r="AK38">
        <f t="shared" si="15"/>
        <v>3581</v>
      </c>
      <c r="AL38">
        <f t="shared" si="15"/>
        <v>3134</v>
      </c>
      <c r="AM38">
        <f t="shared" si="15"/>
        <v>3163</v>
      </c>
      <c r="AN38">
        <f t="shared" si="15"/>
        <v>4210</v>
      </c>
      <c r="AO38">
        <f t="shared" si="15"/>
        <v>5611</v>
      </c>
      <c r="AP38">
        <f t="shared" si="15"/>
        <v>8416</v>
      </c>
    </row>
    <row r="39" spans="1:42" x14ac:dyDescent="0.25">
      <c r="A39" t="s">
        <v>20</v>
      </c>
      <c r="B39">
        <v>2002</v>
      </c>
      <c r="C39" t="s">
        <v>21</v>
      </c>
      <c r="D39">
        <v>1887</v>
      </c>
      <c r="E39">
        <v>1233</v>
      </c>
      <c r="F39">
        <v>3192</v>
      </c>
      <c r="G39">
        <v>4531</v>
      </c>
      <c r="H39">
        <v>2845</v>
      </c>
      <c r="I39">
        <v>1504</v>
      </c>
      <c r="J39">
        <v>2648</v>
      </c>
      <c r="K39">
        <v>1499</v>
      </c>
      <c r="L39">
        <v>412</v>
      </c>
      <c r="M39">
        <v>3016</v>
      </c>
      <c r="N39">
        <v>3877</v>
      </c>
      <c r="O39">
        <v>2016</v>
      </c>
      <c r="Q39" s="6">
        <f t="shared" si="3"/>
        <v>6312</v>
      </c>
      <c r="R39" s="6">
        <f t="shared" si="4"/>
        <v>8956</v>
      </c>
      <c r="S39" s="6">
        <f t="shared" si="5"/>
        <v>10568</v>
      </c>
      <c r="T39" s="6">
        <f t="shared" si="6"/>
        <v>8880</v>
      </c>
      <c r="U39" s="6">
        <f t="shared" si="7"/>
        <v>6997</v>
      </c>
      <c r="V39" s="6">
        <f t="shared" si="8"/>
        <v>5651</v>
      </c>
      <c r="W39" s="6">
        <f t="shared" si="9"/>
        <v>4559</v>
      </c>
      <c r="X39" s="6">
        <f t="shared" si="10"/>
        <v>4927</v>
      </c>
      <c r="Y39" s="6">
        <f t="shared" si="11"/>
        <v>7305</v>
      </c>
      <c r="Z39" s="6">
        <f t="shared" si="12"/>
        <v>8909</v>
      </c>
      <c r="AA39" s="6">
        <f t="shared" si="13"/>
        <v>7774</v>
      </c>
      <c r="AB39" s="6">
        <f t="shared" si="14"/>
        <v>6212</v>
      </c>
      <c r="AD39">
        <v>2002</v>
      </c>
      <c r="AE39">
        <f t="shared" si="16"/>
        <v>8065</v>
      </c>
      <c r="AF39">
        <f t="shared" si="16"/>
        <v>7126</v>
      </c>
      <c r="AG39">
        <f t="shared" si="15"/>
        <v>6312</v>
      </c>
      <c r="AH39">
        <f t="shared" si="15"/>
        <v>8956</v>
      </c>
      <c r="AI39">
        <f t="shared" si="15"/>
        <v>10568</v>
      </c>
      <c r="AJ39">
        <f t="shared" si="15"/>
        <v>8880</v>
      </c>
      <c r="AK39">
        <f t="shared" si="15"/>
        <v>6997</v>
      </c>
      <c r="AL39">
        <f t="shared" si="15"/>
        <v>5651</v>
      </c>
      <c r="AM39">
        <f t="shared" si="15"/>
        <v>4559</v>
      </c>
      <c r="AN39">
        <f t="shared" si="15"/>
        <v>4927</v>
      </c>
      <c r="AO39">
        <f t="shared" si="15"/>
        <v>7305</v>
      </c>
      <c r="AP39">
        <f t="shared" si="15"/>
        <v>8909</v>
      </c>
    </row>
    <row r="40" spans="1:42" x14ac:dyDescent="0.25">
      <c r="A40" t="s">
        <v>20</v>
      </c>
      <c r="B40">
        <v>2003</v>
      </c>
      <c r="C40" t="s">
        <v>21</v>
      </c>
      <c r="D40">
        <v>1881</v>
      </c>
      <c r="E40">
        <v>2315</v>
      </c>
      <c r="F40">
        <v>2646</v>
      </c>
      <c r="G40">
        <v>2371</v>
      </c>
      <c r="H40">
        <v>4977</v>
      </c>
      <c r="I40">
        <v>1954</v>
      </c>
      <c r="J40">
        <v>3160</v>
      </c>
      <c r="K40">
        <v>1723</v>
      </c>
      <c r="L40">
        <v>1096</v>
      </c>
      <c r="M40">
        <v>1646</v>
      </c>
      <c r="N40">
        <v>5433</v>
      </c>
      <c r="O40">
        <v>4259</v>
      </c>
      <c r="Q40" s="6">
        <f t="shared" si="3"/>
        <v>6842</v>
      </c>
      <c r="R40" s="6">
        <f t="shared" si="4"/>
        <v>7332</v>
      </c>
      <c r="S40" s="6">
        <f t="shared" si="5"/>
        <v>9994</v>
      </c>
      <c r="T40" s="6">
        <f t="shared" si="6"/>
        <v>9302</v>
      </c>
      <c r="U40" s="6">
        <f t="shared" si="7"/>
        <v>10091</v>
      </c>
      <c r="V40" s="6">
        <f t="shared" si="8"/>
        <v>6837</v>
      </c>
      <c r="W40" s="6">
        <f t="shared" si="9"/>
        <v>5979</v>
      </c>
      <c r="X40" s="6">
        <f t="shared" si="10"/>
        <v>4465</v>
      </c>
      <c r="Y40" s="6">
        <f t="shared" si="11"/>
        <v>8175</v>
      </c>
      <c r="Z40" s="6">
        <f t="shared" si="12"/>
        <v>11338</v>
      </c>
      <c r="AA40" s="6">
        <f t="shared" si="13"/>
        <v>12819</v>
      </c>
      <c r="AB40" s="6">
        <f t="shared" si="14"/>
        <v>10853</v>
      </c>
      <c r="AD40">
        <v>2003</v>
      </c>
      <c r="AE40">
        <f t="shared" si="16"/>
        <v>7774</v>
      </c>
      <c r="AF40">
        <f t="shared" si="16"/>
        <v>6212</v>
      </c>
      <c r="AG40">
        <f t="shared" si="15"/>
        <v>6842</v>
      </c>
      <c r="AH40">
        <f t="shared" si="15"/>
        <v>7332</v>
      </c>
      <c r="AI40">
        <f t="shared" si="15"/>
        <v>9994</v>
      </c>
      <c r="AJ40">
        <f t="shared" si="15"/>
        <v>9302</v>
      </c>
      <c r="AK40">
        <f t="shared" si="15"/>
        <v>10091</v>
      </c>
      <c r="AL40">
        <f t="shared" si="15"/>
        <v>6837</v>
      </c>
      <c r="AM40">
        <f t="shared" si="15"/>
        <v>5979</v>
      </c>
      <c r="AN40">
        <f t="shared" si="15"/>
        <v>4465</v>
      </c>
      <c r="AO40">
        <f t="shared" si="15"/>
        <v>8175</v>
      </c>
      <c r="AP40">
        <f t="shared" si="15"/>
        <v>11338</v>
      </c>
    </row>
    <row r="41" spans="1:42" x14ac:dyDescent="0.25">
      <c r="A41" t="s">
        <v>20</v>
      </c>
      <c r="B41">
        <v>2004</v>
      </c>
      <c r="C41" t="s">
        <v>21</v>
      </c>
      <c r="D41">
        <v>3127</v>
      </c>
      <c r="E41">
        <v>3467</v>
      </c>
      <c r="F41">
        <v>3454</v>
      </c>
      <c r="G41">
        <v>1880</v>
      </c>
      <c r="H41">
        <v>1299</v>
      </c>
      <c r="I41">
        <v>955</v>
      </c>
      <c r="J41">
        <v>1807</v>
      </c>
      <c r="K41">
        <v>679</v>
      </c>
      <c r="L41">
        <v>1259</v>
      </c>
      <c r="M41">
        <v>2928</v>
      </c>
      <c r="N41">
        <v>1013</v>
      </c>
      <c r="O41">
        <v>2460</v>
      </c>
      <c r="Q41" s="6">
        <f t="shared" si="3"/>
        <v>10048</v>
      </c>
      <c r="R41" s="6">
        <f t="shared" si="4"/>
        <v>8801</v>
      </c>
      <c r="S41" s="6">
        <f t="shared" si="5"/>
        <v>6633</v>
      </c>
      <c r="T41" s="6">
        <f t="shared" si="6"/>
        <v>4134</v>
      </c>
      <c r="U41" s="6">
        <f t="shared" si="7"/>
        <v>4061</v>
      </c>
      <c r="V41" s="6">
        <f t="shared" si="8"/>
        <v>3441</v>
      </c>
      <c r="W41" s="6">
        <f t="shared" si="9"/>
        <v>3745</v>
      </c>
      <c r="X41" s="6">
        <f t="shared" si="10"/>
        <v>4866</v>
      </c>
      <c r="Y41" s="6">
        <f t="shared" si="11"/>
        <v>5200</v>
      </c>
      <c r="Z41" s="6">
        <f t="shared" si="12"/>
        <v>6401</v>
      </c>
      <c r="AA41" s="6">
        <f t="shared" si="13"/>
        <v>6840</v>
      </c>
      <c r="AB41" s="6">
        <f t="shared" si="14"/>
        <v>8508</v>
      </c>
      <c r="AD41">
        <v>2004</v>
      </c>
      <c r="AE41">
        <f t="shared" si="16"/>
        <v>12819</v>
      </c>
      <c r="AF41">
        <f t="shared" si="16"/>
        <v>10853</v>
      </c>
      <c r="AG41">
        <f t="shared" si="15"/>
        <v>10048</v>
      </c>
      <c r="AH41">
        <f t="shared" si="15"/>
        <v>8801</v>
      </c>
      <c r="AI41">
        <f t="shared" si="15"/>
        <v>6633</v>
      </c>
      <c r="AJ41">
        <f t="shared" si="15"/>
        <v>4134</v>
      </c>
      <c r="AK41">
        <f t="shared" si="15"/>
        <v>4061</v>
      </c>
      <c r="AL41">
        <f t="shared" si="15"/>
        <v>3441</v>
      </c>
      <c r="AM41">
        <f t="shared" si="15"/>
        <v>3745</v>
      </c>
      <c r="AN41">
        <f t="shared" si="15"/>
        <v>4866</v>
      </c>
      <c r="AO41">
        <f t="shared" si="15"/>
        <v>5200</v>
      </c>
      <c r="AP41">
        <f t="shared" si="15"/>
        <v>6401</v>
      </c>
    </row>
    <row r="42" spans="1:42" x14ac:dyDescent="0.25">
      <c r="A42" t="s">
        <v>20</v>
      </c>
      <c r="B42">
        <v>2005</v>
      </c>
      <c r="C42" t="s">
        <v>21</v>
      </c>
      <c r="D42">
        <v>3367</v>
      </c>
      <c r="E42">
        <v>2681</v>
      </c>
      <c r="F42">
        <v>3288</v>
      </c>
      <c r="G42">
        <v>3682</v>
      </c>
      <c r="H42">
        <v>2736</v>
      </c>
      <c r="I42">
        <v>3384</v>
      </c>
      <c r="J42">
        <v>1379</v>
      </c>
      <c r="K42">
        <v>3445</v>
      </c>
      <c r="L42">
        <v>3664</v>
      </c>
      <c r="M42">
        <v>1715</v>
      </c>
      <c r="N42">
        <v>2463</v>
      </c>
      <c r="O42">
        <v>6323</v>
      </c>
      <c r="Q42" s="6">
        <f t="shared" si="3"/>
        <v>9336</v>
      </c>
      <c r="R42" s="6">
        <f t="shared" si="4"/>
        <v>9651</v>
      </c>
      <c r="S42" s="6">
        <f t="shared" si="5"/>
        <v>9706</v>
      </c>
      <c r="T42" s="6">
        <f t="shared" si="6"/>
        <v>9802</v>
      </c>
      <c r="U42" s="6">
        <f t="shared" si="7"/>
        <v>7499</v>
      </c>
      <c r="V42" s="6">
        <f t="shared" si="8"/>
        <v>8208</v>
      </c>
      <c r="W42" s="6">
        <f t="shared" si="9"/>
        <v>8488</v>
      </c>
      <c r="X42" s="6">
        <f t="shared" si="10"/>
        <v>8824</v>
      </c>
      <c r="Y42" s="6">
        <f t="shared" si="11"/>
        <v>7842</v>
      </c>
      <c r="Z42" s="6">
        <f t="shared" si="12"/>
        <v>10501</v>
      </c>
      <c r="AA42" s="6">
        <f t="shared" si="13"/>
        <v>14847</v>
      </c>
      <c r="AB42" s="6">
        <f t="shared" si="14"/>
        <v>19821</v>
      </c>
      <c r="AD42">
        <v>2005</v>
      </c>
      <c r="AE42">
        <f t="shared" si="16"/>
        <v>6840</v>
      </c>
      <c r="AF42">
        <f t="shared" si="16"/>
        <v>8508</v>
      </c>
      <c r="AG42">
        <f t="shared" si="15"/>
        <v>9336</v>
      </c>
      <c r="AH42">
        <f t="shared" si="15"/>
        <v>9651</v>
      </c>
      <c r="AI42">
        <f t="shared" si="15"/>
        <v>9706</v>
      </c>
      <c r="AJ42">
        <f t="shared" si="15"/>
        <v>9802</v>
      </c>
      <c r="AK42">
        <f t="shared" si="15"/>
        <v>7499</v>
      </c>
      <c r="AL42">
        <f t="shared" si="15"/>
        <v>8208</v>
      </c>
      <c r="AM42">
        <f t="shared" si="15"/>
        <v>8488</v>
      </c>
      <c r="AN42">
        <f t="shared" si="15"/>
        <v>8824</v>
      </c>
      <c r="AO42">
        <f t="shared" si="15"/>
        <v>7842</v>
      </c>
      <c r="AP42">
        <f t="shared" si="15"/>
        <v>10501</v>
      </c>
    </row>
    <row r="43" spans="1:42" x14ac:dyDescent="0.25">
      <c r="A43" t="s">
        <v>20</v>
      </c>
      <c r="B43">
        <v>2006</v>
      </c>
      <c r="C43" t="s">
        <v>21</v>
      </c>
      <c r="D43">
        <v>6061</v>
      </c>
      <c r="E43">
        <v>7437</v>
      </c>
      <c r="F43">
        <v>2160</v>
      </c>
      <c r="G43">
        <v>1310</v>
      </c>
      <c r="H43">
        <v>1997</v>
      </c>
      <c r="I43">
        <v>1288</v>
      </c>
      <c r="J43">
        <v>2101</v>
      </c>
      <c r="K43">
        <v>2225</v>
      </c>
      <c r="L43">
        <v>4022</v>
      </c>
      <c r="M43">
        <v>2479</v>
      </c>
      <c r="N43">
        <v>4088</v>
      </c>
      <c r="O43">
        <v>5498</v>
      </c>
      <c r="Q43" s="6">
        <f t="shared" si="3"/>
        <v>15658</v>
      </c>
      <c r="R43" s="6">
        <f t="shared" si="4"/>
        <v>10907</v>
      </c>
      <c r="S43" s="6">
        <f t="shared" si="5"/>
        <v>5467</v>
      </c>
      <c r="T43" s="6">
        <f t="shared" si="6"/>
        <v>4595</v>
      </c>
      <c r="U43" s="6">
        <f t="shared" si="7"/>
        <v>5386</v>
      </c>
      <c r="V43" s="6">
        <f t="shared" si="8"/>
        <v>5614</v>
      </c>
      <c r="W43" s="6">
        <f t="shared" si="9"/>
        <v>8348</v>
      </c>
      <c r="X43" s="6">
        <f t="shared" si="10"/>
        <v>8726</v>
      </c>
      <c r="Y43" s="6">
        <f t="shared" si="11"/>
        <v>10589</v>
      </c>
      <c r="Z43" s="6">
        <f t="shared" si="12"/>
        <v>12065</v>
      </c>
      <c r="AA43" s="6">
        <f t="shared" si="13"/>
        <v>14923</v>
      </c>
      <c r="AB43" s="6">
        <f t="shared" si="14"/>
        <v>13466</v>
      </c>
      <c r="AD43">
        <v>2006</v>
      </c>
      <c r="AE43">
        <f t="shared" si="16"/>
        <v>14847</v>
      </c>
      <c r="AF43">
        <f t="shared" si="16"/>
        <v>19821</v>
      </c>
      <c r="AG43">
        <f t="shared" ref="AG43:AP52" si="17">Q43</f>
        <v>15658</v>
      </c>
      <c r="AH43">
        <f t="shared" si="17"/>
        <v>10907</v>
      </c>
      <c r="AI43">
        <f t="shared" si="17"/>
        <v>5467</v>
      </c>
      <c r="AJ43">
        <f t="shared" si="17"/>
        <v>4595</v>
      </c>
      <c r="AK43">
        <f t="shared" si="17"/>
        <v>5386</v>
      </c>
      <c r="AL43">
        <f t="shared" si="17"/>
        <v>5614</v>
      </c>
      <c r="AM43">
        <f t="shared" si="17"/>
        <v>8348</v>
      </c>
      <c r="AN43">
        <f t="shared" si="17"/>
        <v>8726</v>
      </c>
      <c r="AO43">
        <f t="shared" si="17"/>
        <v>10589</v>
      </c>
      <c r="AP43">
        <f t="shared" si="17"/>
        <v>12065</v>
      </c>
    </row>
    <row r="44" spans="1:42" x14ac:dyDescent="0.25">
      <c r="A44" t="s">
        <v>20</v>
      </c>
      <c r="B44">
        <v>2007</v>
      </c>
      <c r="C44" t="s">
        <v>21</v>
      </c>
      <c r="D44">
        <v>5337</v>
      </c>
      <c r="E44">
        <v>2631</v>
      </c>
      <c r="F44">
        <v>5159</v>
      </c>
      <c r="G44">
        <v>1184</v>
      </c>
      <c r="H44">
        <v>4404</v>
      </c>
      <c r="I44">
        <v>874</v>
      </c>
      <c r="J44">
        <v>1445</v>
      </c>
      <c r="K44">
        <v>1206</v>
      </c>
      <c r="L44">
        <v>4325</v>
      </c>
      <c r="M44">
        <v>4112</v>
      </c>
      <c r="N44">
        <v>3713</v>
      </c>
      <c r="O44">
        <v>2502</v>
      </c>
      <c r="Q44" s="6">
        <f t="shared" si="3"/>
        <v>13127</v>
      </c>
      <c r="R44" s="6">
        <f t="shared" si="4"/>
        <v>8974</v>
      </c>
      <c r="S44" s="6">
        <f t="shared" si="5"/>
        <v>10747</v>
      </c>
      <c r="T44" s="6">
        <f t="shared" si="6"/>
        <v>6462</v>
      </c>
      <c r="U44" s="6">
        <f t="shared" si="7"/>
        <v>6723</v>
      </c>
      <c r="V44" s="6">
        <f t="shared" si="8"/>
        <v>3525</v>
      </c>
      <c r="W44" s="6">
        <f t="shared" si="9"/>
        <v>6976</v>
      </c>
      <c r="X44" s="6">
        <f t="shared" si="10"/>
        <v>9643</v>
      </c>
      <c r="Y44" s="6">
        <f t="shared" si="11"/>
        <v>12150</v>
      </c>
      <c r="Z44" s="6">
        <f t="shared" si="12"/>
        <v>10327</v>
      </c>
      <c r="AA44" s="6">
        <f t="shared" si="13"/>
        <v>11842</v>
      </c>
      <c r="AB44" s="6">
        <f t="shared" si="14"/>
        <v>9372</v>
      </c>
      <c r="AD44">
        <v>2007</v>
      </c>
      <c r="AE44">
        <f t="shared" si="16"/>
        <v>14923</v>
      </c>
      <c r="AF44">
        <f t="shared" si="16"/>
        <v>13466</v>
      </c>
      <c r="AG44">
        <f t="shared" si="17"/>
        <v>13127</v>
      </c>
      <c r="AH44">
        <f t="shared" si="17"/>
        <v>8974</v>
      </c>
      <c r="AI44">
        <f t="shared" si="17"/>
        <v>10747</v>
      </c>
      <c r="AJ44">
        <f t="shared" si="17"/>
        <v>6462</v>
      </c>
      <c r="AK44">
        <f t="shared" si="17"/>
        <v>6723</v>
      </c>
      <c r="AL44">
        <f t="shared" si="17"/>
        <v>3525</v>
      </c>
      <c r="AM44">
        <f t="shared" si="17"/>
        <v>6976</v>
      </c>
      <c r="AN44">
        <f t="shared" si="17"/>
        <v>9643</v>
      </c>
      <c r="AO44">
        <f t="shared" si="17"/>
        <v>12150</v>
      </c>
      <c r="AP44">
        <f t="shared" si="17"/>
        <v>10327</v>
      </c>
    </row>
    <row r="45" spans="1:42" x14ac:dyDescent="0.25">
      <c r="A45" t="s">
        <v>20</v>
      </c>
      <c r="B45">
        <v>2008</v>
      </c>
      <c r="C45" t="s">
        <v>21</v>
      </c>
      <c r="D45">
        <v>5627</v>
      </c>
      <c r="E45">
        <v>1243</v>
      </c>
      <c r="F45">
        <v>2559</v>
      </c>
      <c r="G45">
        <v>3274</v>
      </c>
      <c r="H45">
        <v>5037</v>
      </c>
      <c r="I45">
        <v>3050</v>
      </c>
      <c r="J45">
        <v>1136</v>
      </c>
      <c r="K45">
        <v>912</v>
      </c>
      <c r="L45">
        <v>1559</v>
      </c>
      <c r="M45">
        <v>823</v>
      </c>
      <c r="N45">
        <v>3015</v>
      </c>
      <c r="O45">
        <v>4702</v>
      </c>
      <c r="Q45" s="6">
        <f t="shared" si="3"/>
        <v>9429</v>
      </c>
      <c r="R45" s="6">
        <f t="shared" si="4"/>
        <v>7076</v>
      </c>
      <c r="S45" s="6">
        <f t="shared" si="5"/>
        <v>10870</v>
      </c>
      <c r="T45" s="6">
        <f t="shared" si="6"/>
        <v>11361</v>
      </c>
      <c r="U45" s="6">
        <f t="shared" si="7"/>
        <v>9223</v>
      </c>
      <c r="V45" s="6">
        <f t="shared" si="8"/>
        <v>5098</v>
      </c>
      <c r="W45" s="6">
        <f t="shared" si="9"/>
        <v>3607</v>
      </c>
      <c r="X45" s="6">
        <f t="shared" si="10"/>
        <v>3294</v>
      </c>
      <c r="Y45" s="6">
        <f t="shared" si="11"/>
        <v>5397</v>
      </c>
      <c r="Z45" s="6">
        <f t="shared" si="12"/>
        <v>8540</v>
      </c>
      <c r="AA45" s="6">
        <f t="shared" si="13"/>
        <v>10597</v>
      </c>
      <c r="AB45" s="6">
        <f t="shared" si="14"/>
        <v>9519</v>
      </c>
      <c r="AD45">
        <v>2008</v>
      </c>
      <c r="AE45">
        <f t="shared" si="16"/>
        <v>11842</v>
      </c>
      <c r="AF45">
        <f t="shared" si="16"/>
        <v>9372</v>
      </c>
      <c r="AG45">
        <f t="shared" si="17"/>
        <v>9429</v>
      </c>
      <c r="AH45">
        <f t="shared" si="17"/>
        <v>7076</v>
      </c>
      <c r="AI45">
        <f t="shared" si="17"/>
        <v>10870</v>
      </c>
      <c r="AJ45">
        <f t="shared" si="17"/>
        <v>11361</v>
      </c>
      <c r="AK45">
        <f t="shared" si="17"/>
        <v>9223</v>
      </c>
      <c r="AL45">
        <f t="shared" si="17"/>
        <v>5098</v>
      </c>
      <c r="AM45">
        <f t="shared" si="17"/>
        <v>3607</v>
      </c>
      <c r="AN45">
        <f t="shared" si="17"/>
        <v>3294</v>
      </c>
      <c r="AO45">
        <f t="shared" si="17"/>
        <v>5397</v>
      </c>
      <c r="AP45">
        <f t="shared" si="17"/>
        <v>8540</v>
      </c>
    </row>
    <row r="46" spans="1:42" x14ac:dyDescent="0.25">
      <c r="A46" t="s">
        <v>20</v>
      </c>
      <c r="B46">
        <v>2009</v>
      </c>
      <c r="C46" t="s">
        <v>21</v>
      </c>
      <c r="D46">
        <v>2880</v>
      </c>
      <c r="E46">
        <v>1937</v>
      </c>
      <c r="F46">
        <v>2539</v>
      </c>
      <c r="G46">
        <v>2358</v>
      </c>
      <c r="H46">
        <v>4872</v>
      </c>
      <c r="I46">
        <v>929</v>
      </c>
      <c r="J46">
        <v>2531</v>
      </c>
      <c r="K46">
        <v>2647</v>
      </c>
      <c r="L46">
        <v>1596</v>
      </c>
      <c r="M46">
        <v>1914</v>
      </c>
      <c r="N46">
        <v>4228</v>
      </c>
      <c r="O46">
        <v>6959</v>
      </c>
      <c r="Q46" s="6">
        <f t="shared" si="3"/>
        <v>7356</v>
      </c>
      <c r="R46" s="6">
        <f t="shared" si="4"/>
        <v>6834</v>
      </c>
      <c r="S46" s="6">
        <f t="shared" si="5"/>
        <v>9769</v>
      </c>
      <c r="T46" s="6">
        <f t="shared" si="6"/>
        <v>8159</v>
      </c>
      <c r="U46" s="6">
        <f t="shared" si="7"/>
        <v>8332</v>
      </c>
      <c r="V46" s="6">
        <f t="shared" si="8"/>
        <v>6107</v>
      </c>
      <c r="W46" s="6">
        <f t="shared" si="9"/>
        <v>6774</v>
      </c>
      <c r="X46" s="6">
        <f t="shared" si="10"/>
        <v>6157</v>
      </c>
      <c r="Y46" s="6">
        <f t="shared" si="11"/>
        <v>7738</v>
      </c>
      <c r="Z46" s="6">
        <f t="shared" si="12"/>
        <v>13101</v>
      </c>
      <c r="AA46" s="6">
        <f t="shared" si="13"/>
        <v>18380</v>
      </c>
      <c r="AB46" s="6">
        <f t="shared" si="14"/>
        <v>18172</v>
      </c>
      <c r="AD46">
        <v>2009</v>
      </c>
      <c r="AE46">
        <f t="shared" si="16"/>
        <v>10597</v>
      </c>
      <c r="AF46">
        <f t="shared" si="16"/>
        <v>9519</v>
      </c>
      <c r="AG46">
        <f t="shared" si="17"/>
        <v>7356</v>
      </c>
      <c r="AH46">
        <f t="shared" si="17"/>
        <v>6834</v>
      </c>
      <c r="AI46">
        <f t="shared" si="17"/>
        <v>9769</v>
      </c>
      <c r="AJ46">
        <f t="shared" si="17"/>
        <v>8159</v>
      </c>
      <c r="AK46">
        <f t="shared" si="17"/>
        <v>8332</v>
      </c>
      <c r="AL46">
        <f t="shared" si="17"/>
        <v>6107</v>
      </c>
      <c r="AM46">
        <f t="shared" si="17"/>
        <v>6774</v>
      </c>
      <c r="AN46">
        <f t="shared" si="17"/>
        <v>6157</v>
      </c>
      <c r="AO46">
        <f t="shared" si="17"/>
        <v>7738</v>
      </c>
      <c r="AP46">
        <f t="shared" si="17"/>
        <v>13101</v>
      </c>
    </row>
    <row r="47" spans="1:42" x14ac:dyDescent="0.25">
      <c r="A47" t="s">
        <v>20</v>
      </c>
      <c r="B47">
        <v>2010</v>
      </c>
      <c r="C47" t="s">
        <v>21</v>
      </c>
      <c r="D47">
        <v>7193</v>
      </c>
      <c r="E47">
        <v>4020</v>
      </c>
      <c r="F47">
        <v>1268</v>
      </c>
      <c r="G47">
        <v>2627</v>
      </c>
      <c r="H47">
        <v>1680</v>
      </c>
      <c r="I47">
        <v>1283</v>
      </c>
      <c r="J47">
        <v>2107</v>
      </c>
      <c r="K47">
        <v>1097</v>
      </c>
      <c r="L47">
        <v>2461</v>
      </c>
      <c r="M47">
        <v>3894</v>
      </c>
      <c r="N47">
        <v>2325</v>
      </c>
      <c r="O47">
        <v>3136</v>
      </c>
      <c r="Q47" s="6">
        <f t="shared" si="3"/>
        <v>12481</v>
      </c>
      <c r="R47" s="6">
        <f t="shared" si="4"/>
        <v>7915</v>
      </c>
      <c r="S47" s="6">
        <f t="shared" si="5"/>
        <v>5575</v>
      </c>
      <c r="T47" s="6">
        <f t="shared" si="6"/>
        <v>5590</v>
      </c>
      <c r="U47" s="6">
        <f t="shared" si="7"/>
        <v>5070</v>
      </c>
      <c r="V47" s="6">
        <f t="shared" si="8"/>
        <v>4487</v>
      </c>
      <c r="W47" s="6">
        <f t="shared" si="9"/>
        <v>5665</v>
      </c>
      <c r="X47" s="6">
        <f t="shared" si="10"/>
        <v>7452</v>
      </c>
      <c r="Y47" s="6">
        <f t="shared" si="11"/>
        <v>8680</v>
      </c>
      <c r="Z47" s="6">
        <f t="shared" si="12"/>
        <v>9355</v>
      </c>
      <c r="AA47" s="6">
        <f t="shared" si="13"/>
        <v>11994</v>
      </c>
      <c r="AB47" s="6">
        <f t="shared" si="14"/>
        <v>13070</v>
      </c>
      <c r="AD47">
        <v>2010</v>
      </c>
      <c r="AE47">
        <f t="shared" si="16"/>
        <v>18380</v>
      </c>
      <c r="AF47">
        <f t="shared" si="16"/>
        <v>18172</v>
      </c>
      <c r="AG47">
        <f t="shared" si="17"/>
        <v>12481</v>
      </c>
      <c r="AH47">
        <f t="shared" si="17"/>
        <v>7915</v>
      </c>
      <c r="AI47">
        <f t="shared" si="17"/>
        <v>5575</v>
      </c>
      <c r="AJ47">
        <f t="shared" si="17"/>
        <v>5590</v>
      </c>
      <c r="AK47">
        <f t="shared" si="17"/>
        <v>5070</v>
      </c>
      <c r="AL47">
        <f t="shared" si="17"/>
        <v>4487</v>
      </c>
      <c r="AM47">
        <f t="shared" si="17"/>
        <v>5665</v>
      </c>
      <c r="AN47">
        <f t="shared" si="17"/>
        <v>7452</v>
      </c>
      <c r="AO47">
        <f t="shared" si="17"/>
        <v>8680</v>
      </c>
      <c r="AP47">
        <f t="shared" si="17"/>
        <v>9355</v>
      </c>
    </row>
    <row r="48" spans="1:42" x14ac:dyDescent="0.25">
      <c r="A48" t="s">
        <v>20</v>
      </c>
      <c r="B48">
        <v>2011</v>
      </c>
      <c r="C48" t="s">
        <v>21</v>
      </c>
      <c r="D48">
        <v>6533</v>
      </c>
      <c r="E48">
        <v>3401</v>
      </c>
      <c r="F48">
        <v>1465</v>
      </c>
      <c r="G48">
        <v>1019</v>
      </c>
      <c r="H48">
        <v>939</v>
      </c>
      <c r="I48">
        <v>1783</v>
      </c>
      <c r="J48">
        <v>588</v>
      </c>
      <c r="K48">
        <v>978</v>
      </c>
      <c r="L48">
        <v>487</v>
      </c>
      <c r="M48">
        <v>3219</v>
      </c>
      <c r="N48">
        <v>4040</v>
      </c>
      <c r="O48">
        <v>2465</v>
      </c>
      <c r="Q48" s="6">
        <f t="shared" si="3"/>
        <v>11399</v>
      </c>
      <c r="R48" s="6">
        <f t="shared" si="4"/>
        <v>5885</v>
      </c>
      <c r="S48" s="6">
        <f t="shared" si="5"/>
        <v>3423</v>
      </c>
      <c r="T48" s="6">
        <f t="shared" si="6"/>
        <v>3741</v>
      </c>
      <c r="U48" s="6">
        <f t="shared" si="7"/>
        <v>3310</v>
      </c>
      <c r="V48" s="6">
        <f t="shared" si="8"/>
        <v>3349</v>
      </c>
      <c r="W48" s="6">
        <f t="shared" si="9"/>
        <v>2053</v>
      </c>
      <c r="X48" s="6">
        <f t="shared" si="10"/>
        <v>4684</v>
      </c>
      <c r="Y48" s="6">
        <f t="shared" si="11"/>
        <v>7746</v>
      </c>
      <c r="Z48" s="6">
        <f t="shared" si="12"/>
        <v>9724</v>
      </c>
      <c r="AA48" s="6">
        <f t="shared" si="13"/>
        <v>8576</v>
      </c>
      <c r="AB48" s="6">
        <f t="shared" si="14"/>
        <v>7525</v>
      </c>
      <c r="AD48">
        <v>2011</v>
      </c>
      <c r="AE48">
        <f t="shared" si="16"/>
        <v>11994</v>
      </c>
      <c r="AF48">
        <f t="shared" si="16"/>
        <v>13070</v>
      </c>
      <c r="AG48">
        <f t="shared" si="17"/>
        <v>11399</v>
      </c>
      <c r="AH48">
        <f t="shared" si="17"/>
        <v>5885</v>
      </c>
      <c r="AI48">
        <f t="shared" si="17"/>
        <v>3423</v>
      </c>
      <c r="AJ48">
        <f t="shared" si="17"/>
        <v>3741</v>
      </c>
      <c r="AK48">
        <f t="shared" si="17"/>
        <v>3310</v>
      </c>
      <c r="AL48">
        <f t="shared" si="17"/>
        <v>3349</v>
      </c>
      <c r="AM48">
        <f t="shared" si="17"/>
        <v>2053</v>
      </c>
      <c r="AN48">
        <f t="shared" si="17"/>
        <v>4684</v>
      </c>
      <c r="AO48">
        <f t="shared" si="17"/>
        <v>7746</v>
      </c>
      <c r="AP48">
        <f t="shared" si="17"/>
        <v>9724</v>
      </c>
    </row>
    <row r="49" spans="1:42" x14ac:dyDescent="0.25">
      <c r="A49" t="s">
        <v>20</v>
      </c>
      <c r="B49">
        <v>2012</v>
      </c>
      <c r="C49" t="s">
        <v>21</v>
      </c>
      <c r="D49">
        <v>2071</v>
      </c>
      <c r="E49">
        <v>2989</v>
      </c>
      <c r="F49">
        <v>3559</v>
      </c>
      <c r="G49">
        <v>2139</v>
      </c>
      <c r="H49">
        <v>3088</v>
      </c>
      <c r="I49">
        <v>1559</v>
      </c>
      <c r="J49">
        <v>1485</v>
      </c>
      <c r="K49">
        <v>810</v>
      </c>
      <c r="L49">
        <v>3237</v>
      </c>
      <c r="M49">
        <v>1269</v>
      </c>
      <c r="N49">
        <v>4661</v>
      </c>
      <c r="O49">
        <v>4649</v>
      </c>
      <c r="Q49" s="6">
        <f t="shared" si="3"/>
        <v>8619</v>
      </c>
      <c r="R49" s="6">
        <f t="shared" si="4"/>
        <v>8687</v>
      </c>
      <c r="S49" s="6">
        <f t="shared" si="5"/>
        <v>8786</v>
      </c>
      <c r="T49" s="6">
        <f t="shared" si="6"/>
        <v>6786</v>
      </c>
      <c r="U49" s="6">
        <f t="shared" si="7"/>
        <v>6132</v>
      </c>
      <c r="V49" s="6">
        <f t="shared" si="8"/>
        <v>3854</v>
      </c>
      <c r="W49" s="6">
        <f t="shared" si="9"/>
        <v>5532</v>
      </c>
      <c r="X49" s="6">
        <f t="shared" si="10"/>
        <v>5316</v>
      </c>
      <c r="Y49" s="6">
        <f t="shared" si="11"/>
        <v>9167</v>
      </c>
      <c r="Z49" s="6">
        <f t="shared" si="12"/>
        <v>10579</v>
      </c>
      <c r="AA49" s="6">
        <f t="shared" si="13"/>
        <v>13951</v>
      </c>
      <c r="AB49" s="6">
        <f t="shared" si="14"/>
        <v>11952</v>
      </c>
      <c r="AD49">
        <v>2012</v>
      </c>
      <c r="AE49">
        <f t="shared" si="16"/>
        <v>8576</v>
      </c>
      <c r="AF49">
        <f t="shared" si="16"/>
        <v>7525</v>
      </c>
      <c r="AG49">
        <f t="shared" si="17"/>
        <v>8619</v>
      </c>
      <c r="AH49">
        <f t="shared" si="17"/>
        <v>8687</v>
      </c>
      <c r="AI49">
        <f t="shared" si="17"/>
        <v>8786</v>
      </c>
      <c r="AJ49">
        <f t="shared" si="17"/>
        <v>6786</v>
      </c>
      <c r="AK49">
        <f t="shared" si="17"/>
        <v>6132</v>
      </c>
      <c r="AL49">
        <f t="shared" si="17"/>
        <v>3854</v>
      </c>
      <c r="AM49">
        <f t="shared" si="17"/>
        <v>5532</v>
      </c>
      <c r="AN49">
        <f t="shared" si="17"/>
        <v>5316</v>
      </c>
      <c r="AO49">
        <f t="shared" si="17"/>
        <v>9167</v>
      </c>
      <c r="AP49">
        <f t="shared" si="17"/>
        <v>10579</v>
      </c>
    </row>
    <row r="50" spans="1:42" x14ac:dyDescent="0.25">
      <c r="A50" t="s">
        <v>20</v>
      </c>
      <c r="B50">
        <v>2013</v>
      </c>
      <c r="C50" t="s">
        <v>21</v>
      </c>
      <c r="D50">
        <v>4641</v>
      </c>
      <c r="E50" s="2">
        <v>2662</v>
      </c>
      <c r="F50" s="2">
        <v>2532</v>
      </c>
      <c r="G50" s="2">
        <v>3434</v>
      </c>
      <c r="H50" s="2">
        <v>1613</v>
      </c>
      <c r="I50" s="2">
        <v>2985</v>
      </c>
      <c r="J50" s="2">
        <v>2154</v>
      </c>
      <c r="K50" s="2">
        <v>4608</v>
      </c>
      <c r="L50" s="2">
        <v>2068</v>
      </c>
      <c r="M50" s="12">
        <v>1450</v>
      </c>
      <c r="N50" s="25">
        <v>1501</v>
      </c>
      <c r="O50" s="25">
        <v>3225</v>
      </c>
      <c r="Q50" s="6">
        <f t="shared" si="3"/>
        <v>9835</v>
      </c>
      <c r="R50" s="6">
        <f t="shared" si="4"/>
        <v>8628</v>
      </c>
      <c r="S50" s="6">
        <f t="shared" si="5"/>
        <v>7579</v>
      </c>
      <c r="T50" s="6">
        <f t="shared" si="6"/>
        <v>8032</v>
      </c>
      <c r="U50" s="6">
        <f t="shared" si="7"/>
        <v>6752</v>
      </c>
      <c r="V50" s="6">
        <f t="shared" si="8"/>
        <v>9747</v>
      </c>
      <c r="W50" s="6">
        <f t="shared" si="9"/>
        <v>8830</v>
      </c>
      <c r="X50" s="6">
        <f t="shared" si="10"/>
        <v>8126</v>
      </c>
      <c r="Y50" s="6">
        <f t="shared" si="11"/>
        <v>5019</v>
      </c>
      <c r="Z50" s="6">
        <f t="shared" si="12"/>
        <v>6176</v>
      </c>
      <c r="AA50" s="6">
        <f t="shared" si="13"/>
        <v>9689</v>
      </c>
      <c r="AB50" s="6">
        <f t="shared" si="14"/>
        <v>11147</v>
      </c>
      <c r="AC50" s="13"/>
      <c r="AD50" s="13">
        <v>2013</v>
      </c>
      <c r="AE50">
        <f t="shared" si="16"/>
        <v>13951</v>
      </c>
      <c r="AF50">
        <f t="shared" si="16"/>
        <v>11952</v>
      </c>
      <c r="AG50">
        <f t="shared" si="17"/>
        <v>9835</v>
      </c>
      <c r="AH50">
        <f t="shared" si="17"/>
        <v>8628</v>
      </c>
      <c r="AI50">
        <f t="shared" si="17"/>
        <v>7579</v>
      </c>
      <c r="AJ50">
        <f t="shared" si="17"/>
        <v>8032</v>
      </c>
      <c r="AK50">
        <f t="shared" si="17"/>
        <v>6752</v>
      </c>
      <c r="AL50">
        <f t="shared" si="17"/>
        <v>9747</v>
      </c>
      <c r="AM50">
        <f t="shared" si="17"/>
        <v>8830</v>
      </c>
      <c r="AN50">
        <f t="shared" si="17"/>
        <v>8126</v>
      </c>
      <c r="AO50">
        <f t="shared" si="17"/>
        <v>5019</v>
      </c>
      <c r="AP50">
        <f t="shared" si="17"/>
        <v>6176</v>
      </c>
    </row>
    <row r="51" spans="1:42" x14ac:dyDescent="0.25">
      <c r="B51">
        <v>2014</v>
      </c>
      <c r="D51" s="25">
        <v>4963</v>
      </c>
      <c r="E51" s="30">
        <v>2959</v>
      </c>
      <c r="F51" s="30">
        <v>1770</v>
      </c>
      <c r="G51" s="30">
        <v>3629.66</v>
      </c>
      <c r="H51" s="30">
        <v>1991.36</v>
      </c>
      <c r="I51" s="30">
        <v>2087.88</v>
      </c>
      <c r="J51" s="30">
        <v>4693.92</v>
      </c>
      <c r="K51" s="30">
        <v>817.88</v>
      </c>
      <c r="L51" s="30">
        <v>406.4</v>
      </c>
      <c r="M51" s="30">
        <v>680.72</v>
      </c>
      <c r="N51" s="30">
        <v>3495.04</v>
      </c>
      <c r="O51" s="30">
        <v>4605.0200000000004</v>
      </c>
      <c r="Q51" s="6">
        <f t="shared" si="3"/>
        <v>9692</v>
      </c>
      <c r="R51" s="6">
        <f t="shared" si="4"/>
        <v>8358.66</v>
      </c>
      <c r="S51" s="6">
        <f t="shared" si="5"/>
        <v>7391.0199999999995</v>
      </c>
      <c r="T51" s="6">
        <f t="shared" si="6"/>
        <v>7708.9</v>
      </c>
      <c r="U51" s="6">
        <f t="shared" si="7"/>
        <v>8773.16</v>
      </c>
      <c r="V51" s="6">
        <f t="shared" si="8"/>
        <v>7599.68</v>
      </c>
      <c r="W51" s="6">
        <f t="shared" si="9"/>
        <v>5918.2</v>
      </c>
      <c r="X51" s="6">
        <f t="shared" si="10"/>
        <v>1905</v>
      </c>
      <c r="Y51" s="6">
        <f t="shared" si="11"/>
        <v>4582.16</v>
      </c>
      <c r="Z51" s="6">
        <f>SUM(M51:O51)</f>
        <v>8780.7800000000007</v>
      </c>
      <c r="AA51" s="6">
        <f>SUM(N51:O51,D52)</f>
        <v>14925.04</v>
      </c>
      <c r="AB51" s="6">
        <f>SUM(O51,D52,E52)</f>
        <v>14533.880000000001</v>
      </c>
      <c r="AD51">
        <v>2014</v>
      </c>
      <c r="AE51">
        <f t="shared" si="16"/>
        <v>9689</v>
      </c>
      <c r="AF51">
        <f t="shared" si="16"/>
        <v>11147</v>
      </c>
      <c r="AG51">
        <f t="shared" si="17"/>
        <v>9692</v>
      </c>
      <c r="AH51">
        <f t="shared" si="17"/>
        <v>8358.66</v>
      </c>
      <c r="AI51">
        <f t="shared" si="17"/>
        <v>7391.0199999999995</v>
      </c>
      <c r="AJ51">
        <f t="shared" si="17"/>
        <v>7708.9</v>
      </c>
      <c r="AK51">
        <f t="shared" si="17"/>
        <v>8773.16</v>
      </c>
      <c r="AL51">
        <f t="shared" si="17"/>
        <v>7599.68</v>
      </c>
      <c r="AM51">
        <f t="shared" si="17"/>
        <v>5918.2</v>
      </c>
      <c r="AN51">
        <f t="shared" si="17"/>
        <v>1905</v>
      </c>
      <c r="AO51">
        <f t="shared" si="17"/>
        <v>4582.16</v>
      </c>
      <c r="AP51">
        <f t="shared" si="17"/>
        <v>8780.7800000000007</v>
      </c>
    </row>
    <row r="52" spans="1:42" x14ac:dyDescent="0.25">
      <c r="B52">
        <v>2015</v>
      </c>
      <c r="D52" s="2">
        <v>6824.98</v>
      </c>
      <c r="E52" s="2">
        <v>3103.88</v>
      </c>
      <c r="F52" s="2">
        <v>1747.52</v>
      </c>
      <c r="G52" s="2">
        <v>3644.9</v>
      </c>
      <c r="H52" s="2">
        <v>4213.8599999999997</v>
      </c>
      <c r="I52" s="2">
        <v>2303.7800000000002</v>
      </c>
      <c r="J52" s="2">
        <v>1013.46</v>
      </c>
      <c r="K52" s="2">
        <v>1714.5</v>
      </c>
      <c r="L52" s="2">
        <v>304.8</v>
      </c>
      <c r="M52" s="30">
        <v>2070.1</v>
      </c>
      <c r="N52" s="30">
        <v>5417.8200000000006</v>
      </c>
      <c r="O52" s="30">
        <v>5976.6200000000008</v>
      </c>
      <c r="Q52" s="6">
        <f>SUM(D52:F52)</f>
        <v>11676.380000000001</v>
      </c>
      <c r="R52" s="6">
        <f t="shared" ref="R52" si="18">SUM(E52:G52)</f>
        <v>8496.2999999999993</v>
      </c>
      <c r="S52" s="6">
        <f t="shared" ref="S52" si="19">SUM(F52:H52)</f>
        <v>9606.2799999999988</v>
      </c>
      <c r="T52" s="6">
        <f t="shared" ref="T52" si="20">SUM(G52:I52)</f>
        <v>10162.540000000001</v>
      </c>
      <c r="U52" s="6">
        <f t="shared" ref="U52" si="21">SUM(H52:J52)</f>
        <v>7531.0999999999995</v>
      </c>
      <c r="V52" s="6">
        <f t="shared" ref="V52" si="22">SUM(I52:K52)</f>
        <v>5031.74</v>
      </c>
      <c r="W52" s="6">
        <f>SUM(J52:L52)</f>
        <v>3032.76</v>
      </c>
      <c r="X52" s="23">
        <f>SUM(K52:M52)</f>
        <v>4089.3999999999996</v>
      </c>
      <c r="Y52" s="23">
        <f t="shared" ref="Y52" si="23">SUM(L52:N52)</f>
        <v>7792.7200000000012</v>
      </c>
      <c r="Z52" s="23">
        <f>SUM(M52:O52)</f>
        <v>13464.54</v>
      </c>
      <c r="AA52" s="23">
        <f>SUM(N52:O52,D53)</f>
        <v>12534.900000000001</v>
      </c>
      <c r="AB52" s="23">
        <f>SUM(O52,D53,E53)</f>
        <v>8765.5400000000009</v>
      </c>
      <c r="AD52">
        <v>2015</v>
      </c>
      <c r="AE52">
        <f t="shared" si="16"/>
        <v>14925.04</v>
      </c>
      <c r="AF52">
        <f t="shared" si="16"/>
        <v>14533.880000000001</v>
      </c>
      <c r="AG52">
        <f t="shared" si="17"/>
        <v>11676.380000000001</v>
      </c>
      <c r="AH52">
        <f t="shared" si="17"/>
        <v>8496.2999999999993</v>
      </c>
      <c r="AI52">
        <f t="shared" si="17"/>
        <v>9606.2799999999988</v>
      </c>
      <c r="AJ52">
        <f t="shared" si="17"/>
        <v>10162.540000000001</v>
      </c>
      <c r="AK52">
        <f t="shared" si="17"/>
        <v>7531.0999999999995</v>
      </c>
      <c r="AL52">
        <f t="shared" si="17"/>
        <v>5031.74</v>
      </c>
      <c r="AM52" s="7">
        <f>W52</f>
        <v>3032.76</v>
      </c>
      <c r="AN52">
        <f t="shared" si="17"/>
        <v>4089.3999999999996</v>
      </c>
      <c r="AO52">
        <f t="shared" si="17"/>
        <v>7792.7200000000012</v>
      </c>
      <c r="AP52">
        <f t="shared" si="17"/>
        <v>13464.54</v>
      </c>
    </row>
    <row r="53" spans="1:42" x14ac:dyDescent="0.25">
      <c r="B53">
        <v>2016</v>
      </c>
      <c r="D53" s="2">
        <v>1140.46</v>
      </c>
      <c r="E53" s="2">
        <v>1648.46</v>
      </c>
      <c r="F53">
        <v>2733.04</v>
      </c>
      <c r="G53">
        <v>7840.98</v>
      </c>
      <c r="H53">
        <v>2512.06</v>
      </c>
      <c r="I53">
        <v>985.5200000000001</v>
      </c>
      <c r="Q53" s="6">
        <f>SUM(D53:F53)</f>
        <v>5521.96</v>
      </c>
      <c r="R53" s="6">
        <f>SUM(E53:G53)</f>
        <v>12222.48</v>
      </c>
      <c r="S53" s="6">
        <f>SUM(F53:H53)</f>
        <v>13086.08</v>
      </c>
      <c r="T53" s="6">
        <f t="shared" ref="T53" si="24">SUM(G53:I53)</f>
        <v>11338.56</v>
      </c>
      <c r="U53" s="6">
        <f t="shared" ref="U53" si="25">SUM(H53:J53)</f>
        <v>3497.58</v>
      </c>
      <c r="V53" s="6">
        <f t="shared" ref="V53" si="26">SUM(I53:K53)</f>
        <v>985.5200000000001</v>
      </c>
      <c r="W53" s="6">
        <f>SUM(J53:L53)</f>
        <v>0</v>
      </c>
      <c r="X53" s="23">
        <f>SUM(K53:M53)</f>
        <v>0</v>
      </c>
      <c r="Y53" s="23">
        <f t="shared" ref="Y53" si="27">SUM(L53:N53)</f>
        <v>0</v>
      </c>
      <c r="Z53" s="23">
        <f>SUM(M53:O53)</f>
        <v>0</v>
      </c>
      <c r="AA53" s="23">
        <f>SUM(N53:O53,D54)</f>
        <v>0</v>
      </c>
      <c r="AB53" s="23">
        <f>SUM(O53,D54,E54)</f>
        <v>0</v>
      </c>
      <c r="AD53">
        <v>2016</v>
      </c>
      <c r="AE53" s="78">
        <f t="shared" ref="AE53" si="28">AA52</f>
        <v>12534.900000000001</v>
      </c>
      <c r="AF53" s="78">
        <f t="shared" ref="AF53" si="29">AB52</f>
        <v>8765.5400000000009</v>
      </c>
      <c r="AG53" s="78">
        <f t="shared" ref="AG53" si="30">Q53</f>
        <v>5521.96</v>
      </c>
      <c r="AH53" s="78">
        <f t="shared" ref="AH53" si="31">R53</f>
        <v>12222.48</v>
      </c>
      <c r="AI53" s="78">
        <f t="shared" ref="AI53" si="32">S53</f>
        <v>13086.08</v>
      </c>
      <c r="AJ53" s="78">
        <f t="shared" ref="AJ53" si="33">T53</f>
        <v>11338.56</v>
      </c>
      <c r="AK53" s="78">
        <f t="shared" ref="AK53" si="34">U53</f>
        <v>3497.58</v>
      </c>
      <c r="AL53" s="78">
        <f t="shared" ref="AL53" si="35">V53</f>
        <v>985.5200000000001</v>
      </c>
      <c r="AM53" s="7">
        <f>W53</f>
        <v>0</v>
      </c>
      <c r="AN53" s="78">
        <f t="shared" ref="AN53" si="36">X53</f>
        <v>0</v>
      </c>
      <c r="AO53" s="78">
        <f t="shared" ref="AO53" si="37">Y53</f>
        <v>0</v>
      </c>
      <c r="AP53" s="78">
        <f t="shared" ref="AP53" si="38">Z53</f>
        <v>0</v>
      </c>
    </row>
    <row r="55" spans="1:42" s="16" customFormat="1" x14ac:dyDescent="0.25">
      <c r="A55" s="16" t="s">
        <v>165</v>
      </c>
      <c r="D55" s="106">
        <f>AVERAGE(D3:D53)</f>
        <v>3668.6047058823528</v>
      </c>
      <c r="E55" s="106">
        <f t="shared" ref="E55:O55" si="39">AVERAGE(E3:E53)</f>
        <v>3124.4890196078431</v>
      </c>
      <c r="F55" s="106">
        <f t="shared" si="39"/>
        <v>2836.0423529411764</v>
      </c>
      <c r="G55" s="106">
        <f t="shared" si="39"/>
        <v>2965.1086274509807</v>
      </c>
      <c r="H55" s="106">
        <f t="shared" si="39"/>
        <v>2704.8682352941169</v>
      </c>
      <c r="I55" s="106">
        <f t="shared" si="39"/>
        <v>1637.3368627450982</v>
      </c>
      <c r="J55" s="106">
        <f t="shared" si="39"/>
        <v>1645.6076</v>
      </c>
      <c r="K55" s="106">
        <f t="shared" si="39"/>
        <v>1690.0076000000001</v>
      </c>
      <c r="L55" s="106">
        <f t="shared" si="39"/>
        <v>1840.944</v>
      </c>
      <c r="M55" s="106">
        <f t="shared" si="39"/>
        <v>2550.0964000000004</v>
      </c>
      <c r="N55" s="106">
        <f t="shared" si="39"/>
        <v>2945.8372000000004</v>
      </c>
      <c r="O55" s="106">
        <f t="shared" si="39"/>
        <v>3711.7527999999998</v>
      </c>
      <c r="Q55" s="28">
        <f>SUM(D55:F55)</f>
        <v>9629.1360784313729</v>
      </c>
      <c r="R55" s="28">
        <f t="shared" ref="R55:Z55" si="40">SUM(E55:G55)</f>
        <v>8925.64</v>
      </c>
      <c r="S55" s="28">
        <f t="shared" si="40"/>
        <v>8506.019215686274</v>
      </c>
      <c r="T55" s="28">
        <f t="shared" si="40"/>
        <v>7307.3137254901958</v>
      </c>
      <c r="U55" s="28">
        <f t="shared" si="40"/>
        <v>5987.8126980392153</v>
      </c>
      <c r="V55" s="28">
        <f t="shared" si="40"/>
        <v>4972.9520627450984</v>
      </c>
      <c r="W55" s="28">
        <f t="shared" si="40"/>
        <v>5176.5591999999997</v>
      </c>
      <c r="X55" s="28">
        <f t="shared" si="40"/>
        <v>6081.0480000000007</v>
      </c>
      <c r="Y55" s="28">
        <f t="shared" si="40"/>
        <v>7336.8775999999998</v>
      </c>
      <c r="Z55" s="28">
        <f t="shared" si="40"/>
        <v>9207.6864000000005</v>
      </c>
      <c r="AA55" s="28">
        <f>SUM(N55:O55,D55)</f>
        <v>10326.194705882353</v>
      </c>
      <c r="AB55" s="28">
        <f>SUM(O55,D55,E55)</f>
        <v>10504.846525490197</v>
      </c>
    </row>
    <row r="57" spans="1:42" x14ac:dyDescent="0.25">
      <c r="B57" t="s">
        <v>167</v>
      </c>
    </row>
    <row r="58" spans="1:42" x14ac:dyDescent="0.25"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K58" t="s">
        <v>8</v>
      </c>
      <c r="L58" t="s">
        <v>9</v>
      </c>
      <c r="M58" t="s">
        <v>10</v>
      </c>
      <c r="N58" t="s">
        <v>11</v>
      </c>
      <c r="O58" t="s">
        <v>12</v>
      </c>
    </row>
    <row r="59" spans="1:42" x14ac:dyDescent="0.25">
      <c r="B59" t="s">
        <v>168</v>
      </c>
      <c r="D59" s="73">
        <v>4.49</v>
      </c>
      <c r="E59" s="72">
        <v>6.49</v>
      </c>
      <c r="F59" s="35">
        <v>10.76</v>
      </c>
      <c r="G59" s="87">
        <v>30.87</v>
      </c>
      <c r="H59" s="104">
        <v>9.89</v>
      </c>
      <c r="I59" s="105">
        <v>3.88</v>
      </c>
      <c r="J59" s="38"/>
      <c r="K59" s="38"/>
      <c r="L59" s="38"/>
      <c r="M59" s="40"/>
      <c r="N59" s="70"/>
      <c r="O59" s="71"/>
    </row>
    <row r="60" spans="1:42" x14ac:dyDescent="0.25">
      <c r="B60" t="s">
        <v>169</v>
      </c>
      <c r="D60">
        <f>CONVERT(D59,"in","mm")</f>
        <v>114.04600000000001</v>
      </c>
      <c r="E60">
        <f t="shared" ref="E60:O60" si="41">CONVERT(E59,"in","mm")</f>
        <v>164.846</v>
      </c>
      <c r="F60">
        <f t="shared" si="41"/>
        <v>273.30399999999997</v>
      </c>
      <c r="G60">
        <f t="shared" si="41"/>
        <v>784.09799999999996</v>
      </c>
      <c r="H60">
        <f t="shared" si="41"/>
        <v>251.20599999999999</v>
      </c>
      <c r="I60">
        <f t="shared" si="41"/>
        <v>98.552000000000007</v>
      </c>
      <c r="J60">
        <f t="shared" si="41"/>
        <v>0</v>
      </c>
      <c r="K60">
        <f t="shared" si="41"/>
        <v>0</v>
      </c>
      <c r="L60">
        <f t="shared" si="41"/>
        <v>0</v>
      </c>
      <c r="M60">
        <f t="shared" si="41"/>
        <v>0</v>
      </c>
      <c r="N60">
        <f t="shared" si="41"/>
        <v>0</v>
      </c>
      <c r="O60">
        <f t="shared" si="41"/>
        <v>0</v>
      </c>
    </row>
    <row r="61" spans="1:42" x14ac:dyDescent="0.25">
      <c r="B61" t="s">
        <v>170</v>
      </c>
      <c r="D61">
        <f>D60*10</f>
        <v>1140.46</v>
      </c>
      <c r="E61">
        <f t="shared" ref="E61:O61" si="42">E60*10</f>
        <v>1648.46</v>
      </c>
      <c r="F61">
        <f t="shared" si="42"/>
        <v>2733.04</v>
      </c>
      <c r="G61">
        <f t="shared" si="42"/>
        <v>7840.98</v>
      </c>
      <c r="H61">
        <f t="shared" si="42"/>
        <v>2512.06</v>
      </c>
      <c r="I61">
        <f t="shared" si="42"/>
        <v>985.5200000000001</v>
      </c>
      <c r="J61">
        <f t="shared" si="42"/>
        <v>0</v>
      </c>
      <c r="K61">
        <f t="shared" si="42"/>
        <v>0</v>
      </c>
      <c r="L61">
        <f t="shared" si="42"/>
        <v>0</v>
      </c>
      <c r="M61">
        <f t="shared" si="42"/>
        <v>0</v>
      </c>
      <c r="N61">
        <f t="shared" si="42"/>
        <v>0</v>
      </c>
      <c r="O61">
        <f t="shared" si="4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Guam</vt:lpstr>
      <vt:lpstr>Saipan</vt:lpstr>
      <vt:lpstr>Koror</vt:lpstr>
      <vt:lpstr>Yap</vt:lpstr>
      <vt:lpstr>Chuuk</vt:lpstr>
      <vt:lpstr>Pohnpei</vt:lpstr>
      <vt:lpstr>Majuro</vt:lpstr>
      <vt:lpstr>Kwajalein</vt:lpstr>
      <vt:lpstr>PagoPago</vt:lpstr>
      <vt:lpstr>Saipan_old</vt:lpstr>
      <vt:lpstr>JFM</vt:lpstr>
      <vt:lpstr>FMA</vt:lpstr>
      <vt:lpstr>MAM</vt:lpstr>
      <vt:lpstr>AMJ</vt:lpstr>
      <vt:lpstr>MJJ</vt:lpstr>
      <vt:lpstr>JJA</vt:lpstr>
      <vt:lpstr>JAS</vt:lpstr>
      <vt:lpstr>ASO</vt:lpstr>
      <vt:lpstr>SON</vt:lpstr>
      <vt:lpstr>OND</vt:lpstr>
      <vt:lpstr>NDJ</vt:lpstr>
      <vt:lpstr>DJF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duncan</cp:lastModifiedBy>
  <dcterms:created xsi:type="dcterms:W3CDTF">2013-04-12T19:35:28Z</dcterms:created>
  <dcterms:modified xsi:type="dcterms:W3CDTF">2016-11-04T20:48:34Z</dcterms:modified>
</cp:coreProperties>
</file>