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d52177a9150211f7/Documents/UNAM/PAPIIT_2020/resultados/PAPIIT2020/"/>
    </mc:Choice>
  </mc:AlternateContent>
  <xr:revisionPtr revIDLastSave="98" documentId="8_{A2769AE9-7590-4528-9242-0550BD46F974}" xr6:coauthVersionLast="47" xr6:coauthVersionMax="47" xr10:uidLastSave="{88FFB6E6-F3BA-4B2E-80F1-69A26C48887F}"/>
  <bookViews>
    <workbookView xWindow="14303" yWindow="-98" windowWidth="28995" windowHeight="15796" tabRatio="797" activeTab="3" xr2:uid="{00000000-000D-0000-FFFF-FFFF00000000}"/>
  </bookViews>
  <sheets>
    <sheet name="Granulometria" sheetId="2" r:id="rId1"/>
    <sheet name="Macrofitos" sheetId="4" r:id="rId2"/>
    <sheet name="Ambientales_transf" sheetId="9" r:id="rId3"/>
    <sheet name="UI" sheetId="11" r:id="rId4"/>
  </sheets>
  <definedNames>
    <definedName name="_xlnm._FilterDatabase" localSheetId="2" hidden="1">Ambientales_transf!$A$1:$Q$1</definedName>
    <definedName name="_xlnm._FilterDatabase" localSheetId="0" hidden="1">Granulometria!$A$1:$H$145</definedName>
    <definedName name="_xlnm._FilterDatabase" localSheetId="3" hidden="1">UI!$A$1:$D$49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9" l="1"/>
  <c r="E28" i="9"/>
  <c r="E29" i="9"/>
  <c r="E52" i="9"/>
  <c r="E53" i="9"/>
  <c r="E3" i="9"/>
  <c r="E27" i="9"/>
  <c r="E51" i="9"/>
  <c r="E2" i="9"/>
  <c r="E26" i="9"/>
  <c r="E50" i="9"/>
  <c r="E8" i="9"/>
  <c r="E32" i="9"/>
  <c r="E56" i="9"/>
  <c r="E9" i="9"/>
  <c r="E33" i="9"/>
  <c r="E57" i="9"/>
  <c r="E19" i="9"/>
  <c r="E43" i="9"/>
  <c r="E67" i="9"/>
  <c r="E7" i="9"/>
  <c r="E31" i="9"/>
  <c r="E55" i="9"/>
  <c r="E10" i="9"/>
  <c r="E20" i="9"/>
  <c r="E34" i="9"/>
  <c r="E44" i="9"/>
  <c r="E58" i="9"/>
  <c r="E68" i="9"/>
  <c r="E12" i="9"/>
  <c r="E36" i="9"/>
  <c r="E60" i="9"/>
  <c r="E13" i="9"/>
  <c r="E37" i="9"/>
  <c r="E61" i="9"/>
  <c r="E11" i="9"/>
  <c r="E35" i="9"/>
  <c r="E59" i="9"/>
  <c r="E4" i="9"/>
  <c r="E30" i="9"/>
  <c r="E54" i="9"/>
  <c r="E15" i="9"/>
  <c r="E21" i="9"/>
  <c r="E39" i="9"/>
  <c r="E45" i="9"/>
  <c r="E63" i="9"/>
  <c r="E69" i="9"/>
  <c r="E18" i="9"/>
  <c r="E42" i="9"/>
  <c r="E66" i="9"/>
  <c r="E16" i="9"/>
  <c r="E17" i="9"/>
  <c r="E40" i="9"/>
  <c r="E41" i="9"/>
  <c r="E64" i="9"/>
  <c r="E65" i="9"/>
  <c r="E23" i="9"/>
  <c r="E47" i="9"/>
  <c r="E71" i="9"/>
  <c r="E14" i="9"/>
  <c r="E38" i="9"/>
  <c r="E62" i="9"/>
  <c r="E24" i="9"/>
  <c r="E48" i="9"/>
  <c r="E72" i="9"/>
  <c r="E25" i="9"/>
  <c r="E49" i="9"/>
  <c r="E73" i="9"/>
  <c r="E22" i="9"/>
  <c r="E46" i="9"/>
  <c r="E70" i="9"/>
  <c r="E6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</calcChain>
</file>

<file path=xl/sharedStrings.xml><?xml version="1.0" encoding="utf-8"?>
<sst xmlns="http://schemas.openxmlformats.org/spreadsheetml/2006/main" count="1830" uniqueCount="70">
  <si>
    <t xml:space="preserve">TEXTURAL GROUP: </t>
  </si>
  <si>
    <t xml:space="preserve">SEDIMENT NAME: </t>
  </si>
  <si>
    <t>Slightly Gravelly Sand</t>
  </si>
  <si>
    <t>Slightly Very Fine Gravelly Coarse Sand</t>
  </si>
  <si>
    <t>Slightly Very Fine Gravelly Medium Sand</t>
  </si>
  <si>
    <t>Gravelly Sand</t>
  </si>
  <si>
    <t>Very Fine Gravelly Coarse Sand</t>
  </si>
  <si>
    <t>Slightly Very Fine Gravelly Fine Sand</t>
  </si>
  <si>
    <t>Very Fine Gravelly Medium Sand</t>
  </si>
  <si>
    <t>Dzilam</t>
  </si>
  <si>
    <t>Very Fine Gravelly Fine Sand</t>
  </si>
  <si>
    <t>Sand</t>
  </si>
  <si>
    <t>Moderately Sorted Medium Sand</t>
  </si>
  <si>
    <t>Sisal</t>
  </si>
  <si>
    <t>Telchac</t>
  </si>
  <si>
    <t>Moderately Well Sorted Medium Sand</t>
  </si>
  <si>
    <t>Celestún</t>
  </si>
  <si>
    <t>Progreso</t>
  </si>
  <si>
    <t>El Cuyo</t>
  </si>
  <si>
    <t>Dry</t>
  </si>
  <si>
    <t>Wet</t>
  </si>
  <si>
    <t>Sample</t>
  </si>
  <si>
    <t>Nov</t>
  </si>
  <si>
    <t>Celestun</t>
  </si>
  <si>
    <t>S1</t>
  </si>
  <si>
    <t>Swash</t>
  </si>
  <si>
    <t>S2</t>
  </si>
  <si>
    <t>S3</t>
  </si>
  <si>
    <t>S4</t>
  </si>
  <si>
    <t>Apr</t>
  </si>
  <si>
    <t>Aug</t>
  </si>
  <si>
    <t>C1</t>
  </si>
  <si>
    <t>C2</t>
  </si>
  <si>
    <t>C3</t>
  </si>
  <si>
    <t>C4</t>
  </si>
  <si>
    <t>P1</t>
  </si>
  <si>
    <t>P2</t>
  </si>
  <si>
    <t>P3</t>
  </si>
  <si>
    <t>P4</t>
  </si>
  <si>
    <t>T1</t>
  </si>
  <si>
    <t>T2</t>
  </si>
  <si>
    <t>T3</t>
  </si>
  <si>
    <t>T4</t>
  </si>
  <si>
    <t>Z1</t>
  </si>
  <si>
    <t>Z2</t>
  </si>
  <si>
    <t>Z3</t>
  </si>
  <si>
    <t>Z4</t>
  </si>
  <si>
    <t>Y1</t>
  </si>
  <si>
    <t>Y2</t>
  </si>
  <si>
    <t>Y3</t>
  </si>
  <si>
    <t>Y4</t>
  </si>
  <si>
    <t>Cuyo</t>
  </si>
  <si>
    <t>Wrack</t>
  </si>
  <si>
    <t>Visitors</t>
  </si>
  <si>
    <t>Azimut</t>
  </si>
  <si>
    <t>UI</t>
  </si>
  <si>
    <t>locality</t>
  </si>
  <si>
    <t>zone</t>
  </si>
  <si>
    <t>wrack</t>
  </si>
  <si>
    <t>D50_m</t>
  </si>
  <si>
    <t>D50_phi</t>
  </si>
  <si>
    <t>Birds</t>
  </si>
  <si>
    <t>S_total</t>
  </si>
  <si>
    <t>S_sup</t>
  </si>
  <si>
    <t>S_int</t>
  </si>
  <si>
    <t>Beach_width</t>
  </si>
  <si>
    <t>Grain_size</t>
  </si>
  <si>
    <t>Azimut_t</t>
  </si>
  <si>
    <t>month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</si>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</sst>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1" fillId="0" borderId="0" xfId="0" applyFont="1" applyBorder="1" applyAlignment="1" applyProtection="1">
      <alignment horizontal="left" vertical="center"/>
    </xf>
    <xf numFmtId="164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1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2" fontId="0" fillId="0" borderId="0" xfId="0" applyNumberFormat="1"/>
    <xf numFmtId="164" fontId="0" fillId="0" borderId="0" xfId="0" applyNumberFormat="1"/>
    <xf numFmtId="0" fontId="1" fillId="2" borderId="0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5"/>
  <sheetViews>
    <sheetView workbookViewId="0">
      <selection activeCell="G16" sqref="G16"/>
    </sheetView>
  </sheetViews>
  <sheetFormatPr baseColWidth="10" defaultRowHeight="14.4" x14ac:dyDescent="0.3"/>
  <cols>
    <col min="5" max="6" width="11.44140625" style="6"/>
    <col min="7" max="7" width="18.44140625" style="6" customWidth="1"/>
    <col min="8" max="8" width="11.44140625" style="6"/>
  </cols>
  <sheetData>
    <row r="1" spans="1:8" x14ac:dyDescent="0.3">
      <c r="A1" t="s">
        <v>68</v>
      </c>
      <c r="B1" t="s">
        <v>56</v>
      </c>
      <c r="C1" t="s">
        <v>69</v>
      </c>
      <c r="D1" t="s">
        <v>57</v>
      </c>
      <c r="E1" s="11" t="s">
        <v>59</v>
      </c>
      <c r="F1" s="2" t="s">
        <v>60</v>
      </c>
      <c r="G1" s="2" t="s">
        <v>0</v>
      </c>
      <c r="H1" s="2" t="s">
        <v>1</v>
      </c>
    </row>
    <row r="2" spans="1:8" x14ac:dyDescent="0.3">
      <c r="A2" s="1" t="s">
        <v>22</v>
      </c>
      <c r="B2" t="s">
        <v>23</v>
      </c>
      <c r="C2" t="s">
        <v>31</v>
      </c>
      <c r="D2" t="s">
        <v>19</v>
      </c>
      <c r="E2" s="3">
        <v>506.55156222063101</v>
      </c>
      <c r="F2" s="4">
        <v>0.98121896549798204</v>
      </c>
      <c r="G2" s="5" t="s">
        <v>2</v>
      </c>
      <c r="H2" s="5" t="s">
        <v>3</v>
      </c>
    </row>
    <row r="3" spans="1:8" x14ac:dyDescent="0.3">
      <c r="A3" s="1" t="s">
        <v>22</v>
      </c>
      <c r="B3" t="s">
        <v>23</v>
      </c>
      <c r="C3" t="s">
        <v>31</v>
      </c>
      <c r="D3" t="s">
        <v>20</v>
      </c>
      <c r="E3" s="3">
        <v>556.20000000000005</v>
      </c>
      <c r="F3" s="4">
        <v>1.077</v>
      </c>
      <c r="G3" s="5" t="s">
        <v>2</v>
      </c>
      <c r="H3" s="5" t="s">
        <v>3</v>
      </c>
    </row>
    <row r="4" spans="1:8" x14ac:dyDescent="0.3">
      <c r="A4" s="1" t="s">
        <v>22</v>
      </c>
      <c r="B4" t="s">
        <v>23</v>
      </c>
      <c r="C4" t="s">
        <v>32</v>
      </c>
      <c r="D4" t="s">
        <v>19</v>
      </c>
      <c r="E4" s="3">
        <v>486.934295025815</v>
      </c>
      <c r="F4" s="4">
        <v>1.03820098096901</v>
      </c>
      <c r="G4" s="5" t="s">
        <v>2</v>
      </c>
      <c r="H4" s="5" t="s">
        <v>4</v>
      </c>
    </row>
    <row r="5" spans="1:8" x14ac:dyDescent="0.3">
      <c r="A5" s="1" t="s">
        <v>22</v>
      </c>
      <c r="B5" t="s">
        <v>23</v>
      </c>
      <c r="C5" t="s">
        <v>32</v>
      </c>
      <c r="D5" t="s">
        <v>20</v>
      </c>
      <c r="E5" s="3">
        <v>539.711279786266</v>
      </c>
      <c r="F5" s="4">
        <v>0.88974025541513901</v>
      </c>
      <c r="G5" s="5" t="s">
        <v>2</v>
      </c>
      <c r="H5" s="5" t="s">
        <v>3</v>
      </c>
    </row>
    <row r="6" spans="1:8" x14ac:dyDescent="0.3">
      <c r="A6" s="1" t="s">
        <v>22</v>
      </c>
      <c r="B6" t="s">
        <v>23</v>
      </c>
      <c r="C6" t="s">
        <v>33</v>
      </c>
      <c r="D6" t="s">
        <v>19</v>
      </c>
      <c r="E6" s="3">
        <v>437.18323539192698</v>
      </c>
      <c r="F6" s="4">
        <v>1.19369001565398</v>
      </c>
      <c r="G6" s="5" t="s">
        <v>2</v>
      </c>
      <c r="H6" s="5" t="s">
        <v>4</v>
      </c>
    </row>
    <row r="7" spans="1:8" x14ac:dyDescent="0.3">
      <c r="A7" s="1" t="s">
        <v>22</v>
      </c>
      <c r="B7" t="s">
        <v>23</v>
      </c>
      <c r="C7" t="s">
        <v>33</v>
      </c>
      <c r="D7" t="s">
        <v>20</v>
      </c>
      <c r="E7" s="3">
        <v>629.83665679790101</v>
      </c>
      <c r="F7" s="4">
        <v>0.66695036942172103</v>
      </c>
      <c r="G7" s="5" t="s">
        <v>5</v>
      </c>
      <c r="H7" s="5" t="s">
        <v>6</v>
      </c>
    </row>
    <row r="8" spans="1:8" x14ac:dyDescent="0.3">
      <c r="A8" s="1" t="s">
        <v>22</v>
      </c>
      <c r="B8" t="s">
        <v>23</v>
      </c>
      <c r="C8" t="s">
        <v>34</v>
      </c>
      <c r="D8" t="s">
        <v>19</v>
      </c>
      <c r="E8" s="3">
        <v>382.96721015724398</v>
      </c>
      <c r="F8" s="4">
        <v>1.38470722171533</v>
      </c>
      <c r="G8" s="5" t="s">
        <v>2</v>
      </c>
      <c r="H8" s="5" t="s">
        <v>4</v>
      </c>
    </row>
    <row r="9" spans="1:8" x14ac:dyDescent="0.3">
      <c r="A9" s="1" t="s">
        <v>22</v>
      </c>
      <c r="B9" t="s">
        <v>23</v>
      </c>
      <c r="C9" t="s">
        <v>34</v>
      </c>
      <c r="D9" t="s">
        <v>20</v>
      </c>
      <c r="E9" s="3">
        <v>545.979695389727</v>
      </c>
      <c r="F9" s="4">
        <v>0.87308079558333496</v>
      </c>
      <c r="G9" s="5" t="s">
        <v>2</v>
      </c>
      <c r="H9" s="5" t="s">
        <v>3</v>
      </c>
    </row>
    <row r="10" spans="1:8" x14ac:dyDescent="0.3">
      <c r="A10" t="s">
        <v>22</v>
      </c>
      <c r="B10" t="s">
        <v>13</v>
      </c>
      <c r="C10" t="s">
        <v>24</v>
      </c>
      <c r="D10" t="s">
        <v>19</v>
      </c>
      <c r="E10" s="3">
        <v>526.73932641686599</v>
      </c>
      <c r="F10" s="4">
        <v>0.92483891960172604</v>
      </c>
      <c r="G10" s="5" t="s">
        <v>2</v>
      </c>
      <c r="H10" s="5" t="s">
        <v>3</v>
      </c>
    </row>
    <row r="11" spans="1:8" x14ac:dyDescent="0.3">
      <c r="A11" t="s">
        <v>22</v>
      </c>
      <c r="B11" t="s">
        <v>13</v>
      </c>
      <c r="C11" t="s">
        <v>24</v>
      </c>
      <c r="D11" t="s">
        <v>20</v>
      </c>
      <c r="E11" s="3">
        <v>755.90624737920803</v>
      </c>
      <c r="F11" s="4">
        <v>0.40372078217176899</v>
      </c>
      <c r="G11" s="5" t="s">
        <v>2</v>
      </c>
      <c r="H11" s="5" t="s">
        <v>3</v>
      </c>
    </row>
    <row r="12" spans="1:8" x14ac:dyDescent="0.3">
      <c r="A12" t="s">
        <v>22</v>
      </c>
      <c r="B12" t="s">
        <v>13</v>
      </c>
      <c r="C12" t="s">
        <v>26</v>
      </c>
      <c r="D12" t="s">
        <v>19</v>
      </c>
      <c r="E12" s="3">
        <v>425.37640780087497</v>
      </c>
      <c r="F12" s="4">
        <v>1.23318807403007</v>
      </c>
      <c r="G12" s="5" t="s">
        <v>2</v>
      </c>
      <c r="H12" s="5" t="s">
        <v>4</v>
      </c>
    </row>
    <row r="13" spans="1:8" x14ac:dyDescent="0.3">
      <c r="A13" t="s">
        <v>22</v>
      </c>
      <c r="B13" t="s">
        <v>13</v>
      </c>
      <c r="C13" t="s">
        <v>26</v>
      </c>
      <c r="D13" t="s">
        <v>20</v>
      </c>
      <c r="E13" s="3">
        <v>328.80133517671698</v>
      </c>
      <c r="F13" s="4">
        <v>1.60471193744649</v>
      </c>
      <c r="G13" s="5" t="s">
        <v>2</v>
      </c>
      <c r="H13" s="5" t="s">
        <v>4</v>
      </c>
    </row>
    <row r="14" spans="1:8" x14ac:dyDescent="0.3">
      <c r="A14" t="s">
        <v>22</v>
      </c>
      <c r="B14" t="s">
        <v>13</v>
      </c>
      <c r="C14" t="s">
        <v>27</v>
      </c>
      <c r="D14" t="s">
        <v>19</v>
      </c>
      <c r="E14" s="3">
        <v>369.149060128038</v>
      </c>
      <c r="F14" s="4">
        <v>1.43772460953916</v>
      </c>
      <c r="G14" s="5" t="s">
        <v>2</v>
      </c>
      <c r="H14" s="5" t="s">
        <v>4</v>
      </c>
    </row>
    <row r="15" spans="1:8" x14ac:dyDescent="0.3">
      <c r="A15" t="s">
        <v>22</v>
      </c>
      <c r="B15" t="s">
        <v>13</v>
      </c>
      <c r="C15" t="s">
        <v>27</v>
      </c>
      <c r="D15" t="s">
        <v>20</v>
      </c>
      <c r="E15" s="3">
        <v>409.69528982066799</v>
      </c>
      <c r="F15" s="4">
        <v>1.28737678833087</v>
      </c>
      <c r="G15" s="5" t="s">
        <v>5</v>
      </c>
      <c r="H15" s="5" t="s">
        <v>8</v>
      </c>
    </row>
    <row r="16" spans="1:8" x14ac:dyDescent="0.3">
      <c r="A16" t="s">
        <v>22</v>
      </c>
      <c r="B16" t="s">
        <v>13</v>
      </c>
      <c r="C16" t="s">
        <v>28</v>
      </c>
      <c r="D16" t="s">
        <v>19</v>
      </c>
      <c r="E16" s="3">
        <v>348.68184223606198</v>
      </c>
      <c r="F16" s="4">
        <v>1.52001685781049</v>
      </c>
      <c r="G16" s="5" t="s">
        <v>2</v>
      </c>
      <c r="H16" s="5" t="s">
        <v>4</v>
      </c>
    </row>
    <row r="17" spans="1:8" x14ac:dyDescent="0.3">
      <c r="A17" t="s">
        <v>22</v>
      </c>
      <c r="B17" t="s">
        <v>13</v>
      </c>
      <c r="C17" t="s">
        <v>28</v>
      </c>
      <c r="D17" t="s">
        <v>20</v>
      </c>
      <c r="E17" s="3">
        <v>311.58923114752901</v>
      </c>
      <c r="F17" s="4">
        <v>1.68228272168844</v>
      </c>
      <c r="G17" s="5" t="s">
        <v>2</v>
      </c>
      <c r="H17" s="5" t="s">
        <v>4</v>
      </c>
    </row>
    <row r="18" spans="1:8" x14ac:dyDescent="0.3">
      <c r="A18" t="s">
        <v>22</v>
      </c>
      <c r="B18" t="s">
        <v>17</v>
      </c>
      <c r="C18" t="s">
        <v>35</v>
      </c>
      <c r="D18" t="s">
        <v>19</v>
      </c>
      <c r="E18" s="3">
        <v>187.77770389985201</v>
      </c>
      <c r="F18" s="4">
        <v>2.4129023225384301</v>
      </c>
      <c r="G18" s="5" t="s">
        <v>2</v>
      </c>
      <c r="H18" s="5" t="s">
        <v>7</v>
      </c>
    </row>
    <row r="19" spans="1:8" x14ac:dyDescent="0.3">
      <c r="A19" t="s">
        <v>22</v>
      </c>
      <c r="B19" t="s">
        <v>17</v>
      </c>
      <c r="C19" t="s">
        <v>35</v>
      </c>
      <c r="D19" t="s">
        <v>20</v>
      </c>
      <c r="E19" s="3">
        <v>182.39091350017799</v>
      </c>
      <c r="F19" s="4">
        <v>2.45489423695689</v>
      </c>
      <c r="G19" s="5" t="s">
        <v>2</v>
      </c>
      <c r="H19" s="5" t="s">
        <v>7</v>
      </c>
    </row>
    <row r="20" spans="1:8" x14ac:dyDescent="0.3">
      <c r="A20" t="s">
        <v>22</v>
      </c>
      <c r="B20" t="s">
        <v>17</v>
      </c>
      <c r="C20" t="s">
        <v>36</v>
      </c>
      <c r="D20" t="s">
        <v>19</v>
      </c>
      <c r="E20" s="3">
        <v>353.76104249426101</v>
      </c>
      <c r="F20" s="4">
        <v>1.4991529131532499</v>
      </c>
      <c r="G20" s="5" t="s">
        <v>5</v>
      </c>
      <c r="H20" s="5" t="s">
        <v>8</v>
      </c>
    </row>
    <row r="21" spans="1:8" x14ac:dyDescent="0.3">
      <c r="A21" t="s">
        <v>22</v>
      </c>
      <c r="B21" t="s">
        <v>17</v>
      </c>
      <c r="C21" t="s">
        <v>36</v>
      </c>
      <c r="D21" t="s">
        <v>20</v>
      </c>
      <c r="E21" s="3">
        <v>365.62152289082201</v>
      </c>
      <c r="F21" s="4">
        <v>1.4515770954599101</v>
      </c>
      <c r="G21" s="5" t="s">
        <v>5</v>
      </c>
      <c r="H21" s="5" t="s">
        <v>8</v>
      </c>
    </row>
    <row r="22" spans="1:8" x14ac:dyDescent="0.3">
      <c r="A22" t="s">
        <v>22</v>
      </c>
      <c r="B22" t="s">
        <v>17</v>
      </c>
      <c r="C22" t="s">
        <v>37</v>
      </c>
      <c r="D22" t="s">
        <v>19</v>
      </c>
      <c r="E22" s="3">
        <v>698.97072533375399</v>
      </c>
      <c r="F22" s="4">
        <v>0.51669606174766103</v>
      </c>
      <c r="G22" s="5" t="s">
        <v>5</v>
      </c>
      <c r="H22" s="5" t="s">
        <v>6</v>
      </c>
    </row>
    <row r="23" spans="1:8" x14ac:dyDescent="0.3">
      <c r="A23" t="s">
        <v>22</v>
      </c>
      <c r="B23" t="s">
        <v>17</v>
      </c>
      <c r="C23" t="s">
        <v>37</v>
      </c>
      <c r="D23" t="s">
        <v>20</v>
      </c>
      <c r="E23" s="3">
        <v>510.46232029110303</v>
      </c>
      <c r="F23" s="4">
        <v>0.97012362219842696</v>
      </c>
      <c r="G23" s="5" t="s">
        <v>5</v>
      </c>
      <c r="H23" s="5" t="s">
        <v>8</v>
      </c>
    </row>
    <row r="24" spans="1:8" x14ac:dyDescent="0.3">
      <c r="A24" t="s">
        <v>22</v>
      </c>
      <c r="B24" t="s">
        <v>17</v>
      </c>
      <c r="C24" t="s">
        <v>38</v>
      </c>
      <c r="D24" t="s">
        <v>19</v>
      </c>
      <c r="E24" s="3">
        <v>466.14505014451902</v>
      </c>
      <c r="F24" s="4">
        <v>1.10114914738411</v>
      </c>
      <c r="G24" s="5" t="s">
        <v>5</v>
      </c>
      <c r="H24" s="5" t="s">
        <v>8</v>
      </c>
    </row>
    <row r="25" spans="1:8" x14ac:dyDescent="0.3">
      <c r="A25" t="s">
        <v>22</v>
      </c>
      <c r="B25" t="s">
        <v>17</v>
      </c>
      <c r="C25" t="s">
        <v>38</v>
      </c>
      <c r="D25" t="s">
        <v>20</v>
      </c>
      <c r="E25" s="3">
        <v>511.20805498391701</v>
      </c>
      <c r="F25" s="4">
        <v>0.96801752622022197</v>
      </c>
      <c r="G25" s="5" t="s">
        <v>5</v>
      </c>
      <c r="H25" s="5" t="s">
        <v>8</v>
      </c>
    </row>
    <row r="26" spans="1:8" x14ac:dyDescent="0.3">
      <c r="A26" t="s">
        <v>22</v>
      </c>
      <c r="B26" t="s">
        <v>14</v>
      </c>
      <c r="C26" t="s">
        <v>39</v>
      </c>
      <c r="D26" t="s">
        <v>19</v>
      </c>
      <c r="E26" s="3">
        <v>390.06456793873099</v>
      </c>
      <c r="F26" s="4">
        <v>1.3582151397975899</v>
      </c>
      <c r="G26" s="5" t="s">
        <v>5</v>
      </c>
      <c r="H26" s="5" t="s">
        <v>8</v>
      </c>
    </row>
    <row r="27" spans="1:8" x14ac:dyDescent="0.3">
      <c r="A27" t="s">
        <v>22</v>
      </c>
      <c r="B27" t="s">
        <v>14</v>
      </c>
      <c r="C27" t="s">
        <v>39</v>
      </c>
      <c r="D27" t="s">
        <v>20</v>
      </c>
      <c r="E27" s="3">
        <v>426.23549286143299</v>
      </c>
      <c r="F27" s="4">
        <v>1.2302773627635399</v>
      </c>
      <c r="G27" s="5" t="s">
        <v>2</v>
      </c>
      <c r="H27" s="5" t="s">
        <v>4</v>
      </c>
    </row>
    <row r="28" spans="1:8" x14ac:dyDescent="0.3">
      <c r="A28" t="s">
        <v>22</v>
      </c>
      <c r="B28" t="s">
        <v>14</v>
      </c>
      <c r="C28" t="s">
        <v>40</v>
      </c>
      <c r="D28" t="s">
        <v>19</v>
      </c>
      <c r="E28" s="3">
        <v>289.461254898417</v>
      </c>
      <c r="F28" s="4">
        <v>1.78855784203294</v>
      </c>
      <c r="G28" s="5" t="s">
        <v>2</v>
      </c>
      <c r="H28" s="5" t="s">
        <v>4</v>
      </c>
    </row>
    <row r="29" spans="1:8" x14ac:dyDescent="0.3">
      <c r="A29" t="s">
        <v>22</v>
      </c>
      <c r="B29" t="s">
        <v>14</v>
      </c>
      <c r="C29" t="s">
        <v>40</v>
      </c>
      <c r="D29" t="s">
        <v>20</v>
      </c>
      <c r="E29" s="3">
        <v>298.27325603657602</v>
      </c>
      <c r="F29" s="4">
        <v>1.74529346724138</v>
      </c>
      <c r="G29" s="5" t="s">
        <v>2</v>
      </c>
      <c r="H29" s="5" t="s">
        <v>4</v>
      </c>
    </row>
    <row r="30" spans="1:8" x14ac:dyDescent="0.3">
      <c r="A30" t="s">
        <v>22</v>
      </c>
      <c r="B30" t="s">
        <v>14</v>
      </c>
      <c r="C30" t="s">
        <v>41</v>
      </c>
      <c r="D30" t="s">
        <v>19</v>
      </c>
      <c r="E30" s="3">
        <v>453.42216421473802</v>
      </c>
      <c r="F30" s="4">
        <v>1.14107318016256</v>
      </c>
      <c r="G30" s="5" t="s">
        <v>5</v>
      </c>
      <c r="H30" s="5" t="s">
        <v>8</v>
      </c>
    </row>
    <row r="31" spans="1:8" x14ac:dyDescent="0.3">
      <c r="A31" t="s">
        <v>22</v>
      </c>
      <c r="B31" t="s">
        <v>14</v>
      </c>
      <c r="C31" t="s">
        <v>41</v>
      </c>
      <c r="D31" t="s">
        <v>20</v>
      </c>
      <c r="E31" s="3">
        <v>325.998306224396</v>
      </c>
      <c r="F31" s="4">
        <v>1.61706362616111</v>
      </c>
      <c r="G31" s="5" t="s">
        <v>2</v>
      </c>
      <c r="H31" s="5" t="s">
        <v>4</v>
      </c>
    </row>
    <row r="32" spans="1:8" x14ac:dyDescent="0.3">
      <c r="A32" t="s">
        <v>22</v>
      </c>
      <c r="B32" t="s">
        <v>14</v>
      </c>
      <c r="C32" t="s">
        <v>42</v>
      </c>
      <c r="D32" t="s">
        <v>19</v>
      </c>
      <c r="E32" s="3">
        <v>251.187692130686</v>
      </c>
      <c r="F32" s="4">
        <v>1.99316231910145</v>
      </c>
      <c r="G32" s="5" t="s">
        <v>5</v>
      </c>
      <c r="H32" s="5" t="s">
        <v>10</v>
      </c>
    </row>
    <row r="33" spans="1:8" x14ac:dyDescent="0.3">
      <c r="A33" t="s">
        <v>22</v>
      </c>
      <c r="B33" t="s">
        <v>14</v>
      </c>
      <c r="C33" t="s">
        <v>42</v>
      </c>
      <c r="D33" t="s">
        <v>20</v>
      </c>
      <c r="E33" s="3">
        <v>478.45022237068002</v>
      </c>
      <c r="F33" s="4">
        <v>1.06355925936012</v>
      </c>
      <c r="G33" s="5" t="s">
        <v>5</v>
      </c>
      <c r="H33" s="5" t="s">
        <v>8</v>
      </c>
    </row>
    <row r="34" spans="1:8" x14ac:dyDescent="0.3">
      <c r="A34" t="s">
        <v>22</v>
      </c>
      <c r="B34" t="s">
        <v>9</v>
      </c>
      <c r="C34" t="s">
        <v>43</v>
      </c>
      <c r="D34" t="s">
        <v>19</v>
      </c>
      <c r="E34" s="3">
        <v>318.97526812941101</v>
      </c>
      <c r="F34" s="4">
        <v>1.64848352647799</v>
      </c>
      <c r="G34" s="5" t="s">
        <v>5</v>
      </c>
      <c r="H34" s="5" t="s">
        <v>8</v>
      </c>
    </row>
    <row r="35" spans="1:8" x14ac:dyDescent="0.3">
      <c r="A35" t="s">
        <v>22</v>
      </c>
      <c r="B35" t="s">
        <v>9</v>
      </c>
      <c r="C35" t="s">
        <v>43</v>
      </c>
      <c r="D35" t="s">
        <v>20</v>
      </c>
      <c r="E35" s="3">
        <v>328.85043983531398</v>
      </c>
      <c r="F35" s="4">
        <v>1.6044964950185401</v>
      </c>
      <c r="G35" s="5" t="s">
        <v>5</v>
      </c>
      <c r="H35" s="5" t="s">
        <v>8</v>
      </c>
    </row>
    <row r="36" spans="1:8" x14ac:dyDescent="0.3">
      <c r="A36" t="s">
        <v>22</v>
      </c>
      <c r="B36" t="s">
        <v>9</v>
      </c>
      <c r="C36" t="s">
        <v>44</v>
      </c>
      <c r="D36" t="s">
        <v>19</v>
      </c>
      <c r="E36" s="3">
        <v>572.12030713656497</v>
      </c>
      <c r="F36" s="4">
        <v>0.80560954183651401</v>
      </c>
      <c r="G36" s="5" t="s">
        <v>5</v>
      </c>
      <c r="H36" s="5" t="s">
        <v>8</v>
      </c>
    </row>
    <row r="37" spans="1:8" x14ac:dyDescent="0.3">
      <c r="A37" t="s">
        <v>22</v>
      </c>
      <c r="B37" t="s">
        <v>9</v>
      </c>
      <c r="C37" t="s">
        <v>44</v>
      </c>
      <c r="D37" t="s">
        <v>20</v>
      </c>
      <c r="E37" s="3">
        <v>416.87469342671199</v>
      </c>
      <c r="F37" s="4">
        <v>1.2623142995602801</v>
      </c>
      <c r="G37" s="5" t="s">
        <v>2</v>
      </c>
      <c r="H37" s="5" t="s">
        <v>4</v>
      </c>
    </row>
    <row r="38" spans="1:8" x14ac:dyDescent="0.3">
      <c r="A38" t="s">
        <v>22</v>
      </c>
      <c r="B38" t="s">
        <v>9</v>
      </c>
      <c r="C38" t="s">
        <v>45</v>
      </c>
      <c r="D38" t="s">
        <v>19</v>
      </c>
      <c r="E38" s="3">
        <v>721.82975159488501</v>
      </c>
      <c r="F38" s="4">
        <v>0.47026948698912302</v>
      </c>
      <c r="G38" s="5" t="s">
        <v>5</v>
      </c>
      <c r="H38" s="5" t="s">
        <v>6</v>
      </c>
    </row>
    <row r="39" spans="1:8" x14ac:dyDescent="0.3">
      <c r="A39" t="s">
        <v>22</v>
      </c>
      <c r="B39" t="s">
        <v>9</v>
      </c>
      <c r="C39" t="s">
        <v>45</v>
      </c>
      <c r="D39" t="s">
        <v>20</v>
      </c>
      <c r="E39" s="3">
        <v>545.91259974554805</v>
      </c>
      <c r="F39" s="4">
        <v>0.87325809979854996</v>
      </c>
      <c r="G39" s="5" t="s">
        <v>2</v>
      </c>
      <c r="H39" s="5" t="s">
        <v>3</v>
      </c>
    </row>
    <row r="40" spans="1:8" x14ac:dyDescent="0.3">
      <c r="A40" t="s">
        <v>22</v>
      </c>
      <c r="B40" t="s">
        <v>9</v>
      </c>
      <c r="C40" t="s">
        <v>46</v>
      </c>
      <c r="D40" t="s">
        <v>19</v>
      </c>
      <c r="E40" s="3">
        <v>407.00148508903601</v>
      </c>
      <c r="F40" s="4">
        <v>1.2968940362025301</v>
      </c>
      <c r="G40" s="5" t="s">
        <v>5</v>
      </c>
      <c r="H40" s="5" t="s">
        <v>8</v>
      </c>
    </row>
    <row r="41" spans="1:8" x14ac:dyDescent="0.3">
      <c r="A41" t="s">
        <v>22</v>
      </c>
      <c r="B41" t="s">
        <v>9</v>
      </c>
      <c r="C41" t="s">
        <v>46</v>
      </c>
      <c r="D41" t="s">
        <v>20</v>
      </c>
      <c r="E41" s="3">
        <v>482.55343835200102</v>
      </c>
      <c r="F41" s="4">
        <v>1.0512393784621401</v>
      </c>
      <c r="G41" s="5" t="s">
        <v>5</v>
      </c>
      <c r="H41" s="5" t="s">
        <v>6</v>
      </c>
    </row>
    <row r="42" spans="1:8" x14ac:dyDescent="0.3">
      <c r="A42" t="s">
        <v>22</v>
      </c>
      <c r="B42" t="s">
        <v>18</v>
      </c>
      <c r="C42" t="s">
        <v>47</v>
      </c>
      <c r="D42" t="s">
        <v>19</v>
      </c>
      <c r="E42" s="3">
        <v>624.75978902680697</v>
      </c>
      <c r="F42" s="4">
        <v>0.678626493581723</v>
      </c>
      <c r="G42" s="5" t="s">
        <v>5</v>
      </c>
      <c r="H42" s="5" t="s">
        <v>6</v>
      </c>
    </row>
    <row r="43" spans="1:8" x14ac:dyDescent="0.3">
      <c r="A43" t="s">
        <v>22</v>
      </c>
      <c r="B43" t="s">
        <v>18</v>
      </c>
      <c r="C43" t="s">
        <v>47</v>
      </c>
      <c r="D43" t="s">
        <v>20</v>
      </c>
      <c r="E43" s="3">
        <v>615.97937836627602</v>
      </c>
      <c r="F43" s="4">
        <v>0.69904604141312399</v>
      </c>
      <c r="G43" s="5" t="s">
        <v>2</v>
      </c>
      <c r="H43" s="5" t="s">
        <v>3</v>
      </c>
    </row>
    <row r="44" spans="1:8" x14ac:dyDescent="0.3">
      <c r="A44" t="s">
        <v>22</v>
      </c>
      <c r="B44" t="s">
        <v>18</v>
      </c>
      <c r="C44" t="s">
        <v>48</v>
      </c>
      <c r="D44" t="s">
        <v>19</v>
      </c>
      <c r="E44" s="3">
        <v>724.76626713334201</v>
      </c>
      <c r="F44" s="4">
        <v>0.46441228543583601</v>
      </c>
      <c r="G44" s="5" t="s">
        <v>5</v>
      </c>
      <c r="H44" s="5" t="s">
        <v>6</v>
      </c>
    </row>
    <row r="45" spans="1:8" x14ac:dyDescent="0.3">
      <c r="A45" t="s">
        <v>22</v>
      </c>
      <c r="B45" t="s">
        <v>18</v>
      </c>
      <c r="C45" t="s">
        <v>48</v>
      </c>
      <c r="D45" t="s">
        <v>20</v>
      </c>
      <c r="E45" s="3">
        <v>599.07225911411695</v>
      </c>
      <c r="F45" s="4">
        <v>0.73919806586622405</v>
      </c>
      <c r="G45" s="5" t="s">
        <v>5</v>
      </c>
      <c r="H45" s="5" t="s">
        <v>6</v>
      </c>
    </row>
    <row r="46" spans="1:8" x14ac:dyDescent="0.3">
      <c r="A46" t="s">
        <v>22</v>
      </c>
      <c r="B46" t="s">
        <v>18</v>
      </c>
      <c r="C46" t="s">
        <v>49</v>
      </c>
      <c r="D46" t="s">
        <v>19</v>
      </c>
      <c r="E46" s="3">
        <v>458.68733411403298</v>
      </c>
      <c r="F46" s="4">
        <v>1.12441702453564</v>
      </c>
      <c r="G46" s="5" t="s">
        <v>5</v>
      </c>
      <c r="H46" s="5" t="s">
        <v>8</v>
      </c>
    </row>
    <row r="47" spans="1:8" x14ac:dyDescent="0.3">
      <c r="A47" t="s">
        <v>22</v>
      </c>
      <c r="B47" t="s">
        <v>18</v>
      </c>
      <c r="C47" t="s">
        <v>49</v>
      </c>
      <c r="D47" t="s">
        <v>20</v>
      </c>
      <c r="E47" s="3">
        <v>490.14882552054502</v>
      </c>
      <c r="F47" s="4">
        <v>1.02870822884193</v>
      </c>
      <c r="G47" s="5" t="s">
        <v>5</v>
      </c>
      <c r="H47" s="5" t="s">
        <v>8</v>
      </c>
    </row>
    <row r="48" spans="1:8" x14ac:dyDescent="0.3">
      <c r="A48" t="s">
        <v>22</v>
      </c>
      <c r="B48" t="s">
        <v>18</v>
      </c>
      <c r="C48" t="s">
        <v>50</v>
      </c>
      <c r="D48" t="s">
        <v>19</v>
      </c>
      <c r="E48" s="3">
        <v>425.19984327657397</v>
      </c>
      <c r="F48" s="4">
        <v>1.2337870297778699</v>
      </c>
      <c r="G48" s="5" t="s">
        <v>5</v>
      </c>
      <c r="H48" s="5" t="s">
        <v>8</v>
      </c>
    </row>
    <row r="49" spans="1:8" x14ac:dyDescent="0.3">
      <c r="A49" t="s">
        <v>22</v>
      </c>
      <c r="B49" t="s">
        <v>18</v>
      </c>
      <c r="C49" t="s">
        <v>50</v>
      </c>
      <c r="D49" t="s">
        <v>20</v>
      </c>
      <c r="E49" s="3">
        <v>365.34571805680901</v>
      </c>
      <c r="F49" s="4">
        <v>1.45266579619197</v>
      </c>
      <c r="G49" s="5" t="s">
        <v>2</v>
      </c>
      <c r="H49" s="5" t="s">
        <v>4</v>
      </c>
    </row>
    <row r="50" spans="1:8" x14ac:dyDescent="0.3">
      <c r="A50" s="1" t="s">
        <v>29</v>
      </c>
      <c r="B50" t="s">
        <v>23</v>
      </c>
      <c r="C50" t="s">
        <v>31</v>
      </c>
      <c r="D50" t="s">
        <v>19</v>
      </c>
      <c r="E50" s="3">
        <v>341.067884013857</v>
      </c>
      <c r="F50" s="4">
        <v>1.5518691820800701</v>
      </c>
      <c r="G50" s="5" t="s">
        <v>2</v>
      </c>
      <c r="H50" s="5" t="s">
        <v>4</v>
      </c>
    </row>
    <row r="51" spans="1:8" x14ac:dyDescent="0.3">
      <c r="A51" s="1" t="s">
        <v>29</v>
      </c>
      <c r="B51" t="s">
        <v>23</v>
      </c>
      <c r="C51" t="s">
        <v>31</v>
      </c>
      <c r="D51" t="s">
        <v>20</v>
      </c>
      <c r="E51" s="3">
        <v>372.63626184797101</v>
      </c>
      <c r="F51" s="4">
        <v>1.42416002274753</v>
      </c>
      <c r="G51" s="5" t="s">
        <v>2</v>
      </c>
      <c r="H51" s="5" t="s">
        <v>4</v>
      </c>
    </row>
    <row r="52" spans="1:8" x14ac:dyDescent="0.3">
      <c r="A52" s="1" t="s">
        <v>29</v>
      </c>
      <c r="B52" t="s">
        <v>23</v>
      </c>
      <c r="C52" t="s">
        <v>32</v>
      </c>
      <c r="D52" t="s">
        <v>19</v>
      </c>
      <c r="E52" s="3">
        <v>333.44967467912102</v>
      </c>
      <c r="F52" s="4">
        <v>1.5844590533258101</v>
      </c>
      <c r="G52" s="5" t="s">
        <v>2</v>
      </c>
      <c r="H52" s="5" t="s">
        <v>7</v>
      </c>
    </row>
    <row r="53" spans="1:8" x14ac:dyDescent="0.3">
      <c r="A53" s="1" t="s">
        <v>29</v>
      </c>
      <c r="B53" t="s">
        <v>23</v>
      </c>
      <c r="C53" t="s">
        <v>32</v>
      </c>
      <c r="D53" t="s">
        <v>20</v>
      </c>
      <c r="E53" s="3">
        <v>370.65757788149898</v>
      </c>
      <c r="F53" s="4">
        <v>1.4318410881257</v>
      </c>
      <c r="G53" s="5" t="s">
        <v>2</v>
      </c>
      <c r="H53" s="5" t="s">
        <v>7</v>
      </c>
    </row>
    <row r="54" spans="1:8" x14ac:dyDescent="0.3">
      <c r="A54" s="1" t="s">
        <v>29</v>
      </c>
      <c r="B54" t="s">
        <v>23</v>
      </c>
      <c r="C54" t="s">
        <v>33</v>
      </c>
      <c r="D54" t="s">
        <v>19</v>
      </c>
      <c r="E54" s="3">
        <v>250.34818680974399</v>
      </c>
      <c r="F54" s="4">
        <v>1.99799208839744</v>
      </c>
      <c r="G54" s="5" t="s">
        <v>2</v>
      </c>
      <c r="H54" s="5" t="s">
        <v>7</v>
      </c>
    </row>
    <row r="55" spans="1:8" x14ac:dyDescent="0.3">
      <c r="A55" s="1" t="s">
        <v>29</v>
      </c>
      <c r="B55" t="s">
        <v>23</v>
      </c>
      <c r="C55" t="s">
        <v>33</v>
      </c>
      <c r="D55" t="s">
        <v>20</v>
      </c>
      <c r="E55" s="3">
        <v>375.06101054475897</v>
      </c>
      <c r="F55" s="4">
        <v>1.41480279940958</v>
      </c>
      <c r="G55" s="5" t="s">
        <v>2</v>
      </c>
      <c r="H55" s="5" t="s">
        <v>4</v>
      </c>
    </row>
    <row r="56" spans="1:8" x14ac:dyDescent="0.3">
      <c r="A56" s="1" t="s">
        <v>29</v>
      </c>
      <c r="B56" t="s">
        <v>23</v>
      </c>
      <c r="C56" t="s">
        <v>34</v>
      </c>
      <c r="D56" t="s">
        <v>19</v>
      </c>
      <c r="E56" s="3">
        <v>339.268475558734</v>
      </c>
      <c r="F56" s="4">
        <v>1.5595007121947899</v>
      </c>
      <c r="G56" s="5" t="s">
        <v>2</v>
      </c>
      <c r="H56" s="5" t="s">
        <v>4</v>
      </c>
    </row>
    <row r="57" spans="1:8" x14ac:dyDescent="0.3">
      <c r="A57" s="1" t="s">
        <v>29</v>
      </c>
      <c r="B57" t="s">
        <v>23</v>
      </c>
      <c r="C57" t="s">
        <v>34</v>
      </c>
      <c r="D57" t="s">
        <v>20</v>
      </c>
      <c r="E57" s="3">
        <v>456.691799161885</v>
      </c>
      <c r="F57" s="4">
        <v>1.1307072114875101</v>
      </c>
      <c r="G57" s="5" t="s">
        <v>2</v>
      </c>
      <c r="H57" s="5" t="s">
        <v>4</v>
      </c>
    </row>
    <row r="58" spans="1:8" x14ac:dyDescent="0.3">
      <c r="A58" t="s">
        <v>29</v>
      </c>
      <c r="B58" t="s">
        <v>13</v>
      </c>
      <c r="C58" t="s">
        <v>24</v>
      </c>
      <c r="D58" t="s">
        <v>19</v>
      </c>
      <c r="E58" s="3">
        <v>404.66657813627597</v>
      </c>
      <c r="F58" s="4">
        <v>1.3051943947512099</v>
      </c>
      <c r="G58" s="5" t="s">
        <v>2</v>
      </c>
      <c r="H58" s="5" t="s">
        <v>4</v>
      </c>
    </row>
    <row r="59" spans="1:8" x14ac:dyDescent="0.3">
      <c r="A59" t="s">
        <v>29</v>
      </c>
      <c r="B59" t="s">
        <v>13</v>
      </c>
      <c r="C59" t="s">
        <v>24</v>
      </c>
      <c r="D59" t="s">
        <v>20</v>
      </c>
      <c r="E59" s="3">
        <v>403.22969956978898</v>
      </c>
      <c r="F59" s="4">
        <v>1.3103261915553199</v>
      </c>
      <c r="G59" s="5" t="s">
        <v>2</v>
      </c>
      <c r="H59" s="5" t="s">
        <v>4</v>
      </c>
    </row>
    <row r="60" spans="1:8" x14ac:dyDescent="0.3">
      <c r="A60" t="s">
        <v>29</v>
      </c>
      <c r="B60" t="s">
        <v>13</v>
      </c>
      <c r="C60" t="s">
        <v>26</v>
      </c>
      <c r="D60" t="s">
        <v>19</v>
      </c>
      <c r="E60" s="3">
        <v>417.85412160892702</v>
      </c>
      <c r="F60" s="4">
        <v>1.2589287285714901</v>
      </c>
      <c r="G60" s="5" t="s">
        <v>5</v>
      </c>
      <c r="H60" s="5" t="s">
        <v>8</v>
      </c>
    </row>
    <row r="61" spans="1:8" x14ac:dyDescent="0.3">
      <c r="A61" t="s">
        <v>29</v>
      </c>
      <c r="B61" t="s">
        <v>13</v>
      </c>
      <c r="C61" t="s">
        <v>26</v>
      </c>
      <c r="D61" t="s">
        <v>20</v>
      </c>
      <c r="E61" s="3">
        <v>415.44281720874</v>
      </c>
      <c r="F61" s="4">
        <v>1.26727818108477</v>
      </c>
      <c r="G61" s="5" t="s">
        <v>2</v>
      </c>
      <c r="H61" s="5" t="s">
        <v>4</v>
      </c>
    </row>
    <row r="62" spans="1:8" x14ac:dyDescent="0.3">
      <c r="A62" t="s">
        <v>29</v>
      </c>
      <c r="B62" t="s">
        <v>13</v>
      </c>
      <c r="C62" t="s">
        <v>27</v>
      </c>
      <c r="D62" t="s">
        <v>19</v>
      </c>
      <c r="E62" s="3">
        <v>331.77000382710497</v>
      </c>
      <c r="F62" s="4">
        <v>1.5917446404384901</v>
      </c>
      <c r="G62" s="5" t="s">
        <v>2</v>
      </c>
      <c r="H62" s="5" t="s">
        <v>4</v>
      </c>
    </row>
    <row r="63" spans="1:8" x14ac:dyDescent="0.3">
      <c r="A63" t="s">
        <v>29</v>
      </c>
      <c r="B63" t="s">
        <v>13</v>
      </c>
      <c r="C63" t="s">
        <v>27</v>
      </c>
      <c r="D63" t="s">
        <v>20</v>
      </c>
      <c r="E63" s="3">
        <v>374.669164716556</v>
      </c>
      <c r="F63" s="4">
        <v>1.4163108461796501</v>
      </c>
      <c r="G63" s="5" t="s">
        <v>2</v>
      </c>
      <c r="H63" s="5" t="s">
        <v>4</v>
      </c>
    </row>
    <row r="64" spans="1:8" x14ac:dyDescent="0.3">
      <c r="A64" t="s">
        <v>29</v>
      </c>
      <c r="B64" t="s">
        <v>13</v>
      </c>
      <c r="C64" t="s">
        <v>28</v>
      </c>
      <c r="D64" t="s">
        <v>19</v>
      </c>
      <c r="E64" s="3">
        <v>343.791757309253</v>
      </c>
      <c r="F64" s="4">
        <v>1.5403931394594601</v>
      </c>
      <c r="G64" s="5" t="s">
        <v>2</v>
      </c>
      <c r="H64" s="5" t="s">
        <v>4</v>
      </c>
    </row>
    <row r="65" spans="1:8" x14ac:dyDescent="0.3">
      <c r="A65" t="s">
        <v>29</v>
      </c>
      <c r="B65" t="s">
        <v>13</v>
      </c>
      <c r="C65" t="s">
        <v>28</v>
      </c>
      <c r="D65" t="s">
        <v>20</v>
      </c>
      <c r="E65" s="3">
        <v>261.21669824069897</v>
      </c>
      <c r="F65" s="4">
        <v>1.9366809709775901</v>
      </c>
      <c r="G65" s="5" t="s">
        <v>2</v>
      </c>
      <c r="H65" s="5" t="s">
        <v>7</v>
      </c>
    </row>
    <row r="66" spans="1:8" x14ac:dyDescent="0.3">
      <c r="A66" t="s">
        <v>29</v>
      </c>
      <c r="B66" t="s">
        <v>17</v>
      </c>
      <c r="C66" t="s">
        <v>35</v>
      </c>
      <c r="D66" t="s">
        <v>19</v>
      </c>
      <c r="E66" s="3">
        <v>146.2137424995</v>
      </c>
      <c r="F66" s="4">
        <v>2.77384917960164</v>
      </c>
      <c r="G66" s="5"/>
      <c r="H66" s="5"/>
    </row>
    <row r="67" spans="1:8" x14ac:dyDescent="0.3">
      <c r="A67" t="s">
        <v>29</v>
      </c>
      <c r="B67" t="s">
        <v>17</v>
      </c>
      <c r="C67" t="s">
        <v>35</v>
      </c>
      <c r="D67" t="s">
        <v>20</v>
      </c>
      <c r="E67" s="3">
        <v>165.67224772724299</v>
      </c>
      <c r="F67" s="4">
        <v>2.5935961424157599</v>
      </c>
      <c r="G67" s="5" t="s">
        <v>2</v>
      </c>
      <c r="H67" s="5" t="s">
        <v>7</v>
      </c>
    </row>
    <row r="68" spans="1:8" x14ac:dyDescent="0.3">
      <c r="A68" t="s">
        <v>29</v>
      </c>
      <c r="B68" t="s">
        <v>17</v>
      </c>
      <c r="C68" t="s">
        <v>36</v>
      </c>
      <c r="D68" t="s">
        <v>19</v>
      </c>
      <c r="E68" s="3">
        <v>267.658640651903</v>
      </c>
      <c r="F68" s="4">
        <v>1.9015338678857401</v>
      </c>
      <c r="G68" s="5" t="s">
        <v>11</v>
      </c>
      <c r="H68" s="5" t="s">
        <v>12</v>
      </c>
    </row>
    <row r="69" spans="1:8" x14ac:dyDescent="0.3">
      <c r="A69" t="s">
        <v>29</v>
      </c>
      <c r="B69" t="s">
        <v>17</v>
      </c>
      <c r="C69" t="s">
        <v>36</v>
      </c>
      <c r="D69" t="s">
        <v>20</v>
      </c>
      <c r="E69" s="3">
        <v>295.53019115532197</v>
      </c>
      <c r="F69" s="4">
        <v>1.7586225722506199</v>
      </c>
      <c r="G69" s="5" t="s">
        <v>2</v>
      </c>
      <c r="H69" s="5" t="s">
        <v>4</v>
      </c>
    </row>
    <row r="70" spans="1:8" x14ac:dyDescent="0.3">
      <c r="A70" t="s">
        <v>29</v>
      </c>
      <c r="B70" t="s">
        <v>17</v>
      </c>
      <c r="C70" t="s">
        <v>37</v>
      </c>
      <c r="D70" t="s">
        <v>19</v>
      </c>
      <c r="E70" s="3">
        <v>387.38312952535301</v>
      </c>
      <c r="F70" s="4">
        <v>1.36816696872132</v>
      </c>
      <c r="G70" s="5" t="s">
        <v>2</v>
      </c>
      <c r="H70" s="5" t="s">
        <v>4</v>
      </c>
    </row>
    <row r="71" spans="1:8" x14ac:dyDescent="0.3">
      <c r="A71" t="s">
        <v>29</v>
      </c>
      <c r="B71" t="s">
        <v>17</v>
      </c>
      <c r="C71" t="s">
        <v>37</v>
      </c>
      <c r="D71" t="s">
        <v>20</v>
      </c>
      <c r="E71" s="3">
        <v>305.488544430807</v>
      </c>
      <c r="F71" s="4">
        <v>1.7108098137066401</v>
      </c>
      <c r="G71" s="5" t="s">
        <v>5</v>
      </c>
      <c r="H71" s="5" t="s">
        <v>10</v>
      </c>
    </row>
    <row r="72" spans="1:8" x14ac:dyDescent="0.3">
      <c r="A72" t="s">
        <v>29</v>
      </c>
      <c r="B72" t="s">
        <v>17</v>
      </c>
      <c r="C72" t="s">
        <v>38</v>
      </c>
      <c r="D72" t="s">
        <v>19</v>
      </c>
      <c r="E72" s="3">
        <v>313.68869938640398</v>
      </c>
      <c r="F72" s="4">
        <v>1.6725945377583</v>
      </c>
      <c r="G72" s="5" t="s">
        <v>2</v>
      </c>
      <c r="H72" s="5" t="s">
        <v>4</v>
      </c>
    </row>
    <row r="73" spans="1:8" x14ac:dyDescent="0.3">
      <c r="A73" t="s">
        <v>29</v>
      </c>
      <c r="B73" t="s">
        <v>17</v>
      </c>
      <c r="C73" t="s">
        <v>38</v>
      </c>
      <c r="D73" t="s">
        <v>20</v>
      </c>
      <c r="E73" s="3">
        <v>363.15233768031999</v>
      </c>
      <c r="F73" s="4">
        <v>1.46135322789848</v>
      </c>
      <c r="G73" s="5" t="s">
        <v>2</v>
      </c>
      <c r="H73" s="5" t="s">
        <v>4</v>
      </c>
    </row>
    <row r="74" spans="1:8" x14ac:dyDescent="0.3">
      <c r="A74" t="s">
        <v>29</v>
      </c>
      <c r="B74" t="s">
        <v>14</v>
      </c>
      <c r="C74" t="s">
        <v>39</v>
      </c>
      <c r="D74" t="s">
        <v>19</v>
      </c>
      <c r="E74" s="3">
        <v>367.96241303682302</v>
      </c>
      <c r="F74" s="4">
        <v>1.4423696908193999</v>
      </c>
      <c r="G74" s="5" t="s">
        <v>2</v>
      </c>
      <c r="H74" s="5" t="s">
        <v>4</v>
      </c>
    </row>
    <row r="75" spans="1:8" x14ac:dyDescent="0.3">
      <c r="A75" t="s">
        <v>29</v>
      </c>
      <c r="B75" t="s">
        <v>14</v>
      </c>
      <c r="C75" t="s">
        <v>39</v>
      </c>
      <c r="D75" t="s">
        <v>20</v>
      </c>
      <c r="E75" s="3">
        <v>428.95235271147499</v>
      </c>
      <c r="F75" s="4">
        <v>1.2211106903432301</v>
      </c>
      <c r="G75" s="5" t="s">
        <v>5</v>
      </c>
      <c r="H75" s="5" t="s">
        <v>8</v>
      </c>
    </row>
    <row r="76" spans="1:8" x14ac:dyDescent="0.3">
      <c r="A76" t="s">
        <v>29</v>
      </c>
      <c r="B76" t="s">
        <v>14</v>
      </c>
      <c r="C76" t="s">
        <v>40</v>
      </c>
      <c r="D76" t="s">
        <v>19</v>
      </c>
      <c r="E76" s="3">
        <v>350.056373440345</v>
      </c>
      <c r="F76" s="4">
        <v>1.5143408210189999</v>
      </c>
      <c r="G76" s="5" t="s">
        <v>5</v>
      </c>
      <c r="H76" s="5" t="s">
        <v>8</v>
      </c>
    </row>
    <row r="77" spans="1:8" x14ac:dyDescent="0.3">
      <c r="A77" t="s">
        <v>29</v>
      </c>
      <c r="B77" t="s">
        <v>14</v>
      </c>
      <c r="C77" t="s">
        <v>40</v>
      </c>
      <c r="D77" t="s">
        <v>20</v>
      </c>
      <c r="E77" s="3">
        <v>295.023483924902</v>
      </c>
      <c r="F77" s="4">
        <v>1.76109829704499</v>
      </c>
      <c r="G77" s="5" t="s">
        <v>2</v>
      </c>
      <c r="H77" s="5" t="s">
        <v>4</v>
      </c>
    </row>
    <row r="78" spans="1:8" x14ac:dyDescent="0.3">
      <c r="A78" t="s">
        <v>29</v>
      </c>
      <c r="B78" t="s">
        <v>14</v>
      </c>
      <c r="C78" t="s">
        <v>41</v>
      </c>
      <c r="D78" t="s">
        <v>19</v>
      </c>
      <c r="E78" s="3">
        <v>276.56716055443798</v>
      </c>
      <c r="F78" s="4">
        <v>1.85429823311307</v>
      </c>
      <c r="G78" s="5" t="s">
        <v>11</v>
      </c>
      <c r="H78" s="5" t="s">
        <v>15</v>
      </c>
    </row>
    <row r="79" spans="1:8" x14ac:dyDescent="0.3">
      <c r="A79" t="s">
        <v>29</v>
      </c>
      <c r="B79" t="s">
        <v>14</v>
      </c>
      <c r="C79" t="s">
        <v>41</v>
      </c>
      <c r="D79" t="s">
        <v>20</v>
      </c>
      <c r="E79" s="3">
        <v>399.39196856167302</v>
      </c>
      <c r="F79" s="4">
        <v>1.32412277320399</v>
      </c>
      <c r="G79" s="5" t="s">
        <v>5</v>
      </c>
      <c r="H79" s="5" t="s">
        <v>8</v>
      </c>
    </row>
    <row r="80" spans="1:8" x14ac:dyDescent="0.3">
      <c r="A80" t="s">
        <v>29</v>
      </c>
      <c r="B80" t="s">
        <v>14</v>
      </c>
      <c r="C80" t="s">
        <v>42</v>
      </c>
      <c r="D80" t="s">
        <v>19</v>
      </c>
      <c r="E80" s="3">
        <v>286.48041627242497</v>
      </c>
      <c r="F80" s="4">
        <v>1.80349157479638</v>
      </c>
      <c r="G80" s="5" t="s">
        <v>2</v>
      </c>
      <c r="H80" s="5" t="s">
        <v>4</v>
      </c>
    </row>
    <row r="81" spans="1:8" x14ac:dyDescent="0.3">
      <c r="A81" t="s">
        <v>29</v>
      </c>
      <c r="B81" t="s">
        <v>14</v>
      </c>
      <c r="C81" t="s">
        <v>42</v>
      </c>
      <c r="D81" t="s">
        <v>20</v>
      </c>
      <c r="E81" s="3">
        <v>586.49187809194905</v>
      </c>
      <c r="F81" s="4">
        <v>0.76981696535071498</v>
      </c>
      <c r="G81" s="5" t="s">
        <v>5</v>
      </c>
      <c r="H81" s="5" t="s">
        <v>6</v>
      </c>
    </row>
    <row r="82" spans="1:8" x14ac:dyDescent="0.3">
      <c r="A82" t="s">
        <v>29</v>
      </c>
      <c r="B82" t="s">
        <v>9</v>
      </c>
      <c r="C82" t="s">
        <v>43</v>
      </c>
      <c r="D82" t="s">
        <v>19</v>
      </c>
      <c r="E82" s="3">
        <v>341.02053855260601</v>
      </c>
      <c r="F82" s="4">
        <v>1.5520694642136099</v>
      </c>
      <c r="G82" s="5" t="s">
        <v>2</v>
      </c>
      <c r="H82" s="5" t="s">
        <v>4</v>
      </c>
    </row>
    <row r="83" spans="1:8" x14ac:dyDescent="0.3">
      <c r="A83" t="s">
        <v>29</v>
      </c>
      <c r="B83" t="s">
        <v>9</v>
      </c>
      <c r="C83" t="s">
        <v>43</v>
      </c>
      <c r="D83" t="s">
        <v>20</v>
      </c>
      <c r="E83" s="3">
        <v>588.72224182432797</v>
      </c>
      <c r="F83" s="4">
        <v>0.76434096143831898</v>
      </c>
      <c r="G83" s="5" t="s">
        <v>5</v>
      </c>
      <c r="H83" s="5" t="s">
        <v>6</v>
      </c>
    </row>
    <row r="84" spans="1:8" x14ac:dyDescent="0.3">
      <c r="A84" t="s">
        <v>29</v>
      </c>
      <c r="B84" t="s">
        <v>9</v>
      </c>
      <c r="C84" t="s">
        <v>44</v>
      </c>
      <c r="D84" t="s">
        <v>19</v>
      </c>
      <c r="E84" s="3">
        <v>370.44825634004201</v>
      </c>
      <c r="F84" s="4">
        <v>1.4326560517756799</v>
      </c>
      <c r="G84" s="5" t="s">
        <v>5</v>
      </c>
      <c r="H84" s="5" t="s">
        <v>8</v>
      </c>
    </row>
    <row r="85" spans="1:8" x14ac:dyDescent="0.3">
      <c r="A85" t="s">
        <v>29</v>
      </c>
      <c r="B85" t="s">
        <v>9</v>
      </c>
      <c r="C85" t="s">
        <v>44</v>
      </c>
      <c r="D85" t="s">
        <v>20</v>
      </c>
      <c r="E85" s="3">
        <v>374.04239221242699</v>
      </c>
      <c r="F85" s="4">
        <v>1.41872630721089</v>
      </c>
      <c r="G85" s="5" t="s">
        <v>2</v>
      </c>
      <c r="H85" s="5" t="s">
        <v>4</v>
      </c>
    </row>
    <row r="86" spans="1:8" x14ac:dyDescent="0.3">
      <c r="A86" t="s">
        <v>29</v>
      </c>
      <c r="B86" t="s">
        <v>9</v>
      </c>
      <c r="C86" t="s">
        <v>45</v>
      </c>
      <c r="D86" t="s">
        <v>19</v>
      </c>
      <c r="E86" s="3">
        <v>453.17115060072302</v>
      </c>
      <c r="F86" s="4">
        <v>1.1418720744395601</v>
      </c>
      <c r="G86" s="5" t="s">
        <v>2</v>
      </c>
      <c r="H86" s="5" t="s">
        <v>4</v>
      </c>
    </row>
    <row r="87" spans="1:8" x14ac:dyDescent="0.3">
      <c r="A87" t="s">
        <v>29</v>
      </c>
      <c r="B87" t="s">
        <v>9</v>
      </c>
      <c r="C87" t="s">
        <v>45</v>
      </c>
      <c r="D87" t="s">
        <v>20</v>
      </c>
      <c r="E87" s="3">
        <v>819.03127998593595</v>
      </c>
      <c r="F87" s="4">
        <v>0.28800954336438001</v>
      </c>
      <c r="G87" s="5" t="s">
        <v>5</v>
      </c>
      <c r="H87" s="5" t="s">
        <v>6</v>
      </c>
    </row>
    <row r="88" spans="1:8" x14ac:dyDescent="0.3">
      <c r="A88" t="s">
        <v>29</v>
      </c>
      <c r="B88" t="s">
        <v>9</v>
      </c>
      <c r="C88" t="s">
        <v>46</v>
      </c>
      <c r="D88" t="s">
        <v>19</v>
      </c>
      <c r="E88" s="3">
        <v>501.41856640816701</v>
      </c>
      <c r="F88" s="4">
        <v>0.99591267795548499</v>
      </c>
      <c r="G88" s="5" t="s">
        <v>5</v>
      </c>
      <c r="H88" s="5" t="s">
        <v>8</v>
      </c>
    </row>
    <row r="89" spans="1:8" x14ac:dyDescent="0.3">
      <c r="A89" t="s">
        <v>29</v>
      </c>
      <c r="B89" t="s">
        <v>9</v>
      </c>
      <c r="C89" t="s">
        <v>46</v>
      </c>
      <c r="D89" t="s">
        <v>20</v>
      </c>
      <c r="E89" s="3">
        <v>534.97154558218904</v>
      </c>
      <c r="F89" s="4">
        <v>0.90246593634399397</v>
      </c>
      <c r="G89" s="5" t="s">
        <v>5</v>
      </c>
      <c r="H89" s="5" t="s">
        <v>8</v>
      </c>
    </row>
    <row r="90" spans="1:8" x14ac:dyDescent="0.3">
      <c r="A90" t="s">
        <v>29</v>
      </c>
      <c r="B90" t="s">
        <v>18</v>
      </c>
      <c r="C90" t="s">
        <v>47</v>
      </c>
      <c r="D90" t="s">
        <v>19</v>
      </c>
      <c r="E90" s="3">
        <v>470.692548870476</v>
      </c>
      <c r="F90" s="4">
        <v>1.08714307974568</v>
      </c>
      <c r="G90" s="5" t="s">
        <v>2</v>
      </c>
      <c r="H90" s="5" t="s">
        <v>3</v>
      </c>
    </row>
    <row r="91" spans="1:8" x14ac:dyDescent="0.3">
      <c r="A91" t="s">
        <v>29</v>
      </c>
      <c r="B91" t="s">
        <v>18</v>
      </c>
      <c r="C91" t="s">
        <v>47</v>
      </c>
      <c r="D91" t="s">
        <v>20</v>
      </c>
      <c r="E91" s="3">
        <v>351.860430806122</v>
      </c>
      <c r="F91" s="4">
        <v>1.50692481293828</v>
      </c>
      <c r="G91" s="5" t="s">
        <v>2</v>
      </c>
      <c r="H91" s="5" t="s">
        <v>7</v>
      </c>
    </row>
    <row r="92" spans="1:8" x14ac:dyDescent="0.3">
      <c r="A92" t="s">
        <v>29</v>
      </c>
      <c r="B92" t="s">
        <v>18</v>
      </c>
      <c r="C92" t="s">
        <v>48</v>
      </c>
      <c r="D92" t="s">
        <v>19</v>
      </c>
      <c r="E92" s="3">
        <v>659.27201787037802</v>
      </c>
      <c r="F92" s="4">
        <v>0.60105424595040402</v>
      </c>
      <c r="G92" s="5" t="s">
        <v>5</v>
      </c>
      <c r="H92" s="5" t="s">
        <v>6</v>
      </c>
    </row>
    <row r="93" spans="1:8" x14ac:dyDescent="0.3">
      <c r="A93" t="s">
        <v>29</v>
      </c>
      <c r="B93" t="s">
        <v>18</v>
      </c>
      <c r="C93" t="s">
        <v>48</v>
      </c>
      <c r="D93" t="s">
        <v>20</v>
      </c>
      <c r="E93" s="3">
        <v>492.14974495245502</v>
      </c>
      <c r="F93" s="4">
        <v>1.02283074795983</v>
      </c>
      <c r="G93" s="5" t="s">
        <v>5</v>
      </c>
      <c r="H93" s="5" t="s">
        <v>6</v>
      </c>
    </row>
    <row r="94" spans="1:8" x14ac:dyDescent="0.3">
      <c r="A94" t="s">
        <v>29</v>
      </c>
      <c r="B94" t="s">
        <v>18</v>
      </c>
      <c r="C94" t="s">
        <v>49</v>
      </c>
      <c r="D94" t="s">
        <v>19</v>
      </c>
      <c r="E94" s="3">
        <v>356.95065467497199</v>
      </c>
      <c r="F94" s="4">
        <v>1.4862034468968499</v>
      </c>
      <c r="G94" s="5" t="s">
        <v>5</v>
      </c>
      <c r="H94" s="5" t="s">
        <v>8</v>
      </c>
    </row>
    <row r="95" spans="1:8" x14ac:dyDescent="0.3">
      <c r="A95" t="s">
        <v>29</v>
      </c>
      <c r="B95" t="s">
        <v>18</v>
      </c>
      <c r="C95" t="s">
        <v>49</v>
      </c>
      <c r="D95" t="s">
        <v>20</v>
      </c>
      <c r="E95" s="3">
        <v>442.41045043863801</v>
      </c>
      <c r="F95" s="4">
        <v>1.1765426301602899</v>
      </c>
      <c r="G95" s="5" t="s">
        <v>5</v>
      </c>
      <c r="H95" s="5" t="s">
        <v>8</v>
      </c>
    </row>
    <row r="96" spans="1:8" x14ac:dyDescent="0.3">
      <c r="A96" t="s">
        <v>29</v>
      </c>
      <c r="B96" t="s">
        <v>18</v>
      </c>
      <c r="C96" t="s">
        <v>50</v>
      </c>
      <c r="D96" t="s">
        <v>19</v>
      </c>
      <c r="E96" s="3">
        <v>332.46628763728802</v>
      </c>
      <c r="F96" s="4">
        <v>1.5887200373541901</v>
      </c>
      <c r="G96" s="5" t="s">
        <v>5</v>
      </c>
      <c r="H96" s="5" t="s">
        <v>8</v>
      </c>
    </row>
    <row r="97" spans="1:8" x14ac:dyDescent="0.3">
      <c r="A97" t="s">
        <v>29</v>
      </c>
      <c r="B97" t="s">
        <v>18</v>
      </c>
      <c r="C97" t="s">
        <v>50</v>
      </c>
      <c r="D97" t="s">
        <v>20</v>
      </c>
      <c r="E97" s="3">
        <v>441.547919814767</v>
      </c>
      <c r="F97" s="4">
        <v>1.17935807733625</v>
      </c>
      <c r="G97" s="5" t="s">
        <v>5</v>
      </c>
      <c r="H97" s="5" t="s">
        <v>8</v>
      </c>
    </row>
    <row r="98" spans="1:8" x14ac:dyDescent="0.3">
      <c r="A98" s="1" t="s">
        <v>30</v>
      </c>
      <c r="B98" t="s">
        <v>23</v>
      </c>
      <c r="C98" t="s">
        <v>31</v>
      </c>
      <c r="D98" t="s">
        <v>19</v>
      </c>
      <c r="E98" s="3">
        <v>431.84213276851199</v>
      </c>
      <c r="F98" s="4">
        <v>1.2114240878149101</v>
      </c>
      <c r="G98" s="5" t="s">
        <v>5</v>
      </c>
      <c r="H98" s="5" t="s">
        <v>8</v>
      </c>
    </row>
    <row r="99" spans="1:8" x14ac:dyDescent="0.3">
      <c r="A99" s="1" t="s">
        <v>30</v>
      </c>
      <c r="B99" t="s">
        <v>23</v>
      </c>
      <c r="C99" t="s">
        <v>31</v>
      </c>
      <c r="D99" t="s">
        <v>20</v>
      </c>
      <c r="E99" s="3">
        <v>556.72141874391605</v>
      </c>
      <c r="F99" s="4">
        <v>0.844972505807559</v>
      </c>
      <c r="G99" s="5" t="s">
        <v>2</v>
      </c>
      <c r="H99" s="5" t="s">
        <v>3</v>
      </c>
    </row>
    <row r="100" spans="1:8" x14ac:dyDescent="0.3">
      <c r="A100" s="1" t="s">
        <v>30</v>
      </c>
      <c r="B100" t="s">
        <v>23</v>
      </c>
      <c r="C100" t="s">
        <v>32</v>
      </c>
      <c r="D100" t="s">
        <v>19</v>
      </c>
      <c r="E100" s="3">
        <v>253.88193620068901</v>
      </c>
      <c r="F100" s="4">
        <v>1.97777034456824</v>
      </c>
      <c r="G100" s="5" t="s">
        <v>2</v>
      </c>
      <c r="H100" s="5" t="s">
        <v>7</v>
      </c>
    </row>
    <row r="101" spans="1:8" x14ac:dyDescent="0.3">
      <c r="A101" s="1" t="s">
        <v>30</v>
      </c>
      <c r="B101" t="s">
        <v>23</v>
      </c>
      <c r="C101" t="s">
        <v>32</v>
      </c>
      <c r="D101" t="s">
        <v>20</v>
      </c>
      <c r="E101" s="3">
        <v>559.80610377097901</v>
      </c>
      <c r="F101" s="4">
        <v>0.83700087765835696</v>
      </c>
      <c r="G101" s="5" t="s">
        <v>2</v>
      </c>
      <c r="H101" s="5" t="s">
        <v>3</v>
      </c>
    </row>
    <row r="102" spans="1:8" x14ac:dyDescent="0.3">
      <c r="A102" s="1" t="s">
        <v>30</v>
      </c>
      <c r="B102" t="s">
        <v>23</v>
      </c>
      <c r="C102" t="s">
        <v>33</v>
      </c>
      <c r="D102" t="s">
        <v>19</v>
      </c>
      <c r="E102" s="3">
        <v>318.17506626410102</v>
      </c>
      <c r="F102" s="4">
        <v>1.6521073113446001</v>
      </c>
      <c r="G102" s="5" t="s">
        <v>2</v>
      </c>
      <c r="H102" s="5" t="s">
        <v>4</v>
      </c>
    </row>
    <row r="103" spans="1:8" x14ac:dyDescent="0.3">
      <c r="A103" s="1" t="s">
        <v>30</v>
      </c>
      <c r="B103" t="s">
        <v>23</v>
      </c>
      <c r="C103" t="s">
        <v>33</v>
      </c>
      <c r="D103" t="s">
        <v>20</v>
      </c>
      <c r="E103" s="3">
        <v>578.56370091398696</v>
      </c>
      <c r="F103" s="4">
        <v>0.78945228346593699</v>
      </c>
      <c r="G103" s="5" t="s">
        <v>2</v>
      </c>
      <c r="H103" s="5" t="s">
        <v>3</v>
      </c>
    </row>
    <row r="104" spans="1:8" x14ac:dyDescent="0.3">
      <c r="A104" s="1" t="s">
        <v>30</v>
      </c>
      <c r="B104" t="s">
        <v>23</v>
      </c>
      <c r="C104" t="s">
        <v>34</v>
      </c>
      <c r="D104" t="s">
        <v>19</v>
      </c>
      <c r="E104" s="3">
        <v>287.59971524097699</v>
      </c>
      <c r="F104" s="4">
        <v>1.7978658475546301</v>
      </c>
      <c r="G104" s="5" t="s">
        <v>2</v>
      </c>
      <c r="H104" s="5" t="s">
        <v>4</v>
      </c>
    </row>
    <row r="105" spans="1:8" x14ac:dyDescent="0.3">
      <c r="A105" s="1" t="s">
        <v>30</v>
      </c>
      <c r="B105" t="s">
        <v>23</v>
      </c>
      <c r="C105" t="s">
        <v>34</v>
      </c>
      <c r="D105" t="s">
        <v>20</v>
      </c>
      <c r="E105" s="3">
        <v>455.56273958096</v>
      </c>
      <c r="F105" s="4">
        <v>1.1342783408616099</v>
      </c>
      <c r="G105" s="5" t="s">
        <v>2</v>
      </c>
      <c r="H105" s="5" t="s">
        <v>4</v>
      </c>
    </row>
    <row r="106" spans="1:8" x14ac:dyDescent="0.3">
      <c r="A106" t="s">
        <v>30</v>
      </c>
      <c r="B106" t="s">
        <v>13</v>
      </c>
      <c r="C106" t="s">
        <v>24</v>
      </c>
      <c r="D106" t="s">
        <v>19</v>
      </c>
      <c r="E106" s="3">
        <v>445.71209222987</v>
      </c>
      <c r="F106" s="4">
        <v>1.16581599289256</v>
      </c>
      <c r="G106" s="5" t="s">
        <v>2</v>
      </c>
      <c r="H106" s="5" t="s">
        <v>4</v>
      </c>
    </row>
    <row r="107" spans="1:8" x14ac:dyDescent="0.3">
      <c r="A107" t="s">
        <v>30</v>
      </c>
      <c r="B107" t="s">
        <v>13</v>
      </c>
      <c r="C107" t="s">
        <v>24</v>
      </c>
      <c r="D107" t="s">
        <v>20</v>
      </c>
      <c r="E107" s="3">
        <v>477.051931615878</v>
      </c>
      <c r="F107" s="4">
        <v>1.0677817691039799</v>
      </c>
      <c r="G107" s="5" t="s">
        <v>2</v>
      </c>
      <c r="H107" s="5" t="s">
        <v>3</v>
      </c>
    </row>
    <row r="108" spans="1:8" x14ac:dyDescent="0.3">
      <c r="A108" t="s">
        <v>30</v>
      </c>
      <c r="B108" t="s">
        <v>13</v>
      </c>
      <c r="C108" t="s">
        <v>26</v>
      </c>
      <c r="D108" t="s">
        <v>19</v>
      </c>
      <c r="E108" s="3">
        <v>395.29018573151899</v>
      </c>
      <c r="F108" s="4">
        <v>1.3390159585313399</v>
      </c>
      <c r="G108" s="5" t="s">
        <v>2</v>
      </c>
      <c r="H108" s="5" t="s">
        <v>4</v>
      </c>
    </row>
    <row r="109" spans="1:8" x14ac:dyDescent="0.3">
      <c r="A109" t="s">
        <v>30</v>
      </c>
      <c r="B109" t="s">
        <v>13</v>
      </c>
      <c r="C109" t="s">
        <v>26</v>
      </c>
      <c r="D109" t="s">
        <v>20</v>
      </c>
      <c r="E109" s="3">
        <v>471.74629986292001</v>
      </c>
      <c r="F109" s="4">
        <v>1.0839168927804601</v>
      </c>
      <c r="G109" s="5" t="s">
        <v>2</v>
      </c>
      <c r="H109" s="5" t="s">
        <v>4</v>
      </c>
    </row>
    <row r="110" spans="1:8" x14ac:dyDescent="0.3">
      <c r="A110" t="s">
        <v>30</v>
      </c>
      <c r="B110" t="s">
        <v>13</v>
      </c>
      <c r="C110" t="s">
        <v>27</v>
      </c>
      <c r="D110" t="s">
        <v>19</v>
      </c>
      <c r="E110" s="3">
        <v>487.657271156376</v>
      </c>
      <c r="F110" s="4">
        <v>1.03606052684287</v>
      </c>
      <c r="G110" s="5" t="s">
        <v>2</v>
      </c>
      <c r="H110" s="5" t="s">
        <v>4</v>
      </c>
    </row>
    <row r="111" spans="1:8" x14ac:dyDescent="0.3">
      <c r="A111" t="s">
        <v>30</v>
      </c>
      <c r="B111" t="s">
        <v>13</v>
      </c>
      <c r="C111" t="s">
        <v>27</v>
      </c>
      <c r="D111" t="s">
        <v>20</v>
      </c>
      <c r="E111" s="3">
        <v>508.957821037766</v>
      </c>
      <c r="F111" s="4">
        <v>0.97438199438413198</v>
      </c>
      <c r="G111" s="5" t="s">
        <v>2</v>
      </c>
      <c r="H111" s="5" t="s">
        <v>4</v>
      </c>
    </row>
    <row r="112" spans="1:8" x14ac:dyDescent="0.3">
      <c r="A112" t="s">
        <v>30</v>
      </c>
      <c r="B112" t="s">
        <v>13</v>
      </c>
      <c r="C112" t="s">
        <v>28</v>
      </c>
      <c r="D112" t="s">
        <v>19</v>
      </c>
      <c r="E112" s="3">
        <v>470.97762973268999</v>
      </c>
      <c r="F112" s="4">
        <v>1.0862695578521799</v>
      </c>
      <c r="G112" s="5" t="s">
        <v>2</v>
      </c>
      <c r="H112" s="5" t="s">
        <v>4</v>
      </c>
    </row>
    <row r="113" spans="1:8" x14ac:dyDescent="0.3">
      <c r="A113" t="s">
        <v>30</v>
      </c>
      <c r="B113" t="s">
        <v>13</v>
      </c>
      <c r="C113" t="s">
        <v>28</v>
      </c>
      <c r="D113" t="s">
        <v>20</v>
      </c>
      <c r="E113" s="3">
        <v>580.96861529344596</v>
      </c>
      <c r="F113" s="4">
        <v>0.78346786548043001</v>
      </c>
      <c r="G113" s="5" t="s">
        <v>2</v>
      </c>
      <c r="H113" s="5" t="s">
        <v>3</v>
      </c>
    </row>
    <row r="114" spans="1:8" x14ac:dyDescent="0.3">
      <c r="A114" t="s">
        <v>30</v>
      </c>
      <c r="B114" t="s">
        <v>17</v>
      </c>
      <c r="C114" t="s">
        <v>35</v>
      </c>
      <c r="D114" t="s">
        <v>19</v>
      </c>
      <c r="E114" s="3">
        <v>210.15072983480499</v>
      </c>
      <c r="F114" s="4">
        <v>2.25050362803713</v>
      </c>
      <c r="G114" s="5" t="s">
        <v>2</v>
      </c>
      <c r="H114" s="5" t="s">
        <v>7</v>
      </c>
    </row>
    <row r="115" spans="1:8" x14ac:dyDescent="0.3">
      <c r="A115" t="s">
        <v>30</v>
      </c>
      <c r="B115" t="s">
        <v>17</v>
      </c>
      <c r="C115" t="s">
        <v>35</v>
      </c>
      <c r="D115" t="s">
        <v>20</v>
      </c>
      <c r="E115" s="3">
        <v>440.105630443118</v>
      </c>
      <c r="F115" s="4">
        <v>1.18407826607605</v>
      </c>
      <c r="G115" s="5" t="s">
        <v>2</v>
      </c>
      <c r="H115" s="5" t="s">
        <v>3</v>
      </c>
    </row>
    <row r="116" spans="1:8" x14ac:dyDescent="0.3">
      <c r="A116" t="s">
        <v>30</v>
      </c>
      <c r="B116" t="s">
        <v>17</v>
      </c>
      <c r="C116" t="s">
        <v>36</v>
      </c>
      <c r="D116" t="s">
        <v>19</v>
      </c>
      <c r="E116" s="3">
        <v>318.58055563632399</v>
      </c>
      <c r="F116" s="4">
        <v>1.65026987932078</v>
      </c>
      <c r="G116" s="5" t="s">
        <v>2</v>
      </c>
      <c r="H116" s="5" t="s">
        <v>4</v>
      </c>
    </row>
    <row r="117" spans="1:8" x14ac:dyDescent="0.3">
      <c r="A117" t="s">
        <v>30</v>
      </c>
      <c r="B117" t="s">
        <v>17</v>
      </c>
      <c r="C117" t="s">
        <v>36</v>
      </c>
      <c r="D117" t="s">
        <v>20</v>
      </c>
      <c r="E117" s="3">
        <v>504.50349314192601</v>
      </c>
      <c r="F117" s="4">
        <v>0.98706383641581397</v>
      </c>
      <c r="G117" s="5" t="s">
        <v>2</v>
      </c>
      <c r="H117" s="5" t="s">
        <v>3</v>
      </c>
    </row>
    <row r="118" spans="1:8" x14ac:dyDescent="0.3">
      <c r="A118" t="s">
        <v>30</v>
      </c>
      <c r="B118" t="s">
        <v>17</v>
      </c>
      <c r="C118" t="s">
        <v>37</v>
      </c>
      <c r="D118" t="s">
        <v>19</v>
      </c>
      <c r="E118" s="3">
        <v>414.82451453902502</v>
      </c>
      <c r="F118" s="4">
        <v>1.2694269404690299</v>
      </c>
      <c r="G118" s="5" t="s">
        <v>2</v>
      </c>
      <c r="H118" s="5" t="s">
        <v>4</v>
      </c>
    </row>
    <row r="119" spans="1:8" x14ac:dyDescent="0.3">
      <c r="A119" t="s">
        <v>30</v>
      </c>
      <c r="B119" t="s">
        <v>17</v>
      </c>
      <c r="C119" t="s">
        <v>37</v>
      </c>
      <c r="D119" t="s">
        <v>20</v>
      </c>
      <c r="E119" s="3">
        <v>405.43335410417302</v>
      </c>
      <c r="F119" s="4">
        <v>1.3024633138741799</v>
      </c>
      <c r="G119" s="5" t="s">
        <v>2</v>
      </c>
      <c r="H119" s="5" t="s">
        <v>4</v>
      </c>
    </row>
    <row r="120" spans="1:8" x14ac:dyDescent="0.3">
      <c r="A120" t="s">
        <v>30</v>
      </c>
      <c r="B120" t="s">
        <v>17</v>
      </c>
      <c r="C120" t="s">
        <v>38</v>
      </c>
      <c r="D120" t="s">
        <v>19</v>
      </c>
      <c r="E120" s="3">
        <v>340.00464304008898</v>
      </c>
      <c r="F120" s="4">
        <v>1.55637364721505</v>
      </c>
      <c r="G120" s="5" t="s">
        <v>2</v>
      </c>
      <c r="H120" s="5" t="s">
        <v>4</v>
      </c>
    </row>
    <row r="121" spans="1:8" x14ac:dyDescent="0.3">
      <c r="A121" t="s">
        <v>30</v>
      </c>
      <c r="B121" t="s">
        <v>17</v>
      </c>
      <c r="C121" t="s">
        <v>38</v>
      </c>
      <c r="D121" t="s">
        <v>20</v>
      </c>
      <c r="E121" s="3">
        <v>590.94770367007504</v>
      </c>
      <c r="F121" s="4">
        <v>0.75889763114130104</v>
      </c>
      <c r="G121" s="5" t="s">
        <v>2</v>
      </c>
      <c r="H121" s="5" t="s">
        <v>3</v>
      </c>
    </row>
    <row r="122" spans="1:8" x14ac:dyDescent="0.3">
      <c r="A122" t="s">
        <v>30</v>
      </c>
      <c r="B122" t="s">
        <v>14</v>
      </c>
      <c r="C122" t="s">
        <v>39</v>
      </c>
      <c r="D122" t="s">
        <v>19</v>
      </c>
      <c r="E122" s="3">
        <v>327.68910020802599</v>
      </c>
      <c r="F122" s="4">
        <v>1.60960040899892</v>
      </c>
      <c r="G122" s="5" t="s">
        <v>2</v>
      </c>
      <c r="H122" s="5" t="s">
        <v>4</v>
      </c>
    </row>
    <row r="123" spans="1:8" x14ac:dyDescent="0.3">
      <c r="A123" t="s">
        <v>30</v>
      </c>
      <c r="B123" t="s">
        <v>14</v>
      </c>
      <c r="C123" t="s">
        <v>39</v>
      </c>
      <c r="D123" t="s">
        <v>20</v>
      </c>
      <c r="E123" s="3">
        <v>503.90237449124498</v>
      </c>
      <c r="F123" s="4">
        <v>0.988783840289018</v>
      </c>
      <c r="G123" s="5" t="s">
        <v>2</v>
      </c>
      <c r="H123" s="5" t="s">
        <v>3</v>
      </c>
    </row>
    <row r="124" spans="1:8" x14ac:dyDescent="0.3">
      <c r="A124" t="s">
        <v>30</v>
      </c>
      <c r="B124" t="s">
        <v>14</v>
      </c>
      <c r="C124" t="s">
        <v>40</v>
      </c>
      <c r="D124" t="s">
        <v>19</v>
      </c>
      <c r="E124" s="3">
        <v>380.21270916781202</v>
      </c>
      <c r="F124" s="4">
        <v>1.39512133789583</v>
      </c>
      <c r="G124" s="5" t="s">
        <v>5</v>
      </c>
      <c r="H124" s="5" t="s">
        <v>8</v>
      </c>
    </row>
    <row r="125" spans="1:8" x14ac:dyDescent="0.3">
      <c r="A125" t="s">
        <v>30</v>
      </c>
      <c r="B125" t="s">
        <v>14</v>
      </c>
      <c r="C125" t="s">
        <v>40</v>
      </c>
      <c r="D125" t="s">
        <v>20</v>
      </c>
      <c r="E125" s="3">
        <v>525.56602517801502</v>
      </c>
      <c r="F125" s="4">
        <v>0.92805607815298996</v>
      </c>
      <c r="G125" s="5" t="s">
        <v>2</v>
      </c>
      <c r="H125" s="5" t="s">
        <v>3</v>
      </c>
    </row>
    <row r="126" spans="1:8" x14ac:dyDescent="0.3">
      <c r="A126" t="s">
        <v>30</v>
      </c>
      <c r="B126" t="s">
        <v>14</v>
      </c>
      <c r="C126" t="s">
        <v>41</v>
      </c>
      <c r="D126" t="s">
        <v>19</v>
      </c>
      <c r="E126" s="3">
        <v>338.44809106347498</v>
      </c>
      <c r="F126" s="4">
        <v>1.5629935151727099</v>
      </c>
      <c r="G126" s="5" t="s">
        <v>5</v>
      </c>
      <c r="H126" s="5" t="s">
        <v>8</v>
      </c>
    </row>
    <row r="127" spans="1:8" x14ac:dyDescent="0.3">
      <c r="A127" t="s">
        <v>30</v>
      </c>
      <c r="B127" t="s">
        <v>14</v>
      </c>
      <c r="C127" t="s">
        <v>41</v>
      </c>
      <c r="D127" t="s">
        <v>20</v>
      </c>
      <c r="E127" s="3">
        <v>564.56030087047498</v>
      </c>
      <c r="F127" s="4">
        <v>0.82480041092963996</v>
      </c>
      <c r="G127" s="5" t="s">
        <v>5</v>
      </c>
      <c r="H127" s="5" t="s">
        <v>6</v>
      </c>
    </row>
    <row r="128" spans="1:8" x14ac:dyDescent="0.3">
      <c r="A128" t="s">
        <v>30</v>
      </c>
      <c r="B128" t="s">
        <v>14</v>
      </c>
      <c r="C128" t="s">
        <v>42</v>
      </c>
      <c r="D128" t="s">
        <v>19</v>
      </c>
      <c r="E128" s="3">
        <v>318.10134451472101</v>
      </c>
      <c r="F128" s="4">
        <v>1.6524416251771099</v>
      </c>
      <c r="G128" s="5" t="s">
        <v>5</v>
      </c>
      <c r="H128" s="5" t="s">
        <v>8</v>
      </c>
    </row>
    <row r="129" spans="1:8" x14ac:dyDescent="0.3">
      <c r="A129" t="s">
        <v>30</v>
      </c>
      <c r="B129" t="s">
        <v>14</v>
      </c>
      <c r="C129" t="s">
        <v>42</v>
      </c>
      <c r="D129" t="s">
        <v>20</v>
      </c>
      <c r="E129" s="3">
        <v>372.62935995361897</v>
      </c>
      <c r="F129" s="4">
        <v>1.42418674430415</v>
      </c>
      <c r="G129" s="5" t="s">
        <v>2</v>
      </c>
      <c r="H129" s="5" t="s">
        <v>4</v>
      </c>
    </row>
    <row r="130" spans="1:8" x14ac:dyDescent="0.3">
      <c r="A130" t="s">
        <v>30</v>
      </c>
      <c r="B130" t="s">
        <v>9</v>
      </c>
      <c r="C130" t="s">
        <v>43</v>
      </c>
      <c r="D130" t="s">
        <v>19</v>
      </c>
      <c r="E130" s="3">
        <v>368.25340025197698</v>
      </c>
      <c r="F130" s="4">
        <v>1.44122924850196</v>
      </c>
      <c r="G130" s="5" t="s">
        <v>2</v>
      </c>
      <c r="H130" s="5" t="s">
        <v>4</v>
      </c>
    </row>
    <row r="131" spans="1:8" x14ac:dyDescent="0.3">
      <c r="A131" t="s">
        <v>30</v>
      </c>
      <c r="B131" t="s">
        <v>9</v>
      </c>
      <c r="C131" t="s">
        <v>43</v>
      </c>
      <c r="D131" t="s">
        <v>20</v>
      </c>
      <c r="E131" s="3">
        <v>652.68833708371199</v>
      </c>
      <c r="F131" s="4">
        <v>0.61553383493553504</v>
      </c>
      <c r="G131" s="5" t="s">
        <v>5</v>
      </c>
      <c r="H131" s="5" t="s">
        <v>6</v>
      </c>
    </row>
    <row r="132" spans="1:8" x14ac:dyDescent="0.3">
      <c r="A132" t="s">
        <v>30</v>
      </c>
      <c r="B132" t="s">
        <v>9</v>
      </c>
      <c r="C132" t="s">
        <v>44</v>
      </c>
      <c r="D132" t="s">
        <v>19</v>
      </c>
      <c r="E132" s="3">
        <v>427.68722433650498</v>
      </c>
      <c r="F132" s="4">
        <v>1.2253719825098099</v>
      </c>
      <c r="G132" s="5" t="s">
        <v>5</v>
      </c>
      <c r="H132" s="5" t="s">
        <v>8</v>
      </c>
    </row>
    <row r="133" spans="1:8" x14ac:dyDescent="0.3">
      <c r="A133" t="s">
        <v>30</v>
      </c>
      <c r="B133" t="s">
        <v>9</v>
      </c>
      <c r="C133" t="s">
        <v>44</v>
      </c>
      <c r="D133" t="s">
        <v>20</v>
      </c>
      <c r="E133" s="3">
        <v>372.83828373003701</v>
      </c>
      <c r="F133" s="4">
        <v>1.4233780886727301</v>
      </c>
      <c r="G133" s="5" t="s">
        <v>5</v>
      </c>
      <c r="H133" s="5" t="s">
        <v>10</v>
      </c>
    </row>
    <row r="134" spans="1:8" x14ac:dyDescent="0.3">
      <c r="A134" t="s">
        <v>30</v>
      </c>
      <c r="B134" t="s">
        <v>9</v>
      </c>
      <c r="C134" t="s">
        <v>45</v>
      </c>
      <c r="D134" t="s">
        <v>19</v>
      </c>
      <c r="E134" s="3">
        <v>705.57667397254295</v>
      </c>
      <c r="F134" s="4">
        <v>0.50312522801176296</v>
      </c>
      <c r="G134" s="5" t="s">
        <v>5</v>
      </c>
      <c r="H134" s="5" t="s">
        <v>6</v>
      </c>
    </row>
    <row r="135" spans="1:8" x14ac:dyDescent="0.3">
      <c r="A135" t="s">
        <v>30</v>
      </c>
      <c r="B135" t="s">
        <v>9</v>
      </c>
      <c r="C135" t="s">
        <v>45</v>
      </c>
      <c r="D135" t="s">
        <v>20</v>
      </c>
      <c r="E135" s="3">
        <v>802.42763727113095</v>
      </c>
      <c r="F135" s="4">
        <v>0.31755679867386299</v>
      </c>
      <c r="G135" s="5" t="s">
        <v>5</v>
      </c>
      <c r="H135" s="5" t="s">
        <v>6</v>
      </c>
    </row>
    <row r="136" spans="1:8" x14ac:dyDescent="0.3">
      <c r="A136" t="s">
        <v>30</v>
      </c>
      <c r="B136" t="s">
        <v>9</v>
      </c>
      <c r="C136" t="s">
        <v>46</v>
      </c>
      <c r="D136" t="s">
        <v>19</v>
      </c>
      <c r="E136" s="3">
        <v>559.01168016157101</v>
      </c>
      <c r="F136" s="4">
        <v>0.83904966739111497</v>
      </c>
      <c r="G136" s="5" t="s">
        <v>5</v>
      </c>
      <c r="H136" s="5" t="s">
        <v>6</v>
      </c>
    </row>
    <row r="137" spans="1:8" x14ac:dyDescent="0.3">
      <c r="A137" t="s">
        <v>30</v>
      </c>
      <c r="B137" t="s">
        <v>9</v>
      </c>
      <c r="C137" t="s">
        <v>46</v>
      </c>
      <c r="D137" t="s">
        <v>20</v>
      </c>
      <c r="E137" s="3">
        <v>574.08542985434201</v>
      </c>
      <c r="F137" s="4">
        <v>0.80066265405544601</v>
      </c>
      <c r="G137" s="5" t="s">
        <v>5</v>
      </c>
      <c r="H137" s="5" t="s">
        <v>6</v>
      </c>
    </row>
    <row r="138" spans="1:8" x14ac:dyDescent="0.3">
      <c r="A138" t="s">
        <v>30</v>
      </c>
      <c r="B138" t="s">
        <v>18</v>
      </c>
      <c r="C138" t="s">
        <v>47</v>
      </c>
      <c r="D138" t="s">
        <v>19</v>
      </c>
      <c r="E138" s="3">
        <v>699.64844219556403</v>
      </c>
      <c r="F138" s="4">
        <v>0.51529791298081495</v>
      </c>
      <c r="G138" s="5" t="s">
        <v>5</v>
      </c>
      <c r="H138" s="5" t="s">
        <v>6</v>
      </c>
    </row>
    <row r="139" spans="1:8" x14ac:dyDescent="0.3">
      <c r="A139" t="s">
        <v>30</v>
      </c>
      <c r="B139" t="s">
        <v>18</v>
      </c>
      <c r="C139" t="s">
        <v>47</v>
      </c>
      <c r="D139" t="s">
        <v>20</v>
      </c>
      <c r="E139" s="3">
        <v>476.13759914912498</v>
      </c>
      <c r="F139" s="4">
        <v>1.0705495362216699</v>
      </c>
      <c r="G139" s="5" t="s">
        <v>5</v>
      </c>
      <c r="H139" s="5" t="s">
        <v>6</v>
      </c>
    </row>
    <row r="140" spans="1:8" x14ac:dyDescent="0.3">
      <c r="A140" t="s">
        <v>30</v>
      </c>
      <c r="B140" t="s">
        <v>18</v>
      </c>
      <c r="C140" t="s">
        <v>48</v>
      </c>
      <c r="D140" t="s">
        <v>19</v>
      </c>
      <c r="E140" s="3">
        <v>353.65257590936102</v>
      </c>
      <c r="F140" s="4">
        <v>1.4995953253468901</v>
      </c>
      <c r="G140" s="5" t="s">
        <v>5</v>
      </c>
      <c r="H140" s="5" t="s">
        <v>8</v>
      </c>
    </row>
    <row r="141" spans="1:8" x14ac:dyDescent="0.3">
      <c r="A141" t="s">
        <v>30</v>
      </c>
      <c r="B141" t="s">
        <v>18</v>
      </c>
      <c r="C141" t="s">
        <v>48</v>
      </c>
      <c r="D141" t="s">
        <v>20</v>
      </c>
      <c r="E141" s="3">
        <v>425.31004101510598</v>
      </c>
      <c r="F141" s="4">
        <v>1.2334131793742</v>
      </c>
      <c r="G141" s="5" t="s">
        <v>5</v>
      </c>
      <c r="H141" s="5" t="s">
        <v>8</v>
      </c>
    </row>
    <row r="142" spans="1:8" x14ac:dyDescent="0.3">
      <c r="A142" t="s">
        <v>30</v>
      </c>
      <c r="B142" t="s">
        <v>18</v>
      </c>
      <c r="C142" t="s">
        <v>49</v>
      </c>
      <c r="D142" t="s">
        <v>19</v>
      </c>
      <c r="E142" s="3">
        <v>360.14185869409903</v>
      </c>
      <c r="F142" s="4">
        <v>1.4733628035491699</v>
      </c>
      <c r="G142" s="5" t="s">
        <v>5</v>
      </c>
      <c r="H142" s="5" t="s">
        <v>8</v>
      </c>
    </row>
    <row r="143" spans="1:8" x14ac:dyDescent="0.3">
      <c r="A143" t="s">
        <v>30</v>
      </c>
      <c r="B143" t="s">
        <v>18</v>
      </c>
      <c r="C143" t="s">
        <v>49</v>
      </c>
      <c r="D143" t="s">
        <v>20</v>
      </c>
      <c r="E143" s="3">
        <v>508.74829969392403</v>
      </c>
      <c r="F143" s="4">
        <v>0.97497602718364795</v>
      </c>
      <c r="G143" s="5" t="s">
        <v>5</v>
      </c>
      <c r="H143" s="5" t="s">
        <v>6</v>
      </c>
    </row>
    <row r="144" spans="1:8" x14ac:dyDescent="0.3">
      <c r="A144" t="s">
        <v>30</v>
      </c>
      <c r="B144" t="s">
        <v>18</v>
      </c>
      <c r="C144" t="s">
        <v>50</v>
      </c>
      <c r="D144" t="s">
        <v>19</v>
      </c>
      <c r="E144" s="3">
        <v>377.76432637315997</v>
      </c>
      <c r="F144" s="4">
        <v>1.4044416255446699</v>
      </c>
      <c r="G144" s="5" t="s">
        <v>5</v>
      </c>
      <c r="H144" s="5" t="s">
        <v>8</v>
      </c>
    </row>
    <row r="145" spans="1:8" x14ac:dyDescent="0.3">
      <c r="A145" t="s">
        <v>30</v>
      </c>
      <c r="B145" t="s">
        <v>18</v>
      </c>
      <c r="C145" t="s">
        <v>50</v>
      </c>
      <c r="D145" t="s">
        <v>20</v>
      </c>
      <c r="E145" s="3">
        <v>297.81934510589701</v>
      </c>
      <c r="F145" s="4">
        <v>1.74749062645461</v>
      </c>
      <c r="G145" s="5" t="s">
        <v>2</v>
      </c>
      <c r="H145" s="5" t="s">
        <v>7</v>
      </c>
    </row>
  </sheetData>
  <autoFilter ref="A1:H145" xr:uid="{00000000-0001-0000-02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5"/>
  <sheetViews>
    <sheetView workbookViewId="0">
      <selection activeCell="D1" sqref="D1"/>
    </sheetView>
  </sheetViews>
  <sheetFormatPr baseColWidth="10" defaultRowHeight="14.4" x14ac:dyDescent="0.3"/>
  <sheetData>
    <row r="1" spans="1:5" x14ac:dyDescent="0.3">
      <c r="A1" t="s">
        <v>68</v>
      </c>
      <c r="B1" t="s">
        <v>56</v>
      </c>
      <c r="C1" t="s">
        <v>69</v>
      </c>
      <c r="D1" t="s">
        <v>57</v>
      </c>
      <c r="E1" t="s">
        <v>58</v>
      </c>
    </row>
    <row r="2" spans="1:5" x14ac:dyDescent="0.3">
      <c r="A2" s="7" t="s">
        <v>22</v>
      </c>
      <c r="B2" s="7" t="s">
        <v>16</v>
      </c>
      <c r="C2" s="7" t="s">
        <v>31</v>
      </c>
      <c r="D2" s="7" t="s">
        <v>20</v>
      </c>
      <c r="E2" s="8">
        <v>407.96666666666664</v>
      </c>
    </row>
    <row r="3" spans="1:5" x14ac:dyDescent="0.3">
      <c r="A3" s="7" t="s">
        <v>22</v>
      </c>
      <c r="B3" s="7" t="s">
        <v>16</v>
      </c>
      <c r="C3" s="7" t="s">
        <v>31</v>
      </c>
      <c r="D3" s="7" t="s">
        <v>19</v>
      </c>
      <c r="E3" s="8">
        <v>226.73333333333332</v>
      </c>
    </row>
    <row r="4" spans="1:5" x14ac:dyDescent="0.3">
      <c r="A4" s="7" t="s">
        <v>22</v>
      </c>
      <c r="B4" s="7" t="s">
        <v>16</v>
      </c>
      <c r="C4" s="7" t="s">
        <v>32</v>
      </c>
      <c r="D4" s="7" t="s">
        <v>20</v>
      </c>
      <c r="E4" s="8">
        <v>275.73333333333335</v>
      </c>
    </row>
    <row r="5" spans="1:5" x14ac:dyDescent="0.3">
      <c r="A5" s="7" t="s">
        <v>22</v>
      </c>
      <c r="B5" s="7" t="s">
        <v>16</v>
      </c>
      <c r="C5" s="7" t="s">
        <v>32</v>
      </c>
      <c r="D5" s="7" t="s">
        <v>19</v>
      </c>
      <c r="E5" s="8">
        <v>472.5</v>
      </c>
    </row>
    <row r="6" spans="1:5" x14ac:dyDescent="0.3">
      <c r="A6" s="7" t="s">
        <v>22</v>
      </c>
      <c r="B6" s="7" t="s">
        <v>16</v>
      </c>
      <c r="C6" s="7" t="s">
        <v>33</v>
      </c>
      <c r="D6" s="7" t="s">
        <v>20</v>
      </c>
      <c r="E6" s="8">
        <v>518.33333333333337</v>
      </c>
    </row>
    <row r="7" spans="1:5" x14ac:dyDescent="0.3">
      <c r="A7" s="7" t="s">
        <v>22</v>
      </c>
      <c r="B7" s="7" t="s">
        <v>16</v>
      </c>
      <c r="C7" s="7" t="s">
        <v>33</v>
      </c>
      <c r="D7" s="7" t="s">
        <v>19</v>
      </c>
      <c r="E7" s="8">
        <v>351.4666666666667</v>
      </c>
    </row>
    <row r="8" spans="1:5" x14ac:dyDescent="0.3">
      <c r="A8" s="7" t="s">
        <v>22</v>
      </c>
      <c r="B8" s="7" t="s">
        <v>16</v>
      </c>
      <c r="C8" s="7" t="s">
        <v>34</v>
      </c>
      <c r="D8" s="7" t="s">
        <v>20</v>
      </c>
      <c r="E8" s="8">
        <v>20.133333333333333</v>
      </c>
    </row>
    <row r="9" spans="1:5" x14ac:dyDescent="0.3">
      <c r="A9" s="7" t="s">
        <v>22</v>
      </c>
      <c r="B9" s="7" t="s">
        <v>16</v>
      </c>
      <c r="C9" s="7" t="s">
        <v>34</v>
      </c>
      <c r="D9" s="7" t="s">
        <v>19</v>
      </c>
      <c r="E9" s="8">
        <v>127.69999999999999</v>
      </c>
    </row>
    <row r="10" spans="1:5" x14ac:dyDescent="0.3">
      <c r="A10" s="7" t="s">
        <v>22</v>
      </c>
      <c r="B10" s="7" t="s">
        <v>13</v>
      </c>
      <c r="C10" s="7" t="s">
        <v>24</v>
      </c>
      <c r="D10" s="7" t="s">
        <v>20</v>
      </c>
      <c r="E10" s="8">
        <v>6.4</v>
      </c>
    </row>
    <row r="11" spans="1:5" x14ac:dyDescent="0.3">
      <c r="A11" s="7" t="s">
        <v>22</v>
      </c>
      <c r="B11" s="7" t="s">
        <v>13</v>
      </c>
      <c r="C11" s="7" t="s">
        <v>24</v>
      </c>
      <c r="D11" s="7" t="s">
        <v>19</v>
      </c>
      <c r="E11" s="8">
        <v>33.93333333333333</v>
      </c>
    </row>
    <row r="12" spans="1:5" x14ac:dyDescent="0.3">
      <c r="A12" s="7" t="s">
        <v>22</v>
      </c>
      <c r="B12" s="7" t="s">
        <v>13</v>
      </c>
      <c r="C12" s="7" t="s">
        <v>26</v>
      </c>
      <c r="D12" s="7" t="s">
        <v>20</v>
      </c>
      <c r="E12" s="8">
        <v>5.9666666666666668</v>
      </c>
    </row>
    <row r="13" spans="1:5" x14ac:dyDescent="0.3">
      <c r="A13" s="7" t="s">
        <v>22</v>
      </c>
      <c r="B13" s="7" t="s">
        <v>13</v>
      </c>
      <c r="C13" s="7" t="s">
        <v>26</v>
      </c>
      <c r="D13" s="7" t="s">
        <v>19</v>
      </c>
      <c r="E13" s="8">
        <v>528.29999999999995</v>
      </c>
    </row>
    <row r="14" spans="1:5" x14ac:dyDescent="0.3">
      <c r="A14" s="7" t="s">
        <v>22</v>
      </c>
      <c r="B14" s="7" t="s">
        <v>13</v>
      </c>
      <c r="C14" s="7" t="s">
        <v>27</v>
      </c>
      <c r="D14" s="7" t="s">
        <v>20</v>
      </c>
      <c r="E14" s="8">
        <v>41</v>
      </c>
    </row>
    <row r="15" spans="1:5" x14ac:dyDescent="0.3">
      <c r="A15" s="7" t="s">
        <v>22</v>
      </c>
      <c r="B15" s="7" t="s">
        <v>13</v>
      </c>
      <c r="C15" s="7" t="s">
        <v>27</v>
      </c>
      <c r="D15" s="7" t="s">
        <v>19</v>
      </c>
      <c r="E15" s="8">
        <v>212.26666666666668</v>
      </c>
    </row>
    <row r="16" spans="1:5" x14ac:dyDescent="0.3">
      <c r="A16" s="7" t="s">
        <v>22</v>
      </c>
      <c r="B16" s="7" t="s">
        <v>13</v>
      </c>
      <c r="C16" s="7" t="s">
        <v>28</v>
      </c>
      <c r="D16" s="7" t="s">
        <v>20</v>
      </c>
      <c r="E16" s="8">
        <v>0</v>
      </c>
    </row>
    <row r="17" spans="1:5" x14ac:dyDescent="0.3">
      <c r="A17" s="7" t="s">
        <v>22</v>
      </c>
      <c r="B17" s="7" t="s">
        <v>13</v>
      </c>
      <c r="C17" s="7" t="s">
        <v>28</v>
      </c>
      <c r="D17" s="7" t="s">
        <v>19</v>
      </c>
      <c r="E17" s="8">
        <v>241.9</v>
      </c>
    </row>
    <row r="18" spans="1:5" x14ac:dyDescent="0.3">
      <c r="A18" s="7" t="s">
        <v>22</v>
      </c>
      <c r="B18" s="7" t="s">
        <v>17</v>
      </c>
      <c r="C18" s="7" t="s">
        <v>35</v>
      </c>
      <c r="D18" s="7" t="s">
        <v>20</v>
      </c>
      <c r="E18" s="8">
        <v>1491.1333333333334</v>
      </c>
    </row>
    <row r="19" spans="1:5" x14ac:dyDescent="0.3">
      <c r="A19" s="7" t="s">
        <v>22</v>
      </c>
      <c r="B19" s="7" t="s">
        <v>17</v>
      </c>
      <c r="C19" s="7" t="s">
        <v>35</v>
      </c>
      <c r="D19" s="7" t="s">
        <v>19</v>
      </c>
      <c r="E19" s="8">
        <v>1772.166666666667</v>
      </c>
    </row>
    <row r="20" spans="1:5" x14ac:dyDescent="0.3">
      <c r="A20" s="7" t="s">
        <v>22</v>
      </c>
      <c r="B20" s="7" t="s">
        <v>17</v>
      </c>
      <c r="C20" s="7" t="s">
        <v>36</v>
      </c>
      <c r="D20" s="7" t="s">
        <v>20</v>
      </c>
      <c r="E20" s="8">
        <v>124.26666666666668</v>
      </c>
    </row>
    <row r="21" spans="1:5" x14ac:dyDescent="0.3">
      <c r="A21" s="7" t="s">
        <v>22</v>
      </c>
      <c r="B21" s="7" t="s">
        <v>17</v>
      </c>
      <c r="C21" s="7" t="s">
        <v>36</v>
      </c>
      <c r="D21" s="7" t="s">
        <v>19</v>
      </c>
      <c r="E21" s="8">
        <v>202.09999999999997</v>
      </c>
    </row>
    <row r="22" spans="1:5" x14ac:dyDescent="0.3">
      <c r="A22" s="7" t="s">
        <v>22</v>
      </c>
      <c r="B22" s="7" t="s">
        <v>17</v>
      </c>
      <c r="C22" s="7" t="s">
        <v>37</v>
      </c>
      <c r="D22" s="7" t="s">
        <v>20</v>
      </c>
      <c r="E22" s="8">
        <v>459.99999999999994</v>
      </c>
    </row>
    <row r="23" spans="1:5" x14ac:dyDescent="0.3">
      <c r="A23" s="7" t="s">
        <v>22</v>
      </c>
      <c r="B23" s="7" t="s">
        <v>17</v>
      </c>
      <c r="C23" s="7" t="s">
        <v>37</v>
      </c>
      <c r="D23" s="7" t="s">
        <v>19</v>
      </c>
      <c r="E23" s="8">
        <v>291</v>
      </c>
    </row>
    <row r="24" spans="1:5" x14ac:dyDescent="0.3">
      <c r="A24" s="7" t="s">
        <v>22</v>
      </c>
      <c r="B24" s="7" t="s">
        <v>17</v>
      </c>
      <c r="C24" s="7" t="s">
        <v>38</v>
      </c>
      <c r="D24" s="7" t="s">
        <v>20</v>
      </c>
      <c r="E24" s="8">
        <v>254.66666666666669</v>
      </c>
    </row>
    <row r="25" spans="1:5" x14ac:dyDescent="0.3">
      <c r="A25" s="7" t="s">
        <v>22</v>
      </c>
      <c r="B25" s="7" t="s">
        <v>17</v>
      </c>
      <c r="C25" s="7" t="s">
        <v>38</v>
      </c>
      <c r="D25" s="7" t="s">
        <v>19</v>
      </c>
      <c r="E25" s="8">
        <v>374.06666666666666</v>
      </c>
    </row>
    <row r="26" spans="1:5" x14ac:dyDescent="0.3">
      <c r="A26" s="7" t="s">
        <v>22</v>
      </c>
      <c r="B26" s="7" t="s">
        <v>14</v>
      </c>
      <c r="C26" s="7" t="s">
        <v>39</v>
      </c>
      <c r="D26" s="7" t="s">
        <v>20</v>
      </c>
      <c r="E26" s="8">
        <v>33</v>
      </c>
    </row>
    <row r="27" spans="1:5" x14ac:dyDescent="0.3">
      <c r="A27" s="7" t="s">
        <v>22</v>
      </c>
      <c r="B27" s="7" t="s">
        <v>14</v>
      </c>
      <c r="C27" s="7" t="s">
        <v>39</v>
      </c>
      <c r="D27" s="7" t="s">
        <v>19</v>
      </c>
      <c r="E27" s="8">
        <v>308.83333333333337</v>
      </c>
    </row>
    <row r="28" spans="1:5" x14ac:dyDescent="0.3">
      <c r="A28" s="7" t="s">
        <v>22</v>
      </c>
      <c r="B28" s="7" t="s">
        <v>14</v>
      </c>
      <c r="C28" s="7" t="s">
        <v>40</v>
      </c>
      <c r="D28" s="7" t="s">
        <v>20</v>
      </c>
      <c r="E28" s="8">
        <v>77.300000000000011</v>
      </c>
    </row>
    <row r="29" spans="1:5" x14ac:dyDescent="0.3">
      <c r="A29" s="7" t="s">
        <v>22</v>
      </c>
      <c r="B29" s="7" t="s">
        <v>14</v>
      </c>
      <c r="C29" s="7" t="s">
        <v>40</v>
      </c>
      <c r="D29" s="7" t="s">
        <v>19</v>
      </c>
      <c r="E29" s="8">
        <v>118.13333333333333</v>
      </c>
    </row>
    <row r="30" spans="1:5" x14ac:dyDescent="0.3">
      <c r="A30" s="7" t="s">
        <v>22</v>
      </c>
      <c r="B30" s="7" t="s">
        <v>14</v>
      </c>
      <c r="C30" s="7" t="s">
        <v>41</v>
      </c>
      <c r="D30" s="7" t="s">
        <v>20</v>
      </c>
      <c r="E30" s="8">
        <v>16.400000000000002</v>
      </c>
    </row>
    <row r="31" spans="1:5" x14ac:dyDescent="0.3">
      <c r="A31" s="7" t="s">
        <v>22</v>
      </c>
      <c r="B31" s="7" t="s">
        <v>14</v>
      </c>
      <c r="C31" s="7" t="s">
        <v>41</v>
      </c>
      <c r="D31" s="7" t="s">
        <v>19</v>
      </c>
      <c r="E31" s="8">
        <v>107.93333333333334</v>
      </c>
    </row>
    <row r="32" spans="1:5" x14ac:dyDescent="0.3">
      <c r="A32" s="7" t="s">
        <v>22</v>
      </c>
      <c r="B32" s="7" t="s">
        <v>14</v>
      </c>
      <c r="C32" s="7" t="s">
        <v>42</v>
      </c>
      <c r="D32" s="7" t="s">
        <v>20</v>
      </c>
      <c r="E32" s="8">
        <v>31.8</v>
      </c>
    </row>
    <row r="33" spans="1:5" x14ac:dyDescent="0.3">
      <c r="A33" s="7" t="s">
        <v>22</v>
      </c>
      <c r="B33" s="7" t="s">
        <v>14</v>
      </c>
      <c r="C33" s="7" t="s">
        <v>42</v>
      </c>
      <c r="D33" s="7" t="s">
        <v>19</v>
      </c>
      <c r="E33" s="8">
        <v>347.83333333333331</v>
      </c>
    </row>
    <row r="34" spans="1:5" x14ac:dyDescent="0.3">
      <c r="A34" s="7" t="s">
        <v>22</v>
      </c>
      <c r="B34" s="7" t="s">
        <v>9</v>
      </c>
      <c r="C34" s="7" t="s">
        <v>43</v>
      </c>
      <c r="D34" s="7" t="s">
        <v>20</v>
      </c>
      <c r="E34" s="8">
        <v>258.40000000000003</v>
      </c>
    </row>
    <row r="35" spans="1:5" x14ac:dyDescent="0.3">
      <c r="A35" s="7" t="s">
        <v>22</v>
      </c>
      <c r="B35" s="7" t="s">
        <v>9</v>
      </c>
      <c r="C35" s="7" t="s">
        <v>43</v>
      </c>
      <c r="D35" s="7" t="s">
        <v>19</v>
      </c>
      <c r="E35" s="8">
        <v>1769.0666666666666</v>
      </c>
    </row>
    <row r="36" spans="1:5" x14ac:dyDescent="0.3">
      <c r="A36" s="7" t="s">
        <v>22</v>
      </c>
      <c r="B36" s="7" t="s">
        <v>9</v>
      </c>
      <c r="C36" s="7" t="s">
        <v>44</v>
      </c>
      <c r="D36" s="7" t="s">
        <v>20</v>
      </c>
      <c r="E36" s="8">
        <v>874.43333333333339</v>
      </c>
    </row>
    <row r="37" spans="1:5" x14ac:dyDescent="0.3">
      <c r="A37" s="7" t="s">
        <v>22</v>
      </c>
      <c r="B37" s="7" t="s">
        <v>9</v>
      </c>
      <c r="C37" s="7" t="s">
        <v>44</v>
      </c>
      <c r="D37" s="7" t="s">
        <v>19</v>
      </c>
      <c r="E37" s="8">
        <v>786.73333333333335</v>
      </c>
    </row>
    <row r="38" spans="1:5" x14ac:dyDescent="0.3">
      <c r="A38" s="7" t="s">
        <v>22</v>
      </c>
      <c r="B38" s="7" t="s">
        <v>9</v>
      </c>
      <c r="C38" s="7" t="s">
        <v>45</v>
      </c>
      <c r="D38" s="7" t="s">
        <v>20</v>
      </c>
      <c r="E38" s="8">
        <v>161.43333333333331</v>
      </c>
    </row>
    <row r="39" spans="1:5" x14ac:dyDescent="0.3">
      <c r="A39" s="7" t="s">
        <v>22</v>
      </c>
      <c r="B39" s="7" t="s">
        <v>9</v>
      </c>
      <c r="C39" s="7" t="s">
        <v>45</v>
      </c>
      <c r="D39" s="7" t="s">
        <v>19</v>
      </c>
      <c r="E39" s="8">
        <v>1207.5333333333333</v>
      </c>
    </row>
    <row r="40" spans="1:5" x14ac:dyDescent="0.3">
      <c r="A40" s="7" t="s">
        <v>22</v>
      </c>
      <c r="B40" s="7" t="s">
        <v>9</v>
      </c>
      <c r="C40" s="7" t="s">
        <v>46</v>
      </c>
      <c r="D40" s="7" t="s">
        <v>20</v>
      </c>
      <c r="E40" s="8">
        <v>932.86666666666667</v>
      </c>
    </row>
    <row r="41" spans="1:5" x14ac:dyDescent="0.3">
      <c r="A41" s="7" t="s">
        <v>22</v>
      </c>
      <c r="B41" s="7" t="s">
        <v>9</v>
      </c>
      <c r="C41" s="7" t="s">
        <v>46</v>
      </c>
      <c r="D41" s="7" t="s">
        <v>19</v>
      </c>
      <c r="E41" s="8">
        <v>1538.4333333333334</v>
      </c>
    </row>
    <row r="42" spans="1:5" x14ac:dyDescent="0.3">
      <c r="A42" s="7" t="s">
        <v>22</v>
      </c>
      <c r="B42" s="7" t="s">
        <v>51</v>
      </c>
      <c r="C42" s="7" t="s">
        <v>47</v>
      </c>
      <c r="D42" s="7" t="s">
        <v>20</v>
      </c>
      <c r="E42" s="8">
        <v>10.5</v>
      </c>
    </row>
    <row r="43" spans="1:5" x14ac:dyDescent="0.3">
      <c r="A43" s="7" t="s">
        <v>22</v>
      </c>
      <c r="B43" s="7" t="s">
        <v>51</v>
      </c>
      <c r="C43" s="7" t="s">
        <v>47</v>
      </c>
      <c r="D43" s="7" t="s">
        <v>19</v>
      </c>
      <c r="E43" s="8">
        <v>162.26666666666668</v>
      </c>
    </row>
    <row r="44" spans="1:5" x14ac:dyDescent="0.3">
      <c r="A44" s="7" t="s">
        <v>22</v>
      </c>
      <c r="B44" s="7" t="s">
        <v>51</v>
      </c>
      <c r="C44" s="7" t="s">
        <v>48</v>
      </c>
      <c r="D44" s="7" t="s">
        <v>20</v>
      </c>
      <c r="E44" s="8">
        <v>62.133333333333326</v>
      </c>
    </row>
    <row r="45" spans="1:5" x14ac:dyDescent="0.3">
      <c r="A45" s="7" t="s">
        <v>22</v>
      </c>
      <c r="B45" s="7" t="s">
        <v>51</v>
      </c>
      <c r="C45" s="7" t="s">
        <v>48</v>
      </c>
      <c r="D45" s="7" t="s">
        <v>19</v>
      </c>
      <c r="E45" s="8">
        <v>297.39999999999998</v>
      </c>
    </row>
    <row r="46" spans="1:5" x14ac:dyDescent="0.3">
      <c r="A46" s="7" t="s">
        <v>22</v>
      </c>
      <c r="B46" s="7" t="s">
        <v>51</v>
      </c>
      <c r="C46" s="7" t="s">
        <v>49</v>
      </c>
      <c r="D46" s="7" t="s">
        <v>20</v>
      </c>
      <c r="E46" s="8">
        <v>0</v>
      </c>
    </row>
    <row r="47" spans="1:5" x14ac:dyDescent="0.3">
      <c r="A47" s="7" t="s">
        <v>22</v>
      </c>
      <c r="B47" s="7" t="s">
        <v>51</v>
      </c>
      <c r="C47" s="7" t="s">
        <v>49</v>
      </c>
      <c r="D47" s="7" t="s">
        <v>19</v>
      </c>
      <c r="E47" s="8">
        <v>835.6</v>
      </c>
    </row>
    <row r="48" spans="1:5" x14ac:dyDescent="0.3">
      <c r="A48" s="7" t="s">
        <v>22</v>
      </c>
      <c r="B48" s="7" t="s">
        <v>51</v>
      </c>
      <c r="C48" s="7" t="s">
        <v>50</v>
      </c>
      <c r="D48" s="7" t="s">
        <v>20</v>
      </c>
      <c r="E48" s="8">
        <v>0</v>
      </c>
    </row>
    <row r="49" spans="1:5" x14ac:dyDescent="0.3">
      <c r="A49" s="7" t="s">
        <v>22</v>
      </c>
      <c r="B49" s="7" t="s">
        <v>51</v>
      </c>
      <c r="C49" s="7" t="s">
        <v>50</v>
      </c>
      <c r="D49" s="7" t="s">
        <v>19</v>
      </c>
      <c r="E49" s="8">
        <v>289.40000000000003</v>
      </c>
    </row>
    <row r="50" spans="1:5" x14ac:dyDescent="0.3">
      <c r="A50" s="7" t="s">
        <v>29</v>
      </c>
      <c r="B50" s="7" t="s">
        <v>16</v>
      </c>
      <c r="C50" s="7" t="s">
        <v>31</v>
      </c>
      <c r="D50" s="7" t="s">
        <v>20</v>
      </c>
      <c r="E50" s="8">
        <v>9.6</v>
      </c>
    </row>
    <row r="51" spans="1:5" x14ac:dyDescent="0.3">
      <c r="A51" s="7" t="s">
        <v>29</v>
      </c>
      <c r="B51" s="7" t="s">
        <v>16</v>
      </c>
      <c r="C51" s="7" t="s">
        <v>31</v>
      </c>
      <c r="D51" s="7" t="s">
        <v>19</v>
      </c>
      <c r="E51" s="8">
        <v>22.2</v>
      </c>
    </row>
    <row r="52" spans="1:5" x14ac:dyDescent="0.3">
      <c r="A52" s="7" t="s">
        <v>29</v>
      </c>
      <c r="B52" s="7" t="s">
        <v>16</v>
      </c>
      <c r="C52" s="7" t="s">
        <v>32</v>
      </c>
      <c r="D52" s="7" t="s">
        <v>20</v>
      </c>
      <c r="E52" s="8">
        <v>5</v>
      </c>
    </row>
    <row r="53" spans="1:5" x14ac:dyDescent="0.3">
      <c r="A53" s="7" t="s">
        <v>29</v>
      </c>
      <c r="B53" s="7" t="s">
        <v>16</v>
      </c>
      <c r="C53" s="7" t="s">
        <v>32</v>
      </c>
      <c r="D53" s="7" t="s">
        <v>19</v>
      </c>
      <c r="E53" s="8">
        <v>27.8</v>
      </c>
    </row>
    <row r="54" spans="1:5" x14ac:dyDescent="0.3">
      <c r="A54" s="7" t="s">
        <v>29</v>
      </c>
      <c r="B54" s="7" t="s">
        <v>16</v>
      </c>
      <c r="C54" s="7" t="s">
        <v>33</v>
      </c>
      <c r="D54" s="7" t="s">
        <v>20</v>
      </c>
      <c r="E54" s="8">
        <v>9.1999999999999993</v>
      </c>
    </row>
    <row r="55" spans="1:5" x14ac:dyDescent="0.3">
      <c r="A55" s="7" t="s">
        <v>29</v>
      </c>
      <c r="B55" s="7" t="s">
        <v>16</v>
      </c>
      <c r="C55" s="7" t="s">
        <v>33</v>
      </c>
      <c r="D55" s="7" t="s">
        <v>19</v>
      </c>
      <c r="E55" s="8">
        <v>24.2</v>
      </c>
    </row>
    <row r="56" spans="1:5" x14ac:dyDescent="0.3">
      <c r="A56" s="7" t="s">
        <v>29</v>
      </c>
      <c r="B56" s="7" t="s">
        <v>16</v>
      </c>
      <c r="C56" s="7" t="s">
        <v>34</v>
      </c>
      <c r="D56" s="7" t="s">
        <v>20</v>
      </c>
      <c r="E56" s="8">
        <v>5</v>
      </c>
    </row>
    <row r="57" spans="1:5" x14ac:dyDescent="0.3">
      <c r="A57" s="7" t="s">
        <v>29</v>
      </c>
      <c r="B57" s="7" t="s">
        <v>16</v>
      </c>
      <c r="C57" s="7" t="s">
        <v>34</v>
      </c>
      <c r="D57" s="7" t="s">
        <v>19</v>
      </c>
      <c r="E57" s="8">
        <v>26.4</v>
      </c>
    </row>
    <row r="58" spans="1:5" x14ac:dyDescent="0.3">
      <c r="A58" s="7" t="s">
        <v>29</v>
      </c>
      <c r="B58" s="7" t="s">
        <v>13</v>
      </c>
      <c r="C58" s="7" t="s">
        <v>24</v>
      </c>
      <c r="D58" s="7" t="s">
        <v>20</v>
      </c>
      <c r="E58" s="8">
        <v>35.799999999999997</v>
      </c>
    </row>
    <row r="59" spans="1:5" x14ac:dyDescent="0.3">
      <c r="A59" s="7" t="s">
        <v>29</v>
      </c>
      <c r="B59" s="7" t="s">
        <v>13</v>
      </c>
      <c r="C59" s="7" t="s">
        <v>24</v>
      </c>
      <c r="D59" s="7" t="s">
        <v>19</v>
      </c>
      <c r="E59" s="8">
        <v>29</v>
      </c>
    </row>
    <row r="60" spans="1:5" x14ac:dyDescent="0.3">
      <c r="A60" s="7" t="s">
        <v>29</v>
      </c>
      <c r="B60" s="7" t="s">
        <v>13</v>
      </c>
      <c r="C60" s="7" t="s">
        <v>26</v>
      </c>
      <c r="D60" s="7" t="s">
        <v>20</v>
      </c>
      <c r="E60" s="8">
        <v>87.6</v>
      </c>
    </row>
    <row r="61" spans="1:5" x14ac:dyDescent="0.3">
      <c r="A61" s="7" t="s">
        <v>29</v>
      </c>
      <c r="B61" s="7" t="s">
        <v>13</v>
      </c>
      <c r="C61" s="7" t="s">
        <v>26</v>
      </c>
      <c r="D61" s="7" t="s">
        <v>19</v>
      </c>
      <c r="E61" s="8">
        <v>41</v>
      </c>
    </row>
    <row r="62" spans="1:5" x14ac:dyDescent="0.3">
      <c r="A62" s="7" t="s">
        <v>29</v>
      </c>
      <c r="B62" s="7" t="s">
        <v>13</v>
      </c>
      <c r="C62" s="7" t="s">
        <v>27</v>
      </c>
      <c r="D62" s="7" t="s">
        <v>20</v>
      </c>
      <c r="E62" s="8">
        <v>78.2</v>
      </c>
    </row>
    <row r="63" spans="1:5" x14ac:dyDescent="0.3">
      <c r="A63" s="7" t="s">
        <v>29</v>
      </c>
      <c r="B63" s="7" t="s">
        <v>13</v>
      </c>
      <c r="C63" s="7" t="s">
        <v>27</v>
      </c>
      <c r="D63" s="7" t="s">
        <v>19</v>
      </c>
      <c r="E63" s="8">
        <v>100.4</v>
      </c>
    </row>
    <row r="64" spans="1:5" x14ac:dyDescent="0.3">
      <c r="A64" s="7" t="s">
        <v>29</v>
      </c>
      <c r="B64" s="7" t="s">
        <v>13</v>
      </c>
      <c r="C64" s="7" t="s">
        <v>28</v>
      </c>
      <c r="D64" s="7" t="s">
        <v>20</v>
      </c>
      <c r="E64" s="8">
        <v>181.6</v>
      </c>
    </row>
    <row r="65" spans="1:5" x14ac:dyDescent="0.3">
      <c r="A65" s="7" t="s">
        <v>29</v>
      </c>
      <c r="B65" s="7" t="s">
        <v>13</v>
      </c>
      <c r="C65" s="7" t="s">
        <v>28</v>
      </c>
      <c r="D65" s="7" t="s">
        <v>19</v>
      </c>
      <c r="E65" s="8">
        <v>119.4</v>
      </c>
    </row>
    <row r="66" spans="1:5" x14ac:dyDescent="0.3">
      <c r="A66" s="7" t="s">
        <v>29</v>
      </c>
      <c r="B66" s="7" t="s">
        <v>17</v>
      </c>
      <c r="C66" s="7" t="s">
        <v>35</v>
      </c>
      <c r="D66" s="7" t="s">
        <v>20</v>
      </c>
      <c r="E66" s="8">
        <v>120.2</v>
      </c>
    </row>
    <row r="67" spans="1:5" x14ac:dyDescent="0.3">
      <c r="A67" s="7" t="s">
        <v>29</v>
      </c>
      <c r="B67" s="7" t="s">
        <v>17</v>
      </c>
      <c r="C67" s="7" t="s">
        <v>35</v>
      </c>
      <c r="D67" s="7" t="s">
        <v>19</v>
      </c>
      <c r="E67" s="8">
        <v>489.8</v>
      </c>
    </row>
    <row r="68" spans="1:5" x14ac:dyDescent="0.3">
      <c r="A68" s="7" t="s">
        <v>29</v>
      </c>
      <c r="B68" s="7" t="s">
        <v>17</v>
      </c>
      <c r="C68" s="7" t="s">
        <v>36</v>
      </c>
      <c r="D68" s="7" t="s">
        <v>20</v>
      </c>
      <c r="E68" s="8">
        <v>59.2</v>
      </c>
    </row>
    <row r="69" spans="1:5" x14ac:dyDescent="0.3">
      <c r="A69" s="7" t="s">
        <v>29</v>
      </c>
      <c r="B69" s="7" t="s">
        <v>17</v>
      </c>
      <c r="C69" s="7" t="s">
        <v>36</v>
      </c>
      <c r="D69" s="7" t="s">
        <v>19</v>
      </c>
      <c r="E69" s="8">
        <v>26.8</v>
      </c>
    </row>
    <row r="70" spans="1:5" x14ac:dyDescent="0.3">
      <c r="A70" s="7" t="s">
        <v>29</v>
      </c>
      <c r="B70" s="7" t="s">
        <v>17</v>
      </c>
      <c r="C70" s="7" t="s">
        <v>37</v>
      </c>
      <c r="D70" s="7" t="s">
        <v>20</v>
      </c>
      <c r="E70" s="8">
        <v>698.6</v>
      </c>
    </row>
    <row r="71" spans="1:5" x14ac:dyDescent="0.3">
      <c r="A71" s="7" t="s">
        <v>29</v>
      </c>
      <c r="B71" s="7" t="s">
        <v>17</v>
      </c>
      <c r="C71" s="7" t="s">
        <v>37</v>
      </c>
      <c r="D71" s="7" t="s">
        <v>19</v>
      </c>
      <c r="E71" s="8">
        <v>190.6</v>
      </c>
    </row>
    <row r="72" spans="1:5" x14ac:dyDescent="0.3">
      <c r="A72" s="7" t="s">
        <v>29</v>
      </c>
      <c r="B72" s="7" t="s">
        <v>17</v>
      </c>
      <c r="C72" s="7" t="s">
        <v>38</v>
      </c>
      <c r="D72" s="7" t="s">
        <v>20</v>
      </c>
      <c r="E72" s="8">
        <v>258</v>
      </c>
    </row>
    <row r="73" spans="1:5" x14ac:dyDescent="0.3">
      <c r="A73" s="7" t="s">
        <v>29</v>
      </c>
      <c r="B73" s="7" t="s">
        <v>17</v>
      </c>
      <c r="C73" s="7" t="s">
        <v>38</v>
      </c>
      <c r="D73" s="7" t="s">
        <v>19</v>
      </c>
      <c r="E73" s="8">
        <v>52.6</v>
      </c>
    </row>
    <row r="74" spans="1:5" x14ac:dyDescent="0.3">
      <c r="A74" s="7" t="s">
        <v>29</v>
      </c>
      <c r="B74" s="7" t="s">
        <v>14</v>
      </c>
      <c r="C74" s="7" t="s">
        <v>39</v>
      </c>
      <c r="D74" s="7" t="s">
        <v>20</v>
      </c>
      <c r="E74" s="8">
        <v>61.8</v>
      </c>
    </row>
    <row r="75" spans="1:5" x14ac:dyDescent="0.3">
      <c r="A75" s="7" t="s">
        <v>29</v>
      </c>
      <c r="B75" s="7" t="s">
        <v>14</v>
      </c>
      <c r="C75" s="7" t="s">
        <v>39</v>
      </c>
      <c r="D75" s="7" t="s">
        <v>19</v>
      </c>
      <c r="E75" s="8">
        <v>367.6</v>
      </c>
    </row>
    <row r="76" spans="1:5" x14ac:dyDescent="0.3">
      <c r="A76" s="7" t="s">
        <v>29</v>
      </c>
      <c r="B76" s="7" t="s">
        <v>14</v>
      </c>
      <c r="C76" s="7" t="s">
        <v>40</v>
      </c>
      <c r="D76" s="7" t="s">
        <v>20</v>
      </c>
      <c r="E76" s="8">
        <v>374.4</v>
      </c>
    </row>
    <row r="77" spans="1:5" x14ac:dyDescent="0.3">
      <c r="A77" s="7" t="s">
        <v>29</v>
      </c>
      <c r="B77" s="7" t="s">
        <v>14</v>
      </c>
      <c r="C77" s="7" t="s">
        <v>40</v>
      </c>
      <c r="D77" s="7" t="s">
        <v>19</v>
      </c>
      <c r="E77" s="8">
        <v>104</v>
      </c>
    </row>
    <row r="78" spans="1:5" x14ac:dyDescent="0.3">
      <c r="A78" s="7" t="s">
        <v>29</v>
      </c>
      <c r="B78" s="7" t="s">
        <v>14</v>
      </c>
      <c r="C78" s="7" t="s">
        <v>41</v>
      </c>
      <c r="D78" s="7" t="s">
        <v>20</v>
      </c>
      <c r="E78" s="8">
        <v>109</v>
      </c>
    </row>
    <row r="79" spans="1:5" x14ac:dyDescent="0.3">
      <c r="A79" s="7" t="s">
        <v>29</v>
      </c>
      <c r="B79" s="7" t="s">
        <v>14</v>
      </c>
      <c r="C79" s="7" t="s">
        <v>41</v>
      </c>
      <c r="D79" s="7" t="s">
        <v>19</v>
      </c>
      <c r="E79" s="8">
        <v>122.4</v>
      </c>
    </row>
    <row r="80" spans="1:5" x14ac:dyDescent="0.3">
      <c r="A80" s="7" t="s">
        <v>29</v>
      </c>
      <c r="B80" s="7" t="s">
        <v>14</v>
      </c>
      <c r="C80" s="7" t="s">
        <v>42</v>
      </c>
      <c r="D80" s="7" t="s">
        <v>20</v>
      </c>
      <c r="E80" s="8">
        <v>219.2</v>
      </c>
    </row>
    <row r="81" spans="1:5" x14ac:dyDescent="0.3">
      <c r="A81" s="7" t="s">
        <v>29</v>
      </c>
      <c r="B81" s="7" t="s">
        <v>14</v>
      </c>
      <c r="C81" s="7" t="s">
        <v>42</v>
      </c>
      <c r="D81" s="7" t="s">
        <v>19</v>
      </c>
      <c r="E81" s="8">
        <v>137.80000000000001</v>
      </c>
    </row>
    <row r="82" spans="1:5" x14ac:dyDescent="0.3">
      <c r="A82" s="7" t="s">
        <v>29</v>
      </c>
      <c r="B82" s="7" t="s">
        <v>9</v>
      </c>
      <c r="C82" s="7" t="s">
        <v>43</v>
      </c>
      <c r="D82" s="7" t="s">
        <v>20</v>
      </c>
      <c r="E82" s="8">
        <v>895.2</v>
      </c>
    </row>
    <row r="83" spans="1:5" x14ac:dyDescent="0.3">
      <c r="A83" s="7" t="s">
        <v>29</v>
      </c>
      <c r="B83" s="7" t="s">
        <v>9</v>
      </c>
      <c r="C83" s="7" t="s">
        <v>43</v>
      </c>
      <c r="D83" s="7" t="s">
        <v>19</v>
      </c>
      <c r="E83" s="8">
        <v>1351</v>
      </c>
    </row>
    <row r="84" spans="1:5" x14ac:dyDescent="0.3">
      <c r="A84" s="7" t="s">
        <v>29</v>
      </c>
      <c r="B84" s="7" t="s">
        <v>9</v>
      </c>
      <c r="C84" s="7" t="s">
        <v>44</v>
      </c>
      <c r="D84" s="7" t="s">
        <v>20</v>
      </c>
      <c r="E84" s="8">
        <v>316</v>
      </c>
    </row>
    <row r="85" spans="1:5" x14ac:dyDescent="0.3">
      <c r="A85" s="7" t="s">
        <v>29</v>
      </c>
      <c r="B85" s="7" t="s">
        <v>9</v>
      </c>
      <c r="C85" s="7" t="s">
        <v>44</v>
      </c>
      <c r="D85" s="7" t="s">
        <v>19</v>
      </c>
      <c r="E85" s="8">
        <v>312.2</v>
      </c>
    </row>
    <row r="86" spans="1:5" x14ac:dyDescent="0.3">
      <c r="A86" s="7" t="s">
        <v>29</v>
      </c>
      <c r="B86" s="7" t="s">
        <v>9</v>
      </c>
      <c r="C86" s="7" t="s">
        <v>45</v>
      </c>
      <c r="D86" s="7" t="s">
        <v>20</v>
      </c>
      <c r="E86" s="8">
        <v>932.4</v>
      </c>
    </row>
    <row r="87" spans="1:5" x14ac:dyDescent="0.3">
      <c r="A87" s="7" t="s">
        <v>29</v>
      </c>
      <c r="B87" s="7" t="s">
        <v>9</v>
      </c>
      <c r="C87" s="7" t="s">
        <v>45</v>
      </c>
      <c r="D87" s="7" t="s">
        <v>19</v>
      </c>
      <c r="E87" s="8">
        <v>742</v>
      </c>
    </row>
    <row r="88" spans="1:5" x14ac:dyDescent="0.3">
      <c r="A88" s="7" t="s">
        <v>29</v>
      </c>
      <c r="B88" s="7" t="s">
        <v>9</v>
      </c>
      <c r="C88" s="7" t="s">
        <v>46</v>
      </c>
      <c r="D88" s="7" t="s">
        <v>20</v>
      </c>
      <c r="E88" s="8">
        <v>286.60000000000002</v>
      </c>
    </row>
    <row r="89" spans="1:5" x14ac:dyDescent="0.3">
      <c r="A89" s="7" t="s">
        <v>29</v>
      </c>
      <c r="B89" s="7" t="s">
        <v>9</v>
      </c>
      <c r="C89" s="7" t="s">
        <v>46</v>
      </c>
      <c r="D89" s="7" t="s">
        <v>19</v>
      </c>
      <c r="E89" s="8">
        <v>721.2</v>
      </c>
    </row>
    <row r="90" spans="1:5" x14ac:dyDescent="0.3">
      <c r="A90" s="7" t="s">
        <v>29</v>
      </c>
      <c r="B90" s="7" t="s">
        <v>51</v>
      </c>
      <c r="C90" s="7" t="s">
        <v>47</v>
      </c>
      <c r="D90" s="7" t="s">
        <v>20</v>
      </c>
      <c r="E90" s="8">
        <v>28.6</v>
      </c>
    </row>
    <row r="91" spans="1:5" x14ac:dyDescent="0.3">
      <c r="A91" s="7" t="s">
        <v>29</v>
      </c>
      <c r="B91" s="7" t="s">
        <v>51</v>
      </c>
      <c r="C91" s="7" t="s">
        <v>47</v>
      </c>
      <c r="D91" s="7" t="s">
        <v>19</v>
      </c>
      <c r="E91" s="8">
        <v>80</v>
      </c>
    </row>
    <row r="92" spans="1:5" x14ac:dyDescent="0.3">
      <c r="A92" s="7" t="s">
        <v>29</v>
      </c>
      <c r="B92" s="7" t="s">
        <v>51</v>
      </c>
      <c r="C92" s="7" t="s">
        <v>48</v>
      </c>
      <c r="D92" s="7" t="s">
        <v>20</v>
      </c>
      <c r="E92" s="8">
        <v>22.6</v>
      </c>
    </row>
    <row r="93" spans="1:5" x14ac:dyDescent="0.3">
      <c r="A93" s="7" t="s">
        <v>29</v>
      </c>
      <c r="B93" s="7" t="s">
        <v>51</v>
      </c>
      <c r="C93" s="7" t="s">
        <v>48</v>
      </c>
      <c r="D93" s="7" t="s">
        <v>19</v>
      </c>
      <c r="E93" s="8">
        <v>162.19999999999999</v>
      </c>
    </row>
    <row r="94" spans="1:5" x14ac:dyDescent="0.3">
      <c r="A94" s="7" t="s">
        <v>29</v>
      </c>
      <c r="B94" s="7" t="s">
        <v>51</v>
      </c>
      <c r="C94" s="7" t="s">
        <v>49</v>
      </c>
      <c r="D94" s="7" t="s">
        <v>20</v>
      </c>
      <c r="E94" s="8">
        <v>52.4</v>
      </c>
    </row>
    <row r="95" spans="1:5" x14ac:dyDescent="0.3">
      <c r="A95" s="7" t="s">
        <v>29</v>
      </c>
      <c r="B95" s="7" t="s">
        <v>51</v>
      </c>
      <c r="C95" s="7" t="s">
        <v>49</v>
      </c>
      <c r="D95" s="7" t="s">
        <v>19</v>
      </c>
      <c r="E95" s="8">
        <v>114.4</v>
      </c>
    </row>
    <row r="96" spans="1:5" x14ac:dyDescent="0.3">
      <c r="A96" s="7" t="s">
        <v>29</v>
      </c>
      <c r="B96" s="7" t="s">
        <v>51</v>
      </c>
      <c r="C96" s="7" t="s">
        <v>50</v>
      </c>
      <c r="D96" s="7" t="s">
        <v>20</v>
      </c>
      <c r="E96" s="8">
        <v>12.6</v>
      </c>
    </row>
    <row r="97" spans="1:5" x14ac:dyDescent="0.3">
      <c r="A97" s="7" t="s">
        <v>29</v>
      </c>
      <c r="B97" s="7" t="s">
        <v>51</v>
      </c>
      <c r="C97" s="7" t="s">
        <v>50</v>
      </c>
      <c r="D97" s="7" t="s">
        <v>19</v>
      </c>
      <c r="E97" s="8">
        <v>176.6</v>
      </c>
    </row>
    <row r="98" spans="1:5" x14ac:dyDescent="0.3">
      <c r="A98" s="7" t="s">
        <v>30</v>
      </c>
      <c r="B98" s="7" t="s">
        <v>16</v>
      </c>
      <c r="C98" s="7" t="s">
        <v>31</v>
      </c>
      <c r="D98" s="7" t="s">
        <v>20</v>
      </c>
      <c r="E98" s="8">
        <v>65.8</v>
      </c>
    </row>
    <row r="99" spans="1:5" x14ac:dyDescent="0.3">
      <c r="A99" s="7" t="s">
        <v>30</v>
      </c>
      <c r="B99" s="7" t="s">
        <v>16</v>
      </c>
      <c r="C99" s="7" t="s">
        <v>31</v>
      </c>
      <c r="D99" s="7" t="s">
        <v>19</v>
      </c>
      <c r="E99" s="8">
        <v>60.4</v>
      </c>
    </row>
    <row r="100" spans="1:5" x14ac:dyDescent="0.3">
      <c r="A100" s="7" t="s">
        <v>30</v>
      </c>
      <c r="B100" s="7" t="s">
        <v>16</v>
      </c>
      <c r="C100" s="7" t="s">
        <v>32</v>
      </c>
      <c r="D100" s="7" t="s">
        <v>20</v>
      </c>
      <c r="E100" s="8">
        <v>45</v>
      </c>
    </row>
    <row r="101" spans="1:5" x14ac:dyDescent="0.3">
      <c r="A101" s="7" t="s">
        <v>30</v>
      </c>
      <c r="B101" s="7" t="s">
        <v>16</v>
      </c>
      <c r="C101" s="7" t="s">
        <v>32</v>
      </c>
      <c r="D101" s="7" t="s">
        <v>19</v>
      </c>
      <c r="E101" s="8">
        <v>49.8</v>
      </c>
    </row>
    <row r="102" spans="1:5" x14ac:dyDescent="0.3">
      <c r="A102" s="7" t="s">
        <v>30</v>
      </c>
      <c r="B102" s="7" t="s">
        <v>16</v>
      </c>
      <c r="C102" s="7" t="s">
        <v>33</v>
      </c>
      <c r="D102" s="7" t="s">
        <v>20</v>
      </c>
      <c r="E102" s="8">
        <v>166.8</v>
      </c>
    </row>
    <row r="103" spans="1:5" x14ac:dyDescent="0.3">
      <c r="A103" s="7" t="s">
        <v>30</v>
      </c>
      <c r="B103" s="7" t="s">
        <v>16</v>
      </c>
      <c r="C103" s="7" t="s">
        <v>33</v>
      </c>
      <c r="D103" s="7" t="s">
        <v>19</v>
      </c>
      <c r="E103" s="8">
        <v>438.8</v>
      </c>
    </row>
    <row r="104" spans="1:5" x14ac:dyDescent="0.3">
      <c r="A104" s="7" t="s">
        <v>30</v>
      </c>
      <c r="B104" s="7" t="s">
        <v>16</v>
      </c>
      <c r="C104" s="7" t="s">
        <v>34</v>
      </c>
      <c r="D104" s="7" t="s">
        <v>20</v>
      </c>
      <c r="E104" s="8">
        <v>43.4</v>
      </c>
    </row>
    <row r="105" spans="1:5" x14ac:dyDescent="0.3">
      <c r="A105" s="7" t="s">
        <v>30</v>
      </c>
      <c r="B105" s="7" t="s">
        <v>16</v>
      </c>
      <c r="C105" s="7" t="s">
        <v>34</v>
      </c>
      <c r="D105" s="7" t="s">
        <v>19</v>
      </c>
      <c r="E105" s="8">
        <v>114.6</v>
      </c>
    </row>
    <row r="106" spans="1:5" x14ac:dyDescent="0.3">
      <c r="A106" s="7" t="s">
        <v>30</v>
      </c>
      <c r="B106" s="7" t="s">
        <v>13</v>
      </c>
      <c r="C106" s="7" t="s">
        <v>24</v>
      </c>
      <c r="D106" s="7" t="s">
        <v>20</v>
      </c>
      <c r="E106" s="8">
        <v>250.4</v>
      </c>
    </row>
    <row r="107" spans="1:5" x14ac:dyDescent="0.3">
      <c r="A107" s="7" t="s">
        <v>30</v>
      </c>
      <c r="B107" s="7" t="s">
        <v>13</v>
      </c>
      <c r="C107" s="7" t="s">
        <v>24</v>
      </c>
      <c r="D107" s="7" t="s">
        <v>19</v>
      </c>
      <c r="E107" s="8">
        <v>321.39999999999998</v>
      </c>
    </row>
    <row r="108" spans="1:5" x14ac:dyDescent="0.3">
      <c r="A108" s="7" t="s">
        <v>30</v>
      </c>
      <c r="B108" s="7" t="s">
        <v>13</v>
      </c>
      <c r="C108" s="7" t="s">
        <v>26</v>
      </c>
      <c r="D108" s="7" t="s">
        <v>20</v>
      </c>
      <c r="E108" s="8">
        <v>194.6</v>
      </c>
    </row>
    <row r="109" spans="1:5" x14ac:dyDescent="0.3">
      <c r="A109" s="7" t="s">
        <v>30</v>
      </c>
      <c r="B109" s="7" t="s">
        <v>13</v>
      </c>
      <c r="C109" s="7" t="s">
        <v>26</v>
      </c>
      <c r="D109" s="7" t="s">
        <v>19</v>
      </c>
      <c r="E109" s="8">
        <v>121</v>
      </c>
    </row>
    <row r="110" spans="1:5" x14ac:dyDescent="0.3">
      <c r="A110" s="7" t="s">
        <v>30</v>
      </c>
      <c r="B110" s="7" t="s">
        <v>13</v>
      </c>
      <c r="C110" s="7" t="s">
        <v>27</v>
      </c>
      <c r="D110" s="7" t="s">
        <v>20</v>
      </c>
      <c r="E110" s="8">
        <v>321.60000000000002</v>
      </c>
    </row>
    <row r="111" spans="1:5" x14ac:dyDescent="0.3">
      <c r="A111" s="7" t="s">
        <v>30</v>
      </c>
      <c r="B111" s="7" t="s">
        <v>13</v>
      </c>
      <c r="C111" s="7" t="s">
        <v>27</v>
      </c>
      <c r="D111" s="7" t="s">
        <v>19</v>
      </c>
      <c r="E111" s="8">
        <v>191.8</v>
      </c>
    </row>
    <row r="112" spans="1:5" x14ac:dyDescent="0.3">
      <c r="A112" s="7" t="s">
        <v>30</v>
      </c>
      <c r="B112" s="7" t="s">
        <v>13</v>
      </c>
      <c r="C112" s="7" t="s">
        <v>28</v>
      </c>
      <c r="D112" s="7" t="s">
        <v>20</v>
      </c>
      <c r="E112" s="8">
        <v>650.6</v>
      </c>
    </row>
    <row r="113" spans="1:5" x14ac:dyDescent="0.3">
      <c r="A113" s="7" t="s">
        <v>30</v>
      </c>
      <c r="B113" s="7" t="s">
        <v>13</v>
      </c>
      <c r="C113" s="7" t="s">
        <v>28</v>
      </c>
      <c r="D113" s="7" t="s">
        <v>19</v>
      </c>
      <c r="E113" s="8">
        <v>194.8</v>
      </c>
    </row>
    <row r="114" spans="1:5" x14ac:dyDescent="0.3">
      <c r="A114" s="7" t="s">
        <v>30</v>
      </c>
      <c r="B114" s="7" t="s">
        <v>17</v>
      </c>
      <c r="C114" s="7" t="s">
        <v>35</v>
      </c>
      <c r="D114" s="7" t="s">
        <v>20</v>
      </c>
      <c r="E114" s="8">
        <v>10.199999999999999</v>
      </c>
    </row>
    <row r="115" spans="1:5" x14ac:dyDescent="0.3">
      <c r="A115" s="7" t="s">
        <v>30</v>
      </c>
      <c r="B115" s="7" t="s">
        <v>17</v>
      </c>
      <c r="C115" s="7" t="s">
        <v>35</v>
      </c>
      <c r="D115" s="7" t="s">
        <v>19</v>
      </c>
      <c r="E115" s="8">
        <v>236.8</v>
      </c>
    </row>
    <row r="116" spans="1:5" x14ac:dyDescent="0.3">
      <c r="A116" s="7" t="s">
        <v>30</v>
      </c>
      <c r="B116" s="7" t="s">
        <v>17</v>
      </c>
      <c r="C116" s="7" t="s">
        <v>36</v>
      </c>
      <c r="D116" s="7" t="s">
        <v>20</v>
      </c>
      <c r="E116" s="8">
        <v>19.399999999999999</v>
      </c>
    </row>
    <row r="117" spans="1:5" x14ac:dyDescent="0.3">
      <c r="A117" s="7" t="s">
        <v>30</v>
      </c>
      <c r="B117" s="7" t="s">
        <v>17</v>
      </c>
      <c r="C117" s="7" t="s">
        <v>36</v>
      </c>
      <c r="D117" s="7" t="s">
        <v>19</v>
      </c>
      <c r="E117" s="8">
        <v>162.80000000000001</v>
      </c>
    </row>
    <row r="118" spans="1:5" x14ac:dyDescent="0.3">
      <c r="A118" s="7" t="s">
        <v>30</v>
      </c>
      <c r="B118" s="7" t="s">
        <v>17</v>
      </c>
      <c r="C118" s="7" t="s">
        <v>37</v>
      </c>
      <c r="D118" s="7" t="s">
        <v>20</v>
      </c>
      <c r="E118" s="8">
        <v>5</v>
      </c>
    </row>
    <row r="119" spans="1:5" x14ac:dyDescent="0.3">
      <c r="A119" s="7" t="s">
        <v>30</v>
      </c>
      <c r="B119" s="7" t="s">
        <v>17</v>
      </c>
      <c r="C119" s="7" t="s">
        <v>37</v>
      </c>
      <c r="D119" s="7" t="s">
        <v>19</v>
      </c>
      <c r="E119" s="8">
        <v>102.4</v>
      </c>
    </row>
    <row r="120" spans="1:5" x14ac:dyDescent="0.3">
      <c r="A120" s="7" t="s">
        <v>30</v>
      </c>
      <c r="B120" s="7" t="s">
        <v>17</v>
      </c>
      <c r="C120" s="7" t="s">
        <v>38</v>
      </c>
      <c r="D120" s="7" t="s">
        <v>20</v>
      </c>
      <c r="E120" s="8">
        <v>5.6</v>
      </c>
    </row>
    <row r="121" spans="1:5" x14ac:dyDescent="0.3">
      <c r="A121" s="7" t="s">
        <v>30</v>
      </c>
      <c r="B121" s="7" t="s">
        <v>17</v>
      </c>
      <c r="C121" s="7" t="s">
        <v>38</v>
      </c>
      <c r="D121" s="7" t="s">
        <v>19</v>
      </c>
      <c r="E121" s="8">
        <v>47.6</v>
      </c>
    </row>
    <row r="122" spans="1:5" x14ac:dyDescent="0.3">
      <c r="A122" s="7" t="s">
        <v>30</v>
      </c>
      <c r="B122" s="7" t="s">
        <v>14</v>
      </c>
      <c r="C122" s="7" t="s">
        <v>39</v>
      </c>
      <c r="D122" s="7" t="s">
        <v>20</v>
      </c>
      <c r="E122" s="8">
        <v>64</v>
      </c>
    </row>
    <row r="123" spans="1:5" x14ac:dyDescent="0.3">
      <c r="A123" s="7" t="s">
        <v>30</v>
      </c>
      <c r="B123" s="7" t="s">
        <v>14</v>
      </c>
      <c r="C123" s="7" t="s">
        <v>39</v>
      </c>
      <c r="D123" s="7" t="s">
        <v>19</v>
      </c>
      <c r="E123" s="8">
        <v>268.39999999999998</v>
      </c>
    </row>
    <row r="124" spans="1:5" x14ac:dyDescent="0.3">
      <c r="A124" s="7" t="s">
        <v>30</v>
      </c>
      <c r="B124" s="7" t="s">
        <v>14</v>
      </c>
      <c r="C124" s="7" t="s">
        <v>40</v>
      </c>
      <c r="D124" s="7" t="s">
        <v>20</v>
      </c>
      <c r="E124" s="8">
        <v>5.8</v>
      </c>
    </row>
    <row r="125" spans="1:5" x14ac:dyDescent="0.3">
      <c r="A125" s="7" t="s">
        <v>30</v>
      </c>
      <c r="B125" s="7" t="s">
        <v>14</v>
      </c>
      <c r="C125" s="7" t="s">
        <v>40</v>
      </c>
      <c r="D125" s="7" t="s">
        <v>19</v>
      </c>
      <c r="E125" s="8">
        <v>84.6</v>
      </c>
    </row>
    <row r="126" spans="1:5" x14ac:dyDescent="0.3">
      <c r="A126" s="7" t="s">
        <v>30</v>
      </c>
      <c r="B126" s="7" t="s">
        <v>14</v>
      </c>
      <c r="C126" s="7" t="s">
        <v>41</v>
      </c>
      <c r="D126" s="7" t="s">
        <v>20</v>
      </c>
      <c r="E126" s="8">
        <v>69</v>
      </c>
    </row>
    <row r="127" spans="1:5" x14ac:dyDescent="0.3">
      <c r="A127" s="7" t="s">
        <v>30</v>
      </c>
      <c r="B127" s="7" t="s">
        <v>14</v>
      </c>
      <c r="C127" s="7" t="s">
        <v>41</v>
      </c>
      <c r="D127" s="7" t="s">
        <v>19</v>
      </c>
      <c r="E127" s="8">
        <v>136.4</v>
      </c>
    </row>
    <row r="128" spans="1:5" x14ac:dyDescent="0.3">
      <c r="A128" s="7" t="s">
        <v>30</v>
      </c>
      <c r="B128" s="7" t="s">
        <v>14</v>
      </c>
      <c r="C128" s="7" t="s">
        <v>42</v>
      </c>
      <c r="D128" s="7" t="s">
        <v>20</v>
      </c>
      <c r="E128" s="8">
        <v>22.6</v>
      </c>
    </row>
    <row r="129" spans="1:5" x14ac:dyDescent="0.3">
      <c r="A129" s="7" t="s">
        <v>30</v>
      </c>
      <c r="B129" s="7" t="s">
        <v>14</v>
      </c>
      <c r="C129" s="7" t="s">
        <v>42</v>
      </c>
      <c r="D129" s="7" t="s">
        <v>19</v>
      </c>
      <c r="E129" s="8">
        <v>159.6</v>
      </c>
    </row>
    <row r="130" spans="1:5" x14ac:dyDescent="0.3">
      <c r="A130" s="7" t="s">
        <v>30</v>
      </c>
      <c r="B130" s="7" t="s">
        <v>9</v>
      </c>
      <c r="C130" s="7" t="s">
        <v>43</v>
      </c>
      <c r="D130" s="7" t="s">
        <v>20</v>
      </c>
      <c r="E130" s="8">
        <v>5.8</v>
      </c>
    </row>
    <row r="131" spans="1:5" x14ac:dyDescent="0.3">
      <c r="A131" s="7" t="s">
        <v>30</v>
      </c>
      <c r="B131" s="7" t="s">
        <v>9</v>
      </c>
      <c r="C131" s="7" t="s">
        <v>43</v>
      </c>
      <c r="D131" s="7" t="s">
        <v>19</v>
      </c>
      <c r="E131" s="8">
        <v>31.6</v>
      </c>
    </row>
    <row r="132" spans="1:5" x14ac:dyDescent="0.3">
      <c r="A132" s="7" t="s">
        <v>30</v>
      </c>
      <c r="B132" s="7" t="s">
        <v>9</v>
      </c>
      <c r="C132" s="7" t="s">
        <v>44</v>
      </c>
      <c r="D132" s="7" t="s">
        <v>20</v>
      </c>
      <c r="E132" s="8">
        <v>11.8</v>
      </c>
    </row>
    <row r="133" spans="1:5" x14ac:dyDescent="0.3">
      <c r="A133" s="7" t="s">
        <v>30</v>
      </c>
      <c r="B133" s="7" t="s">
        <v>9</v>
      </c>
      <c r="C133" s="7" t="s">
        <v>44</v>
      </c>
      <c r="D133" s="7" t="s">
        <v>19</v>
      </c>
      <c r="E133" s="8">
        <v>91</v>
      </c>
    </row>
    <row r="134" spans="1:5" x14ac:dyDescent="0.3">
      <c r="A134" s="7" t="s">
        <v>30</v>
      </c>
      <c r="B134" s="7" t="s">
        <v>9</v>
      </c>
      <c r="C134" s="7" t="s">
        <v>45</v>
      </c>
      <c r="D134" s="7" t="s">
        <v>20</v>
      </c>
      <c r="E134" s="8">
        <v>2</v>
      </c>
    </row>
    <row r="135" spans="1:5" x14ac:dyDescent="0.3">
      <c r="A135" s="7" t="s">
        <v>30</v>
      </c>
      <c r="B135" s="7" t="s">
        <v>9</v>
      </c>
      <c r="C135" s="7" t="s">
        <v>45</v>
      </c>
      <c r="D135" s="7" t="s">
        <v>19</v>
      </c>
      <c r="E135" s="8">
        <v>3.4</v>
      </c>
    </row>
    <row r="136" spans="1:5" x14ac:dyDescent="0.3">
      <c r="A136" s="7" t="s">
        <v>30</v>
      </c>
      <c r="B136" s="7" t="s">
        <v>9</v>
      </c>
      <c r="C136" s="7" t="s">
        <v>46</v>
      </c>
      <c r="D136" s="7" t="s">
        <v>20</v>
      </c>
      <c r="E136" s="8">
        <v>160.19999999999999</v>
      </c>
    </row>
    <row r="137" spans="1:5" x14ac:dyDescent="0.3">
      <c r="A137" s="7" t="s">
        <v>30</v>
      </c>
      <c r="B137" s="7" t="s">
        <v>9</v>
      </c>
      <c r="C137" s="7" t="s">
        <v>46</v>
      </c>
      <c r="D137" s="7" t="s">
        <v>19</v>
      </c>
      <c r="E137" s="8">
        <v>103.2</v>
      </c>
    </row>
    <row r="138" spans="1:5" x14ac:dyDescent="0.3">
      <c r="A138" s="7" t="s">
        <v>30</v>
      </c>
      <c r="B138" s="7" t="s">
        <v>51</v>
      </c>
      <c r="C138" s="7" t="s">
        <v>47</v>
      </c>
      <c r="D138" s="7" t="s">
        <v>20</v>
      </c>
      <c r="E138" s="8">
        <v>68.8</v>
      </c>
    </row>
    <row r="139" spans="1:5" x14ac:dyDescent="0.3">
      <c r="A139" s="7" t="s">
        <v>30</v>
      </c>
      <c r="B139" s="7" t="s">
        <v>51</v>
      </c>
      <c r="C139" s="7" t="s">
        <v>47</v>
      </c>
      <c r="D139" s="7" t="s">
        <v>19</v>
      </c>
      <c r="E139" s="8">
        <v>19.600000000000001</v>
      </c>
    </row>
    <row r="140" spans="1:5" x14ac:dyDescent="0.3">
      <c r="A140" s="7" t="s">
        <v>30</v>
      </c>
      <c r="B140" s="7" t="s">
        <v>51</v>
      </c>
      <c r="C140" s="7" t="s">
        <v>48</v>
      </c>
      <c r="D140" s="7" t="s">
        <v>20</v>
      </c>
      <c r="E140" s="8">
        <v>12.4</v>
      </c>
    </row>
    <row r="141" spans="1:5" x14ac:dyDescent="0.3">
      <c r="A141" s="7" t="s">
        <v>30</v>
      </c>
      <c r="B141" s="7" t="s">
        <v>51</v>
      </c>
      <c r="C141" s="7" t="s">
        <v>48</v>
      </c>
      <c r="D141" s="7" t="s">
        <v>19</v>
      </c>
      <c r="E141" s="8">
        <v>51.8</v>
      </c>
    </row>
    <row r="142" spans="1:5" x14ac:dyDescent="0.3">
      <c r="A142" s="7" t="s">
        <v>30</v>
      </c>
      <c r="B142" s="7" t="s">
        <v>51</v>
      </c>
      <c r="C142" s="7" t="s">
        <v>49</v>
      </c>
      <c r="D142" s="7" t="s">
        <v>20</v>
      </c>
      <c r="E142" s="8">
        <v>1</v>
      </c>
    </row>
    <row r="143" spans="1:5" x14ac:dyDescent="0.3">
      <c r="A143" s="7" t="s">
        <v>30</v>
      </c>
      <c r="B143" s="7" t="s">
        <v>51</v>
      </c>
      <c r="C143" s="7" t="s">
        <v>49</v>
      </c>
      <c r="D143" s="7" t="s">
        <v>19</v>
      </c>
      <c r="E143" s="8">
        <v>39.6</v>
      </c>
    </row>
    <row r="144" spans="1:5" x14ac:dyDescent="0.3">
      <c r="A144" s="7" t="s">
        <v>30</v>
      </c>
      <c r="B144" s="7" t="s">
        <v>51</v>
      </c>
      <c r="C144" s="7" t="s">
        <v>50</v>
      </c>
      <c r="D144" s="7" t="s">
        <v>20</v>
      </c>
      <c r="E144" s="8">
        <v>1.4</v>
      </c>
    </row>
    <row r="145" spans="1:5" x14ac:dyDescent="0.3">
      <c r="A145" s="7" t="s">
        <v>30</v>
      </c>
      <c r="B145" s="7" t="s">
        <v>51</v>
      </c>
      <c r="C145" s="7" t="s">
        <v>50</v>
      </c>
      <c r="D145" s="7" t="s">
        <v>19</v>
      </c>
      <c r="E145" s="8">
        <v>66.599999999999994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3"/>
  <sheetViews>
    <sheetView topLeftCell="C1" workbookViewId="0">
      <selection activeCell="O1" sqref="O1"/>
    </sheetView>
  </sheetViews>
  <sheetFormatPr baseColWidth="10" defaultRowHeight="14.4" x14ac:dyDescent="0.3"/>
  <sheetData>
    <row r="1" spans="1:15" x14ac:dyDescent="0.3">
      <c r="A1" t="s">
        <v>21</v>
      </c>
      <c r="B1" t="s">
        <v>61</v>
      </c>
      <c r="C1" t="s">
        <v>53</v>
      </c>
      <c r="D1" t="s">
        <v>54</v>
      </c>
      <c r="E1" t="s">
        <v>67</v>
      </c>
      <c r="F1" t="s">
        <v>62</v>
      </c>
      <c r="G1" t="s">
        <v>63</v>
      </c>
      <c r="H1" t="s">
        <v>64</v>
      </c>
      <c r="I1" t="s">
        <v>65</v>
      </c>
      <c r="J1" t="s">
        <v>25</v>
      </c>
      <c r="K1" t="s">
        <v>66</v>
      </c>
      <c r="L1" t="s">
        <v>52</v>
      </c>
      <c r="M1" t="s">
        <v>68</v>
      </c>
      <c r="N1" t="s">
        <v>56</v>
      </c>
      <c r="O1" t="s">
        <v>69</v>
      </c>
    </row>
    <row r="2" spans="1:15" x14ac:dyDescent="0.3">
      <c r="A2" t="str">
        <f t="shared" ref="A2:A33" si="0">CONCATENATE(M2,N2,O2)</f>
        <v>NovCelestunC1</v>
      </c>
      <c r="B2">
        <v>0</v>
      </c>
      <c r="C2">
        <v>0</v>
      </c>
      <c r="D2">
        <v>297</v>
      </c>
      <c r="E2">
        <f>D2-360</f>
        <v>-63</v>
      </c>
      <c r="F2">
        <v>5</v>
      </c>
      <c r="G2">
        <v>3.3</v>
      </c>
      <c r="H2">
        <v>7</v>
      </c>
      <c r="I2">
        <v>23.6</v>
      </c>
      <c r="J2">
        <v>0.95599999999999996</v>
      </c>
      <c r="K2" s="9">
        <v>0.53137578111031558</v>
      </c>
      <c r="L2" s="10">
        <v>317.35000000000002</v>
      </c>
      <c r="M2" t="s">
        <v>22</v>
      </c>
      <c r="N2" t="s">
        <v>23</v>
      </c>
      <c r="O2" t="s">
        <v>31</v>
      </c>
    </row>
    <row r="3" spans="1:15" x14ac:dyDescent="0.3">
      <c r="A3" t="str">
        <f t="shared" si="0"/>
        <v>NovCelestunC2</v>
      </c>
      <c r="B3">
        <v>11</v>
      </c>
      <c r="C3">
        <v>5</v>
      </c>
      <c r="D3">
        <v>292</v>
      </c>
      <c r="E3">
        <f>D3-360</f>
        <v>-68</v>
      </c>
      <c r="F3">
        <v>3.1</v>
      </c>
      <c r="G3">
        <v>1.9</v>
      </c>
      <c r="H3">
        <v>6.3</v>
      </c>
      <c r="I3">
        <v>37.799999999999997</v>
      </c>
      <c r="J3">
        <v>2.4900000000000002</v>
      </c>
      <c r="K3" s="9">
        <v>0.51332278740604054</v>
      </c>
      <c r="L3" s="10">
        <v>374.11666666666662</v>
      </c>
      <c r="M3" t="s">
        <v>22</v>
      </c>
      <c r="N3" t="s">
        <v>23</v>
      </c>
      <c r="O3" t="s">
        <v>32</v>
      </c>
    </row>
    <row r="4" spans="1:15" x14ac:dyDescent="0.3">
      <c r="A4" t="str">
        <f t="shared" si="0"/>
        <v>NovCelestunC3</v>
      </c>
      <c r="B4">
        <v>0</v>
      </c>
      <c r="C4">
        <v>0</v>
      </c>
      <c r="D4">
        <v>285</v>
      </c>
      <c r="E4">
        <f>D4-360</f>
        <v>-75</v>
      </c>
      <c r="F4">
        <v>4.7</v>
      </c>
      <c r="G4">
        <v>2.9</v>
      </c>
      <c r="H4">
        <v>7.7</v>
      </c>
      <c r="I4">
        <v>27.2</v>
      </c>
      <c r="J4">
        <v>3.14</v>
      </c>
      <c r="K4" s="9">
        <v>0.53350994609491398</v>
      </c>
      <c r="L4" s="10">
        <v>434.90000000000003</v>
      </c>
      <c r="M4" t="s">
        <v>22</v>
      </c>
      <c r="N4" t="s">
        <v>23</v>
      </c>
      <c r="O4" t="s">
        <v>33</v>
      </c>
    </row>
    <row r="5" spans="1:15" x14ac:dyDescent="0.3">
      <c r="A5" t="str">
        <f t="shared" si="0"/>
        <v>NovCelestunC4</v>
      </c>
      <c r="B5">
        <v>18</v>
      </c>
      <c r="C5">
        <v>0</v>
      </c>
      <c r="D5">
        <v>285</v>
      </c>
      <c r="E5">
        <f>D5-360</f>
        <v>-75</v>
      </c>
      <c r="F5">
        <v>4</v>
      </c>
      <c r="G5">
        <v>2.4</v>
      </c>
      <c r="H5">
        <v>7</v>
      </c>
      <c r="I5">
        <v>21.7</v>
      </c>
      <c r="J5">
        <v>3.2</v>
      </c>
      <c r="K5" s="9">
        <v>0.46447345277348551</v>
      </c>
      <c r="L5" s="10">
        <v>73.916666666666671</v>
      </c>
      <c r="M5" t="s">
        <v>22</v>
      </c>
      <c r="N5" t="s">
        <v>23</v>
      </c>
      <c r="O5" t="s">
        <v>34</v>
      </c>
    </row>
    <row r="6" spans="1:15" x14ac:dyDescent="0.3">
      <c r="A6" t="str">
        <f t="shared" si="0"/>
        <v>NovSisalS1</v>
      </c>
      <c r="B6">
        <v>0</v>
      </c>
      <c r="C6">
        <v>1</v>
      </c>
      <c r="D6">
        <v>2</v>
      </c>
      <c r="E6">
        <f>D6</f>
        <v>2</v>
      </c>
      <c r="F6">
        <v>1.7</v>
      </c>
      <c r="G6">
        <v>0.9</v>
      </c>
      <c r="H6">
        <v>5.9</v>
      </c>
      <c r="I6">
        <v>36.4</v>
      </c>
      <c r="J6">
        <v>5.3500000000000005</v>
      </c>
      <c r="K6" s="9">
        <v>0.64132278689803701</v>
      </c>
      <c r="L6" s="10">
        <v>20.166666666666668</v>
      </c>
      <c r="M6" t="s">
        <v>22</v>
      </c>
      <c r="N6" t="s">
        <v>13</v>
      </c>
      <c r="O6" t="s">
        <v>24</v>
      </c>
    </row>
    <row r="7" spans="1:15" x14ac:dyDescent="0.3">
      <c r="A7" t="str">
        <f t="shared" si="0"/>
        <v>NovSisalS2</v>
      </c>
      <c r="B7">
        <v>17</v>
      </c>
      <c r="C7">
        <v>5</v>
      </c>
      <c r="D7">
        <v>346</v>
      </c>
      <c r="E7">
        <f t="shared" ref="E7:E13" si="1">D7-360</f>
        <v>-14</v>
      </c>
      <c r="F7">
        <v>2.4</v>
      </c>
      <c r="G7">
        <v>0.9</v>
      </c>
      <c r="H7">
        <v>5.0999999999999996</v>
      </c>
      <c r="I7">
        <v>30.2</v>
      </c>
      <c r="J7">
        <v>5.7700000000000005</v>
      </c>
      <c r="K7" s="9">
        <v>0.377088871488796</v>
      </c>
      <c r="L7" s="10">
        <v>267.13333333333333</v>
      </c>
      <c r="M7" t="s">
        <v>22</v>
      </c>
      <c r="N7" t="s">
        <v>13</v>
      </c>
      <c r="O7" t="s">
        <v>26</v>
      </c>
    </row>
    <row r="8" spans="1:15" x14ac:dyDescent="0.3">
      <c r="A8" t="str">
        <f t="shared" si="0"/>
        <v>NovSisalS3</v>
      </c>
      <c r="B8">
        <v>0</v>
      </c>
      <c r="C8">
        <v>0</v>
      </c>
      <c r="D8">
        <v>340</v>
      </c>
      <c r="E8">
        <f t="shared" si="1"/>
        <v>-20</v>
      </c>
      <c r="F8">
        <v>7.4</v>
      </c>
      <c r="G8">
        <v>6.1</v>
      </c>
      <c r="H8">
        <v>7.2</v>
      </c>
      <c r="I8">
        <v>13</v>
      </c>
      <c r="J8">
        <v>5.4499999999999993</v>
      </c>
      <c r="K8" s="9">
        <v>0.389422174974353</v>
      </c>
      <c r="L8" s="10">
        <v>126.63333333333334</v>
      </c>
      <c r="M8" t="s">
        <v>22</v>
      </c>
      <c r="N8" t="s">
        <v>13</v>
      </c>
      <c r="O8" t="s">
        <v>27</v>
      </c>
    </row>
    <row r="9" spans="1:15" x14ac:dyDescent="0.3">
      <c r="A9" t="str">
        <f t="shared" si="0"/>
        <v>NovSisalS4</v>
      </c>
      <c r="B9">
        <v>0</v>
      </c>
      <c r="C9">
        <v>0</v>
      </c>
      <c r="D9">
        <v>344</v>
      </c>
      <c r="E9">
        <f t="shared" si="1"/>
        <v>-16</v>
      </c>
      <c r="F9">
        <v>5.5</v>
      </c>
      <c r="G9">
        <v>3.8</v>
      </c>
      <c r="H9">
        <v>5.5</v>
      </c>
      <c r="I9">
        <v>13.8</v>
      </c>
      <c r="J9">
        <v>5.83</v>
      </c>
      <c r="K9" s="9">
        <v>0.33013553669179552</v>
      </c>
      <c r="L9" s="10">
        <v>120.95000000000002</v>
      </c>
      <c r="M9" t="s">
        <v>22</v>
      </c>
      <c r="N9" t="s">
        <v>13</v>
      </c>
      <c r="O9" t="s">
        <v>28</v>
      </c>
    </row>
    <row r="10" spans="1:15" x14ac:dyDescent="0.3">
      <c r="A10" t="str">
        <f t="shared" si="0"/>
        <v>NovProgresoP1</v>
      </c>
      <c r="B10">
        <v>0</v>
      </c>
      <c r="C10">
        <v>5</v>
      </c>
      <c r="D10">
        <v>347</v>
      </c>
      <c r="E10">
        <f t="shared" si="1"/>
        <v>-13</v>
      </c>
      <c r="F10">
        <v>3.4</v>
      </c>
      <c r="G10">
        <v>6.1</v>
      </c>
      <c r="H10">
        <v>1.4</v>
      </c>
      <c r="I10">
        <v>24.3</v>
      </c>
      <c r="J10">
        <v>11.38</v>
      </c>
      <c r="K10" s="9">
        <v>0.18508430870001502</v>
      </c>
      <c r="L10" s="10">
        <v>1631.65</v>
      </c>
      <c r="M10" t="s">
        <v>22</v>
      </c>
      <c r="N10" t="s">
        <v>17</v>
      </c>
      <c r="O10" t="s">
        <v>35</v>
      </c>
    </row>
    <row r="11" spans="1:15" x14ac:dyDescent="0.3">
      <c r="A11" t="str">
        <f t="shared" si="0"/>
        <v>NovProgresoP2</v>
      </c>
      <c r="B11">
        <v>3</v>
      </c>
      <c r="C11">
        <v>12</v>
      </c>
      <c r="D11">
        <v>357</v>
      </c>
      <c r="E11">
        <f t="shared" si="1"/>
        <v>-3</v>
      </c>
      <c r="F11">
        <v>1.9</v>
      </c>
      <c r="G11">
        <v>0.5</v>
      </c>
      <c r="H11">
        <v>5.3</v>
      </c>
      <c r="I11">
        <v>43.5</v>
      </c>
      <c r="J11">
        <v>5.91</v>
      </c>
      <c r="K11" s="9">
        <v>0.35969128269254153</v>
      </c>
      <c r="L11" s="10">
        <v>163.18333333333334</v>
      </c>
      <c r="M11" t="s">
        <v>22</v>
      </c>
      <c r="N11" t="s">
        <v>17</v>
      </c>
      <c r="O11" t="s">
        <v>36</v>
      </c>
    </row>
    <row r="12" spans="1:15" x14ac:dyDescent="0.3">
      <c r="A12" t="str">
        <f t="shared" si="0"/>
        <v>NovProgresoP3</v>
      </c>
      <c r="B12">
        <v>0</v>
      </c>
      <c r="C12">
        <v>0</v>
      </c>
      <c r="D12">
        <v>355</v>
      </c>
      <c r="E12">
        <f t="shared" si="1"/>
        <v>-5</v>
      </c>
      <c r="F12">
        <v>7</v>
      </c>
      <c r="G12">
        <v>6.7</v>
      </c>
      <c r="H12">
        <v>7.2</v>
      </c>
      <c r="I12">
        <v>13</v>
      </c>
      <c r="J12">
        <v>5.55</v>
      </c>
      <c r="K12" s="9">
        <v>0.60471652281242849</v>
      </c>
      <c r="L12" s="10">
        <v>375.5</v>
      </c>
      <c r="M12" t="s">
        <v>22</v>
      </c>
      <c r="N12" t="s">
        <v>17</v>
      </c>
      <c r="O12" t="s">
        <v>37</v>
      </c>
    </row>
    <row r="13" spans="1:15" x14ac:dyDescent="0.3">
      <c r="A13" t="str">
        <f t="shared" si="0"/>
        <v>NovProgresoP4</v>
      </c>
      <c r="B13">
        <v>0</v>
      </c>
      <c r="C13">
        <v>0</v>
      </c>
      <c r="D13">
        <v>356</v>
      </c>
      <c r="E13">
        <f t="shared" si="1"/>
        <v>-4</v>
      </c>
      <c r="F13">
        <v>8.5</v>
      </c>
      <c r="G13">
        <v>7.7</v>
      </c>
      <c r="H13">
        <v>8</v>
      </c>
      <c r="I13">
        <v>15</v>
      </c>
      <c r="J13">
        <v>5.88</v>
      </c>
      <c r="K13" s="9">
        <v>0.48867655256421799</v>
      </c>
      <c r="L13" s="10">
        <v>314.36666666666667</v>
      </c>
      <c r="M13" t="s">
        <v>22</v>
      </c>
      <c r="N13" t="s">
        <v>17</v>
      </c>
      <c r="O13" t="s">
        <v>38</v>
      </c>
    </row>
    <row r="14" spans="1:15" x14ac:dyDescent="0.3">
      <c r="A14" t="str">
        <f t="shared" si="0"/>
        <v>NovTelchacT1</v>
      </c>
      <c r="B14">
        <v>0</v>
      </c>
      <c r="C14">
        <v>0</v>
      </c>
      <c r="D14">
        <v>15</v>
      </c>
      <c r="E14">
        <f>D14</f>
        <v>15</v>
      </c>
      <c r="F14">
        <v>3.1</v>
      </c>
      <c r="G14">
        <v>1.2</v>
      </c>
      <c r="H14">
        <v>6.2</v>
      </c>
      <c r="I14">
        <v>37.6</v>
      </c>
      <c r="J14">
        <v>3.34</v>
      </c>
      <c r="K14" s="9">
        <v>0.40815003040008196</v>
      </c>
      <c r="L14" s="10">
        <v>170.91666666666669</v>
      </c>
      <c r="M14" t="s">
        <v>22</v>
      </c>
      <c r="N14" t="s">
        <v>14</v>
      </c>
      <c r="O14" t="s">
        <v>39</v>
      </c>
    </row>
    <row r="15" spans="1:15" x14ac:dyDescent="0.3">
      <c r="A15" t="str">
        <f t="shared" si="0"/>
        <v>NovTelchacT2</v>
      </c>
      <c r="B15">
        <v>0</v>
      </c>
      <c r="C15">
        <v>0</v>
      </c>
      <c r="D15">
        <v>3</v>
      </c>
      <c r="E15">
        <f>D15</f>
        <v>3</v>
      </c>
      <c r="F15">
        <v>6</v>
      </c>
      <c r="G15">
        <v>7.2</v>
      </c>
      <c r="H15">
        <v>5.3</v>
      </c>
      <c r="I15">
        <v>18.100000000000001</v>
      </c>
      <c r="J15">
        <v>2.7700000000000005</v>
      </c>
      <c r="K15" s="9">
        <v>0.29386725546749654</v>
      </c>
      <c r="L15" s="10">
        <v>97.716666666666669</v>
      </c>
      <c r="M15" t="s">
        <v>22</v>
      </c>
      <c r="N15" t="s">
        <v>14</v>
      </c>
      <c r="O15" t="s">
        <v>40</v>
      </c>
    </row>
    <row r="16" spans="1:15" x14ac:dyDescent="0.3">
      <c r="A16" t="str">
        <f t="shared" si="0"/>
        <v>NovTelchacT3</v>
      </c>
      <c r="B16">
        <v>9</v>
      </c>
      <c r="C16">
        <v>11</v>
      </c>
      <c r="D16">
        <v>5</v>
      </c>
      <c r="E16">
        <f>D16</f>
        <v>5</v>
      </c>
      <c r="F16">
        <v>4.4000000000000004</v>
      </c>
      <c r="G16">
        <v>2.6</v>
      </c>
      <c r="H16">
        <v>5.5</v>
      </c>
      <c r="I16">
        <v>25.9</v>
      </c>
      <c r="J16">
        <v>2.7200000000000006</v>
      </c>
      <c r="K16" s="9">
        <v>0.38971023521956705</v>
      </c>
      <c r="L16" s="10">
        <v>62.166666666666671</v>
      </c>
      <c r="M16" t="s">
        <v>22</v>
      </c>
      <c r="N16" t="s">
        <v>14</v>
      </c>
      <c r="O16" t="s">
        <v>41</v>
      </c>
    </row>
    <row r="17" spans="1:15" x14ac:dyDescent="0.3">
      <c r="A17" t="str">
        <f t="shared" si="0"/>
        <v>NovTelchacT4</v>
      </c>
      <c r="B17">
        <v>0</v>
      </c>
      <c r="C17">
        <v>0</v>
      </c>
      <c r="D17">
        <v>5</v>
      </c>
      <c r="E17">
        <f>D17</f>
        <v>5</v>
      </c>
      <c r="F17">
        <v>8.3000000000000007</v>
      </c>
      <c r="G17">
        <v>10.4</v>
      </c>
      <c r="H17">
        <v>6.4</v>
      </c>
      <c r="I17">
        <v>11</v>
      </c>
      <c r="J17">
        <v>2.76</v>
      </c>
      <c r="K17" s="9">
        <v>0.36481895725068303</v>
      </c>
      <c r="L17" s="10">
        <v>189.81666666666669</v>
      </c>
      <c r="M17" t="s">
        <v>22</v>
      </c>
      <c r="N17" t="s">
        <v>14</v>
      </c>
      <c r="O17" t="s">
        <v>42</v>
      </c>
    </row>
    <row r="18" spans="1:15" x14ac:dyDescent="0.3">
      <c r="A18" t="str">
        <f t="shared" si="0"/>
        <v>NovDzilamZ1</v>
      </c>
      <c r="B18">
        <v>1</v>
      </c>
      <c r="C18">
        <v>0</v>
      </c>
      <c r="D18">
        <v>4</v>
      </c>
      <c r="E18">
        <f>D18</f>
        <v>4</v>
      </c>
      <c r="F18">
        <v>3.9</v>
      </c>
      <c r="G18">
        <v>6</v>
      </c>
      <c r="H18">
        <v>3.9</v>
      </c>
      <c r="I18">
        <v>17.100000000000001</v>
      </c>
      <c r="J18">
        <v>3.35</v>
      </c>
      <c r="K18" s="9">
        <v>0.32391285398236247</v>
      </c>
      <c r="L18" s="10">
        <v>1013.7333333333335</v>
      </c>
      <c r="M18" t="s">
        <v>22</v>
      </c>
      <c r="N18" t="s">
        <v>9</v>
      </c>
      <c r="O18" t="s">
        <v>43</v>
      </c>
    </row>
    <row r="19" spans="1:15" x14ac:dyDescent="0.3">
      <c r="A19" t="str">
        <f t="shared" si="0"/>
        <v>NovDzilamZ2</v>
      </c>
      <c r="B19">
        <v>0</v>
      </c>
      <c r="C19">
        <v>0</v>
      </c>
      <c r="D19">
        <v>345</v>
      </c>
      <c r="E19">
        <f>D19-360</f>
        <v>-15</v>
      </c>
      <c r="F19">
        <v>4.9000000000000004</v>
      </c>
      <c r="G19">
        <v>2.9</v>
      </c>
      <c r="H19">
        <v>2.6</v>
      </c>
      <c r="I19">
        <v>8.1</v>
      </c>
      <c r="J19">
        <v>5.7600000000000007</v>
      </c>
      <c r="K19" s="9">
        <v>0.49449750028163852</v>
      </c>
      <c r="L19" s="10">
        <v>830.58333333333337</v>
      </c>
      <c r="M19" t="s">
        <v>22</v>
      </c>
      <c r="N19" t="s">
        <v>9</v>
      </c>
      <c r="O19" t="s">
        <v>44</v>
      </c>
    </row>
    <row r="20" spans="1:15" x14ac:dyDescent="0.3">
      <c r="A20" t="str">
        <f t="shared" si="0"/>
        <v>NovDzilamZ3</v>
      </c>
      <c r="B20">
        <v>21</v>
      </c>
      <c r="C20">
        <v>0</v>
      </c>
      <c r="D20">
        <v>347</v>
      </c>
      <c r="E20">
        <f>D20-360</f>
        <v>-13</v>
      </c>
      <c r="F20">
        <v>2.9</v>
      </c>
      <c r="G20">
        <v>7.5</v>
      </c>
      <c r="H20">
        <v>4.0999999999999996</v>
      </c>
      <c r="I20">
        <v>18</v>
      </c>
      <c r="J20">
        <v>2.73</v>
      </c>
      <c r="K20" s="9">
        <v>0.63387117567021656</v>
      </c>
      <c r="L20" s="10">
        <v>684.48333333333335</v>
      </c>
      <c r="M20" t="s">
        <v>22</v>
      </c>
      <c r="N20" t="s">
        <v>9</v>
      </c>
      <c r="O20" t="s">
        <v>45</v>
      </c>
    </row>
    <row r="21" spans="1:15" x14ac:dyDescent="0.3">
      <c r="A21" t="str">
        <f t="shared" si="0"/>
        <v>NovDzilamZ4</v>
      </c>
      <c r="B21">
        <v>0</v>
      </c>
      <c r="C21">
        <v>0</v>
      </c>
      <c r="D21">
        <v>3</v>
      </c>
      <c r="E21">
        <f>D21</f>
        <v>3</v>
      </c>
      <c r="F21">
        <v>5.8</v>
      </c>
      <c r="G21">
        <v>4.2</v>
      </c>
      <c r="H21">
        <v>3.5</v>
      </c>
      <c r="I21">
        <v>9.5</v>
      </c>
      <c r="J21">
        <v>2.8800000000000003</v>
      </c>
      <c r="K21" s="9">
        <v>0.44477746172051852</v>
      </c>
      <c r="L21" s="10">
        <v>1235.6500000000001</v>
      </c>
      <c r="M21" t="s">
        <v>22</v>
      </c>
      <c r="N21" t="s">
        <v>9</v>
      </c>
      <c r="O21" t="s">
        <v>46</v>
      </c>
    </row>
    <row r="22" spans="1:15" x14ac:dyDescent="0.3">
      <c r="A22" t="str">
        <f t="shared" si="0"/>
        <v>NovEl CuyoY1</v>
      </c>
      <c r="B22">
        <v>0</v>
      </c>
      <c r="C22">
        <v>0</v>
      </c>
      <c r="D22">
        <v>34</v>
      </c>
      <c r="E22">
        <f>D22</f>
        <v>34</v>
      </c>
      <c r="F22">
        <v>4</v>
      </c>
      <c r="G22">
        <v>3.2</v>
      </c>
      <c r="H22">
        <v>6</v>
      </c>
      <c r="I22">
        <v>25</v>
      </c>
      <c r="J22">
        <v>8.2399999999999984</v>
      </c>
      <c r="K22" s="9">
        <v>0.62036958369654149</v>
      </c>
      <c r="L22" s="10">
        <v>86.38333333333334</v>
      </c>
      <c r="M22" t="s">
        <v>22</v>
      </c>
      <c r="N22" t="s">
        <v>18</v>
      </c>
      <c r="O22" t="s">
        <v>47</v>
      </c>
    </row>
    <row r="23" spans="1:15" x14ac:dyDescent="0.3">
      <c r="A23" t="str">
        <f t="shared" si="0"/>
        <v>NovEl CuyoY2</v>
      </c>
      <c r="B23">
        <v>8</v>
      </c>
      <c r="C23">
        <v>3</v>
      </c>
      <c r="D23">
        <v>14</v>
      </c>
      <c r="E23">
        <f>D23</f>
        <v>14</v>
      </c>
      <c r="F23">
        <v>3</v>
      </c>
      <c r="G23">
        <v>2.4</v>
      </c>
      <c r="H23">
        <v>5.5</v>
      </c>
      <c r="I23">
        <v>27.5</v>
      </c>
      <c r="J23">
        <v>7.6500000000000012</v>
      </c>
      <c r="K23" s="9">
        <v>0.66191926312372951</v>
      </c>
      <c r="L23" s="10">
        <v>179.76666666666665</v>
      </c>
      <c r="M23" t="s">
        <v>22</v>
      </c>
      <c r="N23" t="s">
        <v>18</v>
      </c>
      <c r="O23" t="s">
        <v>48</v>
      </c>
    </row>
    <row r="24" spans="1:15" x14ac:dyDescent="0.3">
      <c r="A24" t="str">
        <f t="shared" si="0"/>
        <v>NovEl CuyoY3</v>
      </c>
      <c r="B24">
        <v>0</v>
      </c>
      <c r="C24">
        <v>2</v>
      </c>
      <c r="D24">
        <v>17</v>
      </c>
      <c r="E24">
        <f>D24</f>
        <v>17</v>
      </c>
      <c r="F24">
        <v>4.4000000000000004</v>
      </c>
      <c r="G24">
        <v>2.7</v>
      </c>
      <c r="H24">
        <v>7.2</v>
      </c>
      <c r="I24">
        <v>22.2</v>
      </c>
      <c r="J24">
        <v>10.67</v>
      </c>
      <c r="K24" s="9">
        <v>0.47441807981728901</v>
      </c>
      <c r="L24" s="10">
        <v>417.8</v>
      </c>
      <c r="M24" t="s">
        <v>22</v>
      </c>
      <c r="N24" t="s">
        <v>18</v>
      </c>
      <c r="O24" t="s">
        <v>49</v>
      </c>
    </row>
    <row r="25" spans="1:15" x14ac:dyDescent="0.3">
      <c r="A25" t="str">
        <f t="shared" si="0"/>
        <v>NovEl CuyoY4</v>
      </c>
      <c r="B25">
        <v>0</v>
      </c>
      <c r="C25">
        <v>3</v>
      </c>
      <c r="D25">
        <v>20</v>
      </c>
      <c r="E25">
        <f>D25</f>
        <v>20</v>
      </c>
      <c r="F25">
        <v>4.3</v>
      </c>
      <c r="G25">
        <v>4.8</v>
      </c>
      <c r="H25">
        <v>3.8</v>
      </c>
      <c r="I25">
        <v>23.9</v>
      </c>
      <c r="J25">
        <v>8.5399999999999991</v>
      </c>
      <c r="K25" s="9">
        <v>0.39527278066669147</v>
      </c>
      <c r="L25" s="10">
        <v>144.69999999999999</v>
      </c>
      <c r="M25" t="s">
        <v>22</v>
      </c>
      <c r="N25" t="s">
        <v>18</v>
      </c>
      <c r="O25" t="s">
        <v>50</v>
      </c>
    </row>
    <row r="26" spans="1:15" x14ac:dyDescent="0.3">
      <c r="A26" t="str">
        <f t="shared" si="0"/>
        <v>AprCelestunC1</v>
      </c>
      <c r="B26">
        <v>0</v>
      </c>
      <c r="C26">
        <v>0</v>
      </c>
      <c r="D26">
        <v>297</v>
      </c>
      <c r="E26">
        <f>D26-360</f>
        <v>-63</v>
      </c>
      <c r="F26">
        <v>2.8</v>
      </c>
      <c r="G26">
        <v>2.4</v>
      </c>
      <c r="H26">
        <v>4.2</v>
      </c>
      <c r="I26">
        <v>27.4</v>
      </c>
      <c r="J26">
        <v>1.3200000000000003</v>
      </c>
      <c r="K26" s="9">
        <v>0.35685207293091403</v>
      </c>
      <c r="L26" s="10">
        <v>15.9</v>
      </c>
      <c r="M26" t="s">
        <v>29</v>
      </c>
      <c r="N26" t="s">
        <v>23</v>
      </c>
      <c r="O26" t="s">
        <v>31</v>
      </c>
    </row>
    <row r="27" spans="1:15" x14ac:dyDescent="0.3">
      <c r="A27" t="str">
        <f t="shared" si="0"/>
        <v>AprCelestunC2</v>
      </c>
      <c r="B27">
        <v>0</v>
      </c>
      <c r="C27">
        <v>5</v>
      </c>
      <c r="D27">
        <v>292</v>
      </c>
      <c r="E27">
        <f>D27-360</f>
        <v>-68</v>
      </c>
      <c r="F27">
        <v>2.1</v>
      </c>
      <c r="G27">
        <v>1.9</v>
      </c>
      <c r="H27">
        <v>4</v>
      </c>
      <c r="I27">
        <v>45.3</v>
      </c>
      <c r="J27">
        <v>2.29</v>
      </c>
      <c r="K27" s="9">
        <v>0.35205362628031001</v>
      </c>
      <c r="L27" s="10">
        <v>16.399999999999999</v>
      </c>
      <c r="M27" t="s">
        <v>29</v>
      </c>
      <c r="N27" t="s">
        <v>23</v>
      </c>
      <c r="O27" t="s">
        <v>32</v>
      </c>
    </row>
    <row r="28" spans="1:15" x14ac:dyDescent="0.3">
      <c r="A28" t="str">
        <f t="shared" si="0"/>
        <v>AprCelestunC3</v>
      </c>
      <c r="B28">
        <v>0</v>
      </c>
      <c r="C28">
        <v>0</v>
      </c>
      <c r="D28">
        <v>285</v>
      </c>
      <c r="E28">
        <f>D28-360</f>
        <v>-75</v>
      </c>
      <c r="F28">
        <v>4.4000000000000004</v>
      </c>
      <c r="G28">
        <v>4</v>
      </c>
      <c r="H28">
        <v>4.4000000000000004</v>
      </c>
      <c r="I28">
        <v>17</v>
      </c>
      <c r="J28">
        <v>2.8600000000000003</v>
      </c>
      <c r="K28" s="9">
        <v>0.31270459867725153</v>
      </c>
      <c r="L28" s="10">
        <v>16.7</v>
      </c>
      <c r="M28" t="s">
        <v>29</v>
      </c>
      <c r="N28" t="s">
        <v>23</v>
      </c>
      <c r="O28" t="s">
        <v>33</v>
      </c>
    </row>
    <row r="29" spans="1:15" x14ac:dyDescent="0.3">
      <c r="A29" t="str">
        <f t="shared" si="0"/>
        <v>AprCelestunC4</v>
      </c>
      <c r="B29">
        <v>0</v>
      </c>
      <c r="C29">
        <v>0</v>
      </c>
      <c r="D29">
        <v>285</v>
      </c>
      <c r="E29">
        <f>D29-360</f>
        <v>-75</v>
      </c>
      <c r="F29">
        <v>3.3</v>
      </c>
      <c r="G29">
        <v>2.8</v>
      </c>
      <c r="H29">
        <v>4.5</v>
      </c>
      <c r="I29">
        <v>21.5</v>
      </c>
      <c r="J29">
        <v>3.5200000000000005</v>
      </c>
      <c r="K29" s="9">
        <v>0.39798013736030952</v>
      </c>
      <c r="L29" s="10">
        <v>15.7</v>
      </c>
      <c r="M29" t="s">
        <v>29</v>
      </c>
      <c r="N29" t="s">
        <v>23</v>
      </c>
      <c r="O29" t="s">
        <v>34</v>
      </c>
    </row>
    <row r="30" spans="1:15" x14ac:dyDescent="0.3">
      <c r="A30" t="str">
        <f t="shared" si="0"/>
        <v>AprSisalS1</v>
      </c>
      <c r="B30">
        <v>5</v>
      </c>
      <c r="C30">
        <v>0</v>
      </c>
      <c r="D30">
        <v>2</v>
      </c>
      <c r="E30">
        <f>D30</f>
        <v>2</v>
      </c>
      <c r="F30">
        <v>1.6</v>
      </c>
      <c r="G30">
        <v>0.2</v>
      </c>
      <c r="H30">
        <v>6.1</v>
      </c>
      <c r="I30">
        <v>41.9</v>
      </c>
      <c r="J30">
        <v>3.1050000000000004</v>
      </c>
      <c r="K30" s="9">
        <v>0.40394813885303243</v>
      </c>
      <c r="L30" s="10">
        <v>32.4</v>
      </c>
      <c r="M30" t="s">
        <v>29</v>
      </c>
      <c r="N30" t="s">
        <v>13</v>
      </c>
      <c r="O30" t="s">
        <v>24</v>
      </c>
    </row>
    <row r="31" spans="1:15" x14ac:dyDescent="0.3">
      <c r="A31" t="str">
        <f t="shared" si="0"/>
        <v>AprSisalS2</v>
      </c>
      <c r="B31">
        <v>0</v>
      </c>
      <c r="C31">
        <v>48</v>
      </c>
      <c r="D31">
        <v>346</v>
      </c>
      <c r="E31">
        <f t="shared" ref="E31:E37" si="2">D31-360</f>
        <v>-14</v>
      </c>
      <c r="F31">
        <v>2.2999999999999998</v>
      </c>
      <c r="G31">
        <v>1.2</v>
      </c>
      <c r="H31">
        <v>3.5</v>
      </c>
      <c r="I31">
        <v>34.799999999999997</v>
      </c>
      <c r="J31">
        <v>3.94</v>
      </c>
      <c r="K31" s="9">
        <v>0.41664846940883354</v>
      </c>
      <c r="L31" s="10">
        <v>64.3</v>
      </c>
      <c r="M31" t="s">
        <v>29</v>
      </c>
      <c r="N31" t="s">
        <v>13</v>
      </c>
      <c r="O31" t="s">
        <v>26</v>
      </c>
    </row>
    <row r="32" spans="1:15" x14ac:dyDescent="0.3">
      <c r="A32" t="str">
        <f t="shared" si="0"/>
        <v>AprSisalS3</v>
      </c>
      <c r="B32">
        <v>0</v>
      </c>
      <c r="C32">
        <v>17</v>
      </c>
      <c r="D32">
        <v>340</v>
      </c>
      <c r="E32">
        <f t="shared" si="2"/>
        <v>-20</v>
      </c>
      <c r="F32">
        <v>7.9</v>
      </c>
      <c r="G32">
        <v>10.6</v>
      </c>
      <c r="H32">
        <v>4</v>
      </c>
      <c r="I32">
        <v>12</v>
      </c>
      <c r="J32">
        <v>2.81</v>
      </c>
      <c r="K32" s="9">
        <v>0.35321958427183053</v>
      </c>
      <c r="L32" s="10">
        <v>89.3</v>
      </c>
      <c r="M32" t="s">
        <v>29</v>
      </c>
      <c r="N32" t="s">
        <v>13</v>
      </c>
      <c r="O32" t="s">
        <v>27</v>
      </c>
    </row>
    <row r="33" spans="1:15" x14ac:dyDescent="0.3">
      <c r="A33" t="str">
        <f t="shared" si="0"/>
        <v>AprSisalS4</v>
      </c>
      <c r="B33">
        <v>2</v>
      </c>
      <c r="C33">
        <v>0</v>
      </c>
      <c r="D33">
        <v>344</v>
      </c>
      <c r="E33">
        <f t="shared" si="2"/>
        <v>-16</v>
      </c>
      <c r="F33">
        <v>6.9</v>
      </c>
      <c r="G33">
        <v>3.9</v>
      </c>
      <c r="H33">
        <v>9.6999999999999993</v>
      </c>
      <c r="I33">
        <v>11</v>
      </c>
      <c r="J33">
        <v>2.15</v>
      </c>
      <c r="K33" s="9">
        <v>0.30250422777497604</v>
      </c>
      <c r="L33" s="10">
        <v>150.5</v>
      </c>
      <c r="M33" t="s">
        <v>29</v>
      </c>
      <c r="N33" t="s">
        <v>13</v>
      </c>
      <c r="O33" t="s">
        <v>28</v>
      </c>
    </row>
    <row r="34" spans="1:15" x14ac:dyDescent="0.3">
      <c r="A34" t="str">
        <f t="shared" ref="A34:A65" si="3">CONCATENATE(M34,N34,O34)</f>
        <v>AprProgresoP1</v>
      </c>
      <c r="B34">
        <v>35</v>
      </c>
      <c r="C34">
        <v>3</v>
      </c>
      <c r="D34">
        <v>347</v>
      </c>
      <c r="E34">
        <f t="shared" si="2"/>
        <v>-13</v>
      </c>
      <c r="F34">
        <v>2.1</v>
      </c>
      <c r="G34">
        <v>2.2999999999999998</v>
      </c>
      <c r="H34">
        <v>2.7</v>
      </c>
      <c r="I34">
        <v>30.4</v>
      </c>
      <c r="J34">
        <v>5.68</v>
      </c>
      <c r="K34" s="9">
        <v>0.15594299511337151</v>
      </c>
      <c r="L34" s="10">
        <v>305</v>
      </c>
      <c r="M34" t="s">
        <v>29</v>
      </c>
      <c r="N34" t="s">
        <v>17</v>
      </c>
      <c r="O34" t="s">
        <v>35</v>
      </c>
    </row>
    <row r="35" spans="1:15" x14ac:dyDescent="0.3">
      <c r="A35" t="str">
        <f t="shared" si="3"/>
        <v>AprProgresoP2</v>
      </c>
      <c r="B35">
        <v>2</v>
      </c>
      <c r="C35">
        <v>73</v>
      </c>
      <c r="D35">
        <v>357</v>
      </c>
      <c r="E35">
        <f t="shared" si="2"/>
        <v>-3</v>
      </c>
      <c r="F35">
        <v>1.6</v>
      </c>
      <c r="G35">
        <v>1.3</v>
      </c>
      <c r="H35">
        <v>2.6</v>
      </c>
      <c r="I35">
        <v>44.5</v>
      </c>
      <c r="J35">
        <v>3.9700000000000006</v>
      </c>
      <c r="K35" s="9">
        <v>0.28159441590361245</v>
      </c>
      <c r="L35" s="10">
        <v>43.000000000000007</v>
      </c>
      <c r="M35" t="s">
        <v>29</v>
      </c>
      <c r="N35" t="s">
        <v>17</v>
      </c>
      <c r="O35" t="s">
        <v>36</v>
      </c>
    </row>
    <row r="36" spans="1:15" x14ac:dyDescent="0.3">
      <c r="A36" t="str">
        <f t="shared" si="3"/>
        <v>AprProgresoP3</v>
      </c>
      <c r="B36">
        <v>0</v>
      </c>
      <c r="C36">
        <v>7</v>
      </c>
      <c r="D36">
        <v>355</v>
      </c>
      <c r="E36">
        <f t="shared" si="2"/>
        <v>-5</v>
      </c>
      <c r="F36">
        <v>3.7</v>
      </c>
      <c r="G36">
        <v>4.2</v>
      </c>
      <c r="H36">
        <v>3.6</v>
      </c>
      <c r="I36">
        <v>19.7</v>
      </c>
      <c r="J36">
        <v>6.8</v>
      </c>
      <c r="K36" s="9">
        <v>0.34643583697808006</v>
      </c>
      <c r="L36" s="10">
        <v>444.6</v>
      </c>
      <c r="M36" t="s">
        <v>29</v>
      </c>
      <c r="N36" t="s">
        <v>17</v>
      </c>
      <c r="O36" t="s">
        <v>37</v>
      </c>
    </row>
    <row r="37" spans="1:15" x14ac:dyDescent="0.3">
      <c r="A37" t="str">
        <f t="shared" si="3"/>
        <v>AprProgresoP4</v>
      </c>
      <c r="B37">
        <v>2</v>
      </c>
      <c r="C37">
        <v>5</v>
      </c>
      <c r="D37">
        <v>356</v>
      </c>
      <c r="E37">
        <f t="shared" si="2"/>
        <v>-4</v>
      </c>
      <c r="F37">
        <v>3.8</v>
      </c>
      <c r="G37">
        <v>2.1</v>
      </c>
      <c r="H37">
        <v>5.2</v>
      </c>
      <c r="I37">
        <v>15.5</v>
      </c>
      <c r="J37">
        <v>5.8000000000000007</v>
      </c>
      <c r="K37" s="9">
        <v>0.33842051853336197</v>
      </c>
      <c r="L37" s="10">
        <v>155.29999999999998</v>
      </c>
      <c r="M37" t="s">
        <v>29</v>
      </c>
      <c r="N37" t="s">
        <v>17</v>
      </c>
      <c r="O37" t="s">
        <v>38</v>
      </c>
    </row>
    <row r="38" spans="1:15" x14ac:dyDescent="0.3">
      <c r="A38" t="str">
        <f t="shared" si="3"/>
        <v>AprTelchacT1</v>
      </c>
      <c r="B38">
        <v>16</v>
      </c>
      <c r="C38">
        <v>0</v>
      </c>
      <c r="D38">
        <v>15</v>
      </c>
      <c r="E38">
        <f>D38</f>
        <v>15</v>
      </c>
      <c r="F38">
        <v>3.4</v>
      </c>
      <c r="G38">
        <v>3.2</v>
      </c>
      <c r="H38">
        <v>4.9000000000000004</v>
      </c>
      <c r="I38">
        <v>24.7</v>
      </c>
      <c r="J38">
        <v>3.92</v>
      </c>
      <c r="K38" s="9">
        <v>0.398457382874149</v>
      </c>
      <c r="L38" s="10">
        <v>214.7</v>
      </c>
      <c r="M38" t="s">
        <v>29</v>
      </c>
      <c r="N38" t="s">
        <v>14</v>
      </c>
      <c r="O38" t="s">
        <v>39</v>
      </c>
    </row>
    <row r="39" spans="1:15" x14ac:dyDescent="0.3">
      <c r="A39" t="str">
        <f t="shared" si="3"/>
        <v>AprTelchacT2</v>
      </c>
      <c r="B39">
        <v>0</v>
      </c>
      <c r="C39">
        <v>0</v>
      </c>
      <c r="D39">
        <v>3</v>
      </c>
      <c r="E39">
        <f>D39</f>
        <v>3</v>
      </c>
      <c r="F39">
        <v>7</v>
      </c>
      <c r="G39">
        <v>6.2</v>
      </c>
      <c r="H39">
        <v>8</v>
      </c>
      <c r="I39">
        <v>11</v>
      </c>
      <c r="J39">
        <v>4.9800000000000004</v>
      </c>
      <c r="K39" s="9">
        <v>0.32253992868262349</v>
      </c>
      <c r="L39" s="10">
        <v>239.2</v>
      </c>
      <c r="M39" t="s">
        <v>29</v>
      </c>
      <c r="N39" t="s">
        <v>14</v>
      </c>
      <c r="O39" t="s">
        <v>40</v>
      </c>
    </row>
    <row r="40" spans="1:15" x14ac:dyDescent="0.3">
      <c r="A40" t="str">
        <f t="shared" si="3"/>
        <v>AprTelchacT3</v>
      </c>
      <c r="B40">
        <v>19</v>
      </c>
      <c r="C40">
        <v>17</v>
      </c>
      <c r="D40">
        <v>5</v>
      </c>
      <c r="E40">
        <f>D40</f>
        <v>5</v>
      </c>
      <c r="F40">
        <v>3.5</v>
      </c>
      <c r="G40">
        <v>3.6</v>
      </c>
      <c r="H40">
        <v>3.1</v>
      </c>
      <c r="I40">
        <v>26.4</v>
      </c>
      <c r="J40">
        <v>4.169999999999999</v>
      </c>
      <c r="K40" s="9">
        <v>0.33797956455805545</v>
      </c>
      <c r="L40" s="10">
        <v>115.7</v>
      </c>
      <c r="M40" t="s">
        <v>29</v>
      </c>
      <c r="N40" t="s">
        <v>14</v>
      </c>
      <c r="O40" t="s">
        <v>41</v>
      </c>
    </row>
    <row r="41" spans="1:15" x14ac:dyDescent="0.3">
      <c r="A41" t="str">
        <f t="shared" si="3"/>
        <v>AprTelchacT4</v>
      </c>
      <c r="B41">
        <v>0</v>
      </c>
      <c r="C41">
        <v>3</v>
      </c>
      <c r="D41">
        <v>5</v>
      </c>
      <c r="E41">
        <f>D41</f>
        <v>5</v>
      </c>
      <c r="F41">
        <v>5.4</v>
      </c>
      <c r="G41">
        <v>5.8</v>
      </c>
      <c r="H41">
        <v>5.6</v>
      </c>
      <c r="I41">
        <v>14.4</v>
      </c>
      <c r="J41">
        <v>4.1900000000000004</v>
      </c>
      <c r="K41" s="9">
        <v>0.43648614718218698</v>
      </c>
      <c r="L41" s="10">
        <v>178.5</v>
      </c>
      <c r="M41" t="s">
        <v>29</v>
      </c>
      <c r="N41" t="s">
        <v>14</v>
      </c>
      <c r="O41" t="s">
        <v>42</v>
      </c>
    </row>
    <row r="42" spans="1:15" x14ac:dyDescent="0.3">
      <c r="A42" t="str">
        <f t="shared" si="3"/>
        <v>AprDzilamZ1</v>
      </c>
      <c r="B42">
        <v>9</v>
      </c>
      <c r="C42">
        <v>0</v>
      </c>
      <c r="D42">
        <v>4</v>
      </c>
      <c r="E42">
        <f>D42</f>
        <v>4</v>
      </c>
      <c r="F42">
        <v>4.5999999999999996</v>
      </c>
      <c r="G42">
        <v>4.5999999999999996</v>
      </c>
      <c r="H42">
        <v>4.8</v>
      </c>
      <c r="I42">
        <v>17.899999999999999</v>
      </c>
      <c r="J42">
        <v>0.05</v>
      </c>
      <c r="K42" s="9">
        <v>0.46487139018846702</v>
      </c>
      <c r="L42" s="10">
        <v>1123.0999999999999</v>
      </c>
      <c r="M42" t="s">
        <v>29</v>
      </c>
      <c r="N42" t="s">
        <v>9</v>
      </c>
      <c r="O42" t="s">
        <v>43</v>
      </c>
    </row>
    <row r="43" spans="1:15" x14ac:dyDescent="0.3">
      <c r="A43" t="str">
        <f t="shared" si="3"/>
        <v>AprDzilamZ2</v>
      </c>
      <c r="B43">
        <v>0</v>
      </c>
      <c r="C43">
        <v>2</v>
      </c>
      <c r="D43">
        <v>345</v>
      </c>
      <c r="E43">
        <f>D43-360</f>
        <v>-15</v>
      </c>
      <c r="F43">
        <v>4.3</v>
      </c>
      <c r="G43">
        <v>4.5</v>
      </c>
      <c r="H43">
        <v>3.9</v>
      </c>
      <c r="I43">
        <v>13.9</v>
      </c>
      <c r="J43">
        <v>0.05</v>
      </c>
      <c r="K43" s="9">
        <v>0.37224532427623452</v>
      </c>
      <c r="L43" s="10">
        <v>314.10000000000002</v>
      </c>
      <c r="M43" t="s">
        <v>29</v>
      </c>
      <c r="N43" t="s">
        <v>9</v>
      </c>
      <c r="O43" t="s">
        <v>44</v>
      </c>
    </row>
    <row r="44" spans="1:15" x14ac:dyDescent="0.3">
      <c r="A44" t="str">
        <f t="shared" si="3"/>
        <v>AprDzilamZ3</v>
      </c>
      <c r="B44">
        <v>0</v>
      </c>
      <c r="C44">
        <v>5</v>
      </c>
      <c r="D44">
        <v>347</v>
      </c>
      <c r="E44">
        <f>D44-360</f>
        <v>-13</v>
      </c>
      <c r="F44">
        <v>5.6</v>
      </c>
      <c r="G44">
        <v>6.2</v>
      </c>
      <c r="H44">
        <v>4.2</v>
      </c>
      <c r="I44">
        <v>9.1999999999999993</v>
      </c>
      <c r="J44">
        <v>0.05</v>
      </c>
      <c r="K44" s="9">
        <v>0.63610121529332941</v>
      </c>
      <c r="L44" s="10">
        <v>837.2</v>
      </c>
      <c r="M44" t="s">
        <v>29</v>
      </c>
      <c r="N44" t="s">
        <v>9</v>
      </c>
      <c r="O44" t="s">
        <v>45</v>
      </c>
    </row>
    <row r="45" spans="1:15" x14ac:dyDescent="0.3">
      <c r="A45" t="str">
        <f t="shared" si="3"/>
        <v>AprDzilamZ4</v>
      </c>
      <c r="B45">
        <v>0</v>
      </c>
      <c r="C45">
        <v>12</v>
      </c>
      <c r="D45">
        <v>3</v>
      </c>
      <c r="E45">
        <f>D45</f>
        <v>3</v>
      </c>
      <c r="F45">
        <v>6.8</v>
      </c>
      <c r="G45">
        <v>8.1999999999999993</v>
      </c>
      <c r="H45">
        <v>6.3</v>
      </c>
      <c r="I45">
        <v>6.2</v>
      </c>
      <c r="J45">
        <v>0.05</v>
      </c>
      <c r="K45" s="9">
        <v>0.51819505599517801</v>
      </c>
      <c r="L45" s="10">
        <v>503.90000000000003</v>
      </c>
      <c r="M45" t="s">
        <v>29</v>
      </c>
      <c r="N45" t="s">
        <v>9</v>
      </c>
      <c r="O45" t="s">
        <v>46</v>
      </c>
    </row>
    <row r="46" spans="1:15" x14ac:dyDescent="0.3">
      <c r="A46" t="str">
        <f t="shared" si="3"/>
        <v>AprEl CuyoY1</v>
      </c>
      <c r="B46">
        <v>0</v>
      </c>
      <c r="C46">
        <v>5</v>
      </c>
      <c r="D46">
        <v>34</v>
      </c>
      <c r="E46">
        <f>D46</f>
        <v>34</v>
      </c>
      <c r="F46">
        <v>4</v>
      </c>
      <c r="G46">
        <v>3.2</v>
      </c>
      <c r="H46">
        <v>5.7</v>
      </c>
      <c r="I46">
        <v>32.799999999999997</v>
      </c>
      <c r="J46">
        <v>4.9700000000000006</v>
      </c>
      <c r="K46" s="9">
        <v>0.41127648983829895</v>
      </c>
      <c r="L46" s="10">
        <v>54.300000000000004</v>
      </c>
      <c r="M46" t="s">
        <v>29</v>
      </c>
      <c r="N46" t="s">
        <v>18</v>
      </c>
      <c r="O46" t="s">
        <v>47</v>
      </c>
    </row>
    <row r="47" spans="1:15" x14ac:dyDescent="0.3">
      <c r="A47" t="str">
        <f t="shared" si="3"/>
        <v>AprEl CuyoY2</v>
      </c>
      <c r="B47">
        <v>0</v>
      </c>
      <c r="C47">
        <v>21</v>
      </c>
      <c r="D47">
        <v>14</v>
      </c>
      <c r="E47">
        <f>D47</f>
        <v>14</v>
      </c>
      <c r="F47">
        <v>4.3</v>
      </c>
      <c r="G47">
        <v>3</v>
      </c>
      <c r="H47">
        <v>5.8</v>
      </c>
      <c r="I47">
        <v>27.5</v>
      </c>
      <c r="J47">
        <v>4.0900000000000007</v>
      </c>
      <c r="K47" s="9">
        <v>0.57571088141141646</v>
      </c>
      <c r="L47" s="10">
        <v>92.4</v>
      </c>
      <c r="M47" t="s">
        <v>29</v>
      </c>
      <c r="N47" t="s">
        <v>18</v>
      </c>
      <c r="O47" t="s">
        <v>48</v>
      </c>
    </row>
    <row r="48" spans="1:15" x14ac:dyDescent="0.3">
      <c r="A48" t="str">
        <f t="shared" si="3"/>
        <v>AprEl CuyoY3</v>
      </c>
      <c r="B48">
        <v>0</v>
      </c>
      <c r="C48">
        <v>31</v>
      </c>
      <c r="D48">
        <v>17</v>
      </c>
      <c r="E48">
        <f>D48</f>
        <v>17</v>
      </c>
      <c r="F48">
        <v>3.7</v>
      </c>
      <c r="G48">
        <v>3.6</v>
      </c>
      <c r="H48">
        <v>3.8</v>
      </c>
      <c r="I48">
        <v>30</v>
      </c>
      <c r="J48">
        <v>4.6899999999999995</v>
      </c>
      <c r="K48" s="9">
        <v>0.39968055255680496</v>
      </c>
      <c r="L48" s="10">
        <v>83.399999999999991</v>
      </c>
      <c r="M48" t="s">
        <v>29</v>
      </c>
      <c r="N48" t="s">
        <v>18</v>
      </c>
      <c r="O48" t="s">
        <v>49</v>
      </c>
    </row>
    <row r="49" spans="1:15" x14ac:dyDescent="0.3">
      <c r="A49" t="str">
        <f t="shared" si="3"/>
        <v>AprEl CuyoY4</v>
      </c>
      <c r="B49">
        <v>0</v>
      </c>
      <c r="C49">
        <v>27</v>
      </c>
      <c r="D49">
        <v>20</v>
      </c>
      <c r="E49">
        <f>D49</f>
        <v>20</v>
      </c>
      <c r="F49">
        <v>3.4</v>
      </c>
      <c r="G49">
        <v>3.3</v>
      </c>
      <c r="H49">
        <v>3.4</v>
      </c>
      <c r="I49">
        <v>36.5</v>
      </c>
      <c r="J49">
        <v>5.8100000000000005</v>
      </c>
      <c r="K49" s="9">
        <v>0.38700710372602748</v>
      </c>
      <c r="L49" s="10">
        <v>94.6</v>
      </c>
      <c r="M49" t="s">
        <v>29</v>
      </c>
      <c r="N49" t="s">
        <v>18</v>
      </c>
      <c r="O49" t="s">
        <v>50</v>
      </c>
    </row>
    <row r="50" spans="1:15" x14ac:dyDescent="0.3">
      <c r="A50" t="str">
        <f t="shared" si="3"/>
        <v>AugCelestunC1</v>
      </c>
      <c r="B50">
        <v>0</v>
      </c>
      <c r="C50">
        <v>3</v>
      </c>
      <c r="D50">
        <v>297</v>
      </c>
      <c r="E50">
        <f>D50-360</f>
        <v>-63</v>
      </c>
      <c r="F50">
        <v>3.1</v>
      </c>
      <c r="G50">
        <v>2.5</v>
      </c>
      <c r="H50">
        <v>5.5</v>
      </c>
      <c r="I50">
        <v>29.3</v>
      </c>
      <c r="J50">
        <v>0.2</v>
      </c>
      <c r="K50" s="9">
        <v>0.49428177575621401</v>
      </c>
      <c r="L50" s="10">
        <v>63.099999999999994</v>
      </c>
      <c r="M50" t="s">
        <v>30</v>
      </c>
      <c r="N50" t="s">
        <v>23</v>
      </c>
      <c r="O50" t="s">
        <v>31</v>
      </c>
    </row>
    <row r="51" spans="1:15" x14ac:dyDescent="0.3">
      <c r="A51" t="str">
        <f t="shared" si="3"/>
        <v>AugCelestunC2</v>
      </c>
      <c r="B51">
        <v>16</v>
      </c>
      <c r="C51">
        <v>7</v>
      </c>
      <c r="D51">
        <v>292</v>
      </c>
      <c r="E51">
        <f>D51-360</f>
        <v>-68</v>
      </c>
      <c r="F51">
        <v>2.4</v>
      </c>
      <c r="G51">
        <v>1.8</v>
      </c>
      <c r="H51">
        <v>5.7</v>
      </c>
      <c r="I51">
        <v>44</v>
      </c>
      <c r="J51">
        <v>0.29999999999999993</v>
      </c>
      <c r="K51" s="9">
        <v>0.40684401998583403</v>
      </c>
      <c r="L51" s="10">
        <v>47.400000000000006</v>
      </c>
      <c r="M51" t="s">
        <v>30</v>
      </c>
      <c r="N51" t="s">
        <v>23</v>
      </c>
      <c r="O51" t="s">
        <v>32</v>
      </c>
    </row>
    <row r="52" spans="1:15" x14ac:dyDescent="0.3">
      <c r="A52" t="str">
        <f t="shared" si="3"/>
        <v>AugCelestunC3</v>
      </c>
      <c r="B52">
        <v>0</v>
      </c>
      <c r="C52">
        <v>0</v>
      </c>
      <c r="D52">
        <v>285</v>
      </c>
      <c r="E52">
        <f>D52-360</f>
        <v>-75</v>
      </c>
      <c r="F52">
        <v>4.5</v>
      </c>
      <c r="G52">
        <v>3.7</v>
      </c>
      <c r="H52">
        <v>7.8</v>
      </c>
      <c r="I52">
        <v>25.4</v>
      </c>
      <c r="J52">
        <v>0.29999999999999993</v>
      </c>
      <c r="K52" s="9">
        <v>0.44836938358904399</v>
      </c>
      <c r="L52" s="10">
        <v>302.79999999999995</v>
      </c>
      <c r="M52" t="s">
        <v>30</v>
      </c>
      <c r="N52" t="s">
        <v>23</v>
      </c>
      <c r="O52" t="s">
        <v>33</v>
      </c>
    </row>
    <row r="53" spans="1:15" x14ac:dyDescent="0.3">
      <c r="A53" t="str">
        <f t="shared" si="3"/>
        <v>AugCelestunC4</v>
      </c>
      <c r="B53">
        <v>0</v>
      </c>
      <c r="C53">
        <v>0</v>
      </c>
      <c r="D53">
        <v>285</v>
      </c>
      <c r="E53">
        <f>D53-360</f>
        <v>-75</v>
      </c>
      <c r="F53">
        <v>4.2</v>
      </c>
      <c r="G53">
        <v>3.7</v>
      </c>
      <c r="H53">
        <v>5.3</v>
      </c>
      <c r="I53">
        <v>24</v>
      </c>
      <c r="J53">
        <v>0.29999999999999993</v>
      </c>
      <c r="K53" s="9">
        <v>0.3715812274109685</v>
      </c>
      <c r="L53" s="10">
        <v>79</v>
      </c>
      <c r="M53" t="s">
        <v>30</v>
      </c>
      <c r="N53" t="s">
        <v>23</v>
      </c>
      <c r="O53" t="s">
        <v>34</v>
      </c>
    </row>
    <row r="54" spans="1:15" x14ac:dyDescent="0.3">
      <c r="A54" t="str">
        <f t="shared" si="3"/>
        <v>AugSisalS1</v>
      </c>
      <c r="B54">
        <v>0</v>
      </c>
      <c r="C54">
        <v>2</v>
      </c>
      <c r="D54">
        <v>2</v>
      </c>
      <c r="E54">
        <f>D54</f>
        <v>2</v>
      </c>
      <c r="F54">
        <v>1.6</v>
      </c>
      <c r="G54">
        <v>1</v>
      </c>
      <c r="H54">
        <v>2.6</v>
      </c>
      <c r="I54">
        <v>55</v>
      </c>
      <c r="J54">
        <v>3.0600000000000005</v>
      </c>
      <c r="K54" s="9">
        <v>0.46138201192287398</v>
      </c>
      <c r="L54" s="10">
        <v>285.89999999999998</v>
      </c>
      <c r="M54" t="s">
        <v>30</v>
      </c>
      <c r="N54" t="s">
        <v>13</v>
      </c>
      <c r="O54" t="s">
        <v>24</v>
      </c>
    </row>
    <row r="55" spans="1:15" x14ac:dyDescent="0.3">
      <c r="A55" t="str">
        <f t="shared" si="3"/>
        <v>AugSisalS2</v>
      </c>
      <c r="B55">
        <v>8</v>
      </c>
      <c r="C55">
        <v>27</v>
      </c>
      <c r="D55">
        <v>346</v>
      </c>
      <c r="E55">
        <f t="shared" ref="E55:E61" si="4">D55-360</f>
        <v>-14</v>
      </c>
      <c r="F55">
        <v>2.1</v>
      </c>
      <c r="G55">
        <v>2</v>
      </c>
      <c r="H55">
        <v>3.5</v>
      </c>
      <c r="I55">
        <v>50</v>
      </c>
      <c r="J55">
        <v>3.3499999999999996</v>
      </c>
      <c r="K55" s="9">
        <v>0.43351824279721951</v>
      </c>
      <c r="L55" s="10">
        <v>157.79999999999998</v>
      </c>
      <c r="M55" t="s">
        <v>30</v>
      </c>
      <c r="N55" t="s">
        <v>13</v>
      </c>
      <c r="O55" t="s">
        <v>26</v>
      </c>
    </row>
    <row r="56" spans="1:15" x14ac:dyDescent="0.3">
      <c r="A56" t="str">
        <f t="shared" si="3"/>
        <v>AugSisalS3</v>
      </c>
      <c r="B56">
        <v>0</v>
      </c>
      <c r="C56">
        <v>0</v>
      </c>
      <c r="D56">
        <v>340</v>
      </c>
      <c r="E56">
        <f t="shared" si="4"/>
        <v>-20</v>
      </c>
      <c r="F56">
        <v>6.9</v>
      </c>
      <c r="G56">
        <v>8.1</v>
      </c>
      <c r="H56">
        <v>4.8</v>
      </c>
      <c r="I56">
        <v>16.600000000000001</v>
      </c>
      <c r="J56">
        <v>2.85</v>
      </c>
      <c r="K56" s="9">
        <v>0.49830754609707101</v>
      </c>
      <c r="L56" s="10">
        <v>256.7</v>
      </c>
      <c r="M56" t="s">
        <v>30</v>
      </c>
      <c r="N56" t="s">
        <v>13</v>
      </c>
      <c r="O56" t="s">
        <v>27</v>
      </c>
    </row>
    <row r="57" spans="1:15" x14ac:dyDescent="0.3">
      <c r="A57" t="str">
        <f t="shared" si="3"/>
        <v>AugSisalS4</v>
      </c>
      <c r="B57">
        <v>0</v>
      </c>
      <c r="C57">
        <v>0</v>
      </c>
      <c r="D57">
        <v>344</v>
      </c>
      <c r="E57">
        <f t="shared" si="4"/>
        <v>-16</v>
      </c>
      <c r="F57">
        <v>7.8</v>
      </c>
      <c r="G57">
        <v>8.3000000000000007</v>
      </c>
      <c r="H57">
        <v>8.3000000000000007</v>
      </c>
      <c r="I57">
        <v>14.4</v>
      </c>
      <c r="J57">
        <v>2.9000000000000004</v>
      </c>
      <c r="K57" s="9">
        <v>0.52597312251306805</v>
      </c>
      <c r="L57" s="10">
        <v>422.7</v>
      </c>
      <c r="M57" t="s">
        <v>30</v>
      </c>
      <c r="N57" t="s">
        <v>13</v>
      </c>
      <c r="O57" t="s">
        <v>28</v>
      </c>
    </row>
    <row r="58" spans="1:15" x14ac:dyDescent="0.3">
      <c r="A58" t="str">
        <f t="shared" si="3"/>
        <v>AugProgresoP1</v>
      </c>
      <c r="B58">
        <v>5</v>
      </c>
      <c r="C58">
        <v>4</v>
      </c>
      <c r="D58">
        <v>347</v>
      </c>
      <c r="E58">
        <f t="shared" si="4"/>
        <v>-13</v>
      </c>
      <c r="F58">
        <v>2.8</v>
      </c>
      <c r="G58">
        <v>2.7</v>
      </c>
      <c r="H58">
        <v>3.9</v>
      </c>
      <c r="I58">
        <v>23.9</v>
      </c>
      <c r="J58">
        <v>1.2999999999999998</v>
      </c>
      <c r="K58" s="9">
        <v>0.3251281801389615</v>
      </c>
      <c r="L58" s="10">
        <v>123.5</v>
      </c>
      <c r="M58" t="s">
        <v>30</v>
      </c>
      <c r="N58" t="s">
        <v>17</v>
      </c>
      <c r="O58" t="s">
        <v>35</v>
      </c>
    </row>
    <row r="59" spans="1:15" x14ac:dyDescent="0.3">
      <c r="A59" t="str">
        <f t="shared" si="3"/>
        <v>AugProgresoP2</v>
      </c>
      <c r="B59">
        <v>1</v>
      </c>
      <c r="C59">
        <v>11</v>
      </c>
      <c r="D59">
        <v>357</v>
      </c>
      <c r="E59">
        <f t="shared" si="4"/>
        <v>-3</v>
      </c>
      <c r="F59">
        <v>1.9</v>
      </c>
      <c r="G59">
        <v>1.2</v>
      </c>
      <c r="H59">
        <v>4.2</v>
      </c>
      <c r="I59">
        <v>41.6</v>
      </c>
      <c r="J59">
        <v>2.5500000000000003</v>
      </c>
      <c r="K59" s="9">
        <v>0.41154202438912502</v>
      </c>
      <c r="L59" s="10">
        <v>91.1</v>
      </c>
      <c r="M59" t="s">
        <v>30</v>
      </c>
      <c r="N59" t="s">
        <v>17</v>
      </c>
      <c r="O59" t="s">
        <v>36</v>
      </c>
    </row>
    <row r="60" spans="1:15" x14ac:dyDescent="0.3">
      <c r="A60" t="str">
        <f t="shared" si="3"/>
        <v>AugProgresoP3</v>
      </c>
      <c r="B60">
        <v>0</v>
      </c>
      <c r="C60">
        <v>4</v>
      </c>
      <c r="D60">
        <v>355</v>
      </c>
      <c r="E60">
        <f t="shared" si="4"/>
        <v>-5</v>
      </c>
      <c r="F60">
        <v>6.5</v>
      </c>
      <c r="G60">
        <v>6.8</v>
      </c>
      <c r="H60">
        <v>6.6</v>
      </c>
      <c r="I60">
        <v>15.4</v>
      </c>
      <c r="J60">
        <v>1.8299999999999998</v>
      </c>
      <c r="K60" s="9">
        <v>0.41012893432159897</v>
      </c>
      <c r="L60" s="10">
        <v>53.7</v>
      </c>
      <c r="M60" t="s">
        <v>30</v>
      </c>
      <c r="N60" t="s">
        <v>17</v>
      </c>
      <c r="O60" t="s">
        <v>37</v>
      </c>
    </row>
    <row r="61" spans="1:15" x14ac:dyDescent="0.3">
      <c r="A61" t="str">
        <f t="shared" si="3"/>
        <v>AugProgresoP4</v>
      </c>
      <c r="B61">
        <v>9</v>
      </c>
      <c r="C61">
        <v>0</v>
      </c>
      <c r="D61">
        <v>356</v>
      </c>
      <c r="E61">
        <f t="shared" si="4"/>
        <v>-4</v>
      </c>
      <c r="F61">
        <v>4.7</v>
      </c>
      <c r="G61">
        <v>3.5</v>
      </c>
      <c r="H61">
        <v>6.5</v>
      </c>
      <c r="I61">
        <v>17</v>
      </c>
      <c r="J61">
        <v>0.55999999999999994</v>
      </c>
      <c r="K61" s="9">
        <v>0.46547617335508196</v>
      </c>
      <c r="L61" s="10">
        <v>26.599999999999998</v>
      </c>
      <c r="M61" t="s">
        <v>30</v>
      </c>
      <c r="N61" t="s">
        <v>17</v>
      </c>
      <c r="O61" t="s">
        <v>38</v>
      </c>
    </row>
    <row r="62" spans="1:15" x14ac:dyDescent="0.3">
      <c r="A62" t="str">
        <f t="shared" si="3"/>
        <v>AugTelchacT1</v>
      </c>
      <c r="B62">
        <v>0</v>
      </c>
      <c r="C62">
        <v>0</v>
      </c>
      <c r="D62">
        <v>15</v>
      </c>
      <c r="E62">
        <f>D62</f>
        <v>15</v>
      </c>
      <c r="F62">
        <v>3.6</v>
      </c>
      <c r="G62">
        <v>3.4</v>
      </c>
      <c r="H62">
        <v>3.3</v>
      </c>
      <c r="I62">
        <v>25.1</v>
      </c>
      <c r="J62">
        <v>2.38</v>
      </c>
      <c r="K62" s="9">
        <v>0.41579573734963549</v>
      </c>
      <c r="L62" s="10">
        <v>166.2</v>
      </c>
      <c r="M62" t="s">
        <v>30</v>
      </c>
      <c r="N62" t="s">
        <v>14</v>
      </c>
      <c r="O62" t="s">
        <v>39</v>
      </c>
    </row>
    <row r="63" spans="1:15" x14ac:dyDescent="0.3">
      <c r="A63" t="str">
        <f t="shared" si="3"/>
        <v>AugTelchacT2</v>
      </c>
      <c r="B63">
        <v>0</v>
      </c>
      <c r="C63">
        <v>0</v>
      </c>
      <c r="D63">
        <v>3</v>
      </c>
      <c r="E63">
        <f>D63</f>
        <v>3</v>
      </c>
      <c r="F63">
        <v>6.6</v>
      </c>
      <c r="G63">
        <v>9.3000000000000007</v>
      </c>
      <c r="H63">
        <v>4.9000000000000004</v>
      </c>
      <c r="I63">
        <v>13</v>
      </c>
      <c r="J63">
        <v>2.0299999999999998</v>
      </c>
      <c r="K63" s="9">
        <v>0.4528893671729135</v>
      </c>
      <c r="L63" s="10">
        <v>45.199999999999996</v>
      </c>
      <c r="M63" t="s">
        <v>30</v>
      </c>
      <c r="N63" t="s">
        <v>14</v>
      </c>
      <c r="O63" t="s">
        <v>40</v>
      </c>
    </row>
    <row r="64" spans="1:15" x14ac:dyDescent="0.3">
      <c r="A64" t="str">
        <f t="shared" si="3"/>
        <v>AugTelchacT3</v>
      </c>
      <c r="B64">
        <v>12</v>
      </c>
      <c r="C64">
        <v>15</v>
      </c>
      <c r="D64">
        <v>5</v>
      </c>
      <c r="E64">
        <f>D64</f>
        <v>5</v>
      </c>
      <c r="F64">
        <v>2.8</v>
      </c>
      <c r="G64">
        <v>2.9</v>
      </c>
      <c r="H64">
        <v>2.9</v>
      </c>
      <c r="I64">
        <v>32.1</v>
      </c>
      <c r="J64">
        <v>2.2999999999999998</v>
      </c>
      <c r="K64" s="9">
        <v>0.451504195966975</v>
      </c>
      <c r="L64" s="10">
        <v>102.7</v>
      </c>
      <c r="M64" t="s">
        <v>30</v>
      </c>
      <c r="N64" t="s">
        <v>14</v>
      </c>
      <c r="O64" t="s">
        <v>41</v>
      </c>
    </row>
    <row r="65" spans="1:15" x14ac:dyDescent="0.3">
      <c r="A65" t="str">
        <f t="shared" si="3"/>
        <v>AugTelchacT4</v>
      </c>
      <c r="B65">
        <v>0</v>
      </c>
      <c r="C65">
        <v>0</v>
      </c>
      <c r="D65">
        <v>5</v>
      </c>
      <c r="E65">
        <f>D65</f>
        <v>5</v>
      </c>
      <c r="F65">
        <v>5.9</v>
      </c>
      <c r="G65">
        <v>6.6</v>
      </c>
      <c r="H65">
        <v>5.2</v>
      </c>
      <c r="I65">
        <v>18</v>
      </c>
      <c r="J65">
        <v>2.78</v>
      </c>
      <c r="K65" s="9">
        <v>0.34536535223417003</v>
      </c>
      <c r="L65" s="10">
        <v>91.100000000000009</v>
      </c>
      <c r="M65" t="s">
        <v>30</v>
      </c>
      <c r="N65" t="s">
        <v>14</v>
      </c>
      <c r="O65" t="s">
        <v>42</v>
      </c>
    </row>
    <row r="66" spans="1:15" x14ac:dyDescent="0.3">
      <c r="A66" t="str">
        <f t="shared" ref="A66:A73" si="5">CONCATENATE(M66,N66,O66)</f>
        <v>AugDzilamZ1</v>
      </c>
      <c r="B66">
        <v>211</v>
      </c>
      <c r="C66">
        <v>0</v>
      </c>
      <c r="D66">
        <v>4</v>
      </c>
      <c r="E66">
        <f>D66</f>
        <v>4</v>
      </c>
      <c r="F66">
        <v>4.5999999999999996</v>
      </c>
      <c r="G66">
        <v>4.4000000000000004</v>
      </c>
      <c r="H66">
        <v>5.2</v>
      </c>
      <c r="I66">
        <v>18</v>
      </c>
      <c r="J66">
        <v>0.29999999999999993</v>
      </c>
      <c r="K66" s="9">
        <v>0.51047086866784441</v>
      </c>
      <c r="L66" s="10">
        <v>18.7</v>
      </c>
      <c r="M66" t="s">
        <v>30</v>
      </c>
      <c r="N66" t="s">
        <v>9</v>
      </c>
      <c r="O66" t="s">
        <v>43</v>
      </c>
    </row>
    <row r="67" spans="1:15" x14ac:dyDescent="0.3">
      <c r="A67" t="str">
        <f t="shared" si="5"/>
        <v>AugDzilamZ2</v>
      </c>
      <c r="B67">
        <v>24</v>
      </c>
      <c r="C67">
        <v>0</v>
      </c>
      <c r="D67">
        <v>345</v>
      </c>
      <c r="E67">
        <f>D67-360</f>
        <v>-15</v>
      </c>
      <c r="F67">
        <v>4.5999999999999996</v>
      </c>
      <c r="G67">
        <v>4.5999999999999996</v>
      </c>
      <c r="H67">
        <v>5.6</v>
      </c>
      <c r="I67">
        <v>15</v>
      </c>
      <c r="J67">
        <v>0.14999999999999997</v>
      </c>
      <c r="K67" s="9">
        <v>0.400262754033271</v>
      </c>
      <c r="L67" s="10">
        <v>51.400000000000006</v>
      </c>
      <c r="M67" t="s">
        <v>30</v>
      </c>
      <c r="N67" t="s">
        <v>9</v>
      </c>
      <c r="O67" t="s">
        <v>44</v>
      </c>
    </row>
    <row r="68" spans="1:15" x14ac:dyDescent="0.3">
      <c r="A68" t="str">
        <f t="shared" si="5"/>
        <v>AugDzilamZ3</v>
      </c>
      <c r="B68">
        <v>65</v>
      </c>
      <c r="C68">
        <v>0</v>
      </c>
      <c r="D68">
        <v>347</v>
      </c>
      <c r="E68">
        <f>D68-360</f>
        <v>-13</v>
      </c>
      <c r="F68">
        <v>4.9000000000000004</v>
      </c>
      <c r="G68">
        <v>5.0999999999999996</v>
      </c>
      <c r="H68">
        <v>5.3</v>
      </c>
      <c r="I68">
        <v>15.2</v>
      </c>
      <c r="J68">
        <v>0.05</v>
      </c>
      <c r="K68" s="9">
        <v>0.75400215562183692</v>
      </c>
      <c r="L68" s="10">
        <v>2.7</v>
      </c>
      <c r="M68" t="s">
        <v>30</v>
      </c>
      <c r="N68" t="s">
        <v>9</v>
      </c>
      <c r="O68" t="s">
        <v>45</v>
      </c>
    </row>
    <row r="69" spans="1:15" x14ac:dyDescent="0.3">
      <c r="A69" t="str">
        <f t="shared" si="5"/>
        <v>AugDzilamZ4</v>
      </c>
      <c r="B69">
        <v>21</v>
      </c>
      <c r="C69">
        <v>5</v>
      </c>
      <c r="D69">
        <v>3</v>
      </c>
      <c r="E69">
        <f>D69</f>
        <v>3</v>
      </c>
      <c r="F69">
        <v>3.7</v>
      </c>
      <c r="G69">
        <v>3.6</v>
      </c>
      <c r="H69">
        <v>4.9000000000000004</v>
      </c>
      <c r="I69">
        <v>21.3</v>
      </c>
      <c r="J69">
        <v>0.29999999999999993</v>
      </c>
      <c r="K69" s="9">
        <v>0.56654855500795653</v>
      </c>
      <c r="L69" s="10">
        <v>131.69999999999999</v>
      </c>
      <c r="M69" t="s">
        <v>30</v>
      </c>
      <c r="N69" t="s">
        <v>9</v>
      </c>
      <c r="O69" t="s">
        <v>46</v>
      </c>
    </row>
    <row r="70" spans="1:15" x14ac:dyDescent="0.3">
      <c r="A70" t="str">
        <f t="shared" si="5"/>
        <v>AugEl CuyoY1</v>
      </c>
      <c r="B70">
        <v>0</v>
      </c>
      <c r="C70">
        <v>2</v>
      </c>
      <c r="D70">
        <v>34</v>
      </c>
      <c r="E70">
        <f>D70</f>
        <v>34</v>
      </c>
      <c r="F70">
        <v>4.0999999999999996</v>
      </c>
      <c r="G70">
        <v>2.8</v>
      </c>
      <c r="H70">
        <v>6.6</v>
      </c>
      <c r="I70">
        <v>27.1</v>
      </c>
      <c r="J70">
        <v>2.9599999999999995</v>
      </c>
      <c r="K70" s="9">
        <v>0.5878930206723445</v>
      </c>
      <c r="L70" s="10">
        <v>44.199999999999989</v>
      </c>
      <c r="M70" t="s">
        <v>30</v>
      </c>
      <c r="N70" t="s">
        <v>18</v>
      </c>
      <c r="O70" t="s">
        <v>47</v>
      </c>
    </row>
    <row r="71" spans="1:15" x14ac:dyDescent="0.3">
      <c r="A71" t="str">
        <f t="shared" si="5"/>
        <v>AugEl CuyoY2</v>
      </c>
      <c r="B71">
        <v>1</v>
      </c>
      <c r="C71">
        <v>8</v>
      </c>
      <c r="D71">
        <v>14</v>
      </c>
      <c r="E71">
        <f>D71</f>
        <v>14</v>
      </c>
      <c r="F71">
        <v>3.8</v>
      </c>
      <c r="G71">
        <v>3.2</v>
      </c>
      <c r="H71">
        <v>5.7</v>
      </c>
      <c r="I71">
        <v>27.9</v>
      </c>
      <c r="J71">
        <v>3.02</v>
      </c>
      <c r="K71" s="9">
        <v>0.38948130846223356</v>
      </c>
      <c r="L71" s="10">
        <v>32.1</v>
      </c>
      <c r="M71" t="s">
        <v>30</v>
      </c>
      <c r="N71" t="s">
        <v>18</v>
      </c>
      <c r="O71" t="s">
        <v>48</v>
      </c>
    </row>
    <row r="72" spans="1:15" x14ac:dyDescent="0.3">
      <c r="A72" t="str">
        <f t="shared" si="5"/>
        <v>AugEl CuyoY3</v>
      </c>
      <c r="B72">
        <v>1</v>
      </c>
      <c r="C72">
        <v>11</v>
      </c>
      <c r="D72">
        <v>17</v>
      </c>
      <c r="E72">
        <f>D72</f>
        <v>17</v>
      </c>
      <c r="F72">
        <v>2.6</v>
      </c>
      <c r="G72">
        <v>2.9</v>
      </c>
      <c r="H72">
        <v>4</v>
      </c>
      <c r="I72">
        <v>27.5</v>
      </c>
      <c r="J72">
        <v>3.2899999999999996</v>
      </c>
      <c r="K72" s="9">
        <v>0.43444507919401154</v>
      </c>
      <c r="L72" s="10">
        <v>20.3</v>
      </c>
      <c r="M72" t="s">
        <v>30</v>
      </c>
      <c r="N72" t="s">
        <v>18</v>
      </c>
      <c r="O72" t="s">
        <v>49</v>
      </c>
    </row>
    <row r="73" spans="1:15" x14ac:dyDescent="0.3">
      <c r="A73" t="str">
        <f t="shared" si="5"/>
        <v>AugEl CuyoY4</v>
      </c>
      <c r="B73">
        <v>0</v>
      </c>
      <c r="C73">
        <v>5</v>
      </c>
      <c r="D73">
        <v>20</v>
      </c>
      <c r="E73">
        <f>D73</f>
        <v>20</v>
      </c>
      <c r="F73">
        <v>3</v>
      </c>
      <c r="G73">
        <v>2.7</v>
      </c>
      <c r="H73">
        <v>5.5</v>
      </c>
      <c r="I73">
        <v>34.9</v>
      </c>
      <c r="J73">
        <v>2.8700000000000006</v>
      </c>
      <c r="K73" s="9">
        <v>0.33779183573952848</v>
      </c>
      <c r="L73" s="10">
        <v>34</v>
      </c>
      <c r="M73" t="s">
        <v>30</v>
      </c>
      <c r="N73" t="s">
        <v>18</v>
      </c>
      <c r="O73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9"/>
  <sheetViews>
    <sheetView tabSelected="1" workbookViewId="0">
      <selection activeCell="B1" sqref="B1"/>
    </sheetView>
  </sheetViews>
  <sheetFormatPr baseColWidth="10" defaultRowHeight="14.4" x14ac:dyDescent="0.3"/>
  <sheetData>
    <row r="1" spans="1:4" x14ac:dyDescent="0.3">
      <c r="A1" t="s">
        <v>55</v>
      </c>
      <c r="B1" t="s">
        <v>56</v>
      </c>
      <c r="C1" t="s">
        <v>69</v>
      </c>
      <c r="D1" t="s">
        <v>57</v>
      </c>
    </row>
    <row r="2" spans="1:4" x14ac:dyDescent="0.3">
      <c r="A2">
        <v>0.26</v>
      </c>
      <c r="B2" t="s">
        <v>23</v>
      </c>
      <c r="C2" t="s">
        <v>31</v>
      </c>
      <c r="D2" t="s">
        <v>19</v>
      </c>
    </row>
    <row r="3" spans="1:4" x14ac:dyDescent="0.3">
      <c r="A3">
        <v>0.26</v>
      </c>
      <c r="B3" t="s">
        <v>23</v>
      </c>
      <c r="C3" t="s">
        <v>31</v>
      </c>
      <c r="D3" t="s">
        <v>20</v>
      </c>
    </row>
    <row r="4" spans="1:4" x14ac:dyDescent="0.3">
      <c r="A4">
        <v>0.63</v>
      </c>
      <c r="B4" t="s">
        <v>23</v>
      </c>
      <c r="C4" t="s">
        <v>32</v>
      </c>
      <c r="D4" t="s">
        <v>19</v>
      </c>
    </row>
    <row r="5" spans="1:4" x14ac:dyDescent="0.3">
      <c r="A5">
        <v>0.63</v>
      </c>
      <c r="B5" t="s">
        <v>23</v>
      </c>
      <c r="C5" t="s">
        <v>32</v>
      </c>
      <c r="D5" t="s">
        <v>20</v>
      </c>
    </row>
    <row r="6" spans="1:4" x14ac:dyDescent="0.3">
      <c r="A6">
        <v>0.28999999999999998</v>
      </c>
      <c r="B6" t="s">
        <v>23</v>
      </c>
      <c r="C6" t="s">
        <v>33</v>
      </c>
      <c r="D6" t="s">
        <v>19</v>
      </c>
    </row>
    <row r="7" spans="1:4" x14ac:dyDescent="0.3">
      <c r="A7">
        <v>0.28999999999999998</v>
      </c>
      <c r="B7" t="s">
        <v>23</v>
      </c>
      <c r="C7" t="s">
        <v>33</v>
      </c>
      <c r="D7" t="s">
        <v>20</v>
      </c>
    </row>
    <row r="8" spans="1:4" x14ac:dyDescent="0.3">
      <c r="A8">
        <v>0.11</v>
      </c>
      <c r="B8" t="s">
        <v>23</v>
      </c>
      <c r="C8" t="s">
        <v>34</v>
      </c>
      <c r="D8" t="s">
        <v>19</v>
      </c>
    </row>
    <row r="9" spans="1:4" x14ac:dyDescent="0.3">
      <c r="A9">
        <v>0.11</v>
      </c>
      <c r="B9" t="s">
        <v>23</v>
      </c>
      <c r="C9" t="s">
        <v>34</v>
      </c>
      <c r="D9" t="s">
        <v>20</v>
      </c>
    </row>
    <row r="10" spans="1:4" x14ac:dyDescent="0.3">
      <c r="A10">
        <v>0.23</v>
      </c>
      <c r="B10" t="s">
        <v>13</v>
      </c>
      <c r="C10" t="s">
        <v>24</v>
      </c>
      <c r="D10" t="s">
        <v>19</v>
      </c>
    </row>
    <row r="11" spans="1:4" x14ac:dyDescent="0.3">
      <c r="A11">
        <v>0.23</v>
      </c>
      <c r="B11" t="s">
        <v>13</v>
      </c>
      <c r="C11" t="s">
        <v>24</v>
      </c>
      <c r="D11" t="s">
        <v>20</v>
      </c>
    </row>
    <row r="12" spans="1:4" x14ac:dyDescent="0.3">
      <c r="A12">
        <v>0.54</v>
      </c>
      <c r="B12" t="s">
        <v>13</v>
      </c>
      <c r="C12" t="s">
        <v>26</v>
      </c>
      <c r="D12" t="s">
        <v>19</v>
      </c>
    </row>
    <row r="13" spans="1:4" x14ac:dyDescent="0.3">
      <c r="A13">
        <v>0.54</v>
      </c>
      <c r="B13" t="s">
        <v>13</v>
      </c>
      <c r="C13" t="s">
        <v>26</v>
      </c>
      <c r="D13" t="s">
        <v>20</v>
      </c>
    </row>
    <row r="14" spans="1:4" x14ac:dyDescent="0.3">
      <c r="A14">
        <v>0.2</v>
      </c>
      <c r="B14" t="s">
        <v>13</v>
      </c>
      <c r="C14" t="s">
        <v>27</v>
      </c>
      <c r="D14" t="s">
        <v>19</v>
      </c>
    </row>
    <row r="15" spans="1:4" x14ac:dyDescent="0.3">
      <c r="A15">
        <v>0.2</v>
      </c>
      <c r="B15" t="s">
        <v>13</v>
      </c>
      <c r="C15" t="s">
        <v>27</v>
      </c>
      <c r="D15" t="s">
        <v>20</v>
      </c>
    </row>
    <row r="16" spans="1:4" x14ac:dyDescent="0.3">
      <c r="A16">
        <v>0.09</v>
      </c>
      <c r="B16" t="s">
        <v>13</v>
      </c>
      <c r="C16" t="s">
        <v>28</v>
      </c>
      <c r="D16" t="s">
        <v>19</v>
      </c>
    </row>
    <row r="17" spans="1:4" x14ac:dyDescent="0.3">
      <c r="A17">
        <v>0.09</v>
      </c>
      <c r="B17" t="s">
        <v>13</v>
      </c>
      <c r="C17" t="s">
        <v>28</v>
      </c>
      <c r="D17" t="s">
        <v>20</v>
      </c>
    </row>
    <row r="18" spans="1:4" x14ac:dyDescent="0.3">
      <c r="A18">
        <v>0.56999999999999995</v>
      </c>
      <c r="B18" t="s">
        <v>17</v>
      </c>
      <c r="C18" t="s">
        <v>35</v>
      </c>
      <c r="D18" t="s">
        <v>19</v>
      </c>
    </row>
    <row r="19" spans="1:4" x14ac:dyDescent="0.3">
      <c r="A19">
        <v>0.56999999999999995</v>
      </c>
      <c r="B19" t="s">
        <v>17</v>
      </c>
      <c r="C19" t="s">
        <v>35</v>
      </c>
      <c r="D19" t="s">
        <v>20</v>
      </c>
    </row>
    <row r="20" spans="1:4" x14ac:dyDescent="0.3">
      <c r="A20">
        <v>0.69</v>
      </c>
      <c r="B20" t="s">
        <v>17</v>
      </c>
      <c r="C20" t="s">
        <v>36</v>
      </c>
      <c r="D20" t="s">
        <v>19</v>
      </c>
    </row>
    <row r="21" spans="1:4" x14ac:dyDescent="0.3">
      <c r="A21">
        <v>0.69</v>
      </c>
      <c r="B21" t="s">
        <v>17</v>
      </c>
      <c r="C21" t="s">
        <v>36</v>
      </c>
      <c r="D21" t="s">
        <v>20</v>
      </c>
    </row>
    <row r="22" spans="1:4" x14ac:dyDescent="0.3">
      <c r="A22">
        <v>0.56999999999999995</v>
      </c>
      <c r="B22" t="s">
        <v>17</v>
      </c>
      <c r="C22" t="s">
        <v>37</v>
      </c>
      <c r="D22" t="s">
        <v>19</v>
      </c>
    </row>
    <row r="23" spans="1:4" x14ac:dyDescent="0.3">
      <c r="A23">
        <v>0.56999999999999995</v>
      </c>
      <c r="B23" t="s">
        <v>17</v>
      </c>
      <c r="C23" t="s">
        <v>37</v>
      </c>
      <c r="D23" t="s">
        <v>20</v>
      </c>
    </row>
    <row r="24" spans="1:4" x14ac:dyDescent="0.3">
      <c r="A24">
        <v>0.63</v>
      </c>
      <c r="B24" t="s">
        <v>17</v>
      </c>
      <c r="C24" t="s">
        <v>38</v>
      </c>
      <c r="D24" t="s">
        <v>19</v>
      </c>
    </row>
    <row r="25" spans="1:4" x14ac:dyDescent="0.3">
      <c r="A25">
        <v>0.63</v>
      </c>
      <c r="B25" t="s">
        <v>17</v>
      </c>
      <c r="C25" t="s">
        <v>38</v>
      </c>
      <c r="D25" t="s">
        <v>20</v>
      </c>
    </row>
    <row r="26" spans="1:4" x14ac:dyDescent="0.3">
      <c r="A26">
        <v>0.2</v>
      </c>
      <c r="B26" t="s">
        <v>14</v>
      </c>
      <c r="C26" t="s">
        <v>39</v>
      </c>
      <c r="D26" t="s">
        <v>19</v>
      </c>
    </row>
    <row r="27" spans="1:4" x14ac:dyDescent="0.3">
      <c r="A27">
        <v>0.2</v>
      </c>
      <c r="B27" t="s">
        <v>14</v>
      </c>
      <c r="C27" t="s">
        <v>39</v>
      </c>
      <c r="D27" t="s">
        <v>20</v>
      </c>
    </row>
    <row r="28" spans="1:4" x14ac:dyDescent="0.3">
      <c r="A28">
        <v>0.34</v>
      </c>
      <c r="B28" t="s">
        <v>14</v>
      </c>
      <c r="C28" t="s">
        <v>40</v>
      </c>
      <c r="D28" t="s">
        <v>19</v>
      </c>
    </row>
    <row r="29" spans="1:4" x14ac:dyDescent="0.3">
      <c r="A29">
        <v>0.34</v>
      </c>
      <c r="B29" t="s">
        <v>14</v>
      </c>
      <c r="C29" t="s">
        <v>40</v>
      </c>
      <c r="D29" t="s">
        <v>20</v>
      </c>
    </row>
    <row r="30" spans="1:4" x14ac:dyDescent="0.3">
      <c r="A30">
        <v>0.66</v>
      </c>
      <c r="B30" t="s">
        <v>14</v>
      </c>
      <c r="C30" t="s">
        <v>41</v>
      </c>
      <c r="D30" t="s">
        <v>19</v>
      </c>
    </row>
    <row r="31" spans="1:4" x14ac:dyDescent="0.3">
      <c r="A31">
        <v>0.66</v>
      </c>
      <c r="B31" t="s">
        <v>14</v>
      </c>
      <c r="C31" t="s">
        <v>41</v>
      </c>
      <c r="D31" t="s">
        <v>20</v>
      </c>
    </row>
    <row r="32" spans="1:4" x14ac:dyDescent="0.3">
      <c r="A32">
        <v>0.4</v>
      </c>
      <c r="B32" t="s">
        <v>14</v>
      </c>
      <c r="C32" t="s">
        <v>42</v>
      </c>
      <c r="D32" t="s">
        <v>19</v>
      </c>
    </row>
    <row r="33" spans="1:4" x14ac:dyDescent="0.3">
      <c r="A33">
        <v>0.4</v>
      </c>
      <c r="B33" t="s">
        <v>14</v>
      </c>
      <c r="C33" t="s">
        <v>42</v>
      </c>
      <c r="D33" t="s">
        <v>20</v>
      </c>
    </row>
    <row r="34" spans="1:4" x14ac:dyDescent="0.3">
      <c r="A34">
        <v>0.11</v>
      </c>
      <c r="B34" t="s">
        <v>9</v>
      </c>
      <c r="C34" t="s">
        <v>43</v>
      </c>
      <c r="D34" t="s">
        <v>19</v>
      </c>
    </row>
    <row r="35" spans="1:4" x14ac:dyDescent="0.3">
      <c r="A35">
        <v>0.11</v>
      </c>
      <c r="B35" t="s">
        <v>9</v>
      </c>
      <c r="C35" t="s">
        <v>43</v>
      </c>
      <c r="D35" t="s">
        <v>20</v>
      </c>
    </row>
    <row r="36" spans="1:4" x14ac:dyDescent="0.3">
      <c r="A36">
        <v>0.28999999999999998</v>
      </c>
      <c r="B36" t="s">
        <v>9</v>
      </c>
      <c r="C36" t="s">
        <v>44</v>
      </c>
      <c r="D36" t="s">
        <v>19</v>
      </c>
    </row>
    <row r="37" spans="1:4" x14ac:dyDescent="0.3">
      <c r="A37">
        <v>0.28999999999999998</v>
      </c>
      <c r="B37" t="s">
        <v>9</v>
      </c>
      <c r="C37" t="s">
        <v>44</v>
      </c>
      <c r="D37" t="s">
        <v>20</v>
      </c>
    </row>
    <row r="38" spans="1:4" x14ac:dyDescent="0.3">
      <c r="A38">
        <v>0.2</v>
      </c>
      <c r="B38" t="s">
        <v>9</v>
      </c>
      <c r="C38" t="s">
        <v>45</v>
      </c>
      <c r="D38" t="s">
        <v>19</v>
      </c>
    </row>
    <row r="39" spans="1:4" x14ac:dyDescent="0.3">
      <c r="A39">
        <v>0.2</v>
      </c>
      <c r="B39" t="s">
        <v>9</v>
      </c>
      <c r="C39" t="s">
        <v>45</v>
      </c>
      <c r="D39" t="s">
        <v>20</v>
      </c>
    </row>
    <row r="40" spans="1:4" x14ac:dyDescent="0.3">
      <c r="A40">
        <v>0.46</v>
      </c>
      <c r="B40" t="s">
        <v>9</v>
      </c>
      <c r="C40" t="s">
        <v>46</v>
      </c>
      <c r="D40" t="s">
        <v>19</v>
      </c>
    </row>
    <row r="41" spans="1:4" x14ac:dyDescent="0.3">
      <c r="A41">
        <v>0.46</v>
      </c>
      <c r="B41" t="s">
        <v>9</v>
      </c>
      <c r="C41" t="s">
        <v>46</v>
      </c>
      <c r="D41" t="s">
        <v>20</v>
      </c>
    </row>
    <row r="42" spans="1:4" x14ac:dyDescent="0.3">
      <c r="A42">
        <v>0.17</v>
      </c>
      <c r="B42" t="s">
        <v>18</v>
      </c>
      <c r="C42" t="s">
        <v>47</v>
      </c>
      <c r="D42" t="s">
        <v>19</v>
      </c>
    </row>
    <row r="43" spans="1:4" x14ac:dyDescent="0.3">
      <c r="A43">
        <v>0.17</v>
      </c>
      <c r="B43" t="s">
        <v>18</v>
      </c>
      <c r="C43" t="s">
        <v>47</v>
      </c>
      <c r="D43" t="s">
        <v>20</v>
      </c>
    </row>
    <row r="44" spans="1:4" x14ac:dyDescent="0.3">
      <c r="A44">
        <v>0.34</v>
      </c>
      <c r="B44" t="s">
        <v>18</v>
      </c>
      <c r="C44" t="s">
        <v>48</v>
      </c>
      <c r="D44" t="s">
        <v>19</v>
      </c>
    </row>
    <row r="45" spans="1:4" x14ac:dyDescent="0.3">
      <c r="A45">
        <v>0.34</v>
      </c>
      <c r="B45" t="s">
        <v>18</v>
      </c>
      <c r="C45" t="s">
        <v>48</v>
      </c>
      <c r="D45" t="s">
        <v>20</v>
      </c>
    </row>
    <row r="46" spans="1:4" x14ac:dyDescent="0.3">
      <c r="A46">
        <v>0.4</v>
      </c>
      <c r="B46" t="s">
        <v>18</v>
      </c>
      <c r="C46" t="s">
        <v>49</v>
      </c>
      <c r="D46" t="s">
        <v>19</v>
      </c>
    </row>
    <row r="47" spans="1:4" x14ac:dyDescent="0.3">
      <c r="A47">
        <v>0.4</v>
      </c>
      <c r="B47" t="s">
        <v>18</v>
      </c>
      <c r="C47" t="s">
        <v>49</v>
      </c>
      <c r="D47" t="s">
        <v>20</v>
      </c>
    </row>
    <row r="48" spans="1:4" x14ac:dyDescent="0.3">
      <c r="A48">
        <v>0.17</v>
      </c>
      <c r="B48" t="s">
        <v>18</v>
      </c>
      <c r="C48" t="s">
        <v>50</v>
      </c>
      <c r="D48" t="s">
        <v>19</v>
      </c>
    </row>
    <row r="49" spans="1:4" x14ac:dyDescent="0.3">
      <c r="A49">
        <v>0.17</v>
      </c>
      <c r="B49" t="s">
        <v>18</v>
      </c>
      <c r="C49" t="s">
        <v>50</v>
      </c>
      <c r="D49" t="s">
        <v>20</v>
      </c>
    </row>
  </sheetData>
  <autoFilter ref="A1:D49" xr:uid="{00000000-0001-0000-0B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Granulometria</vt:lpstr>
      <vt:lpstr>Macrofitos</vt:lpstr>
      <vt:lpstr>Ambientales_transf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Franko</dc:creator>
  <cp:lastModifiedBy>edlin guerra</cp:lastModifiedBy>
  <dcterms:created xsi:type="dcterms:W3CDTF">2022-02-17T02:47:44Z</dcterms:created>
  <dcterms:modified xsi:type="dcterms:W3CDTF">2022-02-18T22:21:54Z</dcterms:modified>
</cp:coreProperties>
</file>