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stment detail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style="5"/>
    <col min="5" max="5" style="5"/>
    <col min="6" max="6" style="5"/>
    <col min="7" max="7" style="5"/>
    <col min="8" max="8" style="5"/>
    <col min="10" max="10" style="5"/>
    <col min="11" max="11" style="5"/>
    <col min="2" max="2" width="10.546875" customWidth="true"/>
  </cols>
  <sheetData>
    <row r="1">
      <c r="A1" s="3" t="inlineStr">
        <is>
          <t>Investment detail</t>
        </is>
      </c>
    </row>
    <row r="2">
      <c r="A2" s="4" t="inlineStr">
        <is>
          <t>Assets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Number of units</t>
        </is>
      </c>
      <c r="D3" s="2" t="inlineStr">
        <is>
          <t>Unit cost</t>
        </is>
      </c>
      <c r="E3" s="2" t="inlineStr">
        <is>
          <t>Total cost</t>
        </is>
      </c>
      <c r="F3" s="2" t="inlineStr">
        <is>
          <t>Donated resources</t>
        </is>
      </c>
      <c r="G3" s="2" t="inlineStr">
        <is>
          <t>Own resources</t>
        </is>
      </c>
      <c r="H3" s="2" t="inlineStr">
        <is>
          <t>Financed resources</t>
        </is>
      </c>
      <c r="I3" s="2" t="inlineStr">
        <is>
          <t>Economic life (years)</t>
        </is>
      </c>
      <c r="J3" s="2" t="inlineStr">
        <is>
          <t>Annual maintenance cost/unit</t>
        </is>
      </c>
      <c r="K3" s="2" t="inlineStr">
        <is>
          <t>Salvage value/unit</t>
        </is>
      </c>
      <c r="L3" s="2" t="inlineStr">
        <is>
          <t>Replace</t>
        </is>
      </c>
      <c r="M3" s="2" t="inlineStr">
        <is>
          <t>Year begin</t>
        </is>
      </c>
    </row>
    <row r="4">
      <c r="A4" t="inlineStr">
        <is>
          <t>Fencing</t>
        </is>
      </c>
      <c r="B4" t="inlineStr">
        <is>
          <t>Metres</t>
        </is>
      </c>
      <c r="C4" t="n">
        <v>1500.0</v>
      </c>
      <c r="D4" s="5" t="n">
        <v>20.0</v>
      </c>
      <c r="E4" s="5">
        <f>C4*D4</f>
        <v>0.0</v>
      </c>
      <c r="F4" s="5" t="n">
        <v>0.0</v>
      </c>
      <c r="G4" s="5" t="n">
        <v>0.0</v>
      </c>
      <c r="H4" s="5">
        <f>E4-F4-G4</f>
        <v>0.0</v>
      </c>
      <c r="I4" t="n">
        <v>5.0</v>
      </c>
      <c r="J4" s="5" t="n">
        <v>1.0</v>
      </c>
      <c r="K4" s="5" t="n">
        <v>1.0</v>
      </c>
      <c r="L4" t="inlineStr">
        <is>
          <t>Yes</t>
        </is>
      </c>
      <c r="M4" t="n">
        <v>1.0</v>
      </c>
    </row>
    <row r="5">
      <c r="A5" t="inlineStr">
        <is>
          <t>Fixtures and fittings</t>
        </is>
      </c>
      <c r="B5" t="inlineStr">
        <is>
          <t>Set</t>
        </is>
      </c>
      <c r="C5" t="n">
        <v>1.0</v>
      </c>
      <c r="D5" s="5" t="n">
        <v>5000.0</v>
      </c>
      <c r="E5" s="5">
        <f>C5*D5</f>
        <v>0.0</v>
      </c>
      <c r="F5" s="5" t="n">
        <v>0.0</v>
      </c>
      <c r="G5" s="5" t="n">
        <v>0.0</v>
      </c>
      <c r="H5" s="5">
        <f>E5-F5-G5</f>
        <v>0.0</v>
      </c>
      <c r="I5" t="n">
        <v>10.0</v>
      </c>
      <c r="J5" s="5" t="n">
        <v>250.0</v>
      </c>
      <c r="K5" s="5" t="n">
        <v>500.0</v>
      </c>
      <c r="L5" t="inlineStr">
        <is>
          <t>Yes</t>
        </is>
      </c>
      <c r="M5" t="n">
        <v>1.0</v>
      </c>
    </row>
    <row r="6">
      <c r="A6" t="inlineStr">
        <is>
          <t>Training Bank</t>
        </is>
      </c>
      <c r="B6" t="inlineStr">
        <is>
          <t>Cubic Metres</t>
        </is>
      </c>
      <c r="C6" t="n">
        <v>1400.0</v>
      </c>
      <c r="D6" s="5" t="n">
        <v>85.0</v>
      </c>
      <c r="E6" s="5">
        <f>C6*D6</f>
        <v>0.0</v>
      </c>
      <c r="F6" s="5" t="n">
        <v>0.0</v>
      </c>
      <c r="G6" s="5" t="n">
        <v>0.0</v>
      </c>
      <c r="H6" s="5">
        <f>E6-F6-G6</f>
        <v>0.0</v>
      </c>
      <c r="I6" t="n">
        <v>20.0</v>
      </c>
      <c r="J6" s="5" t="n">
        <v>1.0</v>
      </c>
      <c r="K6" s="5" t="n">
        <v>0.0</v>
      </c>
      <c r="L6" t="inlineStr">
        <is>
          <t>Yes</t>
        </is>
      </c>
      <c r="M6" t="n">
        <v>4.0</v>
      </c>
    </row>
    <row r="7">
      <c r="A7" t="inlineStr">
        <is>
          <t>Spillway</t>
        </is>
      </c>
      <c r="B7" t="inlineStr">
        <is>
          <t>Cubic Metres</t>
        </is>
      </c>
      <c r="C7" t="n">
        <v>770.0</v>
      </c>
      <c r="D7" s="5" t="n">
        <v>150.0</v>
      </c>
      <c r="E7" s="5">
        <f>C7*D7</f>
        <v>0.0</v>
      </c>
      <c r="F7" s="5" t="n">
        <v>0.0</v>
      </c>
      <c r="G7" s="5" t="n">
        <v>0.0</v>
      </c>
      <c r="H7" s="5">
        <f>E7-F7-G7</f>
        <v>0.0</v>
      </c>
      <c r="I7" t="n">
        <v>20.0</v>
      </c>
      <c r="J7" s="5" t="n">
        <v>1.5</v>
      </c>
      <c r="K7" s="5" t="n">
        <v>0.0</v>
      </c>
      <c r="L7" t="inlineStr">
        <is>
          <t>Yes</t>
        </is>
      </c>
      <c r="M7" t="n">
        <v>1.0</v>
      </c>
    </row>
    <row r="8">
      <c r="A8" t="inlineStr">
        <is>
          <t>Core Materials</t>
        </is>
      </c>
      <c r="B8" t="inlineStr">
        <is>
          <t>Cubic metres</t>
        </is>
      </c>
      <c r="C8" t="n">
        <v>1500.0</v>
      </c>
      <c r="D8" s="5" t="n">
        <v>85.0</v>
      </c>
      <c r="E8" s="5">
        <f>C8*D8</f>
        <v>0.0</v>
      </c>
      <c r="F8" s="5" t="n">
        <v>0.0</v>
      </c>
      <c r="G8" s="5" t="n">
        <v>0.0</v>
      </c>
      <c r="H8" s="5">
        <f>E8-F8-G8</f>
        <v>0.0</v>
      </c>
      <c r="I8" t="n">
        <v>20.0</v>
      </c>
      <c r="J8" s="5" t="n">
        <v>1.0</v>
      </c>
      <c r="K8" s="5" t="n">
        <v>0.0</v>
      </c>
      <c r="L8" t="inlineStr">
        <is>
          <t>Yes</t>
        </is>
      </c>
      <c r="M8" t="n">
        <v>1.0</v>
      </c>
    </row>
    <row r="9">
      <c r="A9" t="inlineStr">
        <is>
          <t>Embankment Materials</t>
        </is>
      </c>
      <c r="B9" t="inlineStr">
        <is>
          <t>Cubic metres</t>
        </is>
      </c>
      <c r="C9" t="n">
        <v>21000.0</v>
      </c>
      <c r="D9" s="5" t="n">
        <v>350.0</v>
      </c>
      <c r="E9" s="5">
        <f>C9*D9</f>
        <v>0.0</v>
      </c>
      <c r="F9" s="5" t="n">
        <v>0.0</v>
      </c>
      <c r="G9" s="5" t="n">
        <v>1000000.0</v>
      </c>
      <c r="H9" s="5">
        <f>E9-F9-G9</f>
        <v>0.0</v>
      </c>
      <c r="I9" t="n">
        <v>20.0</v>
      </c>
      <c r="J9" s="5" t="n">
        <v>8.0</v>
      </c>
      <c r="K9" s="5" t="n">
        <v>0.0</v>
      </c>
      <c r="L9" t="inlineStr">
        <is>
          <t>Yes</t>
        </is>
      </c>
      <c r="M9" t="n">
        <v>1.0</v>
      </c>
    </row>
    <row r="10">
      <c r="D10" s="2" t="inlineStr">
        <is>
          <t>Subtotal</t>
        </is>
      </c>
      <c r="E10" s="5">
        <f>SUM(E4:E9)</f>
        <v>0.0</v>
      </c>
      <c r="F10" s="5">
        <f>SUM(F4:F9)</f>
        <v>0.0</v>
      </c>
      <c r="G10" s="5">
        <f>SUM(G4:G9)</f>
        <v>0.0</v>
      </c>
      <c r="H10" s="5">
        <f>SUM(H4:H9)</f>
        <v>0.0</v>
      </c>
    </row>
    <row r="12">
      <c r="A12" s="4" t="inlineStr">
        <is>
          <t>Labour</t>
        </is>
      </c>
    </row>
    <row r="13">
      <c r="A13" s="2" t="inlineStr">
        <is>
          <t>Description</t>
        </is>
      </c>
      <c r="B13" s="2" t="inlineStr">
        <is>
          <t>Unit type</t>
        </is>
      </c>
      <c r="C13" s="2" t="inlineStr">
        <is>
          <t>Number of units</t>
        </is>
      </c>
      <c r="D13" s="2" t="inlineStr">
        <is>
          <t>Unit cost</t>
        </is>
      </c>
      <c r="E13" s="2" t="inlineStr">
        <is>
          <t>Total cost</t>
        </is>
      </c>
      <c r="F13" s="2" t="inlineStr">
        <is>
          <t>Donated resources</t>
        </is>
      </c>
      <c r="G13" s="2" t="inlineStr">
        <is>
          <t>Own resources</t>
        </is>
      </c>
      <c r="H13" s="2" t="inlineStr">
        <is>
          <t>Financed resources</t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  <c r="M13" s="2" t="inlineStr">
        <is>
          <t>Year begin</t>
        </is>
      </c>
    </row>
    <row r="14">
      <c r="A14" t="inlineStr">
        <is>
          <t>Minor Works</t>
        </is>
      </c>
      <c r="B14" t="inlineStr">
        <is>
          <t>p/year(s)</t>
        </is>
      </c>
      <c r="C14" t="n">
        <v>145.0</v>
      </c>
      <c r="D14" s="5" t="n">
        <v>225.0</v>
      </c>
      <c r="E14" s="5">
        <f>C14*D14</f>
        <v>0.0</v>
      </c>
      <c r="F14" s="5" t="n">
        <v>0.0</v>
      </c>
      <c r="G14" s="5" t="n">
        <v>13500.0</v>
      </c>
      <c r="H14" s="5">
        <f>E14-F14-G14</f>
        <v>0.0</v>
      </c>
      <c r="M14" t="n">
        <v>1.0</v>
      </c>
    </row>
    <row r="15">
      <c r="D15" s="2" t="inlineStr">
        <is>
          <t>Subtotal</t>
        </is>
      </c>
      <c r="E15" s="5">
        <f>SUM(E14:E14)</f>
        <v>0.0</v>
      </c>
      <c r="F15" s="5">
        <f>SUM(F14:F14)</f>
        <v>0.0</v>
      </c>
      <c r="G15" s="5">
        <f>SUM(G14:G14)</f>
        <v>0.0</v>
      </c>
      <c r="H15" s="5">
        <f>SUM(H14:H14)</f>
        <v>0.0</v>
      </c>
    </row>
    <row r="17">
      <c r="A17" s="4" t="inlineStr">
        <is>
          <t>Professional services</t>
        </is>
      </c>
    </row>
    <row r="18">
      <c r="A18" s="2" t="inlineStr">
        <is>
          <t>Description</t>
        </is>
      </c>
      <c r="B18" s="2" t="inlineStr">
        <is>
          <t>Unit type</t>
        </is>
      </c>
      <c r="C18" s="2" t="inlineStr">
        <is>
          <t>Number of units</t>
        </is>
      </c>
      <c r="D18" s="2" t="inlineStr">
        <is>
          <t>Unit cost</t>
        </is>
      </c>
      <c r="E18" s="2" t="inlineStr">
        <is>
          <t>Total cost</t>
        </is>
      </c>
      <c r="F18" s="2" t="inlineStr">
        <is>
          <t>Donated resources</t>
        </is>
      </c>
      <c r="G18" s="2" t="inlineStr">
        <is>
          <t>Own resources</t>
        </is>
      </c>
      <c r="H18" s="2" t="inlineStr">
        <is>
          <t>Financed resources</t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  <c r="M18" s="2" t="inlineStr">
        <is>
          <t>Year begin</t>
        </is>
      </c>
    </row>
    <row r="19">
      <c r="A19" t="inlineStr">
        <is>
          <t>Mobilization</t>
        </is>
      </c>
      <c r="B19" t="inlineStr">
        <is>
          <t>Contract</t>
        </is>
      </c>
      <c r="C19" t="n">
        <v>1.0</v>
      </c>
      <c r="D19" s="5" t="n">
        <v>250000.0</v>
      </c>
      <c r="E19" s="5">
        <f>C19*D19</f>
        <v>0.0</v>
      </c>
      <c r="F19" s="5" t="n">
        <v>0.0</v>
      </c>
      <c r="G19" s="5" t="n">
        <v>0.0</v>
      </c>
      <c r="H19" s="5">
        <f>E19-F19-G19</f>
        <v>0.0</v>
      </c>
      <c r="M19" t="n">
        <v>1.0</v>
      </c>
    </row>
    <row r="20">
      <c r="A20" t="inlineStr">
        <is>
          <t>Construction</t>
        </is>
      </c>
      <c r="B20" t="inlineStr">
        <is>
          <t>Days</t>
        </is>
      </c>
      <c r="C20" t="n">
        <v>60.0</v>
      </c>
      <c r="D20" s="5" t="n">
        <v>3800.0</v>
      </c>
      <c r="E20" s="5">
        <f>C20*D20</f>
        <v>0.0</v>
      </c>
      <c r="F20" s="5" t="n">
        <v>0.0</v>
      </c>
      <c r="G20" s="5" t="n">
        <v>0.0</v>
      </c>
      <c r="H20" s="5">
        <f>E20-F20-G20</f>
        <v>0.0</v>
      </c>
      <c r="M20" t="n">
        <v>1.0</v>
      </c>
    </row>
    <row r="21">
      <c r="A21" t="inlineStr">
        <is>
          <t>Site/Basin Clearance</t>
        </is>
      </c>
      <c r="B21" t="inlineStr">
        <is>
          <t>Day</t>
        </is>
      </c>
      <c r="C21" t="n">
        <v>30.0</v>
      </c>
      <c r="D21" s="5" t="n">
        <v>7500.0</v>
      </c>
      <c r="E21" s="5">
        <f>C21*D21</f>
        <v>0.0</v>
      </c>
      <c r="F21" s="5" t="n">
        <v>0.0</v>
      </c>
      <c r="G21" s="5" t="n">
        <v>0.0</v>
      </c>
      <c r="H21" s="5">
        <f>E21-F21-G21</f>
        <v>0.0</v>
      </c>
      <c r="M21" t="n">
        <v>1.0</v>
      </c>
    </row>
    <row r="22">
      <c r="A22" t="inlineStr">
        <is>
          <t>Site Invest &amp; Design</t>
        </is>
      </c>
      <c r="B22" t="inlineStr">
        <is>
          <t>Contract</t>
        </is>
      </c>
      <c r="C22" t="n">
        <v>1.0</v>
      </c>
      <c r="D22" s="5" t="n">
        <v>1050000.0</v>
      </c>
      <c r="E22" s="5">
        <f>C22*D22</f>
        <v>0.0</v>
      </c>
      <c r="F22" s="5" t="n">
        <v>0.0</v>
      </c>
      <c r="G22" s="5" t="n">
        <v>0.0</v>
      </c>
      <c r="H22" s="5">
        <f>E22-F22-G22</f>
        <v>0.0</v>
      </c>
      <c r="M22" t="n">
        <v>1.0</v>
      </c>
    </row>
    <row r="23">
      <c r="D23" s="2" t="inlineStr">
        <is>
          <t>Subtotal</t>
        </is>
      </c>
      <c r="E23" s="5">
        <f>SUM(E19:E22)</f>
        <v>0.0</v>
      </c>
      <c r="F23" s="5">
        <f>SUM(F19:F22)</f>
        <v>0.0</v>
      </c>
      <c r="G23" s="5">
        <f>SUM(G19:G22)</f>
        <v>0.0</v>
      </c>
      <c r="H23" s="5">
        <f>SUM(H19:H22)</f>
        <v>0.0</v>
      </c>
    </row>
    <row r="24">
      <c r="D24" s="2" t="inlineStr">
        <is>
          <t>Total</t>
        </is>
      </c>
      <c r="E24" s="5">
        <f>E10+E15+E23</f>
        <v>0.0</v>
      </c>
      <c r="F24" s="5">
        <f>F10+F15+F23</f>
        <v>0.0</v>
      </c>
      <c r="G24" s="5">
        <f>G10+G15+G23</f>
        <v>0.0</v>
      </c>
      <c r="H24" s="5">
        <f>H10+H15+H23</f>
        <v>0.0</v>
      </c>
    </row>
  </sheetData>
  <dataValidations count="1">
    <dataValidation type="list" sqref="B14" errorStyle="stop" allowBlank="true" showErrorMessage="true">
      <formula1>"p/day(s),p/week(s),p/month(s),p/year(s)"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2013-10-12T11:26:41Z</dcterms:created>
  <dc:creator>Apache POI</dc:creator>
</coreProperties>
</file>