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1420" windowWidth="21600" windowHeight="13220"/>
  </bookViews>
  <sheets>
    <sheet name="Cash Flow 1st yr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16" i="1"/>
  <c r="L16"/>
  <c r="K16"/>
  <c r="J16"/>
  <c r="I16"/>
  <c r="H16"/>
  <c r="G16"/>
  <c r="F16"/>
  <c r="E16"/>
  <c r="D16"/>
  <c r="C16"/>
  <c r="B16"/>
  <c r="N15"/>
  <c r="M15"/>
  <c r="L15"/>
  <c r="K15"/>
  <c r="J15"/>
  <c r="I15"/>
  <c r="H15"/>
  <c r="G15"/>
  <c r="F15"/>
  <c r="E15"/>
  <c r="D15"/>
  <c r="C15"/>
  <c r="B15"/>
  <c r="N14"/>
  <c r="M14"/>
  <c r="L14"/>
  <c r="K14"/>
  <c r="J14"/>
  <c r="I14"/>
  <c r="H14"/>
  <c r="G14"/>
  <c r="F14"/>
  <c r="E14"/>
  <c r="D14"/>
  <c r="C14"/>
  <c r="B14"/>
  <c r="N13"/>
  <c r="N12"/>
  <c r="N9"/>
  <c r="N8"/>
  <c r="N5"/>
  <c r="N4"/>
</calcChain>
</file>

<file path=xl/sharedStrings.xml><?xml version="1.0" encoding="utf-8"?>
<sst xmlns="http://schemas.openxmlformats.org/spreadsheetml/2006/main" count="26" uniqueCount="24">
  <si>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</si>
  <si>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</si>
  <si>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</si>
  <si>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</si>
  <si>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</si>
  <si>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</si>
  <si>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</si>
  <si>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</si>
  <si>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</si>
  <si>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</si>
  <si>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</si>
  <si>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</si>
  <si>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</si>
  <si>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Operation income</t>
  </si>
  <si>
    <t>Sugar Cane - New Plantation</t>
  </si>
  <si>
    <t>Sugar Cane - Ratoon</t>
  </si>
  <si>
    <t>Operation costs</t>
  </si>
  <si>
    <t>Other costs</t>
  </si>
  <si>
    <t>Maintenance</t>
  </si>
  <si>
    <t>General</t>
  </si>
  <si>
    <t>Subtotal</t>
  </si>
  <si>
    <t>Monthly cash flow</t>
  </si>
  <si>
    <t>Cumulative cash flow</t>
  </si>
  <si>
    <t>Cash flow (first year) (With project)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</si>
</sst>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b/>
      <sz val="11"/>
      <name val="Calibri"/>
    </font>
    <font>
      <b/>
      <sz val="20"/>
      <color indexed="55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16"/>
  <sheetViews>
    <sheetView tabSelected="1" workbookViewId="0">
      <selection activeCell="A2" sqref="A2"/>
    </sheetView>
  </sheetViews>
  <sheetFormatPr baseColWidth="10" defaultColWidth="8.83203125" defaultRowHeight="14"/>
  <cols>
    <col min="1" max="1" width="36.1640625" customWidth="1"/>
    <col min="2" max="7" width="9.83203125" customWidth="1"/>
    <col min="8" max="8" width="10.83203125" customWidth="1"/>
    <col min="9" max="10" width="11" customWidth="1"/>
    <col min="11" max="11" width="10.83203125" customWidth="1"/>
    <col min="12" max="13" width="9.83203125" customWidth="1"/>
    <col min="14" max="14" width="5.6640625" customWidth="1"/>
  </cols>
  <sheetData>
    <row r="1" spans="1:14" ht="25">
      <c r="A1" s="2" t="s">
        <v>23</v>
      </c>
    </row>
    <row r="2" spans="1:1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t="18">
      <c r="A3" s="3" t="s">
        <v>13</v>
      </c>
    </row>
    <row r="4" spans="1:14">
      <c r="A4" t="s">
        <v>14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170198.63437499999</v>
      </c>
      <c r="I4" s="4">
        <v>340397.26874999999</v>
      </c>
      <c r="J4" s="4">
        <v>340397.26874999999</v>
      </c>
      <c r="K4" s="4">
        <v>170198.63437499999</v>
      </c>
      <c r="L4" s="4">
        <v>0</v>
      </c>
      <c r="M4" s="4">
        <v>0</v>
      </c>
      <c r="N4" s="4">
        <f>SUM(B4:M4)</f>
        <v>1021191.80625</v>
      </c>
    </row>
    <row r="5" spans="1:14">
      <c r="A5" t="s">
        <v>15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f>SUM(B5:M5)</f>
        <v>0</v>
      </c>
    </row>
    <row r="7" spans="1:14" ht="18">
      <c r="A7" s="3" t="s">
        <v>16</v>
      </c>
    </row>
    <row r="8" spans="1:14">
      <c r="A8" t="s">
        <v>14</v>
      </c>
      <c r="B8" s="4">
        <v>65642.1875</v>
      </c>
      <c r="C8" s="4">
        <v>65642.1875</v>
      </c>
      <c r="D8" s="4">
        <v>65642.1875</v>
      </c>
      <c r="E8" s="4">
        <v>65642.1875</v>
      </c>
      <c r="F8" s="4">
        <v>65642.1875</v>
      </c>
      <c r="G8" s="4">
        <v>65642.1875</v>
      </c>
      <c r="H8" s="4">
        <v>65642.1875</v>
      </c>
      <c r="I8" s="4">
        <v>65642.1875</v>
      </c>
      <c r="J8" s="4">
        <v>65642.1875</v>
      </c>
      <c r="K8" s="4">
        <v>65642.1875</v>
      </c>
      <c r="L8" s="4">
        <v>65642.1875</v>
      </c>
      <c r="M8" s="4">
        <v>65642.1875</v>
      </c>
      <c r="N8" s="4">
        <f>SUM(B8:M8)</f>
        <v>787706.25</v>
      </c>
    </row>
    <row r="9" spans="1:14">
      <c r="A9" t="s">
        <v>15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f>SUM(B9:M9)</f>
        <v>0</v>
      </c>
    </row>
    <row r="11" spans="1:14" ht="18">
      <c r="A11" s="3" t="s">
        <v>17</v>
      </c>
    </row>
    <row r="12" spans="1:14">
      <c r="A12" t="s">
        <v>18</v>
      </c>
      <c r="B12" s="4">
        <v>2943.5625</v>
      </c>
      <c r="C12" s="4">
        <v>2943.5625</v>
      </c>
      <c r="D12" s="4">
        <v>2943.5625</v>
      </c>
      <c r="E12" s="4">
        <v>2943.5625</v>
      </c>
      <c r="F12" s="4">
        <v>2943.5625</v>
      </c>
      <c r="G12" s="4">
        <v>2943.5625</v>
      </c>
      <c r="H12" s="4">
        <v>2943.5625</v>
      </c>
      <c r="I12" s="4">
        <v>2943.5625</v>
      </c>
      <c r="J12" s="4">
        <v>2943.5625</v>
      </c>
      <c r="K12" s="4">
        <v>2943.5625</v>
      </c>
      <c r="L12" s="4">
        <v>2943.5625</v>
      </c>
      <c r="M12" s="4">
        <v>2943.5625</v>
      </c>
      <c r="N12" s="4">
        <f>SUM(B12:M12)</f>
        <v>35322.75</v>
      </c>
    </row>
    <row r="13" spans="1:14">
      <c r="A13" t="s">
        <v>19</v>
      </c>
      <c r="B13" s="4">
        <v>7330.2624999999998</v>
      </c>
      <c r="C13" s="4">
        <v>7330.2624999999998</v>
      </c>
      <c r="D13" s="4">
        <v>7330.2624999999998</v>
      </c>
      <c r="E13" s="4">
        <v>7330.2624999999998</v>
      </c>
      <c r="F13" s="4">
        <v>7330.2624999999998</v>
      </c>
      <c r="G13" s="4">
        <v>7330.2624999999998</v>
      </c>
      <c r="H13" s="4">
        <v>7330.2624999999998</v>
      </c>
      <c r="I13" s="4">
        <v>7330.2624999999998</v>
      </c>
      <c r="J13" s="4">
        <v>7330.2624999999998</v>
      </c>
      <c r="K13" s="4">
        <v>7330.2624999999998</v>
      </c>
      <c r="L13" s="4">
        <v>7330.2624999999998</v>
      </c>
      <c r="M13" s="4">
        <v>7330.2624999999998</v>
      </c>
      <c r="N13" s="4">
        <f>SUM(B13:M13)</f>
        <v>87963.14999999998</v>
      </c>
    </row>
    <row r="14" spans="1:14">
      <c r="A14" s="1" t="s">
        <v>20</v>
      </c>
      <c r="B14" s="4">
        <f t="shared" ref="B14:N14" si="0">SUM(B12:B13)</f>
        <v>10273.825000000001</v>
      </c>
      <c r="C14" s="4">
        <f t="shared" si="0"/>
        <v>10273.825000000001</v>
      </c>
      <c r="D14" s="4">
        <f t="shared" si="0"/>
        <v>10273.825000000001</v>
      </c>
      <c r="E14" s="4">
        <f t="shared" si="0"/>
        <v>10273.825000000001</v>
      </c>
      <c r="F14" s="4">
        <f t="shared" si="0"/>
        <v>10273.825000000001</v>
      </c>
      <c r="G14" s="4">
        <f t="shared" si="0"/>
        <v>10273.825000000001</v>
      </c>
      <c r="H14" s="4">
        <f t="shared" si="0"/>
        <v>10273.825000000001</v>
      </c>
      <c r="I14" s="4">
        <f t="shared" si="0"/>
        <v>10273.825000000001</v>
      </c>
      <c r="J14" s="4">
        <f t="shared" si="0"/>
        <v>10273.825000000001</v>
      </c>
      <c r="K14" s="4">
        <f t="shared" si="0"/>
        <v>10273.825000000001</v>
      </c>
      <c r="L14" s="4">
        <f t="shared" si="0"/>
        <v>10273.825000000001</v>
      </c>
      <c r="M14" s="4">
        <f t="shared" si="0"/>
        <v>10273.825000000001</v>
      </c>
      <c r="N14" s="4">
        <f t="shared" si="0"/>
        <v>123285.89999999998</v>
      </c>
    </row>
    <row r="15" spans="1:14">
      <c r="A15" s="1" t="s">
        <v>21</v>
      </c>
      <c r="B15" s="4">
        <f t="shared" ref="B15:N15" si="1">SUM(B4:B5)-SUM(B8:B9)-B14</f>
        <v>-75916.012499999997</v>
      </c>
      <c r="C15" s="4">
        <f t="shared" si="1"/>
        <v>-75916.012499999997</v>
      </c>
      <c r="D15" s="4">
        <f t="shared" si="1"/>
        <v>-75916.012499999997</v>
      </c>
      <c r="E15" s="4">
        <f t="shared" si="1"/>
        <v>-75916.012499999997</v>
      </c>
      <c r="F15" s="4">
        <f t="shared" si="1"/>
        <v>-75916.012499999997</v>
      </c>
      <c r="G15" s="4">
        <f t="shared" si="1"/>
        <v>-75916.012499999997</v>
      </c>
      <c r="H15" s="4">
        <f t="shared" si="1"/>
        <v>94282.621874999997</v>
      </c>
      <c r="I15" s="4">
        <f t="shared" si="1"/>
        <v>264481.25624999998</v>
      </c>
      <c r="J15" s="4">
        <f t="shared" si="1"/>
        <v>264481.25624999998</v>
      </c>
      <c r="K15" s="4">
        <f t="shared" si="1"/>
        <v>94282.621874999997</v>
      </c>
      <c r="L15" s="4">
        <f t="shared" si="1"/>
        <v>-75916.012499999997</v>
      </c>
      <c r="M15" s="4">
        <f t="shared" si="1"/>
        <v>-75916.012499999997</v>
      </c>
      <c r="N15" s="4">
        <f t="shared" si="1"/>
        <v>110199.65625000004</v>
      </c>
    </row>
    <row r="16" spans="1:14">
      <c r="A16" s="1" t="s">
        <v>22</v>
      </c>
      <c r="B16" s="4">
        <f>B15</f>
        <v>-75916.012499999997</v>
      </c>
      <c r="C16" s="4">
        <f t="shared" ref="C16:M16" si="2">C15+B16</f>
        <v>-151832.02499999999</v>
      </c>
      <c r="D16" s="4">
        <f t="shared" si="2"/>
        <v>-227748.03749999998</v>
      </c>
      <c r="E16" s="4">
        <f t="shared" si="2"/>
        <v>-303664.05</v>
      </c>
      <c r="F16" s="4">
        <f t="shared" si="2"/>
        <v>-379580.0625</v>
      </c>
      <c r="G16" s="4">
        <f t="shared" si="2"/>
        <v>-455496.07500000001</v>
      </c>
      <c r="H16" s="4">
        <f t="shared" si="2"/>
        <v>-361213.453125</v>
      </c>
      <c r="I16" s="4">
        <f t="shared" si="2"/>
        <v>-96732.196875000023</v>
      </c>
      <c r="J16" s="4">
        <f t="shared" si="2"/>
        <v>167749.05937499995</v>
      </c>
      <c r="K16" s="4">
        <f t="shared" si="2"/>
        <v>262031.68124999997</v>
      </c>
      <c r="L16" s="4">
        <f t="shared" si="2"/>
        <v>186115.66874999995</v>
      </c>
      <c r="M16" s="4">
        <f t="shared" si="2"/>
        <v>110199.65624999996</v>
      </c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 1st yr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2015-03-17T15:39:16Z</dcterms:created>
  <dcterms:modified xsi:type="dcterms:W3CDTF">2015-03-25T04:36:24Z</dcterms:modified>
</cp:coreProperties>
</file>