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420" windowWidth="21600" windowHeight="14220"/>
  </bookViews>
  <sheets>
    <sheet name="Sheet0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9" i="1"/>
  <c r="H9"/>
  <c r="I9"/>
  <c r="E8"/>
  <c r="H8"/>
  <c r="I8"/>
  <c r="E14"/>
  <c r="H14"/>
  <c r="I14"/>
  <c r="H4"/>
  <c r="H3"/>
  <c r="H5"/>
  <c r="I19"/>
  <c r="I10"/>
  <c r="I13"/>
  <c r="I15"/>
  <c r="I20"/>
  <c r="I21"/>
  <c r="H19"/>
  <c r="H10"/>
  <c r="H13"/>
  <c r="H15"/>
  <c r="H20"/>
  <c r="H21"/>
  <c r="E13"/>
</calcChain>
</file>

<file path=xl/sharedStrings.xml><?xml version="1.0" encoding="utf-8"?>
<sst xmlns="http://schemas.openxmlformats.org/spreadsheetml/2006/main" count="46" uniqueCount="30">
  <si>
    <t>User charge</t>
  </si>
  <si>
    <t>Description</t>
  </si>
  <si>
    <t>Type of unit</t>
  </si>
  <si>
    <t>Number of units</t>
  </si>
  <si>
    <t/>
  </si>
  <si>
    <t>Charge/unit</t>
  </si>
  <si>
    <t>Total</t>
  </si>
  <si>
    <t>Water Charge</t>
  </si>
  <si>
    <t>Cubic Metre</t>
  </si>
  <si>
    <t>Subtotal</t>
  </si>
  <si>
    <t>Input Material cost</t>
  </si>
  <si>
    <t>Item</t>
  </si>
  <si>
    <t>Purchase unit</t>
  </si>
  <si>
    <t>Units used</t>
  </si>
  <si>
    <t>Quantity drawn from own resources</t>
  </si>
  <si>
    <t>Quantity purchased</t>
  </si>
  <si>
    <t>Unit cost</t>
  </si>
  <si>
    <t>Transport cost/unit</t>
  </si>
  <si>
    <t>Total cost</t>
  </si>
  <si>
    <t>Total cash cost</t>
  </si>
  <si>
    <t>None</t>
  </si>
  <si>
    <t>Labour cost</t>
  </si>
  <si>
    <t>Unit type</t>
  </si>
  <si>
    <t>p/year(s)</t>
  </si>
  <si>
    <t>Totals per unit per cycle</t>
  </si>
  <si>
    <t>Income</t>
  </si>
  <si>
    <t>Costs</t>
  </si>
  <si>
    <t>Net balance</t>
  </si>
  <si>
    <t>Water No Charge</t>
    <phoneticPr fontId="3" type="noConversion"/>
  </si>
  <si>
    <t>Exactly None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</si>
</sst>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1"/>
      <name val="Calibri"/>
    </font>
    <font>
      <b/>
      <sz val="14"/>
      <name val="Calibri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21"/>
  <sheetViews>
    <sheetView tabSelected="1" workbookViewId="0">
      <selection activeCell="B8" sqref="B8"/>
    </sheetView>
  </sheetViews>
  <sheetFormatPr baseColWidth="10" defaultColWidth="8.83203125" defaultRowHeight="14"/>
  <cols>
    <col min="1" max="1" width="19.5" bestFit="1" customWidth="1"/>
  </cols>
  <sheetData>
    <row r="1" spans="1:9" ht="18">
      <c r="A1" s="2" t="s">
        <v>0</v>
      </c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4</v>
      </c>
      <c r="F2" s="1" t="s">
        <v>5</v>
      </c>
      <c r="G2" s="1" t="s">
        <v>4</v>
      </c>
      <c r="H2" s="1" t="s">
        <v>6</v>
      </c>
    </row>
    <row r="3" spans="1:9">
      <c r="A3" t="s">
        <v>7</v>
      </c>
      <c r="B3" t="s">
        <v>8</v>
      </c>
      <c r="C3">
        <v>30000</v>
      </c>
      <c r="F3" s="3">
        <v>7.5</v>
      </c>
      <c r="H3" s="3">
        <f>C3*F3</f>
        <v>225000</v>
      </c>
    </row>
    <row r="4" spans="1:9">
      <c r="A4" t="s">
        <v>28</v>
      </c>
      <c r="B4" t="s">
        <v>8</v>
      </c>
      <c r="C4">
        <v>30000</v>
      </c>
      <c r="F4" s="3">
        <v>0</v>
      </c>
      <c r="H4" s="3">
        <f>C4*F4</f>
        <v>0</v>
      </c>
    </row>
    <row r="5" spans="1:9">
      <c r="G5" s="1" t="s">
        <v>9</v>
      </c>
      <c r="H5" s="3">
        <f>SUM(H3:H3)</f>
        <v>225000</v>
      </c>
    </row>
    <row r="6" spans="1:9" ht="18">
      <c r="A6" s="2" t="s">
        <v>10</v>
      </c>
    </row>
    <row r="7" spans="1:9">
      <c r="A7" s="1" t="s">
        <v>11</v>
      </c>
      <c r="B7" s="1" t="s">
        <v>12</v>
      </c>
      <c r="C7" s="1" t="s">
        <v>13</v>
      </c>
      <c r="D7" s="1" t="s">
        <v>14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</row>
    <row r="8" spans="1:9">
      <c r="A8" t="s">
        <v>20</v>
      </c>
      <c r="B8">
        <v>0</v>
      </c>
      <c r="C8">
        <v>0</v>
      </c>
      <c r="D8">
        <v>0</v>
      </c>
      <c r="E8" s="3">
        <f>C8-D8</f>
        <v>0</v>
      </c>
      <c r="F8" s="3">
        <v>0</v>
      </c>
      <c r="G8" s="3">
        <v>0</v>
      </c>
      <c r="H8" s="3">
        <f>C8*(F8+G8)</f>
        <v>0</v>
      </c>
      <c r="I8" s="3">
        <f>(C8-D8)*(F8+G8)</f>
        <v>0</v>
      </c>
    </row>
    <row r="9" spans="1:9">
      <c r="A9" t="s">
        <v>29</v>
      </c>
      <c r="B9">
        <v>0</v>
      </c>
      <c r="C9">
        <v>0</v>
      </c>
      <c r="D9">
        <v>0</v>
      </c>
      <c r="E9" s="3">
        <f>C9-D9</f>
        <v>0</v>
      </c>
      <c r="F9" s="3">
        <v>0</v>
      </c>
      <c r="G9" s="3">
        <v>0</v>
      </c>
      <c r="H9" s="3">
        <f>C9*(F9+G9)</f>
        <v>0</v>
      </c>
      <c r="I9" s="3">
        <f>(C9-D9)*(F9+G9)</f>
        <v>0</v>
      </c>
    </row>
    <row r="10" spans="1:9">
      <c r="G10" s="1" t="s">
        <v>9</v>
      </c>
      <c r="H10" s="3">
        <f>SUM(H8:H8)</f>
        <v>0</v>
      </c>
      <c r="I10" s="3">
        <f>SUM(I8:I8)</f>
        <v>0</v>
      </c>
    </row>
    <row r="11" spans="1:9" ht="18">
      <c r="A11" s="2" t="s">
        <v>21</v>
      </c>
    </row>
    <row r="12" spans="1:9">
      <c r="A12" s="1" t="s">
        <v>11</v>
      </c>
      <c r="B12" s="1" t="s">
        <v>22</v>
      </c>
      <c r="C12" s="1" t="s">
        <v>13</v>
      </c>
      <c r="D12" s="1" t="s">
        <v>14</v>
      </c>
      <c r="E12" s="1" t="s">
        <v>15</v>
      </c>
      <c r="F12" s="1" t="s">
        <v>16</v>
      </c>
      <c r="G12" s="1" t="s">
        <v>4</v>
      </c>
      <c r="H12" s="1" t="s">
        <v>18</v>
      </c>
      <c r="I12" s="1" t="s">
        <v>19</v>
      </c>
    </row>
    <row r="13" spans="1:9">
      <c r="A13" t="s">
        <v>20</v>
      </c>
      <c r="B13" t="s">
        <v>23</v>
      </c>
      <c r="C13">
        <v>0</v>
      </c>
      <c r="D13">
        <v>0</v>
      </c>
      <c r="E13" s="3">
        <f>C13-D13</f>
        <v>0</v>
      </c>
      <c r="F13" s="3">
        <v>0</v>
      </c>
      <c r="H13" s="3">
        <f>C13*F13</f>
        <v>0</v>
      </c>
      <c r="I13" s="3">
        <f>(C13-D13)*F13</f>
        <v>0</v>
      </c>
    </row>
    <row r="14" spans="1:9">
      <c r="A14" t="s">
        <v>20</v>
      </c>
      <c r="B14" t="s">
        <v>23</v>
      </c>
      <c r="C14">
        <v>0</v>
      </c>
      <c r="D14">
        <v>0</v>
      </c>
      <c r="E14" s="3">
        <f>C14-D14</f>
        <v>0</v>
      </c>
      <c r="F14" s="3">
        <v>1</v>
      </c>
      <c r="H14" s="3">
        <f>C14*F14</f>
        <v>0</v>
      </c>
      <c r="I14" s="3">
        <f>(C14-D14)*F14</f>
        <v>0</v>
      </c>
    </row>
    <row r="15" spans="1:9">
      <c r="G15" s="1" t="s">
        <v>9</v>
      </c>
      <c r="H15" s="3">
        <f>SUM(H13:H13)</f>
        <v>0</v>
      </c>
      <c r="I15" s="3">
        <f>SUM(I13:I13)</f>
        <v>0</v>
      </c>
    </row>
    <row r="18" spans="7:9" ht="18">
      <c r="G18" s="2" t="s">
        <v>24</v>
      </c>
    </row>
    <row r="19" spans="7:9">
      <c r="G19" s="1" t="s">
        <v>25</v>
      </c>
      <c r="H19" s="3">
        <f>H5</f>
        <v>225000</v>
      </c>
      <c r="I19" s="3">
        <f>H5</f>
        <v>225000</v>
      </c>
    </row>
    <row r="20" spans="7:9">
      <c r="G20" s="1" t="s">
        <v>26</v>
      </c>
      <c r="H20" s="3">
        <f>H10+H15</f>
        <v>0</v>
      </c>
      <c r="I20" s="3">
        <f>I10+I15</f>
        <v>0</v>
      </c>
    </row>
    <row r="21" spans="7:9">
      <c r="G21" s="1" t="s">
        <v>27</v>
      </c>
      <c r="H21" s="3">
        <f>H19-H20</f>
        <v>225000</v>
      </c>
      <c r="I21" s="3">
        <f>I19-I20</f>
        <v>225000</v>
      </c>
    </row>
  </sheetData>
  <phoneticPr fontId="3" type="noConversion"/>
  <dataValidations count="1">
    <dataValidation type="list" allowBlank="1" showErrorMessage="1" sqref="B13:B14">
      <formula1>"p/day(s),p/week(s),p/month(s),p/year(s)"</formula1>
    </dataValidation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Bar Zecharya</cp:lastModifiedBy>
  <dcterms:created xsi:type="dcterms:W3CDTF">2013-10-13T05:52:38Z</dcterms:created>
  <dcterms:modified xsi:type="dcterms:W3CDTF">2014-11-24T20:02:01Z</dcterms:modified>
</cp:coreProperties>
</file>