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420" windowWidth="21600" windowHeight="14220"/>
  </bookViews>
  <sheets>
    <sheet name="General costs detail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5" i="1"/>
  <c r="G5"/>
  <c r="E6"/>
  <c r="G6"/>
  <c r="G7"/>
  <c r="E11"/>
  <c r="G11"/>
  <c r="E12"/>
  <c r="G12"/>
  <c r="G13"/>
  <c r="G15"/>
  <c r="F7"/>
  <c r="F13"/>
  <c r="F15"/>
  <c r="E7"/>
  <c r="E13"/>
  <c r="E15"/>
</calcChain>
</file>

<file path=xl/sharedStrings.xml><?xml version="1.0" encoding="utf-8"?>
<sst xmlns="http://schemas.openxmlformats.org/spreadsheetml/2006/main" count="28" uniqueCount="19">
  <si>
    <t>General costs detail</t>
  </si>
  <si>
    <t>Supplies &amp; services</t>
  </si>
  <si>
    <t>Description</t>
  </si>
  <si>
    <t>Unit type</t>
  </si>
  <si>
    <t>Number of units</t>
  </si>
  <si>
    <t>Unit cost</t>
  </si>
  <si>
    <t>Total cost</t>
  </si>
  <si>
    <t>Own resources</t>
  </si>
  <si>
    <t>Cash Cost</t>
  </si>
  <si>
    <t>Electricity</t>
  </si>
  <si>
    <t>Monthly</t>
  </si>
  <si>
    <t>Supplies</t>
  </si>
  <si>
    <t>Subtotal</t>
  </si>
  <si>
    <t>Personnel</t>
  </si>
  <si>
    <t>Cash cost</t>
  </si>
  <si>
    <t>Mechanic (part-time)</t>
  </si>
  <si>
    <t>p/year(s)</t>
  </si>
  <si>
    <t>Manager</t>
  </si>
  <si>
    <t>Total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</si>
</sst>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scheme val="minor"/>
    </font>
    <font>
      <b/>
      <sz val="11"/>
      <name val="Calibri"/>
    </font>
    <font>
      <b/>
      <sz val="20"/>
      <color indexed="55"/>
      <name val="Calibri"/>
    </font>
    <font>
      <b/>
      <sz val="14"/>
      <name val="Calibri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19"/>
  <sheetViews>
    <sheetView tabSelected="1" workbookViewId="0">
      <selection activeCell="A18" sqref="A18"/>
    </sheetView>
  </sheetViews>
  <sheetFormatPr baseColWidth="10" defaultColWidth="8.83203125" defaultRowHeight="14"/>
  <cols>
    <col min="2" max="2" width="10.5" customWidth="1"/>
  </cols>
  <sheetData>
    <row r="1" spans="1:7" ht="25">
      <c r="A1" s="2" t="s">
        <v>0</v>
      </c>
    </row>
    <row r="2" spans="1:7" ht="18">
      <c r="A2" s="3"/>
    </row>
    <row r="3" spans="1:7" ht="18">
      <c r="A3" s="3" t="s">
        <v>1</v>
      </c>
    </row>
    <row r="4" spans="1:7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7">
      <c r="A5" t="s">
        <v>9</v>
      </c>
      <c r="B5" t="s">
        <v>10</v>
      </c>
      <c r="C5">
        <v>12</v>
      </c>
      <c r="D5" s="4">
        <v>60</v>
      </c>
      <c r="E5" s="4">
        <f>C5*D5</f>
        <v>720</v>
      </c>
      <c r="F5" s="4">
        <v>0</v>
      </c>
      <c r="G5" s="4">
        <f>E5-F5</f>
        <v>720</v>
      </c>
    </row>
    <row r="6" spans="1:7">
      <c r="A6" t="s">
        <v>11</v>
      </c>
      <c r="B6" t="s">
        <v>10</v>
      </c>
      <c r="C6">
        <v>12</v>
      </c>
      <c r="D6" s="4">
        <v>250</v>
      </c>
      <c r="E6" s="4">
        <f>C6*D6</f>
        <v>3000</v>
      </c>
      <c r="F6" s="4">
        <v>0</v>
      </c>
      <c r="G6" s="4">
        <f>E6-F6</f>
        <v>3000</v>
      </c>
    </row>
    <row r="7" spans="1:7">
      <c r="D7" s="1" t="s">
        <v>12</v>
      </c>
      <c r="E7" s="4">
        <f>SUM(E5:E6)</f>
        <v>3720</v>
      </c>
      <c r="F7" s="4">
        <f>SUM(F5:F6)</f>
        <v>0</v>
      </c>
      <c r="G7" s="4">
        <f>SUM(G5:G6)</f>
        <v>3720</v>
      </c>
    </row>
    <row r="9" spans="1:7" ht="18">
      <c r="A9" s="3" t="s">
        <v>13</v>
      </c>
    </row>
    <row r="10" spans="1:7">
      <c r="A10" s="1" t="s">
        <v>2</v>
      </c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14</v>
      </c>
    </row>
    <row r="11" spans="1:7">
      <c r="A11" t="s">
        <v>15</v>
      </c>
      <c r="B11" t="s">
        <v>16</v>
      </c>
      <c r="C11">
        <v>6</v>
      </c>
      <c r="D11" s="4">
        <v>450</v>
      </c>
      <c r="E11" s="4">
        <f>C11*D11</f>
        <v>2700</v>
      </c>
      <c r="F11" s="4">
        <v>0</v>
      </c>
      <c r="G11" s="4">
        <f>E11-F11</f>
        <v>2700</v>
      </c>
    </row>
    <row r="12" spans="1:7">
      <c r="A12" t="s">
        <v>17</v>
      </c>
      <c r="B12" t="s">
        <v>16</v>
      </c>
      <c r="C12">
        <v>12</v>
      </c>
      <c r="D12" s="4">
        <v>600</v>
      </c>
      <c r="E12" s="4">
        <f>C12*D12</f>
        <v>7200</v>
      </c>
      <c r="F12" s="4">
        <v>0</v>
      </c>
      <c r="G12" s="4">
        <f>E12-F12</f>
        <v>7200</v>
      </c>
    </row>
    <row r="13" spans="1:7">
      <c r="D13" s="1" t="s">
        <v>12</v>
      </c>
      <c r="E13" s="4">
        <f>SUM(E11:E12)</f>
        <v>9900</v>
      </c>
      <c r="F13" s="4">
        <f>SUM(F11:F12)</f>
        <v>0</v>
      </c>
      <c r="G13" s="4">
        <f>SUM(G11:G12)</f>
        <v>9900</v>
      </c>
    </row>
    <row r="14" spans="1:7">
      <c r="D14" s="1"/>
      <c r="E14" s="4"/>
      <c r="F14" s="4"/>
      <c r="G14" s="4"/>
    </row>
    <row r="15" spans="1:7">
      <c r="D15" s="1" t="s">
        <v>18</v>
      </c>
      <c r="E15" s="4">
        <f>E7+E13</f>
        <v>13620</v>
      </c>
      <c r="F15" s="4">
        <f>F7+F13</f>
        <v>0</v>
      </c>
      <c r="G15" s="4">
        <f>G7+G13</f>
        <v>13620</v>
      </c>
    </row>
    <row r="19" ht="18"/>
  </sheetData>
  <sheetCalcPr fullCalcOnLoad="1"/>
  <phoneticPr fontId="4" type="noConversion"/>
  <dataValidations count="1">
    <dataValidation type="list" allowBlank="1" showErrorMessage="1" sqref="B11:B12">
      <formula1>"p/day(s),p/week(s),p/month(s),p/year(s)"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costs detail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Bar Zecharya</cp:lastModifiedBy>
  <dcterms:created xsi:type="dcterms:W3CDTF">2013-10-12T10:53:23Z</dcterms:created>
  <dcterms:modified xsi:type="dcterms:W3CDTF">2015-01-27T15:35:04Z</dcterms:modified>
</cp:coreProperties>
</file>