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9029"/>
  <workbookPr codeName="ThisWorkbook"/>
  <mc:AlternateContent xmlns:mc="http://schemas.openxmlformats.org/markup-compatibility/2006">
    <mc:Choice Requires="x15">
      <x15ac:absPath xmlns:x15ac="http://schemas.microsoft.com/office/spreadsheetml/2010/11/ac" url="C:\Repository\ModSimMobot\Documents\"/>
    </mc:Choice>
  </mc:AlternateContent>
  <bookViews>
    <workbookView xWindow="0" yWindow="0" windowWidth="20496" windowHeight="7452" firstSheet="3" activeTab="4"/>
  </bookViews>
  <sheets>
    <sheet name="Revision History" sheetId="1" r:id="rId1"/>
    <sheet name="Pin Assignment" sheetId="2" r:id="rId2"/>
    <sheet name="UART" sheetId="5" r:id="rId3"/>
    <sheet name="Input" sheetId="6" r:id="rId4"/>
    <sheet name="Motor" sheetId="9" r:id="rId5"/>
    <sheet name="Line Tracer" sheetId="10" r:id="rId6"/>
    <sheet name="Schedule" sheetId="7" r:id="rId7"/>
    <sheet name="Others" sheetId="8" r:id="rId8"/>
  </sheet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8" i="7" l="1"/>
  <c r="K12" i="7"/>
  <c r="K6" i="7"/>
  <c r="F19" i="7"/>
  <c r="K19" i="7" s="1"/>
  <c r="F18" i="7"/>
  <c r="F17" i="7"/>
  <c r="K17" i="7" s="1"/>
  <c r="F16" i="7"/>
  <c r="K16" i="7" s="1"/>
  <c r="F15" i="7"/>
  <c r="K15" i="7" s="1"/>
  <c r="F14" i="7"/>
  <c r="K14" i="7" s="1"/>
  <c r="F13" i="7"/>
  <c r="K13" i="7" s="1"/>
  <c r="F12" i="7"/>
  <c r="F11" i="7"/>
  <c r="K11" i="7" s="1"/>
  <c r="F10" i="7"/>
  <c r="K10" i="7" s="1"/>
  <c r="F9" i="7"/>
  <c r="K9" i="7" s="1"/>
  <c r="F8" i="7"/>
  <c r="K8" i="7" s="1"/>
  <c r="F7" i="7"/>
  <c r="K7" i="7" s="1"/>
  <c r="F6" i="7"/>
  <c r="F5" i="7"/>
  <c r="K5" i="7" s="1"/>
  <c r="F4" i="7"/>
  <c r="K4" i="7" s="1"/>
  <c r="F3" i="7"/>
  <c r="K3" i="7" s="1"/>
</calcChain>
</file>

<file path=xl/sharedStrings.xml><?xml version="1.0" encoding="utf-8"?>
<sst xmlns="http://schemas.openxmlformats.org/spreadsheetml/2006/main" count="452" uniqueCount="265">
  <si>
    <r>
      <t>Software Requirement</t>
    </r>
    <r>
      <rPr>
        <b/>
        <sz val="11"/>
        <color theme="1"/>
        <rFont val="Arial"/>
        <family val="2"/>
      </rPr>
      <t xml:space="preserve"> Specification</t>
    </r>
  </si>
  <si>
    <t>REVISION HISTORY RECORD</t>
  </si>
  <si>
    <t>REV</t>
  </si>
  <si>
    <t>DATE</t>
  </si>
  <si>
    <t>DESCRIPTION OF CHANGE</t>
  </si>
  <si>
    <t>REVISED BY</t>
  </si>
  <si>
    <t>AA</t>
  </si>
  <si>
    <t>Ranil M. Montaril</t>
  </si>
  <si>
    <t>ECE1718 Thesis SRS</t>
  </si>
  <si>
    <t>Initial Draft</t>
  </si>
  <si>
    <t>PIN ASSIGNMENTS</t>
  </si>
  <si>
    <t>Pin No.</t>
  </si>
  <si>
    <t>Port Name</t>
  </si>
  <si>
    <t>Signal Name</t>
  </si>
  <si>
    <t>Direction
(INPUT/OUTPUT/
BI-DIRECTIONAL)</t>
  </si>
  <si>
    <t>Type
(DIGITAL/
ANALOG/PWM/
COMPARATOR)</t>
  </si>
  <si>
    <t>Assert Level
(HIGH/LOW)</t>
  </si>
  <si>
    <t>Initialization Pin State
(HIGH/LOW)</t>
  </si>
  <si>
    <t>Description</t>
  </si>
  <si>
    <t>UART</t>
  </si>
  <si>
    <t>Transmission Format</t>
  </si>
  <si>
    <t xml:space="preserve"> Start bit</t>
  </si>
  <si>
    <t xml:space="preserve"> Data bits</t>
  </si>
  <si>
    <t xml:space="preserve"> Stop bit</t>
  </si>
  <si>
    <t xml:space="preserve">default data rate </t>
  </si>
  <si>
    <t xml:space="preserve">parity </t>
  </si>
  <si>
    <t>9600 bps</t>
  </si>
  <si>
    <t>DISABLED</t>
  </si>
  <si>
    <t>Byte 0</t>
  </si>
  <si>
    <t>Byte 1</t>
  </si>
  <si>
    <t>Byte 2</t>
  </si>
  <si>
    <t>Byte 3</t>
  </si>
  <si>
    <t>Byte 4</t>
  </si>
  <si>
    <t>Header</t>
  </si>
  <si>
    <t>Index</t>
  </si>
  <si>
    <t>Data 1</t>
  </si>
  <si>
    <t xml:space="preserve">Data 2 </t>
  </si>
  <si>
    <t>0xAA</t>
  </si>
  <si>
    <t>Index and Data</t>
  </si>
  <si>
    <t>Data</t>
  </si>
  <si>
    <t>Remarks</t>
  </si>
  <si>
    <t>Checksum Computation</t>
  </si>
  <si>
    <t>Other Functionalities</t>
  </si>
  <si>
    <t>Conrol Used PE</t>
  </si>
  <si>
    <t>ADC</t>
  </si>
  <si>
    <t>PIT1</t>
  </si>
  <si>
    <t>Voltage Loop</t>
  </si>
  <si>
    <t>CMPA</t>
  </si>
  <si>
    <t>Peak by Peak Detection</t>
  </si>
  <si>
    <t>PWM</t>
  </si>
  <si>
    <t>Current Loop</t>
  </si>
  <si>
    <t>Control Protection</t>
  </si>
  <si>
    <t>Overshoot</t>
  </si>
  <si>
    <t>Output SCKT</t>
  </si>
  <si>
    <t>Latch</t>
  </si>
  <si>
    <t>Bulk OVP2</t>
  </si>
  <si>
    <t>PIC16F877A 40 PDIP MCU</t>
  </si>
  <si>
    <t>MCLR' / VPP</t>
  </si>
  <si>
    <t>RA0/ANA0</t>
  </si>
  <si>
    <t>RA1/AN1</t>
  </si>
  <si>
    <t>RA2/AN2/VREF-/CVREF</t>
  </si>
  <si>
    <t>RA3/AN3/VREF+</t>
  </si>
  <si>
    <t>RA4/T0CKI/C1OUT</t>
  </si>
  <si>
    <t>RA5/AN4/SS/C2OUT</t>
  </si>
  <si>
    <t>RE0/RD/AN5</t>
  </si>
  <si>
    <t>RE1/WR/AN6</t>
  </si>
  <si>
    <t>RE2/CS/AN7</t>
  </si>
  <si>
    <t>VDD</t>
  </si>
  <si>
    <t>VSS</t>
  </si>
  <si>
    <t>OSC2/CLKO</t>
  </si>
  <si>
    <t>OSC1/CLKI</t>
  </si>
  <si>
    <t>RC0/T1OSO/T1CKI</t>
  </si>
  <si>
    <t>RC1/T1OSI/CCP2</t>
  </si>
  <si>
    <t>RC2/CCP1</t>
  </si>
  <si>
    <t>RC3/SCK/SCL</t>
  </si>
  <si>
    <t>RD0/PSP0</t>
  </si>
  <si>
    <t>RD1/PSP1</t>
  </si>
  <si>
    <t>RD2/PSP2</t>
  </si>
  <si>
    <t>RD3/PSP3</t>
  </si>
  <si>
    <t>RC4/SDI/SDA</t>
  </si>
  <si>
    <t>RC5/SDO</t>
  </si>
  <si>
    <t>RC6/TX/CK</t>
  </si>
  <si>
    <t>RC7/RX/DT</t>
  </si>
  <si>
    <t>RD4/PSP4</t>
  </si>
  <si>
    <t>RD5/PSP5</t>
  </si>
  <si>
    <t>RD6/PSP6</t>
  </si>
  <si>
    <t>RD7/PSP7</t>
  </si>
  <si>
    <t>RB0/INT</t>
  </si>
  <si>
    <t>RB1</t>
  </si>
  <si>
    <t>RB2</t>
  </si>
  <si>
    <t>RB3/PGM</t>
  </si>
  <si>
    <t>RB4</t>
  </si>
  <si>
    <t>RB5</t>
  </si>
  <si>
    <t>RB6/PGC</t>
  </si>
  <si>
    <t>RB7/PGD</t>
  </si>
  <si>
    <t>Master Clear</t>
  </si>
  <si>
    <t>ANALOG_1</t>
  </si>
  <si>
    <t>ANALOG_2</t>
  </si>
  <si>
    <t>ANALOG_3</t>
  </si>
  <si>
    <t>ANALOG_4</t>
  </si>
  <si>
    <t>ANALOG_5</t>
  </si>
  <si>
    <t>INPUT</t>
  </si>
  <si>
    <t>ANALOG</t>
  </si>
  <si>
    <t>5VCC</t>
  </si>
  <si>
    <t>GND</t>
  </si>
  <si>
    <t>UART_TX</t>
  </si>
  <si>
    <t>UART_RX</t>
  </si>
  <si>
    <t>DIGITAL_IN1</t>
  </si>
  <si>
    <t>DIGITAL_IN2</t>
  </si>
  <si>
    <t>LED1</t>
  </si>
  <si>
    <t>LED2</t>
  </si>
  <si>
    <t>PGC</t>
  </si>
  <si>
    <t>PGD</t>
  </si>
  <si>
    <t>OUTPUT</t>
  </si>
  <si>
    <t>DIGITAL</t>
  </si>
  <si>
    <t>LOW</t>
  </si>
  <si>
    <t>HIGH</t>
  </si>
  <si>
    <t>BIDIRECTIONAL</t>
  </si>
  <si>
    <t>CLKI</t>
  </si>
  <si>
    <t>CLKO</t>
  </si>
  <si>
    <t>Programming Clock</t>
  </si>
  <si>
    <t>Programming Data</t>
  </si>
  <si>
    <t>Serial Transmit</t>
  </si>
  <si>
    <t>Serial Receive</t>
  </si>
  <si>
    <t>Supply Ground</t>
  </si>
  <si>
    <t>5V Supply</t>
  </si>
  <si>
    <t>Reserved</t>
  </si>
  <si>
    <t>External Clock In</t>
  </si>
  <si>
    <t>External Clock Out</t>
  </si>
  <si>
    <t>Master Clear Pin</t>
  </si>
  <si>
    <t>System Pins</t>
  </si>
  <si>
    <t>Unused</t>
  </si>
  <si>
    <t>Pin with Function</t>
  </si>
  <si>
    <t>States</t>
  </si>
  <si>
    <t>INIT</t>
  </si>
  <si>
    <t>Checksum = (SUM(BYTE 0…BYTE 10)) &amp; 0xFF</t>
  </si>
  <si>
    <t>0x55</t>
  </si>
  <si>
    <t>ANA1_LSB</t>
  </si>
  <si>
    <t>ANA1_MSB</t>
  </si>
  <si>
    <t>CHECKSUM</t>
  </si>
  <si>
    <t>TRAILER</t>
  </si>
  <si>
    <t>Packet Structure Transmit</t>
  </si>
  <si>
    <t>ANA2_LSB</t>
  </si>
  <si>
    <t>ANA2_MSB</t>
  </si>
  <si>
    <t>ANA3_LSB</t>
  </si>
  <si>
    <t>ANA3_MSB</t>
  </si>
  <si>
    <t>-</t>
  </si>
  <si>
    <t>Byte 5</t>
  </si>
  <si>
    <t>Byte 6</t>
  </si>
  <si>
    <t>Data 3</t>
  </si>
  <si>
    <t>Data 4</t>
  </si>
  <si>
    <t>Data 5</t>
  </si>
  <si>
    <t>Packet Structure Receive</t>
  </si>
  <si>
    <t>Data 6</t>
  </si>
  <si>
    <t>BYTE_CNT</t>
  </si>
  <si>
    <t>Byte 7</t>
  </si>
  <si>
    <t>Byte 8</t>
  </si>
  <si>
    <t>0x08</t>
  </si>
  <si>
    <t>STATUS</t>
  </si>
  <si>
    <t>TASK</t>
  </si>
  <si>
    <t>NONE</t>
  </si>
  <si>
    <t>BB</t>
  </si>
  <si>
    <t>Number</t>
  </si>
  <si>
    <t>Task</t>
  </si>
  <si>
    <t>Priority</t>
  </si>
  <si>
    <t>Planned Started</t>
  </si>
  <si>
    <t>Planned Ended</t>
  </si>
  <si>
    <t>Actual Started</t>
  </si>
  <si>
    <t>Actual End</t>
  </si>
  <si>
    <t>Action Owner</t>
  </si>
  <si>
    <t>MCU Board Layouting</t>
  </si>
  <si>
    <t>MCU Board Review</t>
  </si>
  <si>
    <t>MCU Board Fabrication</t>
  </si>
  <si>
    <t>Unit Test LCD</t>
  </si>
  <si>
    <t>Unit Test UART</t>
  </si>
  <si>
    <t>MATLAB Familiarization(Scripting)</t>
  </si>
  <si>
    <t>Matlab Script Development</t>
  </si>
  <si>
    <t>Unit Test Matlab UART</t>
  </si>
  <si>
    <t>Chapter 4- 5</t>
  </si>
  <si>
    <t>Implementation Testing SOP</t>
  </si>
  <si>
    <t>Finalized Firmware</t>
  </si>
  <si>
    <t>External Circuitry Layouting</t>
  </si>
  <si>
    <t>Circuitry Review</t>
  </si>
  <si>
    <t>Circuitry Fabrication</t>
  </si>
  <si>
    <t>Unit Testing Sensor Board</t>
  </si>
  <si>
    <t>Integration test System</t>
  </si>
  <si>
    <t>Estimate days</t>
  </si>
  <si>
    <t>Fabrication of Chasis</t>
  </si>
  <si>
    <t>OD</t>
  </si>
  <si>
    <t>Ran</t>
  </si>
  <si>
    <t>Mart</t>
  </si>
  <si>
    <t>Lor</t>
  </si>
  <si>
    <t>Lor and OD</t>
  </si>
  <si>
    <t>All</t>
  </si>
  <si>
    <t>ALL</t>
  </si>
  <si>
    <t>#Delays</t>
  </si>
  <si>
    <t xml:space="preserve"> </t>
  </si>
  <si>
    <t>LEGENDS</t>
  </si>
  <si>
    <t>ONGOING</t>
  </si>
  <si>
    <t>COMPLETED</t>
  </si>
  <si>
    <t>JULY 24-29 UPDATE</t>
  </si>
  <si>
    <t>UPCOMING TASK</t>
  </si>
  <si>
    <t>READY TO FABRICATE</t>
  </si>
  <si>
    <t>NO_SIGHT</t>
  </si>
  <si>
    <t>LEFT_SIGHT</t>
  </si>
  <si>
    <t>RIGHT_SIGHT</t>
  </si>
  <si>
    <t xml:space="preserve"> BOTH_SIGHT</t>
  </si>
  <si>
    <t>sensor1 and sensor2</t>
  </si>
  <si>
    <t>sensor1 and !sensor2</t>
  </si>
  <si>
    <t>!sensor1 and sensor2</t>
  </si>
  <si>
    <t>!sensor1 and !sensor2</t>
  </si>
  <si>
    <t>SLOW_LEFT</t>
  </si>
  <si>
    <t>SLOW_RIGHT</t>
  </si>
  <si>
    <t>FAST_FORWARD</t>
  </si>
  <si>
    <t>BACKWARD</t>
  </si>
  <si>
    <t>[input]state = LEFT_SIGHT</t>
  </si>
  <si>
    <t>direction_a=A_CW , direction b = B_CCW, pwm_a =0, pwm_b =0</t>
  </si>
  <si>
    <t>direction_a = A_CCW , direction_b = B_CCW, pwm_a =20, pwm_b =20</t>
  </si>
  <si>
    <t>[input]state = RIGHT_SIGHT</t>
  </si>
  <si>
    <t>DELAY</t>
  </si>
  <si>
    <t>Delay</t>
  </si>
  <si>
    <t>direction_a = A_CW , direction_b = B_CCW, pwm_a =100, pwm_b =100</t>
  </si>
  <si>
    <t>direction_a = A_CCW , direction_b = B_CW, pwm_a =50, pwm_b =50</t>
  </si>
  <si>
    <t xml:space="preserve">direction_a=A_CW , direction b = B_CCW, pwm_a =0, pwm_b =0, delay = 1sec , </t>
  </si>
  <si>
    <t>end</t>
  </si>
  <si>
    <t>DIR_A</t>
  </si>
  <si>
    <t>DIR_B</t>
  </si>
  <si>
    <t>Proximity Sensor Left</t>
  </si>
  <si>
    <t>Proximity Sensor Right</t>
  </si>
  <si>
    <t>Direction for Motor A</t>
  </si>
  <si>
    <t>Direction for Motor B</t>
  </si>
  <si>
    <t>sensor_1</t>
  </si>
  <si>
    <t>sensor_2</t>
  </si>
  <si>
    <t>PARTIAL_LEFT</t>
  </si>
  <si>
    <t>PARTIAL_RIGHT</t>
  </si>
  <si>
    <t>HALF_LEFT</t>
  </si>
  <si>
    <t>HALF_RIGHT</t>
  </si>
  <si>
    <t>FULL</t>
  </si>
  <si>
    <t>NO_LINE</t>
  </si>
  <si>
    <t>LEGEND</t>
  </si>
  <si>
    <t>RD6</t>
  </si>
  <si>
    <t>sensor1</t>
  </si>
  <si>
    <t>RD7</t>
  </si>
  <si>
    <t>sensor2</t>
  </si>
  <si>
    <t>sensor3</t>
  </si>
  <si>
    <t>sensor1 and !sensor2 and !sensor3</t>
  </si>
  <si>
    <t>RD5</t>
  </si>
  <si>
    <t>!sensor1 and !sensor2 and sensor3</t>
  </si>
  <si>
    <t>sensor1 and sensor2 and !sensor3</t>
  </si>
  <si>
    <t>!sensor1 and sensor2 and sensor3</t>
  </si>
  <si>
    <t>sesnsor1 and sensor2 and sensor3</t>
  </si>
  <si>
    <t>!sensor1 and !sensor2 and !sensor3</t>
  </si>
  <si>
    <t>STANDBY</t>
  </si>
  <si>
    <t>LINE_LEFT</t>
  </si>
  <si>
    <t>LINE_RIGHT</t>
  </si>
  <si>
    <t>LINE_FORWARD</t>
  </si>
  <si>
    <t>LINE_BACKWARD</t>
  </si>
  <si>
    <t xml:space="preserve"> [input]state = NO_SIGHT and ([line]state = FULL or [line]state = PARTIAL_LEFT or [line]state = PARTIAL_RIGHT or [line]state = HALF_RIGHT or [line]HALF_LEFT)</t>
  </si>
  <si>
    <t>[input]state = LEFT_SIGHT or [line]state = PARTIAL_RIGHT or [line]state = HALF_RIGHT</t>
  </si>
  <si>
    <t>[input]state = BOTH_SIGHT</t>
  </si>
  <si>
    <t>[line]state = PARTIAL_LEFT or [line]state = HALF_LEFT or [line]state = FULL</t>
  </si>
  <si>
    <t>[line]state = PARTIAL_RIGHT or [line]state = HALF_RIGHT or [line]state = FULL</t>
  </si>
  <si>
    <t>[input]state = NO_SIGHT and [line]state = NO_LINE</t>
  </si>
  <si>
    <t>direction_a = A_CCW , direction_b = B_CCW, pwm_a =20, pwm_b =20, delay =1 sec</t>
  </si>
  <si>
    <t>direction_a = A_CCW , direction_b = B_CW, pwm_a =0, pwm_b =0, delay = 1sec, pwm_a=80, pwm_b=80, delay=3sec then change state to 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</si>
</sst>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3409]dd\-mmm\-yy;@"/>
  </numFmts>
  <fonts count="11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808080"/>
      <name val="Arial"/>
      <family val="2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sz val="11"/>
      <name val="Calibri"/>
      <family val="2"/>
      <scheme val="minor"/>
    </font>
    <font>
      <sz val="11"/>
      <name val="Calibri"/>
      <family val="2"/>
    </font>
    <font>
      <sz val="11"/>
      <color rgb="FF000000"/>
      <name val="Calibri"/>
      <family val="2"/>
      <scheme val="minor"/>
    </font>
    <font>
      <b/>
      <sz val="30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A5A5A5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1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 style="thin">
        <color indexed="64"/>
      </left>
      <right/>
      <top/>
      <bottom style="double">
        <color rgb="FF3F3F3F"/>
      </bottom>
      <diagonal/>
    </border>
    <border>
      <left/>
      <right/>
      <top/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</cellStyleXfs>
  <cellXfs count="82">
    <xf numFmtId="0" fontId="0" fillId="0" borderId="0" xfId="0"/>
    <xf numFmtId="0" fontId="4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2" fillId="3" borderId="1" xfId="2" applyAlignment="1">
      <alignment horizontal="center"/>
    </xf>
    <xf numFmtId="0" fontId="0" fillId="0" borderId="4" xfId="0" applyFont="1" applyBorder="1" applyAlignment="1">
      <alignment horizontal="center" vertical="center"/>
    </xf>
    <xf numFmtId="14" fontId="7" fillId="0" borderId="0" xfId="0" applyNumberFormat="1" applyFont="1" applyAlignment="1">
      <alignment horizontal="center" vertical="center"/>
    </xf>
    <xf numFmtId="0" fontId="8" fillId="0" borderId="4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2" fillId="3" borderId="7" xfId="2" applyBorder="1" applyAlignment="1">
      <alignment horizontal="center"/>
    </xf>
    <xf numFmtId="0" fontId="2" fillId="3" borderId="4" xfId="2" applyBorder="1" applyAlignment="1">
      <alignment horizontal="center"/>
    </xf>
    <xf numFmtId="0" fontId="2" fillId="3" borderId="4" xfId="2" applyBorder="1" applyAlignment="1">
      <alignment horizontal="center" wrapText="1"/>
    </xf>
    <xf numFmtId="0" fontId="0" fillId="0" borderId="4" xfId="0" applyBorder="1"/>
    <xf numFmtId="0" fontId="0" fillId="0" borderId="4" xfId="0" applyBorder="1" applyAlignment="1">
      <alignment horizontal="center"/>
    </xf>
    <xf numFmtId="0" fontId="2" fillId="3" borderId="4" xfId="2" applyBorder="1" applyAlignment="1">
      <alignment horizontal="center" vertical="center"/>
    </xf>
    <xf numFmtId="0" fontId="2" fillId="3" borderId="4" xfId="2" applyBorder="1" applyAlignment="1">
      <alignment horizontal="center" vertical="center" wrapText="1"/>
    </xf>
    <xf numFmtId="0" fontId="0" fillId="0" borderId="4" xfId="0" applyBorder="1" applyAlignment="1">
      <alignment vertical="center"/>
    </xf>
    <xf numFmtId="0" fontId="2" fillId="3" borderId="13" xfId="2" applyBorder="1" applyAlignment="1">
      <alignment horizontal="center" vertical="center"/>
    </xf>
    <xf numFmtId="0" fontId="2" fillId="3" borderId="14" xfId="2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0" fontId="0" fillId="0" borderId="4" xfId="0" applyBorder="1" applyAlignment="1">
      <alignment horizontal="left" vertical="center"/>
    </xf>
    <xf numFmtId="0" fontId="0" fillId="0" borderId="4" xfId="0" applyFill="1" applyBorder="1" applyAlignment="1">
      <alignment horizontal="left" vertical="center"/>
    </xf>
    <xf numFmtId="0" fontId="0" fillId="0" borderId="0" xfId="0" applyBorder="1"/>
    <xf numFmtId="0" fontId="0" fillId="4" borderId="4" xfId="0" applyFill="1" applyBorder="1"/>
    <xf numFmtId="0" fontId="0" fillId="4" borderId="0" xfId="0" applyFill="1"/>
    <xf numFmtId="0" fontId="0" fillId="5" borderId="4" xfId="0" applyFill="1" applyBorder="1" applyAlignment="1">
      <alignment horizontal="center"/>
    </xf>
    <xf numFmtId="0" fontId="0" fillId="5" borderId="4" xfId="0" applyFill="1" applyBorder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7" borderId="4" xfId="0" applyFill="1" applyBorder="1" applyAlignment="1">
      <alignment horizontal="center"/>
    </xf>
    <xf numFmtId="0" fontId="0" fillId="7" borderId="4" xfId="0" applyFill="1" applyBorder="1"/>
    <xf numFmtId="0" fontId="0" fillId="4" borderId="4" xfId="0" applyFill="1" applyBorder="1" applyAlignment="1">
      <alignment horizontal="center"/>
    </xf>
    <xf numFmtId="0" fontId="0" fillId="0" borderId="4" xfId="0" applyBorder="1" applyAlignment="1">
      <alignment wrapText="1"/>
    </xf>
    <xf numFmtId="0" fontId="2" fillId="3" borderId="17" xfId="2" applyBorder="1" applyAlignment="1">
      <alignment vertical="center"/>
    </xf>
    <xf numFmtId="0" fontId="9" fillId="0" borderId="4" xfId="0" applyFont="1" applyBorder="1"/>
    <xf numFmtId="0" fontId="0" fillId="0" borderId="4" xfId="0" applyFill="1" applyBorder="1" applyAlignment="1">
      <alignment vertical="center"/>
    </xf>
    <xf numFmtId="0" fontId="2" fillId="3" borderId="18" xfId="2" applyBorder="1" applyAlignment="1">
      <alignment horizontal="center" vertical="center"/>
    </xf>
    <xf numFmtId="0" fontId="0" fillId="0" borderId="4" xfId="0" applyFill="1" applyBorder="1"/>
    <xf numFmtId="0" fontId="0" fillId="8" borderId="0" xfId="0" applyFill="1"/>
    <xf numFmtId="0" fontId="0" fillId="10" borderId="0" xfId="0" applyFill="1"/>
    <xf numFmtId="0" fontId="0" fillId="11" borderId="0" xfId="0" applyFill="1"/>
    <xf numFmtId="0" fontId="0" fillId="11" borderId="4" xfId="0" applyFill="1" applyBorder="1"/>
    <xf numFmtId="164" fontId="0" fillId="11" borderId="4" xfId="0" applyNumberFormat="1" applyFill="1" applyBorder="1"/>
    <xf numFmtId="15" fontId="0" fillId="11" borderId="4" xfId="0" applyNumberFormat="1" applyFill="1" applyBorder="1"/>
    <xf numFmtId="14" fontId="0" fillId="11" borderId="4" xfId="0" applyNumberFormat="1" applyFill="1" applyBorder="1"/>
    <xf numFmtId="2" fontId="0" fillId="11" borderId="4" xfId="0" applyNumberFormat="1" applyFill="1" applyBorder="1"/>
    <xf numFmtId="164" fontId="0" fillId="0" borderId="4" xfId="0" applyNumberFormat="1" applyBorder="1"/>
    <xf numFmtId="2" fontId="0" fillId="0" borderId="4" xfId="0" applyNumberFormat="1" applyBorder="1"/>
    <xf numFmtId="0" fontId="3" fillId="0" borderId="4" xfId="0" applyFont="1" applyBorder="1"/>
    <xf numFmtId="164" fontId="3" fillId="0" borderId="4" xfId="0" applyNumberFormat="1" applyFont="1" applyBorder="1"/>
    <xf numFmtId="2" fontId="3" fillId="0" borderId="4" xfId="0" applyNumberFormat="1" applyFont="1" applyBorder="1"/>
    <xf numFmtId="0" fontId="0" fillId="9" borderId="4" xfId="0" applyFill="1" applyBorder="1"/>
    <xf numFmtId="164" fontId="0" fillId="9" borderId="4" xfId="0" applyNumberFormat="1" applyFill="1" applyBorder="1"/>
    <xf numFmtId="15" fontId="0" fillId="9" borderId="4" xfId="0" applyNumberFormat="1" applyFill="1" applyBorder="1"/>
    <xf numFmtId="2" fontId="0" fillId="9" borderId="4" xfId="0" applyNumberFormat="1" applyFill="1" applyBorder="1"/>
    <xf numFmtId="0" fontId="0" fillId="8" borderId="4" xfId="0" applyFill="1" applyBorder="1"/>
    <xf numFmtId="164" fontId="0" fillId="8" borderId="4" xfId="0" applyNumberFormat="1" applyFill="1" applyBorder="1"/>
    <xf numFmtId="2" fontId="0" fillId="8" borderId="4" xfId="0" applyNumberFormat="1" applyFill="1" applyBorder="1"/>
    <xf numFmtId="0" fontId="10" fillId="0" borderId="0" xfId="0" applyFont="1"/>
    <xf numFmtId="0" fontId="2" fillId="3" borderId="4" xfId="2" applyBorder="1" applyAlignment="1">
      <alignment horizontal="center" vertical="center"/>
    </xf>
    <xf numFmtId="0" fontId="1" fillId="2" borderId="2" xfId="1" applyBorder="1" applyAlignment="1">
      <alignment horizontal="center"/>
    </xf>
    <xf numFmtId="0" fontId="1" fillId="2" borderId="3" xfId="1" applyBorder="1" applyAlignment="1">
      <alignment horizontal="center"/>
    </xf>
    <xf numFmtId="0" fontId="3" fillId="0" borderId="0" xfId="0" applyFont="1" applyAlignment="1">
      <alignment horizontal="left"/>
    </xf>
    <xf numFmtId="0" fontId="0" fillId="0" borderId="6" xfId="0" applyBorder="1" applyAlignment="1">
      <alignment horizontal="center"/>
    </xf>
    <xf numFmtId="0" fontId="1" fillId="2" borderId="7" xfId="1" applyBorder="1" applyAlignment="1">
      <alignment horizontal="center" vertical="center"/>
    </xf>
    <xf numFmtId="0" fontId="1" fillId="2" borderId="8" xfId="1" applyBorder="1" applyAlignment="1">
      <alignment horizontal="center" vertical="center"/>
    </xf>
    <xf numFmtId="0" fontId="1" fillId="2" borderId="9" xfId="1" applyBorder="1" applyAlignment="1">
      <alignment horizontal="center" vertical="center"/>
    </xf>
    <xf numFmtId="0" fontId="1" fillId="2" borderId="10" xfId="1" applyBorder="1" applyAlignment="1">
      <alignment horizontal="center" vertical="center"/>
    </xf>
    <xf numFmtId="0" fontId="1" fillId="2" borderId="11" xfId="1" applyBorder="1" applyAlignment="1">
      <alignment horizontal="center" vertical="center"/>
    </xf>
    <xf numFmtId="0" fontId="1" fillId="2" borderId="12" xfId="1" applyBorder="1" applyAlignment="1">
      <alignment horizontal="center" vertical="center"/>
    </xf>
    <xf numFmtId="0" fontId="1" fillId="2" borderId="4" xfId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2" borderId="15" xfId="1" applyBorder="1" applyAlignment="1">
      <alignment horizontal="center" vertical="center"/>
    </xf>
    <xf numFmtId="0" fontId="1" fillId="2" borderId="16" xfId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2" fillId="3" borderId="4" xfId="2" applyBorder="1" applyAlignment="1">
      <alignment horizontal="center" vertical="center"/>
    </xf>
    <xf numFmtId="0" fontId="0" fillId="0" borderId="0" xfId="0" applyAlignment="1">
      <alignment wrapText="1"/>
    </xf>
  </cellXfs>
  <cellStyles count="3">
    <cellStyle name="Check Cell" xfId="2" builtinId="23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D16"/>
  <sheetViews>
    <sheetView workbookViewId="0">
      <selection activeCell="D23" sqref="D23"/>
    </sheetView>
  </sheetViews>
  <sheetFormatPr defaultRowHeight="14.4" x14ac:dyDescent="0.3"/>
  <cols>
    <col min="1" max="1" width="14" customWidth="1"/>
    <col min="2" max="2" width="14.33203125" customWidth="1"/>
    <col min="3" max="3" width="52.109375" customWidth="1"/>
    <col min="4" max="5" width="40.33203125" bestFit="1" customWidth="1"/>
  </cols>
  <sheetData>
    <row r="2" spans="1:4" x14ac:dyDescent="0.3">
      <c r="D2" s="1" t="s">
        <v>8</v>
      </c>
    </row>
    <row r="3" spans="1:4" ht="15.6" x14ac:dyDescent="0.3">
      <c r="D3" s="2" t="s">
        <v>0</v>
      </c>
    </row>
    <row r="5" spans="1:4" ht="15" thickBot="1" x14ac:dyDescent="0.35"/>
    <row r="6" spans="1:4" ht="15.6" thickTop="1" thickBot="1" x14ac:dyDescent="0.35">
      <c r="A6" s="63" t="s">
        <v>1</v>
      </c>
      <c r="B6" s="64"/>
      <c r="C6" s="64"/>
      <c r="D6" s="64"/>
    </row>
    <row r="7" spans="1:4" ht="15.6" thickTop="1" thickBot="1" x14ac:dyDescent="0.35">
      <c r="A7" s="3" t="s">
        <v>2</v>
      </c>
      <c r="B7" s="3" t="s">
        <v>3</v>
      </c>
      <c r="C7" s="3" t="s">
        <v>4</v>
      </c>
      <c r="D7" s="3" t="s">
        <v>5</v>
      </c>
    </row>
    <row r="8" spans="1:4" ht="15" thickTop="1" x14ac:dyDescent="0.3">
      <c r="A8" s="4" t="s">
        <v>6</v>
      </c>
      <c r="B8" s="5">
        <v>42934</v>
      </c>
      <c r="C8" s="6" t="s">
        <v>9</v>
      </c>
      <c r="D8" s="6" t="s">
        <v>7</v>
      </c>
    </row>
    <row r="9" spans="1:4" x14ac:dyDescent="0.3">
      <c r="A9" s="7"/>
      <c r="B9" s="8"/>
      <c r="C9" s="7"/>
      <c r="D9" s="7"/>
    </row>
    <row r="10" spans="1:4" x14ac:dyDescent="0.3">
      <c r="A10" s="7"/>
      <c r="B10" s="7"/>
      <c r="C10" s="9"/>
      <c r="D10" s="7"/>
    </row>
    <row r="11" spans="1:4" x14ac:dyDescent="0.3">
      <c r="A11" s="7"/>
      <c r="B11" s="7"/>
      <c r="C11" s="7"/>
      <c r="D11" s="7"/>
    </row>
    <row r="12" spans="1:4" x14ac:dyDescent="0.3">
      <c r="A12" s="7"/>
      <c r="B12" s="7"/>
      <c r="C12" s="7"/>
      <c r="D12" s="7"/>
    </row>
    <row r="13" spans="1:4" x14ac:dyDescent="0.3">
      <c r="A13" s="7"/>
      <c r="B13" s="7"/>
      <c r="C13" s="7"/>
      <c r="D13" s="7"/>
    </row>
    <row r="14" spans="1:4" x14ac:dyDescent="0.3">
      <c r="A14" s="7"/>
      <c r="B14" s="7"/>
      <c r="C14" s="7"/>
      <c r="D14" s="7"/>
    </row>
    <row r="15" spans="1:4" x14ac:dyDescent="0.3">
      <c r="A15" s="7"/>
      <c r="B15" s="7"/>
      <c r="C15" s="7"/>
      <c r="D15" s="7"/>
    </row>
    <row r="16" spans="1:4" x14ac:dyDescent="0.3">
      <c r="A16" s="7"/>
      <c r="B16" s="7"/>
      <c r="C16" s="7"/>
      <c r="D16" s="7"/>
    </row>
  </sheetData>
  <mergeCells count="1">
    <mergeCell ref="A6:D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49"/>
  <sheetViews>
    <sheetView workbookViewId="0">
      <selection activeCell="E10" sqref="E10"/>
    </sheetView>
  </sheetViews>
  <sheetFormatPr defaultRowHeight="14.4" x14ac:dyDescent="0.3"/>
  <cols>
    <col min="1" max="1" width="7.44140625" bestFit="1" customWidth="1"/>
    <col min="2" max="2" width="21.88671875" bestFit="1" customWidth="1"/>
    <col min="3" max="3" width="26.6640625" customWidth="1"/>
    <col min="4" max="4" width="21.109375" customWidth="1"/>
    <col min="5" max="5" width="20.44140625" customWidth="1"/>
    <col min="6" max="6" width="23" customWidth="1"/>
    <col min="7" max="7" width="20.5546875" customWidth="1"/>
    <col min="8" max="8" width="31.109375" customWidth="1"/>
  </cols>
  <sheetData>
    <row r="1" spans="1:8" x14ac:dyDescent="0.3">
      <c r="A1" s="65" t="s">
        <v>10</v>
      </c>
      <c r="B1" s="65"/>
      <c r="C1" s="10"/>
      <c r="D1" s="10"/>
      <c r="E1" s="10"/>
      <c r="F1" s="10"/>
      <c r="G1" s="10"/>
      <c r="H1" s="10"/>
    </row>
    <row r="2" spans="1:8" x14ac:dyDescent="0.3">
      <c r="A2" s="66" t="s">
        <v>56</v>
      </c>
      <c r="B2" s="66"/>
      <c r="C2" s="66"/>
      <c r="D2" s="10"/>
      <c r="E2" s="10"/>
      <c r="F2" s="10"/>
      <c r="G2" s="10"/>
      <c r="H2" s="10"/>
    </row>
    <row r="3" spans="1:8" ht="57.6" x14ac:dyDescent="0.3">
      <c r="A3" s="11" t="s">
        <v>11</v>
      </c>
      <c r="B3" s="12" t="s">
        <v>12</v>
      </c>
      <c r="C3" s="12" t="s">
        <v>13</v>
      </c>
      <c r="D3" s="13" t="s">
        <v>14</v>
      </c>
      <c r="E3" s="13" t="s">
        <v>15</v>
      </c>
      <c r="F3" s="13" t="s">
        <v>16</v>
      </c>
      <c r="G3" s="13" t="s">
        <v>17</v>
      </c>
      <c r="H3" s="12" t="s">
        <v>18</v>
      </c>
    </row>
    <row r="4" spans="1:8" x14ac:dyDescent="0.3">
      <c r="A4" s="27">
        <v>1</v>
      </c>
      <c r="B4" s="28" t="s">
        <v>57</v>
      </c>
      <c r="C4" s="28" t="s">
        <v>95</v>
      </c>
      <c r="D4" s="28" t="s">
        <v>101</v>
      </c>
      <c r="E4" s="28" t="s">
        <v>102</v>
      </c>
      <c r="F4" s="28"/>
      <c r="G4" s="28"/>
      <c r="H4" s="28" t="s">
        <v>129</v>
      </c>
    </row>
    <row r="5" spans="1:8" x14ac:dyDescent="0.3">
      <c r="A5" s="34">
        <v>2</v>
      </c>
      <c r="B5" s="25" t="s">
        <v>58</v>
      </c>
      <c r="C5" s="25" t="s">
        <v>96</v>
      </c>
      <c r="D5" s="25" t="s">
        <v>101</v>
      </c>
      <c r="E5" s="25" t="s">
        <v>102</v>
      </c>
      <c r="F5" s="25"/>
      <c r="G5" s="25"/>
      <c r="H5" s="25"/>
    </row>
    <row r="6" spans="1:8" x14ac:dyDescent="0.3">
      <c r="A6" s="34">
        <v>3</v>
      </c>
      <c r="B6" s="25" t="s">
        <v>59</v>
      </c>
      <c r="C6" s="25" t="s">
        <v>97</v>
      </c>
      <c r="D6" s="25" t="s">
        <v>101</v>
      </c>
      <c r="E6" s="25" t="s">
        <v>102</v>
      </c>
      <c r="F6" s="25"/>
      <c r="G6" s="25"/>
      <c r="H6" s="25"/>
    </row>
    <row r="7" spans="1:8" x14ac:dyDescent="0.3">
      <c r="A7" s="34">
        <v>4</v>
      </c>
      <c r="B7" s="25" t="s">
        <v>60</v>
      </c>
      <c r="C7" s="25" t="s">
        <v>98</v>
      </c>
      <c r="D7" s="25" t="s">
        <v>101</v>
      </c>
      <c r="E7" s="25" t="s">
        <v>102</v>
      </c>
      <c r="F7" s="25"/>
      <c r="G7" s="25"/>
      <c r="H7" s="25"/>
    </row>
    <row r="8" spans="1:8" x14ac:dyDescent="0.3">
      <c r="A8" s="34">
        <v>5</v>
      </c>
      <c r="B8" s="25" t="s">
        <v>61</v>
      </c>
      <c r="C8" s="25" t="s">
        <v>99</v>
      </c>
      <c r="D8" s="25" t="s">
        <v>101</v>
      </c>
      <c r="E8" s="25" t="s">
        <v>102</v>
      </c>
      <c r="F8" s="25"/>
      <c r="G8" s="25"/>
      <c r="H8" s="25"/>
    </row>
    <row r="9" spans="1:8" x14ac:dyDescent="0.3">
      <c r="A9" s="34">
        <v>6</v>
      </c>
      <c r="B9" s="25" t="s">
        <v>62</v>
      </c>
      <c r="C9" s="25" t="s">
        <v>100</v>
      </c>
      <c r="D9" s="25" t="s">
        <v>101</v>
      </c>
      <c r="E9" s="25" t="s">
        <v>102</v>
      </c>
      <c r="F9" s="25"/>
      <c r="G9" s="25"/>
      <c r="H9" s="25"/>
    </row>
    <row r="10" spans="1:8" x14ac:dyDescent="0.3">
      <c r="A10" s="15">
        <v>7</v>
      </c>
      <c r="B10" s="25" t="s">
        <v>63</v>
      </c>
      <c r="C10" s="25"/>
      <c r="D10" s="25"/>
      <c r="E10" s="25"/>
      <c r="F10" s="25"/>
      <c r="G10" s="25"/>
      <c r="H10" s="25"/>
    </row>
    <row r="11" spans="1:8" x14ac:dyDescent="0.3">
      <c r="A11" s="15">
        <v>8</v>
      </c>
      <c r="B11" s="25" t="s">
        <v>64</v>
      </c>
      <c r="C11" s="25"/>
      <c r="D11" s="25"/>
      <c r="E11" s="25"/>
      <c r="F11" s="25"/>
      <c r="G11" s="25"/>
      <c r="H11" s="25"/>
    </row>
    <row r="12" spans="1:8" x14ac:dyDescent="0.3">
      <c r="A12" s="15">
        <v>9</v>
      </c>
      <c r="B12" s="25" t="s">
        <v>65</v>
      </c>
      <c r="C12" s="25"/>
      <c r="D12" s="25"/>
      <c r="E12" s="25"/>
      <c r="F12" s="25"/>
      <c r="G12" s="25"/>
      <c r="H12" s="25"/>
    </row>
    <row r="13" spans="1:8" x14ac:dyDescent="0.3">
      <c r="A13" s="15">
        <v>10</v>
      </c>
      <c r="B13" s="25" t="s">
        <v>66</v>
      </c>
      <c r="C13" s="25"/>
      <c r="D13" s="25"/>
      <c r="E13" s="25"/>
      <c r="F13" s="25"/>
      <c r="G13" s="25"/>
      <c r="H13" s="25"/>
    </row>
    <row r="14" spans="1:8" x14ac:dyDescent="0.3">
      <c r="A14" s="27">
        <v>11</v>
      </c>
      <c r="B14" s="28" t="s">
        <v>67</v>
      </c>
      <c r="C14" s="28" t="s">
        <v>103</v>
      </c>
      <c r="D14" s="28"/>
      <c r="E14" s="28"/>
      <c r="F14" s="28"/>
      <c r="G14" s="28"/>
      <c r="H14" s="28"/>
    </row>
    <row r="15" spans="1:8" x14ac:dyDescent="0.3">
      <c r="A15" s="27">
        <v>12</v>
      </c>
      <c r="B15" s="28" t="s">
        <v>68</v>
      </c>
      <c r="C15" s="28" t="s">
        <v>104</v>
      </c>
      <c r="D15" s="28"/>
      <c r="E15" s="28"/>
      <c r="F15" s="28"/>
      <c r="G15" s="28"/>
      <c r="H15" s="28"/>
    </row>
    <row r="16" spans="1:8" x14ac:dyDescent="0.3">
      <c r="A16" s="27">
        <v>13</v>
      </c>
      <c r="B16" s="28" t="s">
        <v>70</v>
      </c>
      <c r="C16" s="28" t="s">
        <v>118</v>
      </c>
      <c r="D16" s="28"/>
      <c r="E16" s="28"/>
      <c r="F16" s="28"/>
      <c r="G16" s="28"/>
      <c r="H16" s="28" t="s">
        <v>127</v>
      </c>
    </row>
    <row r="17" spans="1:8" x14ac:dyDescent="0.3">
      <c r="A17" s="27">
        <v>14</v>
      </c>
      <c r="B17" s="28" t="s">
        <v>69</v>
      </c>
      <c r="C17" s="28" t="s">
        <v>119</v>
      </c>
      <c r="D17" s="28"/>
      <c r="E17" s="28"/>
      <c r="F17" s="28"/>
      <c r="G17" s="28"/>
      <c r="H17" s="28" t="s">
        <v>128</v>
      </c>
    </row>
    <row r="18" spans="1:8" x14ac:dyDescent="0.3">
      <c r="A18" s="34">
        <v>15</v>
      </c>
      <c r="B18" s="25" t="s">
        <v>71</v>
      </c>
      <c r="C18" s="25"/>
      <c r="D18" s="25"/>
      <c r="E18" s="25"/>
      <c r="F18" s="25"/>
      <c r="G18" s="25"/>
      <c r="H18" s="25"/>
    </row>
    <row r="19" spans="1:8" x14ac:dyDescent="0.3">
      <c r="A19" s="34">
        <v>16</v>
      </c>
      <c r="B19" s="25" t="s">
        <v>72</v>
      </c>
      <c r="C19" s="25"/>
      <c r="D19" s="25"/>
      <c r="E19" s="25"/>
      <c r="F19" s="25"/>
      <c r="G19" s="25"/>
      <c r="H19" s="25"/>
    </row>
    <row r="20" spans="1:8" x14ac:dyDescent="0.3">
      <c r="A20" s="34">
        <v>17</v>
      </c>
      <c r="B20" s="26" t="s">
        <v>73</v>
      </c>
      <c r="C20" s="25"/>
      <c r="D20" s="25"/>
      <c r="E20" s="25"/>
      <c r="F20" s="25"/>
      <c r="G20" s="25"/>
      <c r="H20" s="25"/>
    </row>
    <row r="21" spans="1:8" x14ac:dyDescent="0.3">
      <c r="A21" s="34">
        <v>18</v>
      </c>
      <c r="B21" s="26" t="s">
        <v>74</v>
      </c>
      <c r="C21" s="25"/>
      <c r="D21" s="25"/>
      <c r="E21" s="25"/>
      <c r="F21" s="25"/>
      <c r="G21" s="25"/>
      <c r="H21" s="25"/>
    </row>
    <row r="22" spans="1:8" x14ac:dyDescent="0.3">
      <c r="A22" s="32">
        <v>19</v>
      </c>
      <c r="B22" s="33" t="s">
        <v>75</v>
      </c>
      <c r="C22" s="33" t="s">
        <v>107</v>
      </c>
      <c r="D22" s="33" t="s">
        <v>101</v>
      </c>
      <c r="E22" s="33" t="s">
        <v>114</v>
      </c>
      <c r="F22" s="33" t="s">
        <v>115</v>
      </c>
      <c r="G22" s="33" t="s">
        <v>116</v>
      </c>
      <c r="H22" s="33" t="s">
        <v>126</v>
      </c>
    </row>
    <row r="23" spans="1:8" x14ac:dyDescent="0.3">
      <c r="A23" s="32">
        <v>20</v>
      </c>
      <c r="B23" s="33" t="s">
        <v>76</v>
      </c>
      <c r="C23" s="33" t="s">
        <v>108</v>
      </c>
      <c r="D23" s="33" t="s">
        <v>101</v>
      </c>
      <c r="E23" s="33" t="s">
        <v>114</v>
      </c>
      <c r="F23" s="33" t="s">
        <v>115</v>
      </c>
      <c r="G23" s="33" t="s">
        <v>116</v>
      </c>
      <c r="H23" s="33" t="s">
        <v>126</v>
      </c>
    </row>
    <row r="24" spans="1:8" x14ac:dyDescent="0.3">
      <c r="A24" s="32">
        <v>21</v>
      </c>
      <c r="B24" s="33" t="s">
        <v>77</v>
      </c>
      <c r="C24" s="33" t="s">
        <v>109</v>
      </c>
      <c r="D24" s="33" t="s">
        <v>113</v>
      </c>
      <c r="E24" s="33" t="s">
        <v>114</v>
      </c>
      <c r="F24" s="33" t="s">
        <v>116</v>
      </c>
      <c r="G24" s="33" t="s">
        <v>115</v>
      </c>
      <c r="H24" s="33" t="s">
        <v>126</v>
      </c>
    </row>
    <row r="25" spans="1:8" x14ac:dyDescent="0.3">
      <c r="A25" s="32">
        <v>22</v>
      </c>
      <c r="B25" s="33" t="s">
        <v>78</v>
      </c>
      <c r="C25" s="33" t="s">
        <v>110</v>
      </c>
      <c r="D25" s="33" t="s">
        <v>113</v>
      </c>
      <c r="E25" s="33" t="s">
        <v>114</v>
      </c>
      <c r="F25" s="33" t="s">
        <v>116</v>
      </c>
      <c r="G25" s="33" t="s">
        <v>115</v>
      </c>
      <c r="H25" s="33" t="s">
        <v>126</v>
      </c>
    </row>
    <row r="26" spans="1:8" x14ac:dyDescent="0.3">
      <c r="A26" s="34">
        <v>23</v>
      </c>
      <c r="B26" s="25" t="s">
        <v>79</v>
      </c>
      <c r="C26" s="25"/>
      <c r="D26" s="25"/>
      <c r="E26" s="25"/>
      <c r="F26" s="25"/>
      <c r="G26" s="25"/>
      <c r="H26" s="25"/>
    </row>
    <row r="27" spans="1:8" x14ac:dyDescent="0.3">
      <c r="A27" s="34">
        <v>24</v>
      </c>
      <c r="B27" s="25" t="s">
        <v>80</v>
      </c>
      <c r="C27" s="25"/>
      <c r="D27" s="25"/>
      <c r="E27" s="25"/>
      <c r="F27" s="25"/>
      <c r="G27" s="25"/>
      <c r="H27" s="25"/>
    </row>
    <row r="28" spans="1:8" x14ac:dyDescent="0.3">
      <c r="A28" s="15">
        <v>25</v>
      </c>
      <c r="B28" s="14" t="s">
        <v>81</v>
      </c>
      <c r="C28" s="14" t="s">
        <v>105</v>
      </c>
      <c r="D28" s="14" t="s">
        <v>117</v>
      </c>
      <c r="E28" s="14"/>
      <c r="F28" s="14"/>
      <c r="G28" s="14"/>
      <c r="H28" s="14" t="s">
        <v>122</v>
      </c>
    </row>
    <row r="29" spans="1:8" x14ac:dyDescent="0.3">
      <c r="A29" s="15">
        <v>26</v>
      </c>
      <c r="B29" s="14" t="s">
        <v>82</v>
      </c>
      <c r="C29" s="14" t="s">
        <v>106</v>
      </c>
      <c r="D29" s="14" t="s">
        <v>117</v>
      </c>
      <c r="E29" s="14"/>
      <c r="F29" s="14"/>
      <c r="G29" s="14"/>
      <c r="H29" s="14" t="s">
        <v>123</v>
      </c>
    </row>
    <row r="30" spans="1:8" x14ac:dyDescent="0.3">
      <c r="A30" s="34">
        <v>27</v>
      </c>
      <c r="B30" s="25" t="s">
        <v>83</v>
      </c>
      <c r="C30" s="25"/>
      <c r="D30" s="25"/>
      <c r="E30" s="25"/>
      <c r="F30" s="25"/>
      <c r="G30" s="25"/>
      <c r="H30" s="25"/>
    </row>
    <row r="31" spans="1:8" x14ac:dyDescent="0.3">
      <c r="A31" s="34">
        <v>28</v>
      </c>
      <c r="B31" s="25" t="s">
        <v>84</v>
      </c>
      <c r="C31" s="25"/>
      <c r="D31" s="25"/>
      <c r="E31" s="25"/>
      <c r="F31" s="25"/>
      <c r="G31" s="25"/>
      <c r="H31" s="25"/>
    </row>
    <row r="32" spans="1:8" x14ac:dyDescent="0.3">
      <c r="A32" s="34">
        <v>29</v>
      </c>
      <c r="B32" s="25" t="s">
        <v>85</v>
      </c>
      <c r="C32" s="25"/>
      <c r="D32" s="25"/>
      <c r="E32" s="25"/>
      <c r="F32" s="25"/>
      <c r="G32" s="25"/>
      <c r="H32" s="25"/>
    </row>
    <row r="33" spans="1:8" x14ac:dyDescent="0.3">
      <c r="A33" s="34">
        <v>30</v>
      </c>
      <c r="B33" s="25" t="s">
        <v>86</v>
      </c>
      <c r="C33" s="26"/>
      <c r="D33" s="25"/>
      <c r="E33" s="25"/>
      <c r="F33" s="25"/>
      <c r="G33" s="25"/>
      <c r="H33" s="25"/>
    </row>
    <row r="34" spans="1:8" x14ac:dyDescent="0.3">
      <c r="A34" s="27">
        <v>31</v>
      </c>
      <c r="B34" s="28" t="s">
        <v>68</v>
      </c>
      <c r="C34" s="28" t="s">
        <v>104</v>
      </c>
      <c r="D34" s="28"/>
      <c r="E34" s="28"/>
      <c r="F34" s="28"/>
      <c r="G34" s="28"/>
      <c r="H34" s="28" t="s">
        <v>124</v>
      </c>
    </row>
    <row r="35" spans="1:8" x14ac:dyDescent="0.3">
      <c r="A35" s="27">
        <v>32</v>
      </c>
      <c r="B35" s="28" t="s">
        <v>67</v>
      </c>
      <c r="C35" s="28" t="s">
        <v>103</v>
      </c>
      <c r="D35" s="28"/>
      <c r="E35" s="28"/>
      <c r="F35" s="28"/>
      <c r="G35" s="28"/>
      <c r="H35" s="28" t="s">
        <v>125</v>
      </c>
    </row>
    <row r="36" spans="1:8" x14ac:dyDescent="0.3">
      <c r="A36" s="33">
        <v>33</v>
      </c>
      <c r="B36" s="33" t="s">
        <v>87</v>
      </c>
      <c r="C36" s="33"/>
      <c r="D36" s="33" t="s">
        <v>113</v>
      </c>
      <c r="E36" s="33" t="s">
        <v>114</v>
      </c>
      <c r="F36" s="33" t="s">
        <v>116</v>
      </c>
      <c r="G36" s="33" t="s">
        <v>115</v>
      </c>
      <c r="H36" s="33" t="s">
        <v>126</v>
      </c>
    </row>
    <row r="37" spans="1:8" x14ac:dyDescent="0.3">
      <c r="A37" s="33">
        <v>34</v>
      </c>
      <c r="B37" s="33" t="s">
        <v>88</v>
      </c>
      <c r="C37" s="33"/>
      <c r="D37" s="33" t="s">
        <v>113</v>
      </c>
      <c r="E37" s="33" t="s">
        <v>114</v>
      </c>
      <c r="F37" s="33" t="s">
        <v>116</v>
      </c>
      <c r="G37" s="33" t="s">
        <v>115</v>
      </c>
      <c r="H37" s="33" t="s">
        <v>126</v>
      </c>
    </row>
    <row r="38" spans="1:8" x14ac:dyDescent="0.3">
      <c r="A38" s="15">
        <v>35</v>
      </c>
      <c r="B38" s="14" t="s">
        <v>89</v>
      </c>
      <c r="C38" s="14" t="s">
        <v>225</v>
      </c>
      <c r="D38" s="14" t="s">
        <v>113</v>
      </c>
      <c r="E38" s="14" t="s">
        <v>114</v>
      </c>
      <c r="F38" s="14" t="s">
        <v>116</v>
      </c>
      <c r="G38" s="14" t="s">
        <v>115</v>
      </c>
      <c r="H38" s="14" t="s">
        <v>229</v>
      </c>
    </row>
    <row r="39" spans="1:8" x14ac:dyDescent="0.3">
      <c r="A39" s="15">
        <v>36</v>
      </c>
      <c r="B39" s="14" t="s">
        <v>90</v>
      </c>
      <c r="C39" s="14" t="s">
        <v>226</v>
      </c>
      <c r="D39" s="14" t="s">
        <v>113</v>
      </c>
      <c r="E39" s="14" t="s">
        <v>114</v>
      </c>
      <c r="F39" s="14" t="s">
        <v>116</v>
      </c>
      <c r="G39" s="14" t="s">
        <v>115</v>
      </c>
      <c r="H39" s="14" t="s">
        <v>230</v>
      </c>
    </row>
    <row r="40" spans="1:8" x14ac:dyDescent="0.3">
      <c r="A40" s="15">
        <v>37</v>
      </c>
      <c r="B40" s="14" t="s">
        <v>91</v>
      </c>
      <c r="C40" s="14" t="s">
        <v>231</v>
      </c>
      <c r="D40" s="14" t="s">
        <v>101</v>
      </c>
      <c r="E40" s="14" t="s">
        <v>114</v>
      </c>
      <c r="F40" s="14" t="s">
        <v>116</v>
      </c>
      <c r="G40" s="14" t="s">
        <v>115</v>
      </c>
      <c r="H40" s="14" t="s">
        <v>227</v>
      </c>
    </row>
    <row r="41" spans="1:8" x14ac:dyDescent="0.3">
      <c r="A41" s="15">
        <v>38</v>
      </c>
      <c r="B41" s="14" t="s">
        <v>92</v>
      </c>
      <c r="C41" s="14" t="s">
        <v>232</v>
      </c>
      <c r="D41" s="14" t="s">
        <v>101</v>
      </c>
      <c r="E41" s="14" t="s">
        <v>114</v>
      </c>
      <c r="F41" s="14" t="s">
        <v>116</v>
      </c>
      <c r="G41" s="14" t="s">
        <v>115</v>
      </c>
      <c r="H41" s="14" t="s">
        <v>228</v>
      </c>
    </row>
    <row r="42" spans="1:8" x14ac:dyDescent="0.3">
      <c r="A42" s="27">
        <v>39</v>
      </c>
      <c r="B42" s="28" t="s">
        <v>93</v>
      </c>
      <c r="C42" s="28" t="s">
        <v>111</v>
      </c>
      <c r="D42" s="28"/>
      <c r="E42" s="28"/>
      <c r="F42" s="28"/>
      <c r="G42" s="28"/>
      <c r="H42" s="28" t="s">
        <v>120</v>
      </c>
    </row>
    <row r="43" spans="1:8" x14ac:dyDescent="0.3">
      <c r="A43" s="27">
        <v>40</v>
      </c>
      <c r="B43" s="28" t="s">
        <v>94</v>
      </c>
      <c r="C43" s="28" t="s">
        <v>112</v>
      </c>
      <c r="D43" s="28"/>
      <c r="E43" s="28"/>
      <c r="F43" s="28"/>
      <c r="G43" s="28"/>
      <c r="H43" s="28" t="s">
        <v>121</v>
      </c>
    </row>
    <row r="46" spans="1:8" x14ac:dyDescent="0.3">
      <c r="B46" s="29"/>
      <c r="C46" t="s">
        <v>130</v>
      </c>
    </row>
    <row r="47" spans="1:8" x14ac:dyDescent="0.3">
      <c r="B47" s="30"/>
      <c r="C47" t="s">
        <v>131</v>
      </c>
    </row>
    <row r="48" spans="1:8" x14ac:dyDescent="0.3">
      <c r="C48" t="s">
        <v>132</v>
      </c>
    </row>
    <row r="49" spans="2:3" x14ac:dyDescent="0.3">
      <c r="B49" s="31"/>
      <c r="C49" t="s">
        <v>126</v>
      </c>
    </row>
  </sheetData>
  <mergeCells count="2">
    <mergeCell ref="A1:B1"/>
    <mergeCell ref="A2:C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2:I50"/>
  <sheetViews>
    <sheetView zoomScale="70" zoomScaleNormal="70" workbookViewId="0">
      <selection activeCell="E35" sqref="E35"/>
    </sheetView>
  </sheetViews>
  <sheetFormatPr defaultRowHeight="14.4" x14ac:dyDescent="0.3"/>
  <cols>
    <col min="2" max="2" width="37.6640625" customWidth="1"/>
    <col min="3" max="3" width="32" customWidth="1"/>
    <col min="4" max="4" width="29.109375" customWidth="1"/>
    <col min="5" max="5" width="33.6640625" customWidth="1"/>
    <col min="6" max="6" width="25.5546875" customWidth="1"/>
    <col min="7" max="7" width="11.88671875" customWidth="1"/>
    <col min="8" max="8" width="20.33203125" customWidth="1"/>
  </cols>
  <sheetData>
    <row r="2" spans="1:8" ht="57.6" x14ac:dyDescent="0.3">
      <c r="A2" s="11" t="s">
        <v>11</v>
      </c>
      <c r="B2" s="12" t="s">
        <v>12</v>
      </c>
      <c r="C2" s="12" t="s">
        <v>13</v>
      </c>
      <c r="D2" s="13" t="s">
        <v>14</v>
      </c>
      <c r="E2" s="13" t="s">
        <v>15</v>
      </c>
      <c r="F2" s="13" t="s">
        <v>16</v>
      </c>
      <c r="G2" s="13" t="s">
        <v>17</v>
      </c>
      <c r="H2" s="12" t="s">
        <v>18</v>
      </c>
    </row>
    <row r="3" spans="1:8" x14ac:dyDescent="0.3">
      <c r="A3" s="15">
        <v>25</v>
      </c>
      <c r="B3" s="14" t="s">
        <v>81</v>
      </c>
      <c r="C3" s="14" t="s">
        <v>105</v>
      </c>
      <c r="D3" s="14" t="s">
        <v>117</v>
      </c>
      <c r="E3" s="14"/>
      <c r="F3" s="14"/>
      <c r="G3" s="14"/>
      <c r="H3" s="14" t="s">
        <v>122</v>
      </c>
    </row>
    <row r="4" spans="1:8" x14ac:dyDescent="0.3">
      <c r="A4" s="15">
        <v>26</v>
      </c>
      <c r="B4" s="14" t="s">
        <v>82</v>
      </c>
      <c r="C4" s="14" t="s">
        <v>106</v>
      </c>
      <c r="D4" s="14" t="s">
        <v>117</v>
      </c>
      <c r="E4" s="14"/>
      <c r="F4" s="14"/>
      <c r="G4" s="14"/>
      <c r="H4" s="14" t="s">
        <v>123</v>
      </c>
    </row>
    <row r="5" spans="1:8" x14ac:dyDescent="0.3">
      <c r="A5" s="14"/>
      <c r="B5" s="14"/>
      <c r="C5" s="14"/>
      <c r="D5" s="14"/>
      <c r="E5" s="14"/>
      <c r="F5" s="14"/>
      <c r="G5" s="14"/>
      <c r="H5" s="14"/>
    </row>
    <row r="6" spans="1:8" x14ac:dyDescent="0.3">
      <c r="A6" s="14"/>
      <c r="B6" s="14"/>
      <c r="C6" s="14"/>
      <c r="D6" s="14"/>
      <c r="E6" s="14"/>
      <c r="F6" s="14"/>
      <c r="G6" s="14"/>
      <c r="H6" s="14"/>
    </row>
    <row r="7" spans="1:8" x14ac:dyDescent="0.3">
      <c r="A7" s="14"/>
      <c r="B7" s="14"/>
      <c r="C7" s="14"/>
      <c r="D7" s="14"/>
      <c r="E7" s="14"/>
      <c r="F7" s="14"/>
      <c r="G7" s="14"/>
      <c r="H7" s="14"/>
    </row>
    <row r="15" spans="1:8" x14ac:dyDescent="0.3">
      <c r="A15" s="67" t="s">
        <v>19</v>
      </c>
      <c r="B15" s="68"/>
      <c r="C15" s="68"/>
      <c r="D15" s="68"/>
      <c r="E15" s="69"/>
    </row>
    <row r="16" spans="1:8" x14ac:dyDescent="0.3">
      <c r="A16" s="67" t="s">
        <v>20</v>
      </c>
      <c r="B16" s="68"/>
      <c r="C16" s="68"/>
      <c r="D16" s="68"/>
      <c r="E16" s="69"/>
    </row>
    <row r="17" spans="1:9" x14ac:dyDescent="0.3">
      <c r="A17" s="16" t="s">
        <v>21</v>
      </c>
      <c r="B17" s="16" t="s">
        <v>22</v>
      </c>
      <c r="C17" s="16" t="s">
        <v>23</v>
      </c>
      <c r="D17" s="17" t="s">
        <v>24</v>
      </c>
      <c r="E17" s="16" t="s">
        <v>25</v>
      </c>
    </row>
    <row r="18" spans="1:9" x14ac:dyDescent="0.3">
      <c r="A18" s="7">
        <v>1</v>
      </c>
      <c r="B18" s="7">
        <v>8</v>
      </c>
      <c r="C18" s="7">
        <v>1</v>
      </c>
      <c r="D18" s="7" t="s">
        <v>26</v>
      </c>
      <c r="E18" s="7" t="s">
        <v>27</v>
      </c>
    </row>
    <row r="22" spans="1:9" ht="15" thickBot="1" x14ac:dyDescent="0.35">
      <c r="A22" s="77" t="s">
        <v>141</v>
      </c>
      <c r="B22" s="78"/>
      <c r="C22" s="78"/>
      <c r="D22" s="78"/>
      <c r="E22" s="78"/>
      <c r="F22" s="78"/>
      <c r="G22" s="78"/>
      <c r="H22" s="78"/>
      <c r="I22" s="78"/>
    </row>
    <row r="23" spans="1:9" ht="15" thickTop="1" x14ac:dyDescent="0.3">
      <c r="A23" s="36" t="s">
        <v>28</v>
      </c>
      <c r="B23" s="36" t="s">
        <v>29</v>
      </c>
      <c r="C23" s="36" t="s">
        <v>30</v>
      </c>
      <c r="D23" s="36" t="s">
        <v>31</v>
      </c>
      <c r="E23" s="36" t="s">
        <v>32</v>
      </c>
      <c r="F23" s="36" t="s">
        <v>147</v>
      </c>
      <c r="G23" s="36" t="s">
        <v>148</v>
      </c>
      <c r="H23" s="36" t="s">
        <v>155</v>
      </c>
      <c r="I23" s="36" t="s">
        <v>156</v>
      </c>
    </row>
    <row r="24" spans="1:9" x14ac:dyDescent="0.3">
      <c r="A24" s="37" t="s">
        <v>33</v>
      </c>
      <c r="B24" s="18" t="s">
        <v>35</v>
      </c>
      <c r="C24" s="18" t="s">
        <v>36</v>
      </c>
      <c r="D24" s="18" t="s">
        <v>149</v>
      </c>
      <c r="E24" s="14" t="s">
        <v>150</v>
      </c>
      <c r="F24" s="14" t="s">
        <v>151</v>
      </c>
      <c r="G24" s="14" t="s">
        <v>153</v>
      </c>
      <c r="H24" s="38" t="s">
        <v>139</v>
      </c>
      <c r="I24" s="38" t="s">
        <v>140</v>
      </c>
    </row>
    <row r="25" spans="1:9" x14ac:dyDescent="0.3">
      <c r="A25" s="18" t="s">
        <v>136</v>
      </c>
      <c r="B25" s="18" t="s">
        <v>137</v>
      </c>
      <c r="C25" s="18" t="s">
        <v>138</v>
      </c>
      <c r="D25" s="18" t="s">
        <v>142</v>
      </c>
      <c r="E25" s="18" t="s">
        <v>143</v>
      </c>
      <c r="F25" s="18" t="s">
        <v>144</v>
      </c>
      <c r="G25" s="18" t="s">
        <v>145</v>
      </c>
      <c r="H25" s="38" t="s">
        <v>146</v>
      </c>
      <c r="I25" s="38" t="s">
        <v>37</v>
      </c>
    </row>
    <row r="27" spans="1:9" ht="15" thickBot="1" x14ac:dyDescent="0.35">
      <c r="A27" s="77" t="s">
        <v>152</v>
      </c>
      <c r="B27" s="78"/>
      <c r="C27" s="78"/>
      <c r="D27" s="78"/>
      <c r="E27" s="78"/>
      <c r="F27" s="78"/>
      <c r="G27" s="78"/>
      <c r="H27" s="78"/>
      <c r="I27" s="78"/>
    </row>
    <row r="28" spans="1:9" ht="15" thickTop="1" x14ac:dyDescent="0.3">
      <c r="A28" s="36" t="s">
        <v>28</v>
      </c>
      <c r="B28" s="36" t="s">
        <v>29</v>
      </c>
      <c r="C28" s="36" t="s">
        <v>30</v>
      </c>
      <c r="D28" s="36" t="s">
        <v>31</v>
      </c>
      <c r="E28" s="36" t="s">
        <v>32</v>
      </c>
      <c r="F28" s="36" t="s">
        <v>147</v>
      </c>
      <c r="G28" s="36" t="s">
        <v>148</v>
      </c>
      <c r="H28" s="36" t="s">
        <v>32</v>
      </c>
      <c r="I28" s="36" t="s">
        <v>32</v>
      </c>
    </row>
    <row r="29" spans="1:9" x14ac:dyDescent="0.3">
      <c r="A29" s="37" t="s">
        <v>33</v>
      </c>
      <c r="B29" s="18" t="s">
        <v>154</v>
      </c>
      <c r="C29" s="18" t="s">
        <v>158</v>
      </c>
      <c r="D29" s="18" t="s">
        <v>36</v>
      </c>
      <c r="E29" s="18" t="s">
        <v>149</v>
      </c>
      <c r="F29" s="14" t="s">
        <v>150</v>
      </c>
      <c r="G29" s="14" t="s">
        <v>151</v>
      </c>
      <c r="H29" s="38" t="s">
        <v>139</v>
      </c>
      <c r="I29" s="38" t="s">
        <v>140</v>
      </c>
    </row>
    <row r="30" spans="1:9" x14ac:dyDescent="0.3">
      <c r="A30" s="18" t="s">
        <v>136</v>
      </c>
      <c r="B30" s="18" t="s">
        <v>157</v>
      </c>
      <c r="C30" s="18" t="s">
        <v>146</v>
      </c>
      <c r="D30" s="18" t="s">
        <v>137</v>
      </c>
      <c r="E30" s="18" t="s">
        <v>138</v>
      </c>
      <c r="F30" s="18" t="s">
        <v>142</v>
      </c>
      <c r="G30" s="18" t="s">
        <v>143</v>
      </c>
      <c r="H30" s="38" t="s">
        <v>146</v>
      </c>
      <c r="I30" s="38" t="s">
        <v>161</v>
      </c>
    </row>
    <row r="33" spans="1:3" ht="15" thickBot="1" x14ac:dyDescent="0.35">
      <c r="A33" s="70" t="s">
        <v>38</v>
      </c>
      <c r="B33" s="71"/>
      <c r="C33" s="72"/>
    </row>
    <row r="34" spans="1:3" ht="15" thickTop="1" x14ac:dyDescent="0.3">
      <c r="A34" s="19" t="s">
        <v>34</v>
      </c>
      <c r="B34" s="19" t="s">
        <v>39</v>
      </c>
      <c r="C34" s="20" t="s">
        <v>40</v>
      </c>
    </row>
    <row r="35" spans="1:3" x14ac:dyDescent="0.3">
      <c r="A35" s="21"/>
      <c r="B35" s="18"/>
      <c r="C35" s="22"/>
    </row>
    <row r="36" spans="1:3" x14ac:dyDescent="0.3">
      <c r="A36" s="22"/>
      <c r="B36" s="22"/>
      <c r="C36" s="21"/>
    </row>
    <row r="37" spans="1:3" x14ac:dyDescent="0.3">
      <c r="A37" s="22"/>
      <c r="B37" s="22"/>
      <c r="C37" s="21"/>
    </row>
    <row r="38" spans="1:3" x14ac:dyDescent="0.3">
      <c r="A38" s="22"/>
      <c r="B38" s="22"/>
      <c r="C38" s="22"/>
    </row>
    <row r="39" spans="1:3" x14ac:dyDescent="0.3">
      <c r="A39" s="22"/>
      <c r="B39" s="22"/>
      <c r="C39" s="22"/>
    </row>
    <row r="40" spans="1:3" x14ac:dyDescent="0.3">
      <c r="A40" s="22"/>
      <c r="B40" s="22"/>
      <c r="C40" s="22"/>
    </row>
    <row r="41" spans="1:3" x14ac:dyDescent="0.3">
      <c r="A41" s="22"/>
      <c r="B41" s="22"/>
      <c r="C41" s="22"/>
    </row>
    <row r="42" spans="1:3" x14ac:dyDescent="0.3">
      <c r="A42" s="22"/>
      <c r="B42" s="22"/>
      <c r="C42" s="22"/>
    </row>
    <row r="43" spans="1:3" x14ac:dyDescent="0.3">
      <c r="A43" s="22"/>
      <c r="B43" s="22"/>
      <c r="C43" s="22"/>
    </row>
    <row r="44" spans="1:3" x14ac:dyDescent="0.3">
      <c r="A44" s="23"/>
      <c r="B44" s="22"/>
      <c r="C44" s="22"/>
    </row>
    <row r="45" spans="1:3" x14ac:dyDescent="0.3">
      <c r="A45" s="23"/>
      <c r="B45" s="23"/>
      <c r="C45" s="23"/>
    </row>
    <row r="46" spans="1:3" x14ac:dyDescent="0.3">
      <c r="A46" s="14"/>
      <c r="B46" s="23"/>
      <c r="C46" s="14"/>
    </row>
    <row r="47" spans="1:3" x14ac:dyDescent="0.3">
      <c r="A47" s="24"/>
      <c r="B47" s="24"/>
    </row>
    <row r="48" spans="1:3" x14ac:dyDescent="0.3">
      <c r="A48" s="24"/>
      <c r="B48" s="24"/>
    </row>
    <row r="49" spans="1:3" x14ac:dyDescent="0.3">
      <c r="A49" s="73" t="s">
        <v>41</v>
      </c>
      <c r="B49" s="73"/>
      <c r="C49" s="73"/>
    </row>
    <row r="50" spans="1:3" x14ac:dyDescent="0.3">
      <c r="A50" s="74" t="s">
        <v>135</v>
      </c>
      <c r="B50" s="75"/>
      <c r="C50" s="76"/>
    </row>
  </sheetData>
  <mergeCells count="7">
    <mergeCell ref="A15:E15"/>
    <mergeCell ref="A16:E16"/>
    <mergeCell ref="A33:C33"/>
    <mergeCell ref="A49:C49"/>
    <mergeCell ref="A50:C50"/>
    <mergeCell ref="A22:I22"/>
    <mergeCell ref="A27:I2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C5:K15"/>
  <sheetViews>
    <sheetView topLeftCell="C1" workbookViewId="0">
      <selection activeCell="E18" sqref="E18"/>
    </sheetView>
  </sheetViews>
  <sheetFormatPr defaultRowHeight="14.4" x14ac:dyDescent="0.3"/>
  <cols>
    <col min="3" max="3" width="23.33203125" bestFit="1" customWidth="1"/>
    <col min="4" max="4" width="27.33203125" customWidth="1"/>
    <col min="5" max="5" width="15.44140625" customWidth="1"/>
    <col min="6" max="6" width="23.33203125" bestFit="1" customWidth="1"/>
    <col min="7" max="8" width="19.88671875" bestFit="1" customWidth="1"/>
    <col min="9" max="9" width="19.109375" bestFit="1" customWidth="1"/>
    <col min="10" max="10" width="28.5546875" customWidth="1"/>
    <col min="11" max="11" width="10.6640625" bestFit="1" customWidth="1"/>
  </cols>
  <sheetData>
    <row r="5" spans="3:11" x14ac:dyDescent="0.3">
      <c r="C5" s="16" t="s">
        <v>133</v>
      </c>
      <c r="D5" s="39" t="s">
        <v>159</v>
      </c>
      <c r="E5" s="16" t="s">
        <v>134</v>
      </c>
      <c r="F5" s="16" t="s">
        <v>203</v>
      </c>
      <c r="G5" s="16" t="s">
        <v>204</v>
      </c>
      <c r="H5" s="16" t="s">
        <v>205</v>
      </c>
      <c r="I5" s="16" t="s">
        <v>206</v>
      </c>
      <c r="J5" s="16"/>
      <c r="K5" s="16"/>
    </row>
    <row r="6" spans="3:11" x14ac:dyDescent="0.3">
      <c r="C6" s="16" t="s">
        <v>134</v>
      </c>
      <c r="D6" s="35"/>
      <c r="E6" s="14"/>
      <c r="F6" s="14" t="s">
        <v>160</v>
      </c>
      <c r="G6" s="14"/>
      <c r="H6" s="14"/>
      <c r="I6" s="14"/>
      <c r="J6" s="14"/>
      <c r="K6" s="14"/>
    </row>
    <row r="7" spans="3:11" x14ac:dyDescent="0.3">
      <c r="C7" s="16" t="s">
        <v>203</v>
      </c>
      <c r="D7" s="35"/>
      <c r="E7" s="14"/>
      <c r="F7" s="14"/>
      <c r="G7" s="14" t="s">
        <v>208</v>
      </c>
      <c r="H7" s="14" t="s">
        <v>209</v>
      </c>
      <c r="I7" s="14"/>
      <c r="J7" s="14"/>
      <c r="K7" s="14"/>
    </row>
    <row r="8" spans="3:11" x14ac:dyDescent="0.3">
      <c r="C8" s="16" t="s">
        <v>204</v>
      </c>
      <c r="D8" s="14"/>
      <c r="E8" s="14"/>
      <c r="F8" s="14" t="s">
        <v>210</v>
      </c>
      <c r="G8" s="14"/>
      <c r="H8" s="14" t="s">
        <v>209</v>
      </c>
      <c r="I8" s="14" t="s">
        <v>207</v>
      </c>
      <c r="J8" s="14"/>
      <c r="K8" s="14"/>
    </row>
    <row r="9" spans="3:11" x14ac:dyDescent="0.3">
      <c r="C9" s="16" t="s">
        <v>205</v>
      </c>
      <c r="D9" s="35"/>
      <c r="E9" s="14"/>
      <c r="F9" s="14" t="s">
        <v>210</v>
      </c>
      <c r="G9" s="14" t="s">
        <v>208</v>
      </c>
      <c r="I9" s="14" t="s">
        <v>207</v>
      </c>
      <c r="J9" s="14"/>
      <c r="K9" s="14"/>
    </row>
    <row r="10" spans="3:11" x14ac:dyDescent="0.3">
      <c r="C10" s="16" t="s">
        <v>206</v>
      </c>
      <c r="D10" s="35"/>
      <c r="E10" s="14"/>
      <c r="F10" s="14" t="s">
        <v>210</v>
      </c>
      <c r="G10" s="14" t="s">
        <v>208</v>
      </c>
      <c r="H10" s="14" t="s">
        <v>209</v>
      </c>
      <c r="I10" s="14"/>
      <c r="J10" s="35"/>
      <c r="K10" s="14"/>
    </row>
    <row r="11" spans="3:11" x14ac:dyDescent="0.3">
      <c r="C11" s="16"/>
      <c r="D11" s="35"/>
      <c r="E11" s="40"/>
      <c r="F11" s="14"/>
      <c r="G11" s="14"/>
      <c r="H11" s="14"/>
      <c r="I11" s="14"/>
      <c r="J11" s="14"/>
      <c r="K11" s="14"/>
    </row>
    <row r="12" spans="3:11" x14ac:dyDescent="0.3">
      <c r="C12" s="16"/>
      <c r="D12" s="14"/>
      <c r="E12" s="14"/>
      <c r="F12" s="14"/>
      <c r="G12" s="40"/>
      <c r="H12" s="40"/>
      <c r="I12" s="40"/>
      <c r="J12" s="40"/>
      <c r="K12" s="14"/>
    </row>
    <row r="15" spans="3:11" x14ac:dyDescent="0.3">
      <c r="C15" t="s">
        <v>224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C5:O16"/>
  <sheetViews>
    <sheetView tabSelected="1" zoomScale="50" zoomScaleNormal="50" workbookViewId="0">
      <selection activeCell="G12" sqref="G12"/>
    </sheetView>
  </sheetViews>
  <sheetFormatPr defaultRowHeight="14.4" x14ac:dyDescent="0.3"/>
  <cols>
    <col min="3" max="3" width="23.33203125" bestFit="1" customWidth="1"/>
    <col min="4" max="4" width="27.33203125" customWidth="1"/>
    <col min="5" max="5" width="15.44140625" customWidth="1"/>
    <col min="6" max="6" width="23.33203125" bestFit="1" customWidth="1"/>
    <col min="7" max="7" width="52.44140625" bestFit="1" customWidth="1"/>
    <col min="8" max="8" width="53" bestFit="1" customWidth="1"/>
    <col min="9" max="9" width="21.5546875" bestFit="1" customWidth="1"/>
    <col min="10" max="10" width="28.5546875" customWidth="1"/>
    <col min="11" max="13" width="25" customWidth="1"/>
    <col min="14" max="14" width="21.33203125" customWidth="1"/>
    <col min="15" max="15" width="40.33203125" customWidth="1"/>
  </cols>
  <sheetData>
    <row r="5" spans="3:15" x14ac:dyDescent="0.3">
      <c r="C5" s="62" t="s">
        <v>133</v>
      </c>
      <c r="D5" s="39" t="s">
        <v>159</v>
      </c>
      <c r="E5" s="62" t="s">
        <v>134</v>
      </c>
      <c r="F5" s="62" t="s">
        <v>252</v>
      </c>
      <c r="G5" s="62" t="s">
        <v>211</v>
      </c>
      <c r="H5" s="62" t="s">
        <v>212</v>
      </c>
      <c r="I5" s="62" t="s">
        <v>213</v>
      </c>
      <c r="J5" s="62" t="s">
        <v>214</v>
      </c>
      <c r="K5" s="39" t="s">
        <v>220</v>
      </c>
      <c r="L5" s="39" t="s">
        <v>253</v>
      </c>
      <c r="M5" s="39" t="s">
        <v>254</v>
      </c>
      <c r="N5" s="39" t="s">
        <v>255</v>
      </c>
      <c r="O5" s="39" t="s">
        <v>256</v>
      </c>
    </row>
    <row r="6" spans="3:15" s="81" customFormat="1" ht="57.6" x14ac:dyDescent="0.3">
      <c r="C6" s="17" t="s">
        <v>134</v>
      </c>
      <c r="D6" s="35"/>
      <c r="E6" s="35"/>
      <c r="F6" s="35" t="s">
        <v>160</v>
      </c>
      <c r="G6" s="35"/>
      <c r="H6" s="35"/>
      <c r="I6" s="35"/>
      <c r="J6" s="35"/>
      <c r="K6" s="35"/>
      <c r="L6" s="35"/>
      <c r="M6" s="35"/>
      <c r="N6" s="35"/>
      <c r="O6" s="35" t="s">
        <v>257</v>
      </c>
    </row>
    <row r="7" spans="3:15" ht="43.2" x14ac:dyDescent="0.3">
      <c r="C7" s="62" t="s">
        <v>252</v>
      </c>
      <c r="D7" s="35" t="s">
        <v>216</v>
      </c>
      <c r="E7" s="35"/>
      <c r="F7" s="35"/>
      <c r="G7" s="35" t="s">
        <v>258</v>
      </c>
      <c r="H7" s="14" t="s">
        <v>218</v>
      </c>
      <c r="J7" s="35" t="s">
        <v>259</v>
      </c>
      <c r="K7" s="35"/>
      <c r="L7" s="35"/>
      <c r="M7" s="35"/>
      <c r="N7" s="35"/>
      <c r="O7" s="35"/>
    </row>
    <row r="8" spans="3:15" ht="43.2" x14ac:dyDescent="0.3">
      <c r="C8" s="62" t="s">
        <v>211</v>
      </c>
      <c r="D8" s="35" t="s">
        <v>217</v>
      </c>
      <c r="E8" s="14"/>
      <c r="F8" s="14"/>
      <c r="G8" s="14"/>
      <c r="H8" s="35" t="s">
        <v>218</v>
      </c>
      <c r="I8" s="14"/>
      <c r="J8" s="35" t="s">
        <v>259</v>
      </c>
      <c r="K8" s="35"/>
      <c r="M8" s="35" t="s">
        <v>260</v>
      </c>
      <c r="N8" s="35"/>
      <c r="O8" s="35"/>
    </row>
    <row r="9" spans="3:15" ht="43.2" x14ac:dyDescent="0.3">
      <c r="C9" s="62" t="s">
        <v>212</v>
      </c>
      <c r="D9" s="35" t="s">
        <v>217</v>
      </c>
      <c r="E9" s="14"/>
      <c r="F9" s="14"/>
      <c r="G9" s="14" t="s">
        <v>215</v>
      </c>
      <c r="H9" s="14"/>
      <c r="I9" s="14"/>
      <c r="J9" s="35" t="s">
        <v>259</v>
      </c>
      <c r="K9" s="35"/>
      <c r="L9" s="35" t="s">
        <v>261</v>
      </c>
      <c r="M9" s="35"/>
      <c r="N9" s="35"/>
      <c r="O9" s="35"/>
    </row>
    <row r="10" spans="3:15" ht="43.2" x14ac:dyDescent="0.3">
      <c r="C10" s="62" t="s">
        <v>214</v>
      </c>
      <c r="D10" s="35" t="s">
        <v>222</v>
      </c>
      <c r="E10" s="14"/>
      <c r="F10" s="14"/>
      <c r="G10" s="14"/>
      <c r="H10" s="14"/>
      <c r="I10" s="14"/>
      <c r="J10" s="35"/>
      <c r="K10" s="35" t="s">
        <v>160</v>
      </c>
      <c r="L10" s="35"/>
      <c r="M10" s="35"/>
      <c r="N10" s="35"/>
      <c r="O10" s="35"/>
    </row>
    <row r="11" spans="3:15" ht="43.2" x14ac:dyDescent="0.3">
      <c r="C11" s="62" t="s">
        <v>219</v>
      </c>
      <c r="D11" s="35" t="s">
        <v>223</v>
      </c>
      <c r="E11" s="14"/>
      <c r="F11" s="14"/>
      <c r="G11" s="14"/>
      <c r="H11" s="14"/>
      <c r="I11" s="14" t="s">
        <v>219</v>
      </c>
      <c r="J11" s="14"/>
      <c r="K11" s="35"/>
      <c r="L11" s="35"/>
      <c r="M11" s="35"/>
      <c r="N11" s="35"/>
      <c r="O11" s="35"/>
    </row>
    <row r="12" spans="3:15" ht="57.6" x14ac:dyDescent="0.3">
      <c r="C12" s="62" t="s">
        <v>213</v>
      </c>
      <c r="D12" s="35" t="s">
        <v>221</v>
      </c>
      <c r="E12" s="14"/>
      <c r="F12" s="35" t="s">
        <v>262</v>
      </c>
      <c r="G12" s="35" t="s">
        <v>215</v>
      </c>
      <c r="H12" s="35" t="s">
        <v>218</v>
      </c>
      <c r="I12" s="14"/>
      <c r="J12" s="14"/>
      <c r="K12" s="35"/>
      <c r="L12" s="35"/>
      <c r="M12" s="35"/>
      <c r="O12" s="35" t="s">
        <v>257</v>
      </c>
    </row>
    <row r="13" spans="3:15" ht="43.2" x14ac:dyDescent="0.3">
      <c r="C13" s="62" t="s">
        <v>253</v>
      </c>
      <c r="D13" s="35" t="s">
        <v>263</v>
      </c>
      <c r="E13" s="14"/>
      <c r="F13" s="14" t="s">
        <v>160</v>
      </c>
      <c r="G13" s="14"/>
      <c r="H13" s="40"/>
      <c r="I13" s="40"/>
      <c r="J13" s="35"/>
      <c r="K13" s="35"/>
      <c r="L13" s="35"/>
      <c r="M13" s="35"/>
      <c r="N13" s="35" t="s">
        <v>160</v>
      </c>
      <c r="O13" s="35"/>
    </row>
    <row r="14" spans="3:15" ht="43.2" x14ac:dyDescent="0.3">
      <c r="C14" s="62" t="s">
        <v>254</v>
      </c>
      <c r="D14" s="35" t="s">
        <v>263</v>
      </c>
      <c r="E14" s="14"/>
      <c r="F14" s="14"/>
      <c r="G14" s="14"/>
      <c r="H14" s="40"/>
      <c r="I14" s="40"/>
      <c r="J14" s="35"/>
      <c r="K14" s="35"/>
      <c r="L14" s="35"/>
      <c r="M14" s="35"/>
      <c r="N14" s="35" t="s">
        <v>160</v>
      </c>
      <c r="O14" s="35"/>
    </row>
    <row r="15" spans="3:15" ht="43.2" x14ac:dyDescent="0.3">
      <c r="C15" s="62" t="s">
        <v>255</v>
      </c>
      <c r="D15" s="35" t="s">
        <v>263</v>
      </c>
      <c r="E15" s="14"/>
      <c r="F15" s="14" t="s">
        <v>160</v>
      </c>
      <c r="G15" s="14"/>
      <c r="H15" s="40"/>
      <c r="I15" s="40"/>
      <c r="J15" s="35"/>
      <c r="K15" s="35"/>
      <c r="L15" s="35"/>
      <c r="M15" s="35"/>
      <c r="N15" s="35"/>
      <c r="O15" s="35"/>
    </row>
    <row r="16" spans="3:15" ht="86.4" x14ac:dyDescent="0.3">
      <c r="C16" s="62" t="s">
        <v>256</v>
      </c>
      <c r="D16" s="35" t="s">
        <v>264</v>
      </c>
      <c r="E16" s="14"/>
      <c r="F16" s="14" t="s">
        <v>160</v>
      </c>
      <c r="G16" s="14"/>
      <c r="H16" s="40"/>
      <c r="I16" s="40"/>
      <c r="J16" s="35"/>
      <c r="K16" s="35"/>
      <c r="L16" s="35"/>
      <c r="M16" s="35"/>
      <c r="N16" s="35"/>
      <c r="O16" s="3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5:I18"/>
  <sheetViews>
    <sheetView zoomScale="80" zoomScaleNormal="80" workbookViewId="0">
      <selection activeCell="D24" sqref="D24"/>
    </sheetView>
  </sheetViews>
  <sheetFormatPr defaultRowHeight="14.4" x14ac:dyDescent="0.3"/>
  <cols>
    <col min="1" max="1" width="14.44140625" bestFit="1" customWidth="1"/>
    <col min="2" max="2" width="5.33203125" bestFit="1" customWidth="1"/>
    <col min="3" max="3" width="4.44140625" bestFit="1" customWidth="1"/>
    <col min="4" max="6" width="31.109375" bestFit="1" customWidth="1"/>
    <col min="7" max="8" width="30.44140625" bestFit="1" customWidth="1"/>
    <col min="9" max="9" width="30.5546875" bestFit="1" customWidth="1"/>
  </cols>
  <sheetData>
    <row r="5" spans="1:9" x14ac:dyDescent="0.3">
      <c r="A5" s="16" t="s">
        <v>133</v>
      </c>
      <c r="B5" s="39" t="s">
        <v>159</v>
      </c>
      <c r="C5" s="16" t="s">
        <v>134</v>
      </c>
      <c r="D5" s="16" t="s">
        <v>238</v>
      </c>
      <c r="E5" s="16" t="s">
        <v>233</v>
      </c>
      <c r="F5" s="16" t="s">
        <v>234</v>
      </c>
      <c r="G5" s="16" t="s">
        <v>235</v>
      </c>
      <c r="H5" s="16" t="s">
        <v>236</v>
      </c>
      <c r="I5" s="16" t="s">
        <v>237</v>
      </c>
    </row>
    <row r="6" spans="1:9" x14ac:dyDescent="0.3">
      <c r="A6" s="16" t="s">
        <v>134</v>
      </c>
      <c r="B6" s="35"/>
      <c r="C6" s="14"/>
      <c r="D6" s="14" t="s">
        <v>160</v>
      </c>
      <c r="E6" s="14"/>
      <c r="F6" s="14"/>
      <c r="G6" s="14"/>
      <c r="H6" s="14"/>
      <c r="I6" s="14"/>
    </row>
    <row r="7" spans="1:9" x14ac:dyDescent="0.3">
      <c r="A7" s="16" t="s">
        <v>238</v>
      </c>
      <c r="B7" s="14"/>
      <c r="C7" s="14"/>
      <c r="D7" s="14"/>
      <c r="E7" s="14" t="s">
        <v>245</v>
      </c>
      <c r="F7" s="40" t="s">
        <v>247</v>
      </c>
      <c r="G7" s="40" t="s">
        <v>248</v>
      </c>
      <c r="H7" s="40" t="s">
        <v>249</v>
      </c>
      <c r="I7" s="40" t="s">
        <v>250</v>
      </c>
    </row>
    <row r="8" spans="1:9" x14ac:dyDescent="0.3">
      <c r="A8" s="16" t="s">
        <v>233</v>
      </c>
      <c r="B8" s="35"/>
      <c r="C8" s="14"/>
      <c r="D8" s="14" t="s">
        <v>251</v>
      </c>
      <c r="E8" s="14"/>
      <c r="F8" s="14" t="s">
        <v>245</v>
      </c>
      <c r="G8" s="40" t="s">
        <v>248</v>
      </c>
      <c r="H8" s="40" t="s">
        <v>249</v>
      </c>
      <c r="I8" s="40" t="s">
        <v>250</v>
      </c>
    </row>
    <row r="9" spans="1:9" x14ac:dyDescent="0.3">
      <c r="A9" s="16" t="s">
        <v>234</v>
      </c>
      <c r="B9" s="14"/>
      <c r="C9" s="14"/>
      <c r="D9" s="14" t="s">
        <v>251</v>
      </c>
      <c r="E9" s="14" t="s">
        <v>245</v>
      </c>
      <c r="F9" s="14"/>
      <c r="G9" s="40" t="s">
        <v>248</v>
      </c>
      <c r="H9" s="40" t="s">
        <v>249</v>
      </c>
      <c r="I9" s="40" t="s">
        <v>250</v>
      </c>
    </row>
    <row r="10" spans="1:9" x14ac:dyDescent="0.3">
      <c r="A10" s="16" t="s">
        <v>235</v>
      </c>
      <c r="B10" s="35"/>
      <c r="C10" s="14"/>
      <c r="D10" s="14" t="s">
        <v>251</v>
      </c>
      <c r="E10" s="14" t="s">
        <v>245</v>
      </c>
      <c r="F10" s="14" t="s">
        <v>245</v>
      </c>
      <c r="H10" s="40" t="s">
        <v>249</v>
      </c>
      <c r="I10" s="40" t="s">
        <v>250</v>
      </c>
    </row>
    <row r="11" spans="1:9" x14ac:dyDescent="0.3">
      <c r="A11" s="16" t="s">
        <v>236</v>
      </c>
      <c r="B11" s="35"/>
      <c r="C11" s="14"/>
      <c r="D11" s="14" t="s">
        <v>251</v>
      </c>
      <c r="E11" s="14" t="s">
        <v>245</v>
      </c>
      <c r="F11" s="14" t="s">
        <v>245</v>
      </c>
      <c r="G11" s="40" t="s">
        <v>248</v>
      </c>
      <c r="H11" s="14"/>
      <c r="I11" s="40" t="s">
        <v>250</v>
      </c>
    </row>
    <row r="12" spans="1:9" x14ac:dyDescent="0.3">
      <c r="A12" s="16" t="s">
        <v>237</v>
      </c>
      <c r="B12" s="35"/>
      <c r="C12" s="40"/>
      <c r="D12" s="14" t="s">
        <v>251</v>
      </c>
      <c r="E12" s="14" t="s">
        <v>245</v>
      </c>
      <c r="F12" s="14" t="s">
        <v>245</v>
      </c>
      <c r="G12" s="40" t="s">
        <v>248</v>
      </c>
      <c r="H12" s="40" t="s">
        <v>249</v>
      </c>
      <c r="I12" s="14"/>
    </row>
    <row r="15" spans="1:9" x14ac:dyDescent="0.3">
      <c r="A15" s="80" t="s">
        <v>239</v>
      </c>
      <c r="B15" s="80"/>
      <c r="C15" s="80"/>
    </row>
    <row r="16" spans="1:9" x14ac:dyDescent="0.3">
      <c r="A16" s="14" t="s">
        <v>240</v>
      </c>
      <c r="B16" s="79" t="s">
        <v>241</v>
      </c>
      <c r="C16" s="79"/>
    </row>
    <row r="17" spans="1:3" x14ac:dyDescent="0.3">
      <c r="A17" s="14" t="s">
        <v>242</v>
      </c>
      <c r="B17" s="79" t="s">
        <v>243</v>
      </c>
      <c r="C17" s="79"/>
    </row>
    <row r="18" spans="1:3" x14ac:dyDescent="0.3">
      <c r="A18" s="14" t="s">
        <v>246</v>
      </c>
      <c r="B18" s="79" t="s">
        <v>244</v>
      </c>
      <c r="C18" s="79"/>
    </row>
  </sheetData>
  <mergeCells count="4">
    <mergeCell ref="B16:C16"/>
    <mergeCell ref="B17:C17"/>
    <mergeCell ref="B18:C18"/>
    <mergeCell ref="A15:C15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2:K24"/>
  <sheetViews>
    <sheetView zoomScale="85" zoomScaleNormal="85" workbookViewId="0">
      <pane ySplit="2" topLeftCell="A3" activePane="bottomLeft" state="frozen"/>
      <selection pane="bottomLeft" activeCell="I26" sqref="I26"/>
    </sheetView>
  </sheetViews>
  <sheetFormatPr defaultRowHeight="14.4" x14ac:dyDescent="0.3"/>
  <cols>
    <col min="2" max="2" width="33" customWidth="1"/>
    <col min="4" max="4" width="13.33203125" bestFit="1" customWidth="1"/>
    <col min="5" max="5" width="15.33203125" bestFit="1" customWidth="1"/>
    <col min="6" max="6" width="14.44140625" bestFit="1" customWidth="1"/>
    <col min="7" max="7" width="13.5546875" bestFit="1" customWidth="1"/>
    <col min="8" max="8" width="13.33203125" customWidth="1"/>
    <col min="9" max="9" width="13.33203125" bestFit="1" customWidth="1"/>
    <col min="10" max="10" width="21.44140625" customWidth="1"/>
  </cols>
  <sheetData>
    <row r="2" spans="1:11" x14ac:dyDescent="0.3">
      <c r="A2" s="14" t="s">
        <v>162</v>
      </c>
      <c r="B2" s="14" t="s">
        <v>163</v>
      </c>
      <c r="C2" s="14" t="s">
        <v>164</v>
      </c>
      <c r="D2" s="14" t="s">
        <v>186</v>
      </c>
      <c r="E2" s="14" t="s">
        <v>165</v>
      </c>
      <c r="F2" s="14" t="s">
        <v>166</v>
      </c>
      <c r="G2" s="14" t="s">
        <v>167</v>
      </c>
      <c r="H2" s="14" t="s">
        <v>168</v>
      </c>
      <c r="I2" s="14" t="s">
        <v>169</v>
      </c>
      <c r="J2" s="14" t="s">
        <v>40</v>
      </c>
      <c r="K2" s="14" t="s">
        <v>195</v>
      </c>
    </row>
    <row r="3" spans="1:11" x14ac:dyDescent="0.3">
      <c r="A3" s="44">
        <v>1</v>
      </c>
      <c r="B3" s="44" t="s">
        <v>170</v>
      </c>
      <c r="C3" s="44"/>
      <c r="D3" s="44">
        <v>2</v>
      </c>
      <c r="E3" s="45">
        <v>42936</v>
      </c>
      <c r="F3" s="45">
        <f>E3+D3</f>
        <v>42938</v>
      </c>
      <c r="G3" s="46">
        <v>42938</v>
      </c>
      <c r="H3" s="47">
        <v>42940</v>
      </c>
      <c r="I3" s="44" t="s">
        <v>188</v>
      </c>
      <c r="J3" s="44"/>
      <c r="K3" s="48">
        <f>F3-H3</f>
        <v>-2</v>
      </c>
    </row>
    <row r="4" spans="1:11" x14ac:dyDescent="0.3">
      <c r="A4" s="44">
        <v>2</v>
      </c>
      <c r="B4" s="44" t="s">
        <v>171</v>
      </c>
      <c r="C4" s="44"/>
      <c r="D4" s="44">
        <v>1</v>
      </c>
      <c r="E4" s="45">
        <v>42938</v>
      </c>
      <c r="F4" s="45">
        <f>E4+D4</f>
        <v>42939</v>
      </c>
      <c r="G4" s="46">
        <v>42940</v>
      </c>
      <c r="H4" s="46">
        <v>42940</v>
      </c>
      <c r="I4" s="44" t="s">
        <v>189</v>
      </c>
      <c r="J4" s="44" t="s">
        <v>202</v>
      </c>
      <c r="K4" s="48">
        <f t="shared" ref="K4:K19" si="0">F4-H4</f>
        <v>-1</v>
      </c>
    </row>
    <row r="5" spans="1:11" x14ac:dyDescent="0.3">
      <c r="A5" s="54">
        <v>3</v>
      </c>
      <c r="B5" s="54" t="s">
        <v>172</v>
      </c>
      <c r="C5" s="54"/>
      <c r="D5" s="54">
        <v>2</v>
      </c>
      <c r="E5" s="55">
        <v>42940</v>
      </c>
      <c r="F5" s="55">
        <f t="shared" ref="F5:F17" si="1">E5+D5</f>
        <v>42942</v>
      </c>
      <c r="G5" s="56">
        <v>42940</v>
      </c>
      <c r="H5" s="56"/>
      <c r="I5" s="54" t="s">
        <v>188</v>
      </c>
      <c r="J5" s="54"/>
      <c r="K5" s="57">
        <f t="shared" si="0"/>
        <v>42942</v>
      </c>
    </row>
    <row r="6" spans="1:11" x14ac:dyDescent="0.3">
      <c r="A6" s="58">
        <v>4</v>
      </c>
      <c r="B6" s="58" t="s">
        <v>173</v>
      </c>
      <c r="C6" s="58"/>
      <c r="D6" s="58">
        <v>1</v>
      </c>
      <c r="E6" s="59">
        <v>42943</v>
      </c>
      <c r="F6" s="59">
        <f t="shared" si="1"/>
        <v>42944</v>
      </c>
      <c r="G6" s="58"/>
      <c r="H6" s="58"/>
      <c r="I6" s="58" t="s">
        <v>190</v>
      </c>
      <c r="J6" s="58"/>
      <c r="K6" s="60">
        <f t="shared" si="0"/>
        <v>42944</v>
      </c>
    </row>
    <row r="7" spans="1:11" x14ac:dyDescent="0.3">
      <c r="A7" s="58">
        <v>5</v>
      </c>
      <c r="B7" s="58" t="s">
        <v>174</v>
      </c>
      <c r="C7" s="58"/>
      <c r="D7" s="58">
        <v>2</v>
      </c>
      <c r="E7" s="59">
        <v>42944</v>
      </c>
      <c r="F7" s="59">
        <f t="shared" si="1"/>
        <v>42946</v>
      </c>
      <c r="G7" s="58"/>
      <c r="H7" s="58"/>
      <c r="I7" s="58" t="s">
        <v>190</v>
      </c>
      <c r="J7" s="58"/>
      <c r="K7" s="60">
        <f t="shared" si="0"/>
        <v>42946</v>
      </c>
    </row>
    <row r="8" spans="1:11" x14ac:dyDescent="0.3">
      <c r="A8" s="54">
        <v>6</v>
      </c>
      <c r="B8" s="54" t="s">
        <v>175</v>
      </c>
      <c r="C8" s="54"/>
      <c r="D8" s="54">
        <v>5</v>
      </c>
      <c r="E8" s="55">
        <v>42936</v>
      </c>
      <c r="F8" s="55">
        <f t="shared" si="1"/>
        <v>42941</v>
      </c>
      <c r="G8" s="56">
        <v>42936</v>
      </c>
      <c r="H8" s="54"/>
      <c r="I8" s="54" t="s">
        <v>190</v>
      </c>
      <c r="J8" s="54"/>
      <c r="K8" s="57">
        <f t="shared" si="0"/>
        <v>42941</v>
      </c>
    </row>
    <row r="9" spans="1:11" x14ac:dyDescent="0.3">
      <c r="A9" s="58">
        <v>7</v>
      </c>
      <c r="B9" s="58" t="s">
        <v>176</v>
      </c>
      <c r="C9" s="58"/>
      <c r="D9" s="58">
        <v>5</v>
      </c>
      <c r="E9" s="59">
        <v>42941</v>
      </c>
      <c r="F9" s="59">
        <f t="shared" si="1"/>
        <v>42946</v>
      </c>
      <c r="G9" s="58"/>
      <c r="H9" s="58"/>
      <c r="I9" s="58" t="s">
        <v>190</v>
      </c>
      <c r="J9" s="58"/>
      <c r="K9" s="60">
        <f t="shared" si="0"/>
        <v>42946</v>
      </c>
    </row>
    <row r="10" spans="1:11" x14ac:dyDescent="0.3">
      <c r="A10" s="14">
        <v>8</v>
      </c>
      <c r="B10" s="14" t="s">
        <v>177</v>
      </c>
      <c r="C10" s="14"/>
      <c r="D10" s="14">
        <v>1</v>
      </c>
      <c r="E10" s="49">
        <v>42947</v>
      </c>
      <c r="F10" s="49">
        <f t="shared" si="1"/>
        <v>42948</v>
      </c>
      <c r="G10" s="14"/>
      <c r="H10" s="14"/>
      <c r="I10" s="14" t="s">
        <v>190</v>
      </c>
      <c r="J10" s="14"/>
      <c r="K10" s="50">
        <f t="shared" si="0"/>
        <v>42948</v>
      </c>
    </row>
    <row r="11" spans="1:11" x14ac:dyDescent="0.3">
      <c r="A11" s="14">
        <v>9</v>
      </c>
      <c r="B11" s="14" t="s">
        <v>180</v>
      </c>
      <c r="C11" s="14"/>
      <c r="D11" s="14">
        <v>2</v>
      </c>
      <c r="E11" s="49">
        <v>42949</v>
      </c>
      <c r="F11" s="49">
        <f t="shared" si="1"/>
        <v>42951</v>
      </c>
      <c r="G11" s="14"/>
      <c r="H11" s="14"/>
      <c r="I11" s="14" t="s">
        <v>189</v>
      </c>
      <c r="J11" s="14"/>
      <c r="K11" s="50">
        <f t="shared" si="0"/>
        <v>42951</v>
      </c>
    </row>
    <row r="12" spans="1:11" x14ac:dyDescent="0.3">
      <c r="A12" s="58">
        <v>10</v>
      </c>
      <c r="B12" s="58" t="s">
        <v>181</v>
      </c>
      <c r="C12" s="58"/>
      <c r="D12" s="58">
        <v>1</v>
      </c>
      <c r="E12" s="59">
        <v>42943</v>
      </c>
      <c r="F12" s="59">
        <f t="shared" si="1"/>
        <v>42944</v>
      </c>
      <c r="G12" s="58"/>
      <c r="H12" s="58"/>
      <c r="I12" s="58" t="s">
        <v>188</v>
      </c>
      <c r="J12" s="58"/>
      <c r="K12" s="60">
        <f t="shared" si="0"/>
        <v>42944</v>
      </c>
    </row>
    <row r="13" spans="1:11" x14ac:dyDescent="0.3">
      <c r="A13" s="58">
        <v>11</v>
      </c>
      <c r="B13" s="58" t="s">
        <v>182</v>
      </c>
      <c r="C13" s="58"/>
      <c r="D13" s="58">
        <v>0.5</v>
      </c>
      <c r="E13" s="59">
        <v>42944</v>
      </c>
      <c r="F13" s="59">
        <f t="shared" si="1"/>
        <v>42944.5</v>
      </c>
      <c r="G13" s="58"/>
      <c r="H13" s="58"/>
      <c r="I13" s="58" t="s">
        <v>192</v>
      </c>
      <c r="J13" s="58"/>
      <c r="K13" s="60">
        <f t="shared" si="0"/>
        <v>42944.5</v>
      </c>
    </row>
    <row r="14" spans="1:11" x14ac:dyDescent="0.3">
      <c r="A14" s="58">
        <v>12</v>
      </c>
      <c r="B14" s="58" t="s">
        <v>183</v>
      </c>
      <c r="C14" s="58"/>
      <c r="D14" s="58">
        <v>2</v>
      </c>
      <c r="E14" s="59">
        <v>42945</v>
      </c>
      <c r="F14" s="59">
        <f t="shared" si="1"/>
        <v>42947</v>
      </c>
      <c r="G14" s="58"/>
      <c r="H14" s="58"/>
      <c r="I14" s="58" t="s">
        <v>192</v>
      </c>
      <c r="J14" s="58"/>
      <c r="K14" s="60">
        <f t="shared" si="0"/>
        <v>42947</v>
      </c>
    </row>
    <row r="15" spans="1:11" x14ac:dyDescent="0.3">
      <c r="A15" s="51">
        <v>13</v>
      </c>
      <c r="B15" s="51" t="s">
        <v>184</v>
      </c>
      <c r="C15" s="51"/>
      <c r="D15" s="51">
        <v>1</v>
      </c>
      <c r="E15" s="52">
        <v>42948</v>
      </c>
      <c r="F15" s="52">
        <f t="shared" si="1"/>
        <v>42949</v>
      </c>
      <c r="G15" s="51"/>
      <c r="H15" s="51"/>
      <c r="I15" s="51" t="s">
        <v>191</v>
      </c>
      <c r="J15" s="51"/>
      <c r="K15" s="53">
        <f t="shared" si="0"/>
        <v>42949</v>
      </c>
    </row>
    <row r="16" spans="1:11" x14ac:dyDescent="0.3">
      <c r="A16" s="14">
        <v>14</v>
      </c>
      <c r="B16" s="14" t="s">
        <v>185</v>
      </c>
      <c r="C16" s="14"/>
      <c r="D16" s="14">
        <v>2</v>
      </c>
      <c r="E16" s="49">
        <v>42952</v>
      </c>
      <c r="F16" s="49">
        <f t="shared" si="1"/>
        <v>42954</v>
      </c>
      <c r="G16" s="14"/>
      <c r="H16" s="14"/>
      <c r="I16" s="14" t="s">
        <v>193</v>
      </c>
      <c r="J16" s="14"/>
      <c r="K16" s="50">
        <f t="shared" si="0"/>
        <v>42954</v>
      </c>
    </row>
    <row r="17" spans="1:11" x14ac:dyDescent="0.3">
      <c r="A17" s="14">
        <v>15</v>
      </c>
      <c r="B17" s="14" t="s">
        <v>187</v>
      </c>
      <c r="C17" s="14"/>
      <c r="D17" s="14">
        <v>2</v>
      </c>
      <c r="E17" s="49">
        <v>42948</v>
      </c>
      <c r="F17" s="49">
        <f t="shared" si="1"/>
        <v>42950</v>
      </c>
      <c r="G17" s="14"/>
      <c r="H17" s="14"/>
      <c r="I17" s="14" t="s">
        <v>191</v>
      </c>
      <c r="J17" s="14"/>
      <c r="K17" s="50">
        <f t="shared" si="0"/>
        <v>42950</v>
      </c>
    </row>
    <row r="18" spans="1:11" x14ac:dyDescent="0.3">
      <c r="A18" s="14">
        <v>16</v>
      </c>
      <c r="B18" s="14" t="s">
        <v>179</v>
      </c>
      <c r="C18" s="14"/>
      <c r="D18" s="14">
        <v>7</v>
      </c>
      <c r="E18" s="49">
        <v>42956</v>
      </c>
      <c r="F18" s="49">
        <f>E18+D18</f>
        <v>42963</v>
      </c>
      <c r="G18" s="14"/>
      <c r="H18" s="14"/>
      <c r="I18" s="14" t="s">
        <v>194</v>
      </c>
      <c r="J18" s="14"/>
      <c r="K18" s="50">
        <f t="shared" si="0"/>
        <v>42963</v>
      </c>
    </row>
    <row r="19" spans="1:11" x14ac:dyDescent="0.3">
      <c r="A19" s="14">
        <v>17</v>
      </c>
      <c r="B19" s="14" t="s">
        <v>178</v>
      </c>
      <c r="C19" s="14"/>
      <c r="D19" s="14">
        <v>2</v>
      </c>
      <c r="E19" s="49">
        <v>42964</v>
      </c>
      <c r="F19" s="49">
        <f>E19+D19</f>
        <v>42966</v>
      </c>
      <c r="G19" s="14"/>
      <c r="H19" s="14"/>
      <c r="I19" s="14" t="s">
        <v>194</v>
      </c>
      <c r="J19" s="14"/>
      <c r="K19" s="50">
        <f t="shared" si="0"/>
        <v>42966</v>
      </c>
    </row>
    <row r="20" spans="1:11" ht="38.4" x14ac:dyDescent="0.7">
      <c r="A20" s="61" t="s">
        <v>200</v>
      </c>
    </row>
    <row r="21" spans="1:11" x14ac:dyDescent="0.3">
      <c r="A21" t="s">
        <v>197</v>
      </c>
    </row>
    <row r="22" spans="1:11" x14ac:dyDescent="0.3">
      <c r="A22" s="42"/>
      <c r="B22" t="s">
        <v>198</v>
      </c>
    </row>
    <row r="23" spans="1:11" x14ac:dyDescent="0.3">
      <c r="A23" s="43"/>
      <c r="B23" t="s">
        <v>199</v>
      </c>
      <c r="F23" t="s">
        <v>196</v>
      </c>
    </row>
    <row r="24" spans="1:11" x14ac:dyDescent="0.3">
      <c r="A24" s="41"/>
      <c r="B24" t="s">
        <v>201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10"/>
  <sheetViews>
    <sheetView workbookViewId="0">
      <selection activeCell="F15" sqref="F15"/>
    </sheetView>
  </sheetViews>
  <sheetFormatPr defaultRowHeight="14.4" x14ac:dyDescent="0.3"/>
  <sheetData>
    <row r="1" spans="1:2" x14ac:dyDescent="0.3">
      <c r="A1" s="67" t="s">
        <v>42</v>
      </c>
      <c r="B1" s="68"/>
    </row>
    <row r="2" spans="1:2" x14ac:dyDescent="0.3">
      <c r="A2" s="16" t="s">
        <v>43</v>
      </c>
      <c r="B2" s="16" t="s">
        <v>18</v>
      </c>
    </row>
    <row r="3" spans="1:2" x14ac:dyDescent="0.3">
      <c r="A3" s="14" t="s">
        <v>44</v>
      </c>
      <c r="B3" s="14"/>
    </row>
    <row r="4" spans="1:2" x14ac:dyDescent="0.3">
      <c r="A4" s="14" t="s">
        <v>45</v>
      </c>
      <c r="B4" s="14" t="s">
        <v>46</v>
      </c>
    </row>
    <row r="5" spans="1:2" x14ac:dyDescent="0.3">
      <c r="A5" s="14" t="s">
        <v>47</v>
      </c>
      <c r="B5" s="14" t="s">
        <v>48</v>
      </c>
    </row>
    <row r="6" spans="1:2" x14ac:dyDescent="0.3">
      <c r="A6" s="14" t="s">
        <v>49</v>
      </c>
      <c r="B6" s="14" t="s">
        <v>50</v>
      </c>
    </row>
    <row r="7" spans="1:2" x14ac:dyDescent="0.3">
      <c r="A7" s="16" t="s">
        <v>51</v>
      </c>
      <c r="B7" s="16" t="s">
        <v>18</v>
      </c>
    </row>
    <row r="8" spans="1:2" x14ac:dyDescent="0.3">
      <c r="A8" s="14" t="s">
        <v>52</v>
      </c>
      <c r="B8" s="14"/>
    </row>
    <row r="9" spans="1:2" x14ac:dyDescent="0.3">
      <c r="A9" s="14" t="s">
        <v>53</v>
      </c>
      <c r="B9" s="14" t="s">
        <v>54</v>
      </c>
    </row>
    <row r="10" spans="1:2" x14ac:dyDescent="0.3">
      <c r="A10" s="14" t="s">
        <v>55</v>
      </c>
      <c r="B10" s="14" t="s">
        <v>54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Revision History</vt:lpstr>
      <vt:lpstr>Pin Assignment</vt:lpstr>
      <vt:lpstr>UART</vt:lpstr>
      <vt:lpstr>Input</vt:lpstr>
      <vt:lpstr>Motor</vt:lpstr>
      <vt:lpstr>Line Tracer</vt:lpstr>
      <vt:lpstr>Schedule</vt:lpstr>
      <vt:lpstr>Others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Ranil</dc:creator>
  <cp:lastModifiedBy>Edmar</cp:lastModifiedBy>
  <dcterms:created xsi:type="dcterms:W3CDTF">2017-07-18T14:52:19Z</dcterms:created>
  <dcterms:modified xsi:type="dcterms:W3CDTF">2018-03-31T05:29:31Z</dcterms:modified>
</cp:coreProperties>
</file>