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32" yWindow="552" windowWidth="22716" windowHeight="8412"/>
  </bookViews>
  <sheets>
    <sheet name="DNRUDDKS" sheetId="2" r:id="rId1"/>
    <sheet name="Ark1" sheetId="3" r:id="rId2"/>
  </sheets>
  <calcPr calcId="145621"/>
</workbook>
</file>

<file path=xl/calcChain.xml><?xml version="1.0" encoding="utf-8"?>
<calcChain xmlns="http://schemas.openxmlformats.org/spreadsheetml/2006/main">
  <c r="K34" i="2" l="1"/>
  <c r="L34" i="2"/>
  <c r="M34" i="2"/>
  <c r="N34" i="2"/>
  <c r="O34" i="2"/>
  <c r="P34" i="2"/>
  <c r="Q34" i="2"/>
  <c r="R34" i="2"/>
  <c r="S34" i="2"/>
  <c r="T34" i="2"/>
  <c r="U34" i="2"/>
  <c r="V34" i="2"/>
  <c r="W34" i="2"/>
  <c r="X34" i="2"/>
  <c r="Y34" i="2"/>
  <c r="Z34" i="2"/>
  <c r="AA34" i="2"/>
  <c r="AB34" i="2"/>
  <c r="AC34" i="2"/>
  <c r="AD34" i="2"/>
  <c r="AE34" i="2"/>
  <c r="AF34" i="2"/>
  <c r="AG34" i="2"/>
  <c r="AH34" i="2"/>
  <c r="AI34" i="2"/>
  <c r="AJ34" i="2"/>
  <c r="AK34" i="2"/>
  <c r="AL34" i="2"/>
  <c r="AM34" i="2"/>
  <c r="AN34" i="2"/>
  <c r="AO34" i="2"/>
  <c r="AP34" i="2"/>
  <c r="AQ34" i="2"/>
  <c r="AR34" i="2"/>
  <c r="AS34" i="2"/>
  <c r="AT34" i="2"/>
  <c r="AU34" i="2"/>
  <c r="AV34" i="2"/>
  <c r="AW34" i="2"/>
  <c r="AX34" i="2"/>
  <c r="AY34" i="2"/>
  <c r="AZ34" i="2"/>
  <c r="BA34" i="2"/>
  <c r="BB34" i="2"/>
  <c r="BC34" i="2"/>
  <c r="BD34" i="2"/>
  <c r="BE34" i="2"/>
  <c r="BF34" i="2"/>
  <c r="BG34" i="2"/>
  <c r="BH34" i="2"/>
  <c r="BI34" i="2"/>
  <c r="BJ34" i="2"/>
  <c r="BK34" i="2"/>
  <c r="K35" i="2"/>
  <c r="L35" i="2"/>
  <c r="M35" i="2"/>
  <c r="N35" i="2"/>
  <c r="O35" i="2"/>
  <c r="P35" i="2"/>
  <c r="Q35" i="2"/>
  <c r="R35" i="2"/>
  <c r="S35" i="2"/>
  <c r="T35" i="2"/>
  <c r="U35" i="2"/>
  <c r="V35" i="2"/>
  <c r="W35" i="2"/>
  <c r="X35" i="2"/>
  <c r="Y35" i="2"/>
  <c r="Z35" i="2"/>
  <c r="AA35" i="2"/>
  <c r="AB35" i="2"/>
  <c r="AC35" i="2"/>
  <c r="AD35" i="2"/>
  <c r="AE35" i="2"/>
  <c r="AF35" i="2"/>
  <c r="AG35" i="2"/>
  <c r="AH35" i="2"/>
  <c r="AI35" i="2"/>
  <c r="AJ35" i="2"/>
  <c r="AK35" i="2"/>
  <c r="AL35" i="2"/>
  <c r="AM35" i="2"/>
  <c r="AN35" i="2"/>
  <c r="AO35" i="2"/>
  <c r="AP35" i="2"/>
  <c r="AQ35" i="2"/>
  <c r="AR35" i="2"/>
  <c r="AS35" i="2"/>
  <c r="AT35" i="2"/>
  <c r="AU35" i="2"/>
  <c r="AV35" i="2"/>
  <c r="AW35" i="2"/>
  <c r="AX35" i="2"/>
  <c r="AY35" i="2"/>
  <c r="AZ35" i="2"/>
  <c r="BA35" i="2"/>
  <c r="BB35" i="2"/>
  <c r="BC35" i="2"/>
  <c r="BD35" i="2"/>
  <c r="BE35" i="2"/>
  <c r="BF35" i="2"/>
  <c r="BG35" i="2"/>
  <c r="BH35" i="2"/>
  <c r="BI35" i="2"/>
  <c r="BJ35" i="2"/>
  <c r="BK35"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AL36" i="2"/>
  <c r="AM36" i="2"/>
  <c r="AN36" i="2"/>
  <c r="AO36" i="2"/>
  <c r="AP36" i="2"/>
  <c r="AQ36" i="2"/>
  <c r="AR36" i="2"/>
  <c r="AS36" i="2"/>
  <c r="AT36" i="2"/>
  <c r="AU36" i="2"/>
  <c r="AV36" i="2"/>
  <c r="AW36" i="2"/>
  <c r="AX36" i="2"/>
  <c r="AY36" i="2"/>
  <c r="AZ36" i="2"/>
  <c r="BA36" i="2"/>
  <c r="BB36" i="2"/>
  <c r="BC36" i="2"/>
  <c r="BD36" i="2"/>
  <c r="BE36" i="2"/>
  <c r="BF36" i="2"/>
  <c r="BG36" i="2"/>
  <c r="BH36" i="2"/>
  <c r="BI36" i="2"/>
  <c r="BJ36" i="2"/>
  <c r="BK36" i="2"/>
  <c r="K37" i="2"/>
  <c r="L37" i="2"/>
  <c r="M37" i="2"/>
  <c r="N37" i="2"/>
  <c r="O37" i="2"/>
  <c r="P37" i="2"/>
  <c r="Q37" i="2"/>
  <c r="R37" i="2"/>
  <c r="S37" i="2"/>
  <c r="T37" i="2"/>
  <c r="U37" i="2"/>
  <c r="V37" i="2"/>
  <c r="W37" i="2"/>
  <c r="X37" i="2"/>
  <c r="Y37" i="2"/>
  <c r="Z37" i="2"/>
  <c r="AA37" i="2"/>
  <c r="AB37" i="2"/>
  <c r="AC37" i="2"/>
  <c r="AD37" i="2"/>
  <c r="AE37" i="2"/>
  <c r="AF37" i="2"/>
  <c r="AG37" i="2"/>
  <c r="AH37" i="2"/>
  <c r="AI37" i="2"/>
  <c r="AJ37" i="2"/>
  <c r="AK37" i="2"/>
  <c r="AL37" i="2"/>
  <c r="AM37" i="2"/>
  <c r="AN37" i="2"/>
  <c r="AO37" i="2"/>
  <c r="AP37" i="2"/>
  <c r="AQ37" i="2"/>
  <c r="AR37" i="2"/>
  <c r="AS37" i="2"/>
  <c r="AT37" i="2"/>
  <c r="AU37" i="2"/>
  <c r="AV37" i="2"/>
  <c r="AW37" i="2"/>
  <c r="AX37" i="2"/>
  <c r="AY37" i="2"/>
  <c r="AZ37" i="2"/>
  <c r="BA37" i="2"/>
  <c r="BB37" i="2"/>
  <c r="BC37" i="2"/>
  <c r="BD37" i="2"/>
  <c r="BE37" i="2"/>
  <c r="BF37" i="2"/>
  <c r="BG37" i="2"/>
  <c r="BH37" i="2"/>
  <c r="BI37" i="2"/>
  <c r="BJ37" i="2"/>
  <c r="BK37" i="2"/>
  <c r="K38" i="2"/>
  <c r="L38" i="2"/>
  <c r="M38" i="2"/>
  <c r="N38" i="2"/>
  <c r="O38" i="2"/>
  <c r="P38" i="2"/>
  <c r="Q38" i="2"/>
  <c r="R38" i="2"/>
  <c r="S38" i="2"/>
  <c r="T38" i="2"/>
  <c r="U38" i="2"/>
  <c r="V38" i="2"/>
  <c r="W38" i="2"/>
  <c r="X38" i="2"/>
  <c r="Y38" i="2"/>
  <c r="Z38" i="2"/>
  <c r="AA38" i="2"/>
  <c r="AB38" i="2"/>
  <c r="AC38" i="2"/>
  <c r="AD38" i="2"/>
  <c r="AE38" i="2"/>
  <c r="AF38" i="2"/>
  <c r="AG38" i="2"/>
  <c r="AH38" i="2"/>
  <c r="AI38" i="2"/>
  <c r="AJ38" i="2"/>
  <c r="AK38" i="2"/>
  <c r="AL38" i="2"/>
  <c r="AM38" i="2"/>
  <c r="AN38" i="2"/>
  <c r="AO38" i="2"/>
  <c r="AP38" i="2"/>
  <c r="AQ38" i="2"/>
  <c r="AR38" i="2"/>
  <c r="AS38" i="2"/>
  <c r="AT38" i="2"/>
  <c r="AU38" i="2"/>
  <c r="AV38" i="2"/>
  <c r="AW38" i="2"/>
  <c r="AX38" i="2"/>
  <c r="AY38" i="2"/>
  <c r="AZ38" i="2"/>
  <c r="BA38" i="2"/>
  <c r="BB38" i="2"/>
  <c r="BC38" i="2"/>
  <c r="BD38" i="2"/>
  <c r="BE38" i="2"/>
  <c r="BF38" i="2"/>
  <c r="BG38" i="2"/>
  <c r="BH38" i="2"/>
  <c r="BI38" i="2"/>
  <c r="BJ38" i="2"/>
  <c r="BK38"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AL39" i="2"/>
  <c r="AM39" i="2"/>
  <c r="AN39" i="2"/>
  <c r="AO39" i="2"/>
  <c r="AP39" i="2"/>
  <c r="AQ39" i="2"/>
  <c r="AR39" i="2"/>
  <c r="AS39" i="2"/>
  <c r="AT39" i="2"/>
  <c r="AU39" i="2"/>
  <c r="AV39" i="2"/>
  <c r="AW39" i="2"/>
  <c r="AX39" i="2"/>
  <c r="AY39" i="2"/>
  <c r="AZ39" i="2"/>
  <c r="BA39" i="2"/>
  <c r="BB39" i="2"/>
  <c r="BC39" i="2"/>
  <c r="BD39" i="2"/>
  <c r="BE39" i="2"/>
  <c r="BF39" i="2"/>
  <c r="BG39" i="2"/>
  <c r="BH39" i="2"/>
  <c r="BI39" i="2"/>
  <c r="BJ39" i="2"/>
  <c r="BK39"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AL40" i="2"/>
  <c r="AM40" i="2"/>
  <c r="AN40" i="2"/>
  <c r="AO40" i="2"/>
  <c r="AP40" i="2"/>
  <c r="AQ40" i="2"/>
  <c r="AR40" i="2"/>
  <c r="AS40" i="2"/>
  <c r="AT40" i="2"/>
  <c r="AU40" i="2"/>
  <c r="AV40" i="2"/>
  <c r="AW40" i="2"/>
  <c r="AX40" i="2"/>
  <c r="AY40" i="2"/>
  <c r="AZ40" i="2"/>
  <c r="BA40" i="2"/>
  <c r="BB40" i="2"/>
  <c r="BC40" i="2"/>
  <c r="BD40" i="2"/>
  <c r="BE40" i="2"/>
  <c r="BF40" i="2"/>
  <c r="BG40" i="2"/>
  <c r="BH40" i="2"/>
  <c r="BI40" i="2"/>
  <c r="BJ40" i="2"/>
  <c r="BK40" i="2"/>
  <c r="J34" i="2"/>
  <c r="J35" i="2"/>
  <c r="J36" i="2"/>
  <c r="J37" i="2"/>
  <c r="J38" i="2"/>
  <c r="J39" i="2"/>
  <c r="J40" i="2"/>
  <c r="I40" i="2"/>
  <c r="I39" i="2"/>
  <c r="I38" i="2"/>
  <c r="I37" i="2"/>
  <c r="I36" i="2"/>
  <c r="I35" i="2"/>
  <c r="I34" i="2"/>
  <c r="I53" i="2" l="1"/>
  <c r="I49" i="2"/>
  <c r="L52" i="2"/>
  <c r="K52" i="2"/>
  <c r="I52" i="2"/>
  <c r="I48" i="2"/>
  <c r="I51" i="2"/>
  <c r="I47" i="2"/>
  <c r="M52" i="2"/>
  <c r="J52" i="2"/>
  <c r="I50" i="2"/>
  <c r="K48" i="2"/>
  <c r="M53" i="2"/>
  <c r="L53" i="2"/>
  <c r="M48" i="2"/>
  <c r="L48" i="2"/>
  <c r="J48" i="2"/>
  <c r="M51" i="2"/>
  <c r="L51" i="2"/>
  <c r="K51" i="2"/>
  <c r="K53" i="2"/>
  <c r="J53" i="2"/>
  <c r="M49" i="2"/>
  <c r="L49" i="2"/>
  <c r="K49" i="2"/>
  <c r="J49" i="2"/>
  <c r="J51" i="2"/>
  <c r="M47" i="2"/>
  <c r="L47" i="2"/>
  <c r="K47" i="2"/>
  <c r="J47" i="2"/>
  <c r="M50" i="2"/>
  <c r="L50" i="2"/>
  <c r="K50" i="2"/>
  <c r="J50" i="2"/>
</calcChain>
</file>

<file path=xl/sharedStrings.xml><?xml version="1.0" encoding="utf-8"?>
<sst xmlns="http://schemas.openxmlformats.org/spreadsheetml/2006/main" count="134" uniqueCount="87">
  <si>
    <t>Domestic mortgage loans from mortgage banks by instalment, reference rate, type og property,  domestic sector, data type, variable or fixed interest rate, time remaining to next interest rate fixation and time</t>
  </si>
  <si>
    <t>Units: DKK mio.</t>
  </si>
  <si>
    <t>2013M09</t>
  </si>
  <si>
    <t>2013M10</t>
  </si>
  <si>
    <t>2013M11</t>
  </si>
  <si>
    <t>2013M12</t>
  </si>
  <si>
    <t>2014M01</t>
  </si>
  <si>
    <t>2014M02</t>
  </si>
  <si>
    <t>2014M03</t>
  </si>
  <si>
    <t>2014M04</t>
  </si>
  <si>
    <t>2014M05</t>
  </si>
  <si>
    <t>2014M06</t>
  </si>
  <si>
    <t>2014M07</t>
  </si>
  <si>
    <t>2014M08</t>
  </si>
  <si>
    <t>2014M09</t>
  </si>
  <si>
    <t>2014M10</t>
  </si>
  <si>
    <t>2014M11</t>
  </si>
  <si>
    <t>2014M12</t>
  </si>
  <si>
    <t>2015M01</t>
  </si>
  <si>
    <t>2015M02</t>
  </si>
  <si>
    <t>2015M03</t>
  </si>
  <si>
    <t>2015M04</t>
  </si>
  <si>
    <t>2015M05</t>
  </si>
  <si>
    <t>2015M06</t>
  </si>
  <si>
    <t>2015M07</t>
  </si>
  <si>
    <t>2015M08</t>
  </si>
  <si>
    <t>2015M09</t>
  </si>
  <si>
    <t>2015M10</t>
  </si>
  <si>
    <t>2015M11</t>
  </si>
  <si>
    <t>2015M12</t>
  </si>
  <si>
    <t>2016M01</t>
  </si>
  <si>
    <t>2016M02</t>
  </si>
  <si>
    <t>2016M03</t>
  </si>
  <si>
    <t>2016M04</t>
  </si>
  <si>
    <t>2016M05</t>
  </si>
  <si>
    <t>2016M06</t>
  </si>
  <si>
    <t>2016M07</t>
  </si>
  <si>
    <t>2016M08</t>
  </si>
  <si>
    <t>2016M09</t>
  </si>
  <si>
    <t>2016M10</t>
  </si>
  <si>
    <t>2016M11</t>
  </si>
  <si>
    <t>2016M12</t>
  </si>
  <si>
    <t>2017M01</t>
  </si>
  <si>
    <t>2017M02</t>
  </si>
  <si>
    <t>2017M03</t>
  </si>
  <si>
    <t>2017M04</t>
  </si>
  <si>
    <t>2017M05</t>
  </si>
  <si>
    <t>2017M06</t>
  </si>
  <si>
    <t>2017M07</t>
  </si>
  <si>
    <t>2017M08</t>
  </si>
  <si>
    <t>2017M09</t>
  </si>
  <si>
    <t>2017M10</t>
  </si>
  <si>
    <t>2017M11</t>
  </si>
  <si>
    <t>2017M12</t>
  </si>
  <si>
    <t>2018M01</t>
  </si>
  <si>
    <t>2018M02</t>
  </si>
  <si>
    <t>2018M03</t>
  </si>
  <si>
    <t>2018M04</t>
  </si>
  <si>
    <t>In total</t>
  </si>
  <si>
    <t>All types of properties</t>
  </si>
  <si>
    <t>-  - 1430: Households - employees, etc.</t>
  </si>
  <si>
    <t>Outstanding amounts - Market value (DKK million)</t>
  </si>
  <si>
    <t>Variable or fixed interest rate in total</t>
  </si>
  <si>
    <t>..</t>
  </si>
  <si>
    <t>- Up to and including 1 year</t>
  </si>
  <si>
    <t>- - Up to and including 6 months</t>
  </si>
  <si>
    <t>- - Over 6 months and up to and including 1 year</t>
  </si>
  <si>
    <t>- Over 1 year and up to and including 5 years</t>
  </si>
  <si>
    <t>- - Over 1 year and up to and including 2 years</t>
  </si>
  <si>
    <t>- - Over 2 years and up to and including 3 years</t>
  </si>
  <si>
    <t>- - Over 3 years and up to and including 5 years</t>
  </si>
  <si>
    <t>- Over 5 years</t>
  </si>
  <si>
    <t>Fixed interest rate</t>
  </si>
  <si>
    <t>Variable interest rate without interest rate cap</t>
  </si>
  <si>
    <t>Fixed</t>
  </si>
  <si>
    <t>&lt;= 6 months</t>
  </si>
  <si>
    <t>6 months - 1 year</t>
  </si>
  <si>
    <t>1-2 years</t>
  </si>
  <si>
    <t>2-3 years</t>
  </si>
  <si>
    <t>3-5 years</t>
  </si>
  <si>
    <t>&gt; 5 years</t>
  </si>
  <si>
    <t>&gt; 5 Years</t>
  </si>
  <si>
    <t>3-5 Years</t>
  </si>
  <si>
    <t>2-3 Years</t>
  </si>
  <si>
    <t>1-2 Years</t>
  </si>
  <si>
    <t>6 Months - 1 Year</t>
  </si>
  <si>
    <t>&lt;= 6 Months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</si>
</sst>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amily val="2"/>
    </font>
    <font>
      <b/>
      <sz val="13"/>
      <color rgb="FF000000"/>
      <name val="Calibri"/>
      <family val="2"/>
    </font>
    <font>
      <i/>
      <sz val="11"/>
      <color rgb="FF000000"/>
      <name val="Calibri"/>
      <family val="2"/>
    </font>
    <font>
      <b/>
      <sz val="11"/>
      <color rgb="FF000000"/>
      <name val="Calibri"/>
      <family val="2"/>
    </font>
  </fonts>
  <fills count="3">
    <fill>
      <patternFill patternType="none"/>
    </fill>
    <fill>
      <patternFill patternType="gray125"/>
    </fill>
    <fill>
      <patternFill patternType="solid">
        <fgColor rgb="FFFFA07A"/>
        <bgColor rgb="FFFFA07A"/>
      </patternFill>
    </fill>
  </fills>
  <borders count="1">
    <border>
      <left/>
      <right/>
      <top/>
      <bottom/>
      <diagonal/>
    </border>
  </borders>
  <cellStyleXfs count="1">
    <xf numFmtId="0" fontId="0" fillId="0" borderId="0" applyNumberFormat="0" applyBorder="0" applyAlignment="0"/>
  </cellStyleXfs>
  <cellXfs count="9">
    <xf numFmtId="0" fontId="0" fillId="0" borderId="0" xfId="0" applyFill="1" applyProtection="1"/>
    <xf numFmtId="0" fontId="1" fillId="0" borderId="0" xfId="0" applyFont="1" applyFill="1" applyProtection="1"/>
    <xf numFmtId="0" fontId="2" fillId="0" borderId="0" xfId="0" applyFont="1" applyFill="1" applyProtection="1"/>
    <xf numFmtId="0" fontId="3" fillId="0" borderId="0" xfId="0" applyFont="1" applyFill="1" applyAlignment="1" applyProtection="1">
      <alignment horizontal="left"/>
    </xf>
    <xf numFmtId="0" fontId="0" fillId="2" borderId="0" xfId="0" applyFill="1" applyAlignment="1" applyProtection="1">
      <alignment horizontal="right"/>
    </xf>
    <xf numFmtId="0" fontId="0" fillId="0" borderId="0" xfId="0" applyFill="1" applyAlignment="1" applyProtection="1">
      <alignment horizontal="right"/>
    </xf>
    <xf numFmtId="17" fontId="0" fillId="0" borderId="0" xfId="0" applyNumberFormat="1" applyFill="1" applyProtection="1"/>
    <xf numFmtId="0" fontId="0" fillId="0" borderId="0" xfId="0" applyFont="1" applyFill="1" applyAlignment="1" applyProtection="1">
      <alignment horizontal="left"/>
    </xf>
    <xf numFmtId="0" fontId="0" fillId="0" borderId="0" xfId="0" applyNumberFormat="1" applyFill="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2.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xMode val="edge"/>
          <c:yMode val="edge"/>
          <c:x val="6.1633281972265025E-3"/>
          <c:y val="7.2445549576194965E-2"/>
          <c:w val="0.9722958397534669"/>
          <c:h val="0.81999998442786914"/>
        </c:manualLayout>
      </c:layout>
      <c:barChart>
        <c:barDir val="col"/>
        <c:grouping val="stacked"/>
        <c:varyColors val="0"/>
        <c:ser>
          <c:idx val="0"/>
          <c:order val="0"/>
          <c:tx>
            <c:strRef>
              <c:f>DNRUDDKS!$H$34</c:f>
              <c:strCache>
                <c:ptCount val="1"/>
                <c:pt idx="0">
                  <c:v>Fixed</c:v>
                </c:pt>
              </c:strCache>
            </c:strRef>
          </c:tx>
          <c:spPr>
            <a:solidFill>
              <a:srgbClr val="007BD1"/>
            </a:solidFill>
            <a:ln>
              <a:noFill/>
              <a:round/>
            </a:ln>
            <a:effectLst/>
            <a:extLst>
              <a:ext uri="{91240B29-F687-4F45-9708-019B960494DF}">
                <a14:hiddenLine xmlns:a14="http://schemas.microsoft.com/office/drawing/2010/main">
                  <a:noFill/>
                  <a:round/>
                </a14:hiddenLine>
              </a:ext>
            </a:extLst>
          </c:spPr>
          <c:invertIfNegative val="0"/>
          <c:cat>
            <c:numRef>
              <c:f>DNRUDDKS!$I$33:$BK$33</c:f>
              <c:numCache>
                <c:formatCode>mmm\-yy</c:formatCode>
                <c:ptCount val="55"/>
                <c:pt idx="0">
                  <c:v>41518</c:v>
                </c:pt>
                <c:pt idx="1">
                  <c:v>41548</c:v>
                </c:pt>
                <c:pt idx="2">
                  <c:v>41579</c:v>
                </c:pt>
                <c:pt idx="3">
                  <c:v>41609</c:v>
                </c:pt>
                <c:pt idx="4">
                  <c:v>41640</c:v>
                </c:pt>
                <c:pt idx="5">
                  <c:v>41671</c:v>
                </c:pt>
                <c:pt idx="6">
                  <c:v>41699</c:v>
                </c:pt>
                <c:pt idx="7">
                  <c:v>41730</c:v>
                </c:pt>
                <c:pt idx="8">
                  <c:v>41760</c:v>
                </c:pt>
                <c:pt idx="9">
                  <c:v>41791</c:v>
                </c:pt>
                <c:pt idx="10">
                  <c:v>41821</c:v>
                </c:pt>
                <c:pt idx="11">
                  <c:v>41852</c:v>
                </c:pt>
                <c:pt idx="12">
                  <c:v>41883</c:v>
                </c:pt>
                <c:pt idx="13">
                  <c:v>41913</c:v>
                </c:pt>
                <c:pt idx="14">
                  <c:v>41944</c:v>
                </c:pt>
                <c:pt idx="15">
                  <c:v>41974</c:v>
                </c:pt>
                <c:pt idx="16">
                  <c:v>42005</c:v>
                </c:pt>
                <c:pt idx="17">
                  <c:v>42036</c:v>
                </c:pt>
                <c:pt idx="18">
                  <c:v>42064</c:v>
                </c:pt>
                <c:pt idx="19">
                  <c:v>42095</c:v>
                </c:pt>
                <c:pt idx="20">
                  <c:v>42125</c:v>
                </c:pt>
                <c:pt idx="21">
                  <c:v>42156</c:v>
                </c:pt>
                <c:pt idx="22">
                  <c:v>42186</c:v>
                </c:pt>
                <c:pt idx="23">
                  <c:v>42217</c:v>
                </c:pt>
                <c:pt idx="24">
                  <c:v>42248</c:v>
                </c:pt>
                <c:pt idx="25">
                  <c:v>42278</c:v>
                </c:pt>
                <c:pt idx="26">
                  <c:v>42309</c:v>
                </c:pt>
                <c:pt idx="27">
                  <c:v>42339</c:v>
                </c:pt>
                <c:pt idx="28">
                  <c:v>42370</c:v>
                </c:pt>
                <c:pt idx="29">
                  <c:v>42401</c:v>
                </c:pt>
                <c:pt idx="30">
                  <c:v>42430</c:v>
                </c:pt>
                <c:pt idx="31">
                  <c:v>42461</c:v>
                </c:pt>
                <c:pt idx="32">
                  <c:v>42491</c:v>
                </c:pt>
                <c:pt idx="33">
                  <c:v>42522</c:v>
                </c:pt>
                <c:pt idx="34">
                  <c:v>42552</c:v>
                </c:pt>
                <c:pt idx="35">
                  <c:v>42583</c:v>
                </c:pt>
                <c:pt idx="36">
                  <c:v>42614</c:v>
                </c:pt>
                <c:pt idx="37">
                  <c:v>42644</c:v>
                </c:pt>
                <c:pt idx="38">
                  <c:v>42675</c:v>
                </c:pt>
                <c:pt idx="39">
                  <c:v>42705</c:v>
                </c:pt>
                <c:pt idx="40">
                  <c:v>42736</c:v>
                </c:pt>
                <c:pt idx="41">
                  <c:v>42767</c:v>
                </c:pt>
                <c:pt idx="42">
                  <c:v>42795</c:v>
                </c:pt>
                <c:pt idx="43">
                  <c:v>42826</c:v>
                </c:pt>
                <c:pt idx="44">
                  <c:v>42856</c:v>
                </c:pt>
                <c:pt idx="45">
                  <c:v>42887</c:v>
                </c:pt>
                <c:pt idx="46">
                  <c:v>42917</c:v>
                </c:pt>
                <c:pt idx="47">
                  <c:v>42948</c:v>
                </c:pt>
                <c:pt idx="48">
                  <c:v>42979</c:v>
                </c:pt>
                <c:pt idx="49">
                  <c:v>43009</c:v>
                </c:pt>
                <c:pt idx="50">
                  <c:v>43040</c:v>
                </c:pt>
                <c:pt idx="51">
                  <c:v>43070</c:v>
                </c:pt>
                <c:pt idx="52">
                  <c:v>43101</c:v>
                </c:pt>
                <c:pt idx="53">
                  <c:v>43132</c:v>
                </c:pt>
                <c:pt idx="54">
                  <c:v>43160</c:v>
                </c:pt>
              </c:numCache>
            </c:numRef>
          </c:cat>
          <c:val>
            <c:numRef>
              <c:f>DNRUDDKS!$I$34:$BK$34</c:f>
              <c:numCache>
                <c:formatCode>General</c:formatCode>
                <c:ptCount val="55"/>
                <c:pt idx="0">
                  <c:v>437638.3</c:v>
                </c:pt>
                <c:pt idx="1">
                  <c:v>441811.8</c:v>
                </c:pt>
                <c:pt idx="2">
                  <c:v>435634</c:v>
                </c:pt>
                <c:pt idx="3">
                  <c:v>441426.6</c:v>
                </c:pt>
                <c:pt idx="4">
                  <c:v>444162.9</c:v>
                </c:pt>
                <c:pt idx="5">
                  <c:v>441415.9</c:v>
                </c:pt>
                <c:pt idx="6">
                  <c:v>443686.1</c:v>
                </c:pt>
                <c:pt idx="7">
                  <c:v>449404.1</c:v>
                </c:pt>
                <c:pt idx="8">
                  <c:v>447600.1</c:v>
                </c:pt>
                <c:pt idx="9">
                  <c:v>450059.1</c:v>
                </c:pt>
                <c:pt idx="10">
                  <c:v>457536.4</c:v>
                </c:pt>
                <c:pt idx="11">
                  <c:v>448884</c:v>
                </c:pt>
                <c:pt idx="12">
                  <c:v>454754.4</c:v>
                </c:pt>
                <c:pt idx="13">
                  <c:v>460128.7</c:v>
                </c:pt>
                <c:pt idx="14">
                  <c:v>457252.5</c:v>
                </c:pt>
                <c:pt idx="15">
                  <c:v>466528.8</c:v>
                </c:pt>
                <c:pt idx="16">
                  <c:v>476200.1</c:v>
                </c:pt>
                <c:pt idx="17">
                  <c:v>483150.7</c:v>
                </c:pt>
                <c:pt idx="18">
                  <c:v>494577.9</c:v>
                </c:pt>
                <c:pt idx="19">
                  <c:v>494884.3</c:v>
                </c:pt>
                <c:pt idx="20">
                  <c:v>484493.9</c:v>
                </c:pt>
                <c:pt idx="21">
                  <c:v>496310</c:v>
                </c:pt>
                <c:pt idx="22">
                  <c:v>498877.5</c:v>
                </c:pt>
                <c:pt idx="23">
                  <c:v>501818</c:v>
                </c:pt>
                <c:pt idx="24">
                  <c:v>510646.8</c:v>
                </c:pt>
                <c:pt idx="25">
                  <c:v>514225.9</c:v>
                </c:pt>
                <c:pt idx="26">
                  <c:v>511050.6</c:v>
                </c:pt>
                <c:pt idx="27">
                  <c:v>520290.3</c:v>
                </c:pt>
                <c:pt idx="28">
                  <c:v>522581.6</c:v>
                </c:pt>
                <c:pt idx="29">
                  <c:v>524523.30000000005</c:v>
                </c:pt>
                <c:pt idx="30">
                  <c:v>527226.69999999995</c:v>
                </c:pt>
                <c:pt idx="31">
                  <c:v>532427.4</c:v>
                </c:pt>
                <c:pt idx="32">
                  <c:v>535117.30000000005</c:v>
                </c:pt>
                <c:pt idx="33">
                  <c:v>541529.30000000005</c:v>
                </c:pt>
                <c:pt idx="34">
                  <c:v>547468.1</c:v>
                </c:pt>
                <c:pt idx="35">
                  <c:v>552866.1</c:v>
                </c:pt>
                <c:pt idx="36">
                  <c:v>552035</c:v>
                </c:pt>
                <c:pt idx="37">
                  <c:v>552728.1</c:v>
                </c:pt>
                <c:pt idx="38">
                  <c:v>556207.19999999995</c:v>
                </c:pt>
                <c:pt idx="39">
                  <c:v>555895.30000000005</c:v>
                </c:pt>
                <c:pt idx="40">
                  <c:v>566523.80000000005</c:v>
                </c:pt>
                <c:pt idx="41">
                  <c:v>566994.6</c:v>
                </c:pt>
                <c:pt idx="42">
                  <c:v>570938.4</c:v>
                </c:pt>
                <c:pt idx="43">
                  <c:v>574844.1</c:v>
                </c:pt>
                <c:pt idx="44">
                  <c:v>575515.9</c:v>
                </c:pt>
                <c:pt idx="45">
                  <c:v>580976.30000000005</c:v>
                </c:pt>
                <c:pt idx="46">
                  <c:v>594588.6</c:v>
                </c:pt>
                <c:pt idx="47">
                  <c:v>593867.6</c:v>
                </c:pt>
                <c:pt idx="48">
                  <c:v>598721.6</c:v>
                </c:pt>
                <c:pt idx="49">
                  <c:v>605114.1</c:v>
                </c:pt>
                <c:pt idx="50">
                  <c:v>601721.4</c:v>
                </c:pt>
                <c:pt idx="51">
                  <c:v>604171.5</c:v>
                </c:pt>
                <c:pt idx="52">
                  <c:v>600527.5</c:v>
                </c:pt>
                <c:pt idx="53">
                  <c:v>610524.4</c:v>
                </c:pt>
                <c:pt idx="54">
                  <c:v>614518.30000000005</c:v>
                </c:pt>
              </c:numCache>
            </c:numRef>
          </c:val>
        </c:ser>
        <c:ser>
          <c:idx val="1"/>
          <c:order val="1"/>
          <c:tx>
            <c:strRef>
              <c:f>DNRUDDKS!$H$35</c:f>
              <c:strCache>
                <c:ptCount val="1"/>
                <c:pt idx="0">
                  <c:v>&gt; 5 years</c:v>
                </c:pt>
              </c:strCache>
            </c:strRef>
          </c:tx>
          <c:spPr>
            <a:solidFill>
              <a:srgbClr val="92229C"/>
            </a:solidFill>
            <a:ln>
              <a:noFill/>
              <a:round/>
            </a:ln>
            <a:effectLst/>
            <a:extLst>
              <a:ext uri="{91240B29-F687-4F45-9708-019B960494DF}">
                <a14:hiddenLine xmlns:a14="http://schemas.microsoft.com/office/drawing/2010/main">
                  <a:noFill/>
                  <a:round/>
                </a14:hiddenLine>
              </a:ext>
            </a:extLst>
          </c:spPr>
          <c:invertIfNegative val="0"/>
          <c:cat>
            <c:numRef>
              <c:f>DNRUDDKS!$I$33:$BK$33</c:f>
              <c:numCache>
                <c:formatCode>mmm\-yy</c:formatCode>
                <c:ptCount val="55"/>
                <c:pt idx="0">
                  <c:v>41518</c:v>
                </c:pt>
                <c:pt idx="1">
                  <c:v>41548</c:v>
                </c:pt>
                <c:pt idx="2">
                  <c:v>41579</c:v>
                </c:pt>
                <c:pt idx="3">
                  <c:v>41609</c:v>
                </c:pt>
                <c:pt idx="4">
                  <c:v>41640</c:v>
                </c:pt>
                <c:pt idx="5">
                  <c:v>41671</c:v>
                </c:pt>
                <c:pt idx="6">
                  <c:v>41699</c:v>
                </c:pt>
                <c:pt idx="7">
                  <c:v>41730</c:v>
                </c:pt>
                <c:pt idx="8">
                  <c:v>41760</c:v>
                </c:pt>
                <c:pt idx="9">
                  <c:v>41791</c:v>
                </c:pt>
                <c:pt idx="10">
                  <c:v>41821</c:v>
                </c:pt>
                <c:pt idx="11">
                  <c:v>41852</c:v>
                </c:pt>
                <c:pt idx="12">
                  <c:v>41883</c:v>
                </c:pt>
                <c:pt idx="13">
                  <c:v>41913</c:v>
                </c:pt>
                <c:pt idx="14">
                  <c:v>41944</c:v>
                </c:pt>
                <c:pt idx="15">
                  <c:v>41974</c:v>
                </c:pt>
                <c:pt idx="16">
                  <c:v>42005</c:v>
                </c:pt>
                <c:pt idx="17">
                  <c:v>42036</c:v>
                </c:pt>
                <c:pt idx="18">
                  <c:v>42064</c:v>
                </c:pt>
                <c:pt idx="19">
                  <c:v>42095</c:v>
                </c:pt>
                <c:pt idx="20">
                  <c:v>42125</c:v>
                </c:pt>
                <c:pt idx="21">
                  <c:v>42156</c:v>
                </c:pt>
                <c:pt idx="22">
                  <c:v>42186</c:v>
                </c:pt>
                <c:pt idx="23">
                  <c:v>42217</c:v>
                </c:pt>
                <c:pt idx="24">
                  <c:v>42248</c:v>
                </c:pt>
                <c:pt idx="25">
                  <c:v>42278</c:v>
                </c:pt>
                <c:pt idx="26">
                  <c:v>42309</c:v>
                </c:pt>
                <c:pt idx="27">
                  <c:v>42339</c:v>
                </c:pt>
                <c:pt idx="28">
                  <c:v>42370</c:v>
                </c:pt>
                <c:pt idx="29">
                  <c:v>42401</c:v>
                </c:pt>
                <c:pt idx="30">
                  <c:v>42430</c:v>
                </c:pt>
                <c:pt idx="31">
                  <c:v>42461</c:v>
                </c:pt>
                <c:pt idx="32">
                  <c:v>42491</c:v>
                </c:pt>
                <c:pt idx="33">
                  <c:v>42522</c:v>
                </c:pt>
                <c:pt idx="34">
                  <c:v>42552</c:v>
                </c:pt>
                <c:pt idx="35">
                  <c:v>42583</c:v>
                </c:pt>
                <c:pt idx="36">
                  <c:v>42614</c:v>
                </c:pt>
                <c:pt idx="37">
                  <c:v>42644</c:v>
                </c:pt>
                <c:pt idx="38">
                  <c:v>42675</c:v>
                </c:pt>
                <c:pt idx="39">
                  <c:v>42705</c:v>
                </c:pt>
                <c:pt idx="40">
                  <c:v>42736</c:v>
                </c:pt>
                <c:pt idx="41">
                  <c:v>42767</c:v>
                </c:pt>
                <c:pt idx="42">
                  <c:v>42795</c:v>
                </c:pt>
                <c:pt idx="43">
                  <c:v>42826</c:v>
                </c:pt>
                <c:pt idx="44">
                  <c:v>42856</c:v>
                </c:pt>
                <c:pt idx="45">
                  <c:v>42887</c:v>
                </c:pt>
                <c:pt idx="46">
                  <c:v>42917</c:v>
                </c:pt>
                <c:pt idx="47">
                  <c:v>42948</c:v>
                </c:pt>
                <c:pt idx="48">
                  <c:v>42979</c:v>
                </c:pt>
                <c:pt idx="49">
                  <c:v>43009</c:v>
                </c:pt>
                <c:pt idx="50">
                  <c:v>43040</c:v>
                </c:pt>
                <c:pt idx="51">
                  <c:v>43070</c:v>
                </c:pt>
                <c:pt idx="52">
                  <c:v>43101</c:v>
                </c:pt>
                <c:pt idx="53">
                  <c:v>43132</c:v>
                </c:pt>
                <c:pt idx="54">
                  <c:v>43160</c:v>
                </c:pt>
              </c:numCache>
            </c:numRef>
          </c:cat>
          <c:val>
            <c:numRef>
              <c:f>DNRUDDKS!$I$35:$BK$35</c:f>
              <c:numCache>
                <c:formatCode>General</c:formatCode>
                <c:ptCount val="55"/>
                <c:pt idx="0">
                  <c:v>10505</c:v>
                </c:pt>
                <c:pt idx="1">
                  <c:v>10692.5</c:v>
                </c:pt>
                <c:pt idx="2">
                  <c:v>9350.2999999999993</c:v>
                </c:pt>
                <c:pt idx="3">
                  <c:v>7368.9</c:v>
                </c:pt>
                <c:pt idx="4">
                  <c:v>7459.9</c:v>
                </c:pt>
                <c:pt idx="5">
                  <c:v>8403.2999999999993</c:v>
                </c:pt>
                <c:pt idx="6">
                  <c:v>6791.4</c:v>
                </c:pt>
                <c:pt idx="7">
                  <c:v>6918.8</c:v>
                </c:pt>
                <c:pt idx="8">
                  <c:v>6985.2</c:v>
                </c:pt>
                <c:pt idx="9">
                  <c:v>7044.9</c:v>
                </c:pt>
                <c:pt idx="10">
                  <c:v>7145.1</c:v>
                </c:pt>
                <c:pt idx="11">
                  <c:v>7190.2</c:v>
                </c:pt>
                <c:pt idx="12">
                  <c:v>7369</c:v>
                </c:pt>
                <c:pt idx="13">
                  <c:v>7478.8</c:v>
                </c:pt>
                <c:pt idx="14">
                  <c:v>7051.7</c:v>
                </c:pt>
                <c:pt idx="15">
                  <c:v>7182.7</c:v>
                </c:pt>
                <c:pt idx="16">
                  <c:v>7418.3</c:v>
                </c:pt>
                <c:pt idx="17">
                  <c:v>9278.7000000000007</c:v>
                </c:pt>
                <c:pt idx="18">
                  <c:v>6096.2</c:v>
                </c:pt>
                <c:pt idx="19">
                  <c:v>6066.7</c:v>
                </c:pt>
                <c:pt idx="20">
                  <c:v>6193.9</c:v>
                </c:pt>
                <c:pt idx="21">
                  <c:v>6295.4</c:v>
                </c:pt>
                <c:pt idx="22">
                  <c:v>6319.2</c:v>
                </c:pt>
                <c:pt idx="23">
                  <c:v>6470.3</c:v>
                </c:pt>
                <c:pt idx="24">
                  <c:v>6645</c:v>
                </c:pt>
                <c:pt idx="25">
                  <c:v>6710.4</c:v>
                </c:pt>
                <c:pt idx="26">
                  <c:v>5832.7</c:v>
                </c:pt>
                <c:pt idx="27">
                  <c:v>5958.3</c:v>
                </c:pt>
                <c:pt idx="28">
                  <c:v>6037.5</c:v>
                </c:pt>
                <c:pt idx="29">
                  <c:v>7752.6</c:v>
                </c:pt>
                <c:pt idx="30">
                  <c:v>5117.3999999999996</c:v>
                </c:pt>
                <c:pt idx="31">
                  <c:v>5044.2</c:v>
                </c:pt>
                <c:pt idx="32">
                  <c:v>5150.1000000000004</c:v>
                </c:pt>
                <c:pt idx="33">
                  <c:v>5236.7</c:v>
                </c:pt>
                <c:pt idx="34">
                  <c:v>5329.8</c:v>
                </c:pt>
                <c:pt idx="35">
                  <c:v>5618.5</c:v>
                </c:pt>
                <c:pt idx="36">
                  <c:v>5611.9</c:v>
                </c:pt>
                <c:pt idx="37">
                  <c:v>5708.9</c:v>
                </c:pt>
                <c:pt idx="38">
                  <c:v>3844</c:v>
                </c:pt>
                <c:pt idx="39">
                  <c:v>4151.5</c:v>
                </c:pt>
                <c:pt idx="40">
                  <c:v>4345.7</c:v>
                </c:pt>
                <c:pt idx="41">
                  <c:v>8106.1</c:v>
                </c:pt>
                <c:pt idx="42">
                  <c:v>3247.1</c:v>
                </c:pt>
                <c:pt idx="43">
                  <c:v>2990.3</c:v>
                </c:pt>
                <c:pt idx="44">
                  <c:v>3040.2</c:v>
                </c:pt>
                <c:pt idx="45">
                  <c:v>3378.3</c:v>
                </c:pt>
                <c:pt idx="46">
                  <c:v>3483.1</c:v>
                </c:pt>
                <c:pt idx="47">
                  <c:v>3574.4</c:v>
                </c:pt>
                <c:pt idx="48">
                  <c:v>3672.9</c:v>
                </c:pt>
                <c:pt idx="49">
                  <c:v>3753.3</c:v>
                </c:pt>
                <c:pt idx="50">
                  <c:v>3718.2</c:v>
                </c:pt>
                <c:pt idx="51">
                  <c:v>3570.4</c:v>
                </c:pt>
                <c:pt idx="52">
                  <c:v>3708.3</c:v>
                </c:pt>
                <c:pt idx="53">
                  <c:v>4017.8</c:v>
                </c:pt>
                <c:pt idx="54">
                  <c:v>3497.7</c:v>
                </c:pt>
              </c:numCache>
            </c:numRef>
          </c:val>
        </c:ser>
        <c:ser>
          <c:idx val="2"/>
          <c:order val="2"/>
          <c:tx>
            <c:strRef>
              <c:f>DNRUDDKS!$H$36</c:f>
              <c:strCache>
                <c:ptCount val="1"/>
                <c:pt idx="0">
                  <c:v>3-5 years</c:v>
                </c:pt>
              </c:strCache>
            </c:strRef>
          </c:tx>
          <c:spPr>
            <a:solidFill>
              <a:srgbClr val="C43D21"/>
            </a:solidFill>
            <a:ln>
              <a:noFill/>
              <a:round/>
            </a:ln>
            <a:effectLst/>
            <a:extLst>
              <a:ext uri="{91240B29-F687-4F45-9708-019B960494DF}">
                <a14:hiddenLine xmlns:a14="http://schemas.microsoft.com/office/drawing/2010/main">
                  <a:noFill/>
                  <a:round/>
                </a14:hiddenLine>
              </a:ext>
            </a:extLst>
          </c:spPr>
          <c:invertIfNegative val="0"/>
          <c:cat>
            <c:numRef>
              <c:f>DNRUDDKS!$I$33:$BK$33</c:f>
              <c:numCache>
                <c:formatCode>mmm\-yy</c:formatCode>
                <c:ptCount val="55"/>
                <c:pt idx="0">
                  <c:v>41518</c:v>
                </c:pt>
                <c:pt idx="1">
                  <c:v>41548</c:v>
                </c:pt>
                <c:pt idx="2">
                  <c:v>41579</c:v>
                </c:pt>
                <c:pt idx="3">
                  <c:v>41609</c:v>
                </c:pt>
                <c:pt idx="4">
                  <c:v>41640</c:v>
                </c:pt>
                <c:pt idx="5">
                  <c:v>41671</c:v>
                </c:pt>
                <c:pt idx="6">
                  <c:v>41699</c:v>
                </c:pt>
                <c:pt idx="7">
                  <c:v>41730</c:v>
                </c:pt>
                <c:pt idx="8">
                  <c:v>41760</c:v>
                </c:pt>
                <c:pt idx="9">
                  <c:v>41791</c:v>
                </c:pt>
                <c:pt idx="10">
                  <c:v>41821</c:v>
                </c:pt>
                <c:pt idx="11">
                  <c:v>41852</c:v>
                </c:pt>
                <c:pt idx="12">
                  <c:v>41883</c:v>
                </c:pt>
                <c:pt idx="13">
                  <c:v>41913</c:v>
                </c:pt>
                <c:pt idx="14">
                  <c:v>41944</c:v>
                </c:pt>
                <c:pt idx="15">
                  <c:v>41974</c:v>
                </c:pt>
                <c:pt idx="16">
                  <c:v>42005</c:v>
                </c:pt>
                <c:pt idx="17">
                  <c:v>42036</c:v>
                </c:pt>
                <c:pt idx="18">
                  <c:v>42064</c:v>
                </c:pt>
                <c:pt idx="19">
                  <c:v>42095</c:v>
                </c:pt>
                <c:pt idx="20">
                  <c:v>42125</c:v>
                </c:pt>
                <c:pt idx="21">
                  <c:v>42156</c:v>
                </c:pt>
                <c:pt idx="22">
                  <c:v>42186</c:v>
                </c:pt>
                <c:pt idx="23">
                  <c:v>42217</c:v>
                </c:pt>
                <c:pt idx="24">
                  <c:v>42248</c:v>
                </c:pt>
                <c:pt idx="25">
                  <c:v>42278</c:v>
                </c:pt>
                <c:pt idx="26">
                  <c:v>42309</c:v>
                </c:pt>
                <c:pt idx="27">
                  <c:v>42339</c:v>
                </c:pt>
                <c:pt idx="28">
                  <c:v>42370</c:v>
                </c:pt>
                <c:pt idx="29">
                  <c:v>42401</c:v>
                </c:pt>
                <c:pt idx="30">
                  <c:v>42430</c:v>
                </c:pt>
                <c:pt idx="31">
                  <c:v>42461</c:v>
                </c:pt>
                <c:pt idx="32">
                  <c:v>42491</c:v>
                </c:pt>
                <c:pt idx="33">
                  <c:v>42522</c:v>
                </c:pt>
                <c:pt idx="34">
                  <c:v>42552</c:v>
                </c:pt>
                <c:pt idx="35">
                  <c:v>42583</c:v>
                </c:pt>
                <c:pt idx="36">
                  <c:v>42614</c:v>
                </c:pt>
                <c:pt idx="37">
                  <c:v>42644</c:v>
                </c:pt>
                <c:pt idx="38">
                  <c:v>42675</c:v>
                </c:pt>
                <c:pt idx="39">
                  <c:v>42705</c:v>
                </c:pt>
                <c:pt idx="40">
                  <c:v>42736</c:v>
                </c:pt>
                <c:pt idx="41">
                  <c:v>42767</c:v>
                </c:pt>
                <c:pt idx="42">
                  <c:v>42795</c:v>
                </c:pt>
                <c:pt idx="43">
                  <c:v>42826</c:v>
                </c:pt>
                <c:pt idx="44">
                  <c:v>42856</c:v>
                </c:pt>
                <c:pt idx="45">
                  <c:v>42887</c:v>
                </c:pt>
                <c:pt idx="46">
                  <c:v>42917</c:v>
                </c:pt>
                <c:pt idx="47">
                  <c:v>42948</c:v>
                </c:pt>
                <c:pt idx="48">
                  <c:v>42979</c:v>
                </c:pt>
                <c:pt idx="49">
                  <c:v>43009</c:v>
                </c:pt>
                <c:pt idx="50">
                  <c:v>43040</c:v>
                </c:pt>
                <c:pt idx="51">
                  <c:v>43070</c:v>
                </c:pt>
                <c:pt idx="52">
                  <c:v>43101</c:v>
                </c:pt>
                <c:pt idx="53">
                  <c:v>43132</c:v>
                </c:pt>
                <c:pt idx="54">
                  <c:v>43160</c:v>
                </c:pt>
              </c:numCache>
            </c:numRef>
          </c:cat>
          <c:val>
            <c:numRef>
              <c:f>DNRUDDKS!$I$36:$BK$36</c:f>
              <c:numCache>
                <c:formatCode>General</c:formatCode>
                <c:ptCount val="55"/>
                <c:pt idx="0">
                  <c:v>110882.9</c:v>
                </c:pt>
                <c:pt idx="1">
                  <c:v>113096.9</c:v>
                </c:pt>
                <c:pt idx="2">
                  <c:v>117868.4</c:v>
                </c:pt>
                <c:pt idx="3">
                  <c:v>112375.2</c:v>
                </c:pt>
                <c:pt idx="4">
                  <c:v>113422.1</c:v>
                </c:pt>
                <c:pt idx="5">
                  <c:v>96590.399999999994</c:v>
                </c:pt>
                <c:pt idx="6">
                  <c:v>78993.2</c:v>
                </c:pt>
                <c:pt idx="7">
                  <c:v>82393.5</c:v>
                </c:pt>
                <c:pt idx="8">
                  <c:v>84014.399999999994</c:v>
                </c:pt>
                <c:pt idx="9">
                  <c:v>85898.9</c:v>
                </c:pt>
                <c:pt idx="10">
                  <c:v>87589.8</c:v>
                </c:pt>
                <c:pt idx="11">
                  <c:v>84686.6</c:v>
                </c:pt>
                <c:pt idx="12">
                  <c:v>85256</c:v>
                </c:pt>
                <c:pt idx="13">
                  <c:v>87410.5</c:v>
                </c:pt>
                <c:pt idx="14">
                  <c:v>94290.2</c:v>
                </c:pt>
                <c:pt idx="15">
                  <c:v>91690.6</c:v>
                </c:pt>
                <c:pt idx="16">
                  <c:v>93683.5</c:v>
                </c:pt>
                <c:pt idx="17">
                  <c:v>93592.4</c:v>
                </c:pt>
                <c:pt idx="18">
                  <c:v>90355.8</c:v>
                </c:pt>
                <c:pt idx="19">
                  <c:v>91509.7</c:v>
                </c:pt>
                <c:pt idx="20">
                  <c:v>90864.2</c:v>
                </c:pt>
                <c:pt idx="21">
                  <c:v>94177.1</c:v>
                </c:pt>
                <c:pt idx="22">
                  <c:v>95860.9</c:v>
                </c:pt>
                <c:pt idx="23">
                  <c:v>103323.6</c:v>
                </c:pt>
                <c:pt idx="24">
                  <c:v>105691.9</c:v>
                </c:pt>
                <c:pt idx="25">
                  <c:v>108322.9</c:v>
                </c:pt>
                <c:pt idx="26">
                  <c:v>108427.7</c:v>
                </c:pt>
                <c:pt idx="27">
                  <c:v>108598.39999999999</c:v>
                </c:pt>
                <c:pt idx="28">
                  <c:v>110798.39999999999</c:v>
                </c:pt>
                <c:pt idx="29">
                  <c:v>114864.3</c:v>
                </c:pt>
                <c:pt idx="30">
                  <c:v>108923.5</c:v>
                </c:pt>
                <c:pt idx="31">
                  <c:v>112803.5</c:v>
                </c:pt>
                <c:pt idx="32">
                  <c:v>102692.1</c:v>
                </c:pt>
                <c:pt idx="33">
                  <c:v>107136.2</c:v>
                </c:pt>
                <c:pt idx="34">
                  <c:v>110977.8</c:v>
                </c:pt>
                <c:pt idx="35">
                  <c:v>126425.3</c:v>
                </c:pt>
                <c:pt idx="36">
                  <c:v>127867.7</c:v>
                </c:pt>
                <c:pt idx="37">
                  <c:v>132050.9</c:v>
                </c:pt>
                <c:pt idx="38">
                  <c:v>142685.29999999999</c:v>
                </c:pt>
                <c:pt idx="39">
                  <c:v>147141</c:v>
                </c:pt>
                <c:pt idx="40">
                  <c:v>151788.70000000001</c:v>
                </c:pt>
                <c:pt idx="41">
                  <c:v>160086.20000000001</c:v>
                </c:pt>
                <c:pt idx="42">
                  <c:v>158897.29999999999</c:v>
                </c:pt>
                <c:pt idx="43">
                  <c:v>163048.1</c:v>
                </c:pt>
                <c:pt idx="44">
                  <c:v>159045.1</c:v>
                </c:pt>
                <c:pt idx="45">
                  <c:v>162852.9</c:v>
                </c:pt>
                <c:pt idx="46">
                  <c:v>167598.9</c:v>
                </c:pt>
                <c:pt idx="47">
                  <c:v>173294.3</c:v>
                </c:pt>
                <c:pt idx="48">
                  <c:v>176460.3</c:v>
                </c:pt>
                <c:pt idx="49">
                  <c:v>181202.8</c:v>
                </c:pt>
                <c:pt idx="50">
                  <c:v>169215.2</c:v>
                </c:pt>
                <c:pt idx="51">
                  <c:v>177070</c:v>
                </c:pt>
                <c:pt idx="52">
                  <c:v>180965.4</c:v>
                </c:pt>
                <c:pt idx="53">
                  <c:v>198348.2</c:v>
                </c:pt>
                <c:pt idx="54">
                  <c:v>181618.7</c:v>
                </c:pt>
              </c:numCache>
            </c:numRef>
          </c:val>
        </c:ser>
        <c:ser>
          <c:idx val="3"/>
          <c:order val="3"/>
          <c:tx>
            <c:strRef>
              <c:f>DNRUDDKS!$H$37</c:f>
              <c:strCache>
                <c:ptCount val="1"/>
                <c:pt idx="0">
                  <c:v>2-3 years</c:v>
                </c:pt>
              </c:strCache>
            </c:strRef>
          </c:tx>
          <c:spPr>
            <a:solidFill>
              <a:srgbClr val="DF9337"/>
            </a:solidFill>
            <a:ln>
              <a:noFill/>
              <a:round/>
            </a:ln>
            <a:effectLst/>
            <a:extLst>
              <a:ext uri="{91240B29-F687-4F45-9708-019B960494DF}">
                <a14:hiddenLine xmlns:a14="http://schemas.microsoft.com/office/drawing/2010/main">
                  <a:noFill/>
                  <a:round/>
                </a14:hiddenLine>
              </a:ext>
            </a:extLst>
          </c:spPr>
          <c:invertIfNegative val="0"/>
          <c:cat>
            <c:numRef>
              <c:f>DNRUDDKS!$I$33:$BK$33</c:f>
              <c:numCache>
                <c:formatCode>mmm\-yy</c:formatCode>
                <c:ptCount val="55"/>
                <c:pt idx="0">
                  <c:v>41518</c:v>
                </c:pt>
                <c:pt idx="1">
                  <c:v>41548</c:v>
                </c:pt>
                <c:pt idx="2">
                  <c:v>41579</c:v>
                </c:pt>
                <c:pt idx="3">
                  <c:v>41609</c:v>
                </c:pt>
                <c:pt idx="4">
                  <c:v>41640</c:v>
                </c:pt>
                <c:pt idx="5">
                  <c:v>41671</c:v>
                </c:pt>
                <c:pt idx="6">
                  <c:v>41699</c:v>
                </c:pt>
                <c:pt idx="7">
                  <c:v>41730</c:v>
                </c:pt>
                <c:pt idx="8">
                  <c:v>41760</c:v>
                </c:pt>
                <c:pt idx="9">
                  <c:v>41791</c:v>
                </c:pt>
                <c:pt idx="10">
                  <c:v>41821</c:v>
                </c:pt>
                <c:pt idx="11">
                  <c:v>41852</c:v>
                </c:pt>
                <c:pt idx="12">
                  <c:v>41883</c:v>
                </c:pt>
                <c:pt idx="13">
                  <c:v>41913</c:v>
                </c:pt>
                <c:pt idx="14">
                  <c:v>41944</c:v>
                </c:pt>
                <c:pt idx="15">
                  <c:v>41974</c:v>
                </c:pt>
                <c:pt idx="16">
                  <c:v>42005</c:v>
                </c:pt>
                <c:pt idx="17">
                  <c:v>42036</c:v>
                </c:pt>
                <c:pt idx="18">
                  <c:v>42064</c:v>
                </c:pt>
                <c:pt idx="19">
                  <c:v>42095</c:v>
                </c:pt>
                <c:pt idx="20">
                  <c:v>42125</c:v>
                </c:pt>
                <c:pt idx="21">
                  <c:v>42156</c:v>
                </c:pt>
                <c:pt idx="22">
                  <c:v>42186</c:v>
                </c:pt>
                <c:pt idx="23">
                  <c:v>42217</c:v>
                </c:pt>
                <c:pt idx="24">
                  <c:v>42248</c:v>
                </c:pt>
                <c:pt idx="25">
                  <c:v>42278</c:v>
                </c:pt>
                <c:pt idx="26">
                  <c:v>42309</c:v>
                </c:pt>
                <c:pt idx="27">
                  <c:v>42339</c:v>
                </c:pt>
                <c:pt idx="28">
                  <c:v>42370</c:v>
                </c:pt>
                <c:pt idx="29">
                  <c:v>42401</c:v>
                </c:pt>
                <c:pt idx="30">
                  <c:v>42430</c:v>
                </c:pt>
                <c:pt idx="31">
                  <c:v>42461</c:v>
                </c:pt>
                <c:pt idx="32">
                  <c:v>42491</c:v>
                </c:pt>
                <c:pt idx="33">
                  <c:v>42522</c:v>
                </c:pt>
                <c:pt idx="34">
                  <c:v>42552</c:v>
                </c:pt>
                <c:pt idx="35">
                  <c:v>42583</c:v>
                </c:pt>
                <c:pt idx="36">
                  <c:v>42614</c:v>
                </c:pt>
                <c:pt idx="37">
                  <c:v>42644</c:v>
                </c:pt>
                <c:pt idx="38">
                  <c:v>42675</c:v>
                </c:pt>
                <c:pt idx="39">
                  <c:v>42705</c:v>
                </c:pt>
                <c:pt idx="40">
                  <c:v>42736</c:v>
                </c:pt>
                <c:pt idx="41">
                  <c:v>42767</c:v>
                </c:pt>
                <c:pt idx="42">
                  <c:v>42795</c:v>
                </c:pt>
                <c:pt idx="43">
                  <c:v>42826</c:v>
                </c:pt>
                <c:pt idx="44">
                  <c:v>42856</c:v>
                </c:pt>
                <c:pt idx="45">
                  <c:v>42887</c:v>
                </c:pt>
                <c:pt idx="46">
                  <c:v>42917</c:v>
                </c:pt>
                <c:pt idx="47">
                  <c:v>42948</c:v>
                </c:pt>
                <c:pt idx="48">
                  <c:v>42979</c:v>
                </c:pt>
                <c:pt idx="49">
                  <c:v>43009</c:v>
                </c:pt>
                <c:pt idx="50">
                  <c:v>43040</c:v>
                </c:pt>
                <c:pt idx="51">
                  <c:v>43070</c:v>
                </c:pt>
                <c:pt idx="52">
                  <c:v>43101</c:v>
                </c:pt>
                <c:pt idx="53">
                  <c:v>43132</c:v>
                </c:pt>
                <c:pt idx="54">
                  <c:v>43160</c:v>
                </c:pt>
              </c:numCache>
            </c:numRef>
          </c:cat>
          <c:val>
            <c:numRef>
              <c:f>DNRUDDKS!$I$37:$BK$37</c:f>
              <c:numCache>
                <c:formatCode>General</c:formatCode>
                <c:ptCount val="55"/>
                <c:pt idx="0">
                  <c:v>117476.9</c:v>
                </c:pt>
                <c:pt idx="1">
                  <c:v>119053</c:v>
                </c:pt>
                <c:pt idx="2">
                  <c:v>121640.4</c:v>
                </c:pt>
                <c:pt idx="3">
                  <c:v>104645.2</c:v>
                </c:pt>
                <c:pt idx="4">
                  <c:v>105106.9</c:v>
                </c:pt>
                <c:pt idx="5">
                  <c:v>116917.6</c:v>
                </c:pt>
                <c:pt idx="6">
                  <c:v>108740.5</c:v>
                </c:pt>
                <c:pt idx="7">
                  <c:v>119803.8</c:v>
                </c:pt>
                <c:pt idx="8">
                  <c:v>117745.60000000001</c:v>
                </c:pt>
                <c:pt idx="9">
                  <c:v>118536.3</c:v>
                </c:pt>
                <c:pt idx="10">
                  <c:v>119483</c:v>
                </c:pt>
                <c:pt idx="11">
                  <c:v>115526.39999999999</c:v>
                </c:pt>
                <c:pt idx="12">
                  <c:v>117275.9</c:v>
                </c:pt>
                <c:pt idx="13">
                  <c:v>118643.2</c:v>
                </c:pt>
                <c:pt idx="14">
                  <c:v>128525.6</c:v>
                </c:pt>
                <c:pt idx="15">
                  <c:v>138560.1</c:v>
                </c:pt>
                <c:pt idx="16">
                  <c:v>139390.20000000001</c:v>
                </c:pt>
                <c:pt idx="17">
                  <c:v>143259.5</c:v>
                </c:pt>
                <c:pt idx="18">
                  <c:v>133138.70000000001</c:v>
                </c:pt>
                <c:pt idx="19">
                  <c:v>133157.70000000001</c:v>
                </c:pt>
                <c:pt idx="20">
                  <c:v>126533.4</c:v>
                </c:pt>
                <c:pt idx="21">
                  <c:v>129113.5</c:v>
                </c:pt>
                <c:pt idx="22">
                  <c:v>130312.1</c:v>
                </c:pt>
                <c:pt idx="23">
                  <c:v>134592.5</c:v>
                </c:pt>
                <c:pt idx="24">
                  <c:v>133073.29999999999</c:v>
                </c:pt>
                <c:pt idx="25">
                  <c:v>135577.20000000001</c:v>
                </c:pt>
                <c:pt idx="26">
                  <c:v>140543.6</c:v>
                </c:pt>
                <c:pt idx="27">
                  <c:v>138475.9</c:v>
                </c:pt>
                <c:pt idx="28">
                  <c:v>140412.4</c:v>
                </c:pt>
                <c:pt idx="29">
                  <c:v>133571.1</c:v>
                </c:pt>
                <c:pt idx="30">
                  <c:v>132654.9</c:v>
                </c:pt>
                <c:pt idx="31">
                  <c:v>133335.6</c:v>
                </c:pt>
                <c:pt idx="32">
                  <c:v>125059</c:v>
                </c:pt>
                <c:pt idx="33">
                  <c:v>126595.9</c:v>
                </c:pt>
                <c:pt idx="34">
                  <c:v>127498.1</c:v>
                </c:pt>
                <c:pt idx="35">
                  <c:v>124930.3</c:v>
                </c:pt>
                <c:pt idx="36">
                  <c:v>123683.5</c:v>
                </c:pt>
                <c:pt idx="37">
                  <c:v>112518.5</c:v>
                </c:pt>
                <c:pt idx="38">
                  <c:v>106274</c:v>
                </c:pt>
                <c:pt idx="39">
                  <c:v>95424.2</c:v>
                </c:pt>
                <c:pt idx="40">
                  <c:v>95737.1</c:v>
                </c:pt>
                <c:pt idx="41">
                  <c:v>94745</c:v>
                </c:pt>
                <c:pt idx="42">
                  <c:v>92064.7</c:v>
                </c:pt>
                <c:pt idx="43">
                  <c:v>92621.2</c:v>
                </c:pt>
                <c:pt idx="44">
                  <c:v>92160.3</c:v>
                </c:pt>
                <c:pt idx="45">
                  <c:v>93208.3</c:v>
                </c:pt>
                <c:pt idx="46">
                  <c:v>93703</c:v>
                </c:pt>
                <c:pt idx="47">
                  <c:v>98444.2</c:v>
                </c:pt>
                <c:pt idx="48">
                  <c:v>99737.7</c:v>
                </c:pt>
                <c:pt idx="49">
                  <c:v>99742.399999999994</c:v>
                </c:pt>
                <c:pt idx="50">
                  <c:v>124024.9</c:v>
                </c:pt>
                <c:pt idx="51">
                  <c:v>124978.3</c:v>
                </c:pt>
                <c:pt idx="52">
                  <c:v>124645.6</c:v>
                </c:pt>
                <c:pt idx="53">
                  <c:v>127010.6</c:v>
                </c:pt>
                <c:pt idx="54">
                  <c:v>123433.7</c:v>
                </c:pt>
              </c:numCache>
            </c:numRef>
          </c:val>
        </c:ser>
        <c:ser>
          <c:idx val="4"/>
          <c:order val="4"/>
          <c:tx>
            <c:strRef>
              <c:f>DNRUDDKS!$H$38</c:f>
              <c:strCache>
                <c:ptCount val="1"/>
                <c:pt idx="0">
                  <c:v>1-2 years</c:v>
                </c:pt>
              </c:strCache>
            </c:strRef>
          </c:tx>
          <c:spPr>
            <a:solidFill>
              <a:srgbClr val="B0D247"/>
            </a:solidFill>
            <a:ln>
              <a:noFill/>
              <a:round/>
            </a:ln>
            <a:effectLst/>
            <a:extLst>
              <a:ext uri="{91240B29-F687-4F45-9708-019B960494DF}">
                <a14:hiddenLine xmlns:a14="http://schemas.microsoft.com/office/drawing/2010/main">
                  <a:noFill/>
                  <a:round/>
                </a14:hiddenLine>
              </a:ext>
            </a:extLst>
          </c:spPr>
          <c:invertIfNegative val="0"/>
          <c:cat>
            <c:numRef>
              <c:f>DNRUDDKS!$I$33:$BK$33</c:f>
              <c:numCache>
                <c:formatCode>mmm\-yy</c:formatCode>
                <c:ptCount val="55"/>
                <c:pt idx="0">
                  <c:v>41518</c:v>
                </c:pt>
                <c:pt idx="1">
                  <c:v>41548</c:v>
                </c:pt>
                <c:pt idx="2">
                  <c:v>41579</c:v>
                </c:pt>
                <c:pt idx="3">
                  <c:v>41609</c:v>
                </c:pt>
                <c:pt idx="4">
                  <c:v>41640</c:v>
                </c:pt>
                <c:pt idx="5">
                  <c:v>41671</c:v>
                </c:pt>
                <c:pt idx="6">
                  <c:v>41699</c:v>
                </c:pt>
                <c:pt idx="7">
                  <c:v>41730</c:v>
                </c:pt>
                <c:pt idx="8">
                  <c:v>41760</c:v>
                </c:pt>
                <c:pt idx="9">
                  <c:v>41791</c:v>
                </c:pt>
                <c:pt idx="10">
                  <c:v>41821</c:v>
                </c:pt>
                <c:pt idx="11">
                  <c:v>41852</c:v>
                </c:pt>
                <c:pt idx="12">
                  <c:v>41883</c:v>
                </c:pt>
                <c:pt idx="13">
                  <c:v>41913</c:v>
                </c:pt>
                <c:pt idx="14">
                  <c:v>41944</c:v>
                </c:pt>
                <c:pt idx="15">
                  <c:v>41974</c:v>
                </c:pt>
                <c:pt idx="16">
                  <c:v>42005</c:v>
                </c:pt>
                <c:pt idx="17">
                  <c:v>42036</c:v>
                </c:pt>
                <c:pt idx="18">
                  <c:v>42064</c:v>
                </c:pt>
                <c:pt idx="19">
                  <c:v>42095</c:v>
                </c:pt>
                <c:pt idx="20">
                  <c:v>42125</c:v>
                </c:pt>
                <c:pt idx="21">
                  <c:v>42156</c:v>
                </c:pt>
                <c:pt idx="22">
                  <c:v>42186</c:v>
                </c:pt>
                <c:pt idx="23">
                  <c:v>42217</c:v>
                </c:pt>
                <c:pt idx="24">
                  <c:v>42248</c:v>
                </c:pt>
                <c:pt idx="25">
                  <c:v>42278</c:v>
                </c:pt>
                <c:pt idx="26">
                  <c:v>42309</c:v>
                </c:pt>
                <c:pt idx="27">
                  <c:v>42339</c:v>
                </c:pt>
                <c:pt idx="28">
                  <c:v>42370</c:v>
                </c:pt>
                <c:pt idx="29">
                  <c:v>42401</c:v>
                </c:pt>
                <c:pt idx="30">
                  <c:v>42430</c:v>
                </c:pt>
                <c:pt idx="31">
                  <c:v>42461</c:v>
                </c:pt>
                <c:pt idx="32">
                  <c:v>42491</c:v>
                </c:pt>
                <c:pt idx="33">
                  <c:v>42522</c:v>
                </c:pt>
                <c:pt idx="34">
                  <c:v>42552</c:v>
                </c:pt>
                <c:pt idx="35">
                  <c:v>42583</c:v>
                </c:pt>
                <c:pt idx="36">
                  <c:v>42614</c:v>
                </c:pt>
                <c:pt idx="37">
                  <c:v>42644</c:v>
                </c:pt>
                <c:pt idx="38">
                  <c:v>42675</c:v>
                </c:pt>
                <c:pt idx="39">
                  <c:v>42705</c:v>
                </c:pt>
                <c:pt idx="40">
                  <c:v>42736</c:v>
                </c:pt>
                <c:pt idx="41">
                  <c:v>42767</c:v>
                </c:pt>
                <c:pt idx="42">
                  <c:v>42795</c:v>
                </c:pt>
                <c:pt idx="43">
                  <c:v>42826</c:v>
                </c:pt>
                <c:pt idx="44">
                  <c:v>42856</c:v>
                </c:pt>
                <c:pt idx="45">
                  <c:v>42887</c:v>
                </c:pt>
                <c:pt idx="46">
                  <c:v>42917</c:v>
                </c:pt>
                <c:pt idx="47">
                  <c:v>42948</c:v>
                </c:pt>
                <c:pt idx="48">
                  <c:v>42979</c:v>
                </c:pt>
                <c:pt idx="49">
                  <c:v>43009</c:v>
                </c:pt>
                <c:pt idx="50">
                  <c:v>43040</c:v>
                </c:pt>
                <c:pt idx="51">
                  <c:v>43070</c:v>
                </c:pt>
                <c:pt idx="52">
                  <c:v>43101</c:v>
                </c:pt>
                <c:pt idx="53">
                  <c:v>43132</c:v>
                </c:pt>
                <c:pt idx="54">
                  <c:v>43160</c:v>
                </c:pt>
              </c:numCache>
            </c:numRef>
          </c:cat>
          <c:val>
            <c:numRef>
              <c:f>DNRUDDKS!$I$38:$BK$38</c:f>
              <c:numCache>
                <c:formatCode>General</c:formatCode>
                <c:ptCount val="55"/>
                <c:pt idx="0">
                  <c:v>102825.60000000001</c:v>
                </c:pt>
                <c:pt idx="1">
                  <c:v>102800.6</c:v>
                </c:pt>
                <c:pt idx="2">
                  <c:v>101989.9</c:v>
                </c:pt>
                <c:pt idx="3">
                  <c:v>118495</c:v>
                </c:pt>
                <c:pt idx="4">
                  <c:v>118354.2</c:v>
                </c:pt>
                <c:pt idx="5">
                  <c:v>115280.8</c:v>
                </c:pt>
                <c:pt idx="6">
                  <c:v>119292.2</c:v>
                </c:pt>
                <c:pt idx="7">
                  <c:v>117414.2</c:v>
                </c:pt>
                <c:pt idx="8">
                  <c:v>119660.2</c:v>
                </c:pt>
                <c:pt idx="9">
                  <c:v>118799.4</c:v>
                </c:pt>
                <c:pt idx="10">
                  <c:v>118054.6</c:v>
                </c:pt>
                <c:pt idx="11">
                  <c:v>118920.1</c:v>
                </c:pt>
                <c:pt idx="12">
                  <c:v>120061.9</c:v>
                </c:pt>
                <c:pt idx="13">
                  <c:v>119142.2</c:v>
                </c:pt>
                <c:pt idx="14">
                  <c:v>118508.2</c:v>
                </c:pt>
                <c:pt idx="15">
                  <c:v>106520</c:v>
                </c:pt>
                <c:pt idx="16">
                  <c:v>105899.8</c:v>
                </c:pt>
                <c:pt idx="17">
                  <c:v>115077.1</c:v>
                </c:pt>
                <c:pt idx="18">
                  <c:v>124592.3</c:v>
                </c:pt>
                <c:pt idx="19">
                  <c:v>123531.9</c:v>
                </c:pt>
                <c:pt idx="20">
                  <c:v>134020.70000000001</c:v>
                </c:pt>
                <c:pt idx="21">
                  <c:v>132834.9</c:v>
                </c:pt>
                <c:pt idx="22">
                  <c:v>131947.79999999999</c:v>
                </c:pt>
                <c:pt idx="23">
                  <c:v>126494.8</c:v>
                </c:pt>
                <c:pt idx="24">
                  <c:v>128861.1</c:v>
                </c:pt>
                <c:pt idx="25">
                  <c:v>128225</c:v>
                </c:pt>
                <c:pt idx="26">
                  <c:v>131555.79999999999</c:v>
                </c:pt>
                <c:pt idx="27">
                  <c:v>140386.1</c:v>
                </c:pt>
                <c:pt idx="28">
                  <c:v>139955.4</c:v>
                </c:pt>
                <c:pt idx="29">
                  <c:v>142409.70000000001</c:v>
                </c:pt>
                <c:pt idx="30">
                  <c:v>141055.20000000001</c:v>
                </c:pt>
                <c:pt idx="31">
                  <c:v>140191.1</c:v>
                </c:pt>
                <c:pt idx="32">
                  <c:v>151747.4</c:v>
                </c:pt>
                <c:pt idx="33">
                  <c:v>150069.6</c:v>
                </c:pt>
                <c:pt idx="34">
                  <c:v>148979.9</c:v>
                </c:pt>
                <c:pt idx="35">
                  <c:v>148844.4</c:v>
                </c:pt>
                <c:pt idx="36">
                  <c:v>144882.6</c:v>
                </c:pt>
                <c:pt idx="37">
                  <c:v>123306.8</c:v>
                </c:pt>
                <c:pt idx="38">
                  <c:v>126455</c:v>
                </c:pt>
                <c:pt idx="39">
                  <c:v>120233.8</c:v>
                </c:pt>
                <c:pt idx="40">
                  <c:v>119829.6</c:v>
                </c:pt>
                <c:pt idx="41">
                  <c:v>110983.6</c:v>
                </c:pt>
                <c:pt idx="42">
                  <c:v>114827.7</c:v>
                </c:pt>
                <c:pt idx="43">
                  <c:v>114077.2</c:v>
                </c:pt>
                <c:pt idx="44">
                  <c:v>121112.5</c:v>
                </c:pt>
                <c:pt idx="45">
                  <c:v>119477.7</c:v>
                </c:pt>
                <c:pt idx="46">
                  <c:v>118593</c:v>
                </c:pt>
                <c:pt idx="47">
                  <c:v>111626.4</c:v>
                </c:pt>
                <c:pt idx="48">
                  <c:v>110134.8</c:v>
                </c:pt>
                <c:pt idx="49">
                  <c:v>109153.5</c:v>
                </c:pt>
                <c:pt idx="50">
                  <c:v>103015.9</c:v>
                </c:pt>
                <c:pt idx="51">
                  <c:v>92426.2</c:v>
                </c:pt>
                <c:pt idx="52">
                  <c:v>91735.2</c:v>
                </c:pt>
                <c:pt idx="53">
                  <c:v>84928</c:v>
                </c:pt>
                <c:pt idx="54">
                  <c:v>93961.1</c:v>
                </c:pt>
              </c:numCache>
            </c:numRef>
          </c:val>
        </c:ser>
        <c:ser>
          <c:idx val="5"/>
          <c:order val="5"/>
          <c:tx>
            <c:strRef>
              <c:f>DNRUDDKS!$H$39</c:f>
              <c:strCache>
                <c:ptCount val="1"/>
                <c:pt idx="0">
                  <c:v>6 months - 1 year</c:v>
                </c:pt>
              </c:strCache>
            </c:strRef>
          </c:tx>
          <c:spPr>
            <a:solidFill>
              <a:srgbClr val="666666"/>
            </a:solidFill>
            <a:ln>
              <a:noFill/>
              <a:round/>
            </a:ln>
            <a:effectLst/>
            <a:extLst>
              <a:ext uri="{91240B29-F687-4F45-9708-019B960494DF}">
                <a14:hiddenLine xmlns:a14="http://schemas.microsoft.com/office/drawing/2010/main">
                  <a:noFill/>
                  <a:round/>
                </a14:hiddenLine>
              </a:ext>
            </a:extLst>
          </c:spPr>
          <c:invertIfNegative val="0"/>
          <c:cat>
            <c:numRef>
              <c:f>DNRUDDKS!$I$33:$BK$33</c:f>
              <c:numCache>
                <c:formatCode>mmm\-yy</c:formatCode>
                <c:ptCount val="55"/>
                <c:pt idx="0">
                  <c:v>41518</c:v>
                </c:pt>
                <c:pt idx="1">
                  <c:v>41548</c:v>
                </c:pt>
                <c:pt idx="2">
                  <c:v>41579</c:v>
                </c:pt>
                <c:pt idx="3">
                  <c:v>41609</c:v>
                </c:pt>
                <c:pt idx="4">
                  <c:v>41640</c:v>
                </c:pt>
                <c:pt idx="5">
                  <c:v>41671</c:v>
                </c:pt>
                <c:pt idx="6">
                  <c:v>41699</c:v>
                </c:pt>
                <c:pt idx="7">
                  <c:v>41730</c:v>
                </c:pt>
                <c:pt idx="8">
                  <c:v>41760</c:v>
                </c:pt>
                <c:pt idx="9">
                  <c:v>41791</c:v>
                </c:pt>
                <c:pt idx="10">
                  <c:v>41821</c:v>
                </c:pt>
                <c:pt idx="11">
                  <c:v>41852</c:v>
                </c:pt>
                <c:pt idx="12">
                  <c:v>41883</c:v>
                </c:pt>
                <c:pt idx="13">
                  <c:v>41913</c:v>
                </c:pt>
                <c:pt idx="14">
                  <c:v>41944</c:v>
                </c:pt>
                <c:pt idx="15">
                  <c:v>41974</c:v>
                </c:pt>
                <c:pt idx="16">
                  <c:v>42005</c:v>
                </c:pt>
                <c:pt idx="17">
                  <c:v>42036</c:v>
                </c:pt>
                <c:pt idx="18">
                  <c:v>42064</c:v>
                </c:pt>
                <c:pt idx="19">
                  <c:v>42095</c:v>
                </c:pt>
                <c:pt idx="20">
                  <c:v>42125</c:v>
                </c:pt>
                <c:pt idx="21">
                  <c:v>42156</c:v>
                </c:pt>
                <c:pt idx="22">
                  <c:v>42186</c:v>
                </c:pt>
                <c:pt idx="23">
                  <c:v>42217</c:v>
                </c:pt>
                <c:pt idx="24">
                  <c:v>42248</c:v>
                </c:pt>
                <c:pt idx="25">
                  <c:v>42278</c:v>
                </c:pt>
                <c:pt idx="26">
                  <c:v>42309</c:v>
                </c:pt>
                <c:pt idx="27">
                  <c:v>42339</c:v>
                </c:pt>
                <c:pt idx="28">
                  <c:v>42370</c:v>
                </c:pt>
                <c:pt idx="29">
                  <c:v>42401</c:v>
                </c:pt>
                <c:pt idx="30">
                  <c:v>42430</c:v>
                </c:pt>
                <c:pt idx="31">
                  <c:v>42461</c:v>
                </c:pt>
                <c:pt idx="32">
                  <c:v>42491</c:v>
                </c:pt>
                <c:pt idx="33">
                  <c:v>42522</c:v>
                </c:pt>
                <c:pt idx="34">
                  <c:v>42552</c:v>
                </c:pt>
                <c:pt idx="35">
                  <c:v>42583</c:v>
                </c:pt>
                <c:pt idx="36">
                  <c:v>42614</c:v>
                </c:pt>
                <c:pt idx="37">
                  <c:v>42644</c:v>
                </c:pt>
                <c:pt idx="38">
                  <c:v>42675</c:v>
                </c:pt>
                <c:pt idx="39">
                  <c:v>42705</c:v>
                </c:pt>
                <c:pt idx="40">
                  <c:v>42736</c:v>
                </c:pt>
                <c:pt idx="41">
                  <c:v>42767</c:v>
                </c:pt>
                <c:pt idx="42">
                  <c:v>42795</c:v>
                </c:pt>
                <c:pt idx="43">
                  <c:v>42826</c:v>
                </c:pt>
                <c:pt idx="44">
                  <c:v>42856</c:v>
                </c:pt>
                <c:pt idx="45">
                  <c:v>42887</c:v>
                </c:pt>
                <c:pt idx="46">
                  <c:v>42917</c:v>
                </c:pt>
                <c:pt idx="47">
                  <c:v>42948</c:v>
                </c:pt>
                <c:pt idx="48">
                  <c:v>42979</c:v>
                </c:pt>
                <c:pt idx="49">
                  <c:v>43009</c:v>
                </c:pt>
                <c:pt idx="50">
                  <c:v>43040</c:v>
                </c:pt>
                <c:pt idx="51">
                  <c:v>43070</c:v>
                </c:pt>
                <c:pt idx="52">
                  <c:v>43101</c:v>
                </c:pt>
                <c:pt idx="53">
                  <c:v>43132</c:v>
                </c:pt>
                <c:pt idx="54">
                  <c:v>43160</c:v>
                </c:pt>
              </c:numCache>
            </c:numRef>
          </c:cat>
          <c:val>
            <c:numRef>
              <c:f>DNRUDDKS!$I$39:$BK$39</c:f>
              <c:numCache>
                <c:formatCode>General</c:formatCode>
                <c:ptCount val="55"/>
                <c:pt idx="0">
                  <c:v>115899.1</c:v>
                </c:pt>
                <c:pt idx="1">
                  <c:v>109850.2</c:v>
                </c:pt>
                <c:pt idx="2">
                  <c:v>154629.29999999999</c:v>
                </c:pt>
                <c:pt idx="3">
                  <c:v>238776.7</c:v>
                </c:pt>
                <c:pt idx="4">
                  <c:v>237610.2</c:v>
                </c:pt>
                <c:pt idx="5">
                  <c:v>242103.1</c:v>
                </c:pt>
                <c:pt idx="6">
                  <c:v>284520</c:v>
                </c:pt>
                <c:pt idx="7">
                  <c:v>273885.5</c:v>
                </c:pt>
                <c:pt idx="8">
                  <c:v>242698.8</c:v>
                </c:pt>
                <c:pt idx="9">
                  <c:v>150493.79999999999</c:v>
                </c:pt>
                <c:pt idx="10">
                  <c:v>142904.4</c:v>
                </c:pt>
                <c:pt idx="11">
                  <c:v>138780</c:v>
                </c:pt>
                <c:pt idx="12">
                  <c:v>104261</c:v>
                </c:pt>
                <c:pt idx="13">
                  <c:v>103659.4</c:v>
                </c:pt>
                <c:pt idx="14">
                  <c:v>113427.9</c:v>
                </c:pt>
                <c:pt idx="15">
                  <c:v>202042</c:v>
                </c:pt>
                <c:pt idx="16">
                  <c:v>199664.3</c:v>
                </c:pt>
                <c:pt idx="17">
                  <c:v>177132</c:v>
                </c:pt>
                <c:pt idx="18">
                  <c:v>210962.2</c:v>
                </c:pt>
                <c:pt idx="19">
                  <c:v>208723.7</c:v>
                </c:pt>
                <c:pt idx="20">
                  <c:v>196602.1</c:v>
                </c:pt>
                <c:pt idx="21">
                  <c:v>110190.8</c:v>
                </c:pt>
                <c:pt idx="22">
                  <c:v>109177.7</c:v>
                </c:pt>
                <c:pt idx="23">
                  <c:v>116716.1</c:v>
                </c:pt>
                <c:pt idx="24">
                  <c:v>78493.2</c:v>
                </c:pt>
                <c:pt idx="25">
                  <c:v>77727.7</c:v>
                </c:pt>
                <c:pt idx="26">
                  <c:v>77021.2</c:v>
                </c:pt>
                <c:pt idx="27">
                  <c:v>144644.9</c:v>
                </c:pt>
                <c:pt idx="28">
                  <c:v>143069.4</c:v>
                </c:pt>
                <c:pt idx="29">
                  <c:v>134468.5</c:v>
                </c:pt>
                <c:pt idx="30">
                  <c:v>184066.3</c:v>
                </c:pt>
                <c:pt idx="31">
                  <c:v>182633.4</c:v>
                </c:pt>
                <c:pt idx="32">
                  <c:v>188051.6</c:v>
                </c:pt>
                <c:pt idx="33">
                  <c:v>126585.1</c:v>
                </c:pt>
                <c:pt idx="34">
                  <c:v>124777.60000000001</c:v>
                </c:pt>
                <c:pt idx="35">
                  <c:v>119416.2</c:v>
                </c:pt>
                <c:pt idx="36">
                  <c:v>73533.5</c:v>
                </c:pt>
                <c:pt idx="37">
                  <c:v>60396.4</c:v>
                </c:pt>
                <c:pt idx="38">
                  <c:v>66758.399999999994</c:v>
                </c:pt>
                <c:pt idx="39">
                  <c:v>123677.6</c:v>
                </c:pt>
                <c:pt idx="40">
                  <c:v>122655.7</c:v>
                </c:pt>
                <c:pt idx="41">
                  <c:v>125992.6</c:v>
                </c:pt>
                <c:pt idx="42">
                  <c:v>166969.5</c:v>
                </c:pt>
                <c:pt idx="43">
                  <c:v>165244.79999999999</c:v>
                </c:pt>
                <c:pt idx="44">
                  <c:v>159936.6</c:v>
                </c:pt>
                <c:pt idx="45">
                  <c:v>102119.3</c:v>
                </c:pt>
                <c:pt idx="46">
                  <c:v>101003</c:v>
                </c:pt>
                <c:pt idx="47">
                  <c:v>96678.6</c:v>
                </c:pt>
                <c:pt idx="48">
                  <c:v>57206.6</c:v>
                </c:pt>
                <c:pt idx="49">
                  <c:v>56989.599999999999</c:v>
                </c:pt>
                <c:pt idx="50">
                  <c:v>63982</c:v>
                </c:pt>
                <c:pt idx="51">
                  <c:v>110548.4</c:v>
                </c:pt>
                <c:pt idx="52">
                  <c:v>109547.7</c:v>
                </c:pt>
                <c:pt idx="53">
                  <c:v>121256.1</c:v>
                </c:pt>
                <c:pt idx="54">
                  <c:v>145562.29999999999</c:v>
                </c:pt>
              </c:numCache>
            </c:numRef>
          </c:val>
        </c:ser>
        <c:ser>
          <c:idx val="6"/>
          <c:order val="6"/>
          <c:tx>
            <c:strRef>
              <c:f>DNRUDDKS!$H$40</c:f>
              <c:strCache>
                <c:ptCount val="1"/>
                <c:pt idx="0">
                  <c:v>&lt;= 6 months</c:v>
                </c:pt>
              </c:strCache>
            </c:strRef>
          </c:tx>
          <c:spPr>
            <a:solidFill>
              <a:srgbClr val="86BFF4"/>
            </a:solidFill>
            <a:ln>
              <a:noFill/>
              <a:round/>
            </a:ln>
            <a:effectLst/>
            <a:extLst>
              <a:ext uri="{91240B29-F687-4F45-9708-019B960494DF}">
                <a14:hiddenLine xmlns:a14="http://schemas.microsoft.com/office/drawing/2010/main">
                  <a:noFill/>
                  <a:round/>
                </a14:hiddenLine>
              </a:ext>
            </a:extLst>
          </c:spPr>
          <c:invertIfNegative val="0"/>
          <c:cat>
            <c:numRef>
              <c:f>DNRUDDKS!$I$33:$BK$33</c:f>
              <c:numCache>
                <c:formatCode>mmm\-yy</c:formatCode>
                <c:ptCount val="55"/>
                <c:pt idx="0">
                  <c:v>41518</c:v>
                </c:pt>
                <c:pt idx="1">
                  <c:v>41548</c:v>
                </c:pt>
                <c:pt idx="2">
                  <c:v>41579</c:v>
                </c:pt>
                <c:pt idx="3">
                  <c:v>41609</c:v>
                </c:pt>
                <c:pt idx="4">
                  <c:v>41640</c:v>
                </c:pt>
                <c:pt idx="5">
                  <c:v>41671</c:v>
                </c:pt>
                <c:pt idx="6">
                  <c:v>41699</c:v>
                </c:pt>
                <c:pt idx="7">
                  <c:v>41730</c:v>
                </c:pt>
                <c:pt idx="8">
                  <c:v>41760</c:v>
                </c:pt>
                <c:pt idx="9">
                  <c:v>41791</c:v>
                </c:pt>
                <c:pt idx="10">
                  <c:v>41821</c:v>
                </c:pt>
                <c:pt idx="11">
                  <c:v>41852</c:v>
                </c:pt>
                <c:pt idx="12">
                  <c:v>41883</c:v>
                </c:pt>
                <c:pt idx="13">
                  <c:v>41913</c:v>
                </c:pt>
                <c:pt idx="14">
                  <c:v>41944</c:v>
                </c:pt>
                <c:pt idx="15">
                  <c:v>41974</c:v>
                </c:pt>
                <c:pt idx="16">
                  <c:v>42005</c:v>
                </c:pt>
                <c:pt idx="17">
                  <c:v>42036</c:v>
                </c:pt>
                <c:pt idx="18">
                  <c:v>42064</c:v>
                </c:pt>
                <c:pt idx="19">
                  <c:v>42095</c:v>
                </c:pt>
                <c:pt idx="20">
                  <c:v>42125</c:v>
                </c:pt>
                <c:pt idx="21">
                  <c:v>42156</c:v>
                </c:pt>
                <c:pt idx="22">
                  <c:v>42186</c:v>
                </c:pt>
                <c:pt idx="23">
                  <c:v>42217</c:v>
                </c:pt>
                <c:pt idx="24">
                  <c:v>42248</c:v>
                </c:pt>
                <c:pt idx="25">
                  <c:v>42278</c:v>
                </c:pt>
                <c:pt idx="26">
                  <c:v>42309</c:v>
                </c:pt>
                <c:pt idx="27">
                  <c:v>42339</c:v>
                </c:pt>
                <c:pt idx="28">
                  <c:v>42370</c:v>
                </c:pt>
                <c:pt idx="29">
                  <c:v>42401</c:v>
                </c:pt>
                <c:pt idx="30">
                  <c:v>42430</c:v>
                </c:pt>
                <c:pt idx="31">
                  <c:v>42461</c:v>
                </c:pt>
                <c:pt idx="32">
                  <c:v>42491</c:v>
                </c:pt>
                <c:pt idx="33">
                  <c:v>42522</c:v>
                </c:pt>
                <c:pt idx="34">
                  <c:v>42552</c:v>
                </c:pt>
                <c:pt idx="35">
                  <c:v>42583</c:v>
                </c:pt>
                <c:pt idx="36">
                  <c:v>42614</c:v>
                </c:pt>
                <c:pt idx="37">
                  <c:v>42644</c:v>
                </c:pt>
                <c:pt idx="38">
                  <c:v>42675</c:v>
                </c:pt>
                <c:pt idx="39">
                  <c:v>42705</c:v>
                </c:pt>
                <c:pt idx="40">
                  <c:v>42736</c:v>
                </c:pt>
                <c:pt idx="41">
                  <c:v>42767</c:v>
                </c:pt>
                <c:pt idx="42">
                  <c:v>42795</c:v>
                </c:pt>
                <c:pt idx="43">
                  <c:v>42826</c:v>
                </c:pt>
                <c:pt idx="44">
                  <c:v>42856</c:v>
                </c:pt>
                <c:pt idx="45">
                  <c:v>42887</c:v>
                </c:pt>
                <c:pt idx="46">
                  <c:v>42917</c:v>
                </c:pt>
                <c:pt idx="47">
                  <c:v>42948</c:v>
                </c:pt>
                <c:pt idx="48">
                  <c:v>42979</c:v>
                </c:pt>
                <c:pt idx="49">
                  <c:v>43009</c:v>
                </c:pt>
                <c:pt idx="50">
                  <c:v>43040</c:v>
                </c:pt>
                <c:pt idx="51">
                  <c:v>43070</c:v>
                </c:pt>
                <c:pt idx="52">
                  <c:v>43101</c:v>
                </c:pt>
                <c:pt idx="53">
                  <c:v>43132</c:v>
                </c:pt>
                <c:pt idx="54">
                  <c:v>43160</c:v>
                </c:pt>
              </c:numCache>
            </c:numRef>
          </c:cat>
          <c:val>
            <c:numRef>
              <c:f>DNRUDDKS!$I$40:$BK$40</c:f>
              <c:numCache>
                <c:formatCode>General</c:formatCode>
                <c:ptCount val="55"/>
                <c:pt idx="0">
                  <c:v>258021.8</c:v>
                </c:pt>
                <c:pt idx="1">
                  <c:v>262690.09999999998</c:v>
                </c:pt>
                <c:pt idx="2">
                  <c:v>210938</c:v>
                </c:pt>
                <c:pt idx="3">
                  <c:v>135958.1</c:v>
                </c:pt>
                <c:pt idx="4">
                  <c:v>137531.4</c:v>
                </c:pt>
                <c:pt idx="5">
                  <c:v>135704.1</c:v>
                </c:pt>
                <c:pt idx="6">
                  <c:v>117133.7</c:v>
                </c:pt>
                <c:pt idx="7">
                  <c:v>117182.3</c:v>
                </c:pt>
                <c:pt idx="8">
                  <c:v>147231.9</c:v>
                </c:pt>
                <c:pt idx="9">
                  <c:v>237151.5</c:v>
                </c:pt>
                <c:pt idx="10">
                  <c:v>242443.9</c:v>
                </c:pt>
                <c:pt idx="11">
                  <c:v>244729.60000000001</c:v>
                </c:pt>
                <c:pt idx="12">
                  <c:v>275876.3</c:v>
                </c:pt>
                <c:pt idx="13">
                  <c:v>272770.5</c:v>
                </c:pt>
                <c:pt idx="14">
                  <c:v>245148</c:v>
                </c:pt>
                <c:pt idx="15">
                  <c:v>160885.9</c:v>
                </c:pt>
                <c:pt idx="16">
                  <c:v>156719.4</c:v>
                </c:pt>
                <c:pt idx="17">
                  <c:v>152557.29999999999</c:v>
                </c:pt>
                <c:pt idx="18">
                  <c:v>124017.5</c:v>
                </c:pt>
                <c:pt idx="19">
                  <c:v>122460.7</c:v>
                </c:pt>
                <c:pt idx="20">
                  <c:v>130649</c:v>
                </c:pt>
                <c:pt idx="21">
                  <c:v>212171.2</c:v>
                </c:pt>
                <c:pt idx="22">
                  <c:v>209598.1</c:v>
                </c:pt>
                <c:pt idx="23">
                  <c:v>190749.1</c:v>
                </c:pt>
                <c:pt idx="24">
                  <c:v>227571.20000000001</c:v>
                </c:pt>
                <c:pt idx="25">
                  <c:v>225961.1</c:v>
                </c:pt>
                <c:pt idx="26">
                  <c:v>217311.8</c:v>
                </c:pt>
                <c:pt idx="27">
                  <c:v>143557.9</c:v>
                </c:pt>
                <c:pt idx="28">
                  <c:v>143017.79999999999</c:v>
                </c:pt>
                <c:pt idx="29">
                  <c:v>149639.4</c:v>
                </c:pt>
                <c:pt idx="30">
                  <c:v>117026.9</c:v>
                </c:pt>
                <c:pt idx="31">
                  <c:v>116528.4</c:v>
                </c:pt>
                <c:pt idx="32">
                  <c:v>120876.5</c:v>
                </c:pt>
                <c:pt idx="33">
                  <c:v>179903.8</c:v>
                </c:pt>
                <c:pt idx="34">
                  <c:v>178289.4</c:v>
                </c:pt>
                <c:pt idx="35">
                  <c:v>171927.8</c:v>
                </c:pt>
                <c:pt idx="36">
                  <c:v>221070.3</c:v>
                </c:pt>
                <c:pt idx="37">
                  <c:v>263441.09999999998</c:v>
                </c:pt>
                <c:pt idx="38">
                  <c:v>253082.2</c:v>
                </c:pt>
                <c:pt idx="39">
                  <c:v>209042.1</c:v>
                </c:pt>
                <c:pt idx="40">
                  <c:v>207896.1</c:v>
                </c:pt>
                <c:pt idx="41">
                  <c:v>199588.6</c:v>
                </c:pt>
                <c:pt idx="42">
                  <c:v>164935.6</c:v>
                </c:pt>
                <c:pt idx="43">
                  <c:v>164692</c:v>
                </c:pt>
                <c:pt idx="44">
                  <c:v>171028.5</c:v>
                </c:pt>
                <c:pt idx="45">
                  <c:v>230031.9</c:v>
                </c:pt>
                <c:pt idx="46">
                  <c:v>228520.6</c:v>
                </c:pt>
                <c:pt idx="47">
                  <c:v>230802.4</c:v>
                </c:pt>
                <c:pt idx="48">
                  <c:v>271363.90000000002</c:v>
                </c:pt>
                <c:pt idx="49">
                  <c:v>269760</c:v>
                </c:pt>
                <c:pt idx="50">
                  <c:v>260587.4</c:v>
                </c:pt>
                <c:pt idx="51">
                  <c:v>217943.1</c:v>
                </c:pt>
                <c:pt idx="52">
                  <c:v>216561.8</c:v>
                </c:pt>
                <c:pt idx="53">
                  <c:v>192284.3</c:v>
                </c:pt>
                <c:pt idx="54">
                  <c:v>180573.3</c:v>
                </c:pt>
              </c:numCache>
            </c:numRef>
          </c:val>
        </c:ser>
        <c:dLbls>
          <c:showLegendKey val="0"/>
          <c:showVal val="0"/>
          <c:showCatName val="0"/>
          <c:showSerName val="0"/>
          <c:showPercent val="0"/>
          <c:showBubbleSize val="0"/>
        </c:dLbls>
        <c:gapWidth val="150"/>
        <c:overlap val="100"/>
        <c:axId val="209615488"/>
        <c:axId val="209629568"/>
      </c:barChart>
      <c:dateAx>
        <c:axId val="209615488"/>
        <c:scaling>
          <c:orientation val="minMax"/>
        </c:scaling>
        <c:delete val="0"/>
        <c:axPos val="b"/>
        <c:numFmt formatCode="mmm\-yy" sourceLinked="1"/>
        <c:majorTickMark val="in"/>
        <c:minorTickMark val="none"/>
        <c:tickLblPos val="nextTo"/>
        <c:spPr>
          <a:ln w="6350">
            <a:solidFill>
              <a:srgbClr val="000000"/>
            </a:solidFill>
          </a:ln>
        </c:spPr>
        <c:txPr>
          <a:bodyPr rot="0" vert="horz"/>
          <a:lstStyle/>
          <a:p>
            <a:pPr>
              <a:defRPr/>
            </a:pPr>
            <a:endParaRPr lang="da-DK"/>
          </a:p>
        </c:txPr>
        <c:crossAx val="209629568"/>
        <c:crossesAt val="-1.0000000000000001E+32"/>
        <c:auto val="1"/>
        <c:lblOffset val="100"/>
        <c:baseTimeUnit val="months"/>
      </c:dateAx>
      <c:valAx>
        <c:axId val="209629568"/>
        <c:scaling>
          <c:orientation val="minMax"/>
          <c:max val="1400000"/>
        </c:scaling>
        <c:delete val="0"/>
        <c:axPos val="l"/>
        <c:majorGridlines>
          <c:spPr>
            <a:ln w="6350">
              <a:solidFill>
                <a:srgbClr val="CCCCCC"/>
              </a:solidFill>
            </a:ln>
          </c:spPr>
        </c:majorGridlines>
        <c:numFmt formatCode="General" sourceLinked="1"/>
        <c:majorTickMark val="out"/>
        <c:minorTickMark val="none"/>
        <c:tickLblPos val="nextTo"/>
        <c:spPr>
          <a:ln>
            <a:noFill/>
          </a:ln>
        </c:spPr>
        <c:crossAx val="209615488"/>
        <c:crosses val="autoZero"/>
        <c:crossBetween val="between"/>
        <c:dispUnits>
          <c:builtInUnit val="thousands"/>
          <c:dispUnitsLbl>
            <c:layout/>
          </c:dispUnitsLbl>
        </c:dispUnits>
      </c:valAx>
      <c:spPr>
        <a:noFill/>
      </c:spPr>
    </c:plotArea>
    <c:legend>
      <c:legendPos val="b"/>
      <c:layout>
        <c:manualLayout>
          <c:xMode val="edge"/>
          <c:yMode val="edge"/>
          <c:x val="6.1633281972265025E-3"/>
          <c:y val="0.89244545271915687"/>
          <c:w val="0.99"/>
          <c:h val="0.10755454728084315"/>
        </c:manualLayout>
      </c:layout>
      <c:overlay val="0"/>
    </c:legend>
    <c:plotVisOnly val="1"/>
    <c:dispBlanksAs val="gap"/>
    <c:showDLblsOverMax val="0"/>
  </c:chart>
  <c:spPr>
    <a:noFill/>
    <a:ln>
      <a:noFill/>
    </a:ln>
  </c:spPr>
  <c:txPr>
    <a:bodyPr/>
    <a:lstStyle/>
    <a:p>
      <a:pPr>
        <a:defRPr sz="1100" b="0" i="0">
          <a:solidFill>
            <a:srgbClr val="000000"/>
          </a:solidFill>
          <a:latin typeface="Nationalbank"/>
        </a:defRPr>
      </a:pPr>
      <a:endParaRPr lang="da-DK"/>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xMode val="edge"/>
          <c:yMode val="edge"/>
          <c:x val="6.1633281972265025E-3"/>
          <c:y val="7.2445549576194965E-2"/>
          <c:w val="0.9722958397534669"/>
          <c:h val="0.81999998442786914"/>
        </c:manualLayout>
      </c:layout>
      <c:barChart>
        <c:barDir val="col"/>
        <c:grouping val="percentStacked"/>
        <c:varyColors val="0"/>
        <c:ser>
          <c:idx val="0"/>
          <c:order val="0"/>
          <c:tx>
            <c:strRef>
              <c:f>DNRUDDKS!$H$47</c:f>
              <c:strCache>
                <c:ptCount val="1"/>
                <c:pt idx="0">
                  <c:v>Fixed</c:v>
                </c:pt>
              </c:strCache>
            </c:strRef>
          </c:tx>
          <c:spPr>
            <a:solidFill>
              <a:srgbClr val="007BD1"/>
            </a:solidFill>
            <a:ln>
              <a:noFill/>
              <a:round/>
            </a:ln>
            <a:effectLst/>
            <a:extLst>
              <a:ext uri="{91240B29-F687-4F45-9708-019B960494DF}">
                <a14:hiddenLine xmlns:a14="http://schemas.microsoft.com/office/drawing/2010/main">
                  <a:noFill/>
                  <a:round/>
                </a14:hiddenLine>
              </a:ext>
            </a:extLst>
          </c:spPr>
          <c:invertIfNegative val="0"/>
          <c:cat>
            <c:numRef>
              <c:f>DNRUDDKS!$I$46:$M$46</c:f>
              <c:numCache>
                <c:formatCode>General</c:formatCode>
                <c:ptCount val="5"/>
                <c:pt idx="0">
                  <c:v>2013</c:v>
                </c:pt>
                <c:pt idx="1">
                  <c:v>2014</c:v>
                </c:pt>
                <c:pt idx="2">
                  <c:v>2015</c:v>
                </c:pt>
                <c:pt idx="3">
                  <c:v>2016</c:v>
                </c:pt>
                <c:pt idx="4">
                  <c:v>2017</c:v>
                </c:pt>
              </c:numCache>
            </c:numRef>
          </c:cat>
          <c:val>
            <c:numRef>
              <c:f>DNRUDDKS!$I$47:$M$47</c:f>
              <c:numCache>
                <c:formatCode>General</c:formatCode>
                <c:ptCount val="5"/>
                <c:pt idx="0">
                  <c:v>38.08534900737736</c:v>
                </c:pt>
                <c:pt idx="1">
                  <c:v>39.758376035795159</c:v>
                </c:pt>
                <c:pt idx="2">
                  <c:v>43.288559110577005</c:v>
                </c:pt>
                <c:pt idx="3">
                  <c:v>44.274496232972318</c:v>
                </c:pt>
                <c:pt idx="4">
                  <c:v>45.402262960939808</c:v>
                </c:pt>
              </c:numCache>
            </c:numRef>
          </c:val>
        </c:ser>
        <c:ser>
          <c:idx val="1"/>
          <c:order val="1"/>
          <c:tx>
            <c:strRef>
              <c:f>DNRUDDKS!$H$48</c:f>
              <c:strCache>
                <c:ptCount val="1"/>
                <c:pt idx="0">
                  <c:v>&gt; 5 Years</c:v>
                </c:pt>
              </c:strCache>
            </c:strRef>
          </c:tx>
          <c:spPr>
            <a:solidFill>
              <a:srgbClr val="92229C"/>
            </a:solidFill>
            <a:ln>
              <a:noFill/>
              <a:round/>
            </a:ln>
            <a:effectLst/>
            <a:extLst>
              <a:ext uri="{91240B29-F687-4F45-9708-019B960494DF}">
                <a14:hiddenLine xmlns:a14="http://schemas.microsoft.com/office/drawing/2010/main">
                  <a:noFill/>
                  <a:round/>
                </a14:hiddenLine>
              </a:ext>
            </a:extLst>
          </c:spPr>
          <c:invertIfNegative val="0"/>
          <c:cat>
            <c:numRef>
              <c:f>DNRUDDKS!$I$46:$M$46</c:f>
              <c:numCache>
                <c:formatCode>General</c:formatCode>
                <c:ptCount val="5"/>
                <c:pt idx="0">
                  <c:v>2013</c:v>
                </c:pt>
                <c:pt idx="1">
                  <c:v>2014</c:v>
                </c:pt>
                <c:pt idx="2">
                  <c:v>2015</c:v>
                </c:pt>
                <c:pt idx="3">
                  <c:v>2016</c:v>
                </c:pt>
                <c:pt idx="4">
                  <c:v>2017</c:v>
                </c:pt>
              </c:numCache>
            </c:numRef>
          </c:cat>
          <c:val>
            <c:numRef>
              <c:f>DNRUDDKS!$I$48:$M$48</c:f>
              <c:numCache>
                <c:formatCode>General</c:formatCode>
                <c:ptCount val="5"/>
                <c:pt idx="0">
                  <c:v>0.6357730329356297</c:v>
                </c:pt>
                <c:pt idx="1">
                  <c:v>0.61212188304839044</c:v>
                </c:pt>
                <c:pt idx="2">
                  <c:v>0.49573521118604547</c:v>
                </c:pt>
                <c:pt idx="3">
                  <c:v>0.33064782363006945</c:v>
                </c:pt>
                <c:pt idx="4">
                  <c:v>0.2683083192036359</c:v>
                </c:pt>
              </c:numCache>
            </c:numRef>
          </c:val>
        </c:ser>
        <c:ser>
          <c:idx val="2"/>
          <c:order val="2"/>
          <c:tx>
            <c:strRef>
              <c:f>DNRUDDKS!$H$49</c:f>
              <c:strCache>
                <c:ptCount val="1"/>
                <c:pt idx="0">
                  <c:v>3-5 Years</c:v>
                </c:pt>
              </c:strCache>
            </c:strRef>
          </c:tx>
          <c:spPr>
            <a:solidFill>
              <a:srgbClr val="C43D21"/>
            </a:solidFill>
            <a:ln>
              <a:noFill/>
              <a:round/>
            </a:ln>
            <a:effectLst/>
            <a:extLst>
              <a:ext uri="{91240B29-F687-4F45-9708-019B960494DF}">
                <a14:hiddenLine xmlns:a14="http://schemas.microsoft.com/office/drawing/2010/main">
                  <a:noFill/>
                  <a:round/>
                </a14:hiddenLine>
              </a:ext>
            </a:extLst>
          </c:spPr>
          <c:invertIfNegative val="0"/>
          <c:cat>
            <c:numRef>
              <c:f>DNRUDDKS!$I$46:$M$46</c:f>
              <c:numCache>
                <c:formatCode>General</c:formatCode>
                <c:ptCount val="5"/>
                <c:pt idx="0">
                  <c:v>2013</c:v>
                </c:pt>
                <c:pt idx="1">
                  <c:v>2014</c:v>
                </c:pt>
                <c:pt idx="2">
                  <c:v>2015</c:v>
                </c:pt>
                <c:pt idx="3">
                  <c:v>2016</c:v>
                </c:pt>
                <c:pt idx="4">
                  <c:v>2017</c:v>
                </c:pt>
              </c:numCache>
            </c:numRef>
          </c:cat>
          <c:val>
            <c:numRef>
              <c:f>DNRUDDKS!$I$49:$M$49</c:f>
              <c:numCache>
                <c:formatCode>General</c:formatCode>
                <c:ptCount val="5"/>
                <c:pt idx="0">
                  <c:v>9.6954934563839892</c:v>
                </c:pt>
                <c:pt idx="1">
                  <c:v>7.8140285310310533</c:v>
                </c:pt>
                <c:pt idx="2">
                  <c:v>9.0354716544092515</c:v>
                </c:pt>
                <c:pt idx="3">
                  <c:v>11.719101870830315</c:v>
                </c:pt>
                <c:pt idx="4">
                  <c:v>13.306451400792014</c:v>
                </c:pt>
              </c:numCache>
            </c:numRef>
          </c:val>
        </c:ser>
        <c:ser>
          <c:idx val="3"/>
          <c:order val="3"/>
          <c:tx>
            <c:strRef>
              <c:f>DNRUDDKS!$H$50</c:f>
              <c:strCache>
                <c:ptCount val="1"/>
                <c:pt idx="0">
                  <c:v>2-3 Years</c:v>
                </c:pt>
              </c:strCache>
            </c:strRef>
          </c:tx>
          <c:spPr>
            <a:solidFill>
              <a:srgbClr val="DF9337"/>
            </a:solidFill>
            <a:ln>
              <a:noFill/>
              <a:round/>
            </a:ln>
            <a:effectLst/>
            <a:extLst>
              <a:ext uri="{91240B29-F687-4F45-9708-019B960494DF}">
                <a14:hiddenLine xmlns:a14="http://schemas.microsoft.com/office/drawing/2010/main">
                  <a:noFill/>
                  <a:round/>
                </a14:hiddenLine>
              </a:ext>
            </a:extLst>
          </c:spPr>
          <c:invertIfNegative val="0"/>
          <c:cat>
            <c:numRef>
              <c:f>DNRUDDKS!$I$46:$M$46</c:f>
              <c:numCache>
                <c:formatCode>General</c:formatCode>
                <c:ptCount val="5"/>
                <c:pt idx="0">
                  <c:v>2013</c:v>
                </c:pt>
                <c:pt idx="1">
                  <c:v>2014</c:v>
                </c:pt>
                <c:pt idx="2">
                  <c:v>2015</c:v>
                </c:pt>
                <c:pt idx="3">
                  <c:v>2016</c:v>
                </c:pt>
                <c:pt idx="4">
                  <c:v>2017</c:v>
                </c:pt>
              </c:numCache>
            </c:numRef>
          </c:cat>
          <c:val>
            <c:numRef>
              <c:f>DNRUDDKS!$I$50:$M$50</c:f>
              <c:numCache>
                <c:formatCode>General</c:formatCode>
                <c:ptCount val="5"/>
                <c:pt idx="0">
                  <c:v>9.0285654827933026</c:v>
                </c:pt>
                <c:pt idx="1">
                  <c:v>11.808326858614905</c:v>
                </c:pt>
                <c:pt idx="2">
                  <c:v>11.521302977473056</c:v>
                </c:pt>
                <c:pt idx="3">
                  <c:v>7.6000973266627661</c:v>
                </c:pt>
                <c:pt idx="4">
                  <c:v>9.3918657881267542</c:v>
                </c:pt>
              </c:numCache>
            </c:numRef>
          </c:val>
        </c:ser>
        <c:ser>
          <c:idx val="4"/>
          <c:order val="4"/>
          <c:tx>
            <c:strRef>
              <c:f>DNRUDDKS!$H$51</c:f>
              <c:strCache>
                <c:ptCount val="1"/>
                <c:pt idx="0">
                  <c:v>1-2 Years</c:v>
                </c:pt>
              </c:strCache>
            </c:strRef>
          </c:tx>
          <c:spPr>
            <a:solidFill>
              <a:srgbClr val="B0D247"/>
            </a:solidFill>
            <a:ln>
              <a:noFill/>
              <a:round/>
            </a:ln>
            <a:effectLst/>
            <a:extLst>
              <a:ext uri="{91240B29-F687-4F45-9708-019B960494DF}">
                <a14:hiddenLine xmlns:a14="http://schemas.microsoft.com/office/drawing/2010/main">
                  <a:noFill/>
                  <a:round/>
                </a14:hiddenLine>
              </a:ext>
            </a:extLst>
          </c:spPr>
          <c:invertIfNegative val="0"/>
          <c:cat>
            <c:numRef>
              <c:f>DNRUDDKS!$I$46:$M$46</c:f>
              <c:numCache>
                <c:formatCode>General</c:formatCode>
                <c:ptCount val="5"/>
                <c:pt idx="0">
                  <c:v>2013</c:v>
                </c:pt>
                <c:pt idx="1">
                  <c:v>2014</c:v>
                </c:pt>
                <c:pt idx="2">
                  <c:v>2015</c:v>
                </c:pt>
                <c:pt idx="3">
                  <c:v>2016</c:v>
                </c:pt>
                <c:pt idx="4">
                  <c:v>2017</c:v>
                </c:pt>
              </c:numCache>
            </c:numRef>
          </c:cat>
          <c:val>
            <c:numRef>
              <c:f>DNRUDDKS!$I$51:$M$51</c:f>
              <c:numCache>
                <c:formatCode>General</c:formatCode>
                <c:ptCount val="5"/>
                <c:pt idx="0">
                  <c:v>10.223496795682863</c:v>
                </c:pt>
                <c:pt idx="1">
                  <c:v>9.0778151645362524</c:v>
                </c:pt>
                <c:pt idx="2">
                  <c:v>11.68023310861912</c:v>
                </c:pt>
                <c:pt idx="3">
                  <c:v>9.5760675169873668</c:v>
                </c:pt>
                <c:pt idx="4">
                  <c:v>6.9456414890149807</c:v>
                </c:pt>
              </c:numCache>
            </c:numRef>
          </c:val>
        </c:ser>
        <c:ser>
          <c:idx val="5"/>
          <c:order val="5"/>
          <c:tx>
            <c:strRef>
              <c:f>DNRUDDKS!$H$52</c:f>
              <c:strCache>
                <c:ptCount val="1"/>
                <c:pt idx="0">
                  <c:v>6 Months - 1 Year</c:v>
                </c:pt>
              </c:strCache>
            </c:strRef>
          </c:tx>
          <c:invertIfNegative val="0"/>
          <c:cat>
            <c:numRef>
              <c:f>DNRUDDKS!$I$46:$M$46</c:f>
              <c:numCache>
                <c:formatCode>General</c:formatCode>
                <c:ptCount val="5"/>
                <c:pt idx="0">
                  <c:v>2013</c:v>
                </c:pt>
                <c:pt idx="1">
                  <c:v>2014</c:v>
                </c:pt>
                <c:pt idx="2">
                  <c:v>2015</c:v>
                </c:pt>
                <c:pt idx="3">
                  <c:v>2016</c:v>
                </c:pt>
                <c:pt idx="4">
                  <c:v>2017</c:v>
                </c:pt>
              </c:numCache>
            </c:numRef>
          </c:cat>
          <c:val>
            <c:numRef>
              <c:f>DNRUDDKS!$I$52:$M$52</c:f>
              <c:numCache>
                <c:formatCode>General</c:formatCode>
                <c:ptCount val="5"/>
                <c:pt idx="0">
                  <c:v>20.601146270591403</c:v>
                </c:pt>
                <c:pt idx="1">
                  <c:v>17.218362105456571</c:v>
                </c:pt>
                <c:pt idx="2">
                  <c:v>12.03456859313637</c:v>
                </c:pt>
                <c:pt idx="3">
                  <c:v>9.8503503003228428</c:v>
                </c:pt>
                <c:pt idx="4">
                  <c:v>8.3074880670656555</c:v>
                </c:pt>
              </c:numCache>
            </c:numRef>
          </c:val>
        </c:ser>
        <c:ser>
          <c:idx val="6"/>
          <c:order val="6"/>
          <c:tx>
            <c:strRef>
              <c:f>DNRUDDKS!$H$53</c:f>
              <c:strCache>
                <c:ptCount val="1"/>
                <c:pt idx="0">
                  <c:v>&lt;= 6 Months</c:v>
                </c:pt>
              </c:strCache>
            </c:strRef>
          </c:tx>
          <c:invertIfNegative val="0"/>
          <c:cat>
            <c:numRef>
              <c:f>DNRUDDKS!$I$46:$M$46</c:f>
              <c:numCache>
                <c:formatCode>General</c:formatCode>
                <c:ptCount val="5"/>
                <c:pt idx="0">
                  <c:v>2013</c:v>
                </c:pt>
                <c:pt idx="1">
                  <c:v>2014</c:v>
                </c:pt>
                <c:pt idx="2">
                  <c:v>2015</c:v>
                </c:pt>
                <c:pt idx="3">
                  <c:v>2016</c:v>
                </c:pt>
                <c:pt idx="4">
                  <c:v>2017</c:v>
                </c:pt>
              </c:numCache>
            </c:numRef>
          </c:cat>
          <c:val>
            <c:numRef>
              <c:f>DNRUDDKS!$I$53:$M$53</c:f>
              <c:numCache>
                <c:formatCode>General</c:formatCode>
                <c:ptCount val="5"/>
                <c:pt idx="0">
                  <c:v>11.730175954235456</c:v>
                </c:pt>
                <c:pt idx="1">
                  <c:v>13.71096942151768</c:v>
                </c:pt>
                <c:pt idx="2">
                  <c:v>11.944129344599164</c:v>
                </c:pt>
                <c:pt idx="3">
                  <c:v>16.649238928594325</c:v>
                </c:pt>
                <c:pt idx="4">
                  <c:v>16.377981974857139</c:v>
                </c:pt>
              </c:numCache>
            </c:numRef>
          </c:val>
        </c:ser>
        <c:dLbls>
          <c:showLegendKey val="0"/>
          <c:showVal val="0"/>
          <c:showCatName val="0"/>
          <c:showSerName val="0"/>
          <c:showPercent val="0"/>
          <c:showBubbleSize val="0"/>
        </c:dLbls>
        <c:gapWidth val="150"/>
        <c:overlap val="100"/>
        <c:axId val="197457408"/>
        <c:axId val="197458944"/>
      </c:barChart>
      <c:catAx>
        <c:axId val="197457408"/>
        <c:scaling>
          <c:orientation val="minMax"/>
        </c:scaling>
        <c:delete val="0"/>
        <c:axPos val="b"/>
        <c:numFmt formatCode="General" sourceLinked="1"/>
        <c:majorTickMark val="in"/>
        <c:minorTickMark val="none"/>
        <c:tickLblPos val="nextTo"/>
        <c:spPr>
          <a:ln w="6350">
            <a:solidFill>
              <a:srgbClr val="000000"/>
            </a:solidFill>
          </a:ln>
        </c:spPr>
        <c:txPr>
          <a:bodyPr rot="0" vert="horz"/>
          <a:lstStyle/>
          <a:p>
            <a:pPr>
              <a:defRPr/>
            </a:pPr>
            <a:endParaRPr lang="da-DK"/>
          </a:p>
        </c:txPr>
        <c:crossAx val="197458944"/>
        <c:crossesAt val="-1E+26"/>
        <c:auto val="1"/>
        <c:lblAlgn val="ctr"/>
        <c:lblOffset val="100"/>
        <c:noMultiLvlLbl val="0"/>
      </c:catAx>
      <c:valAx>
        <c:axId val="197458944"/>
        <c:scaling>
          <c:orientation val="minMax"/>
        </c:scaling>
        <c:delete val="0"/>
        <c:axPos val="l"/>
        <c:majorGridlines>
          <c:spPr>
            <a:ln w="6350">
              <a:solidFill>
                <a:srgbClr val="CCCCCC"/>
              </a:solidFill>
            </a:ln>
          </c:spPr>
        </c:majorGridlines>
        <c:numFmt formatCode="0%" sourceLinked="1"/>
        <c:majorTickMark val="out"/>
        <c:minorTickMark val="none"/>
        <c:tickLblPos val="nextTo"/>
        <c:spPr>
          <a:ln>
            <a:noFill/>
          </a:ln>
        </c:spPr>
        <c:crossAx val="197457408"/>
        <c:crosses val="autoZero"/>
        <c:crossBetween val="between"/>
      </c:valAx>
      <c:spPr>
        <a:noFill/>
      </c:spPr>
    </c:plotArea>
    <c:legend>
      <c:legendPos val="b"/>
      <c:layout>
        <c:manualLayout>
          <c:xMode val="edge"/>
          <c:yMode val="edge"/>
          <c:x val="6.1633281972265025E-3"/>
          <c:y val="0.89244545271915687"/>
          <c:w val="0.99"/>
          <c:h val="0.10755454728084315"/>
        </c:manualLayout>
      </c:layout>
      <c:overlay val="0"/>
    </c:legend>
    <c:plotVisOnly val="1"/>
    <c:dispBlanksAs val="gap"/>
    <c:showDLblsOverMax val="0"/>
  </c:chart>
  <c:spPr>
    <a:noFill/>
    <a:ln>
      <a:noFill/>
    </a:ln>
  </c:spPr>
  <c:txPr>
    <a:bodyPr/>
    <a:lstStyle/>
    <a:p>
      <a:pPr>
        <a:defRPr sz="1100" b="0" i="0">
          <a:solidFill>
            <a:srgbClr val="000000"/>
          </a:solidFill>
          <a:latin typeface="Nationalbank"/>
        </a:defRPr>
      </a:pPr>
      <a:endParaRPr lang="da-DK"/>
    </a:p>
  </c:txPr>
  <c:printSettings>
    <c:headerFooter/>
    <c:pageMargins b="0.75" l="0.7" r="0.7" t="0.75" header="0.3" footer="0.3"/>
    <c:pageSetup/>
  </c:printSettings>
  <c:userShapes r:id="rId2"/>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4</xdr:col>
      <xdr:colOff>312420</xdr:colOff>
      <xdr:row>30</xdr:row>
      <xdr:rowOff>30480</xdr:rowOff>
    </xdr:from>
    <xdr:to>
      <xdr:col>7</xdr:col>
      <xdr:colOff>187960</xdr:colOff>
      <xdr:row>52</xdr:row>
      <xdr:rowOff>88900</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137160</xdr:colOff>
      <xdr:row>45</xdr:row>
      <xdr:rowOff>118110</xdr:rowOff>
    </xdr:from>
    <xdr:to>
      <xdr:col>25</xdr:col>
      <xdr:colOff>165100</xdr:colOff>
      <xdr:row>67</xdr:row>
      <xdr:rowOff>176530</xdr:rowOff>
    </xdr:to>
    <xdr:graphicFrame macro="">
      <xdr:nvGraphicFramePr>
        <xdr:cNvPr id="3" name="Diagra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0.01854</cdr:x>
      <cdr:y>0.02581</cdr:y>
    </cdr:from>
    <cdr:to>
      <cdr:x>0.09596</cdr:x>
      <cdr:y>0.06729</cdr:y>
    </cdr:to>
    <cdr:sp macro="" textlink="">
      <cdr:nvSpPr>
        <cdr:cNvPr id="2" name="AxisTitleValuePrimary"/>
        <cdr:cNvSpPr txBox="1"/>
      </cdr:nvSpPr>
      <cdr:spPr>
        <a:xfrm xmlns:a="http://schemas.openxmlformats.org/drawingml/2006/main">
          <a:off x="152777" y="105336"/>
          <a:ext cx="638188" cy="169342"/>
        </a:xfrm>
        <a:prstGeom xmlns:a="http://schemas.openxmlformats.org/drawingml/2006/main" prst="rect">
          <a:avLst/>
        </a:prstGeom>
      </cdr:spPr>
      <cdr:txBody>
        <a:bodyPr xmlns:a="http://schemas.openxmlformats.org/drawingml/2006/main" vertOverflow="clip" vert="horz" wrap="none" lIns="0" tIns="0" rIns="0" bIns="0" rtlCol="0">
          <a:spAutoFit/>
        </a:bodyPr>
        <a:lstStyle xmlns:a="http://schemas.openxmlformats.org/drawingml/2006/main"/>
        <a:p xmlns:a="http://schemas.openxmlformats.org/drawingml/2006/main">
          <a:r>
            <a:rPr lang="da-DK" sz="1100">
              <a:solidFill>
                <a:srgbClr val="000000"/>
              </a:solidFill>
              <a:latin typeface="Nationalbank"/>
            </a:rPr>
            <a:t>Billion</a:t>
          </a:r>
          <a:r>
            <a:rPr lang="da-DK" sz="1100" baseline="0">
              <a:solidFill>
                <a:srgbClr val="000000"/>
              </a:solidFill>
              <a:latin typeface="Nationalbank"/>
            </a:rPr>
            <a:t> kr.</a:t>
          </a:r>
          <a:endParaRPr lang="da-DK" sz="1100">
            <a:solidFill>
              <a:srgbClr val="000000"/>
            </a:solidFill>
            <a:latin typeface="Nationalbank"/>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0.01854</cdr:x>
      <cdr:y>0.02581</cdr:y>
    </cdr:from>
    <cdr:to>
      <cdr:x>0.32838</cdr:x>
      <cdr:y>0.06729</cdr:y>
    </cdr:to>
    <cdr:sp macro="" textlink="">
      <cdr:nvSpPr>
        <cdr:cNvPr id="2" name="AxisTitleValuePrimary"/>
        <cdr:cNvSpPr txBox="1"/>
      </cdr:nvSpPr>
      <cdr:spPr>
        <a:xfrm xmlns:a="http://schemas.openxmlformats.org/drawingml/2006/main">
          <a:off x="152777" y="105336"/>
          <a:ext cx="2553841" cy="169342"/>
        </a:xfrm>
        <a:prstGeom xmlns:a="http://schemas.openxmlformats.org/drawingml/2006/main" prst="rect">
          <a:avLst/>
        </a:prstGeom>
      </cdr:spPr>
      <cdr:txBody>
        <a:bodyPr xmlns:a="http://schemas.openxmlformats.org/drawingml/2006/main" vertOverflow="clip" vert="horz" wrap="none" lIns="0" tIns="0" rIns="0" bIns="0" rtlCol="0">
          <a:spAutoFit/>
        </a:bodyPr>
        <a:lstStyle xmlns:a="http://schemas.openxmlformats.org/drawingml/2006/main"/>
        <a:p xmlns:a="http://schemas.openxmlformats.org/drawingml/2006/main">
          <a:r>
            <a:rPr lang="da-DK" sz="1100">
              <a:solidFill>
                <a:srgbClr val="000000"/>
              </a:solidFill>
              <a:latin typeface="Nationalbank"/>
            </a:rPr>
            <a:t>Share</a:t>
          </a:r>
          <a:r>
            <a:rPr lang="da-DK" sz="1100" baseline="0">
              <a:solidFill>
                <a:srgbClr val="000000"/>
              </a:solidFill>
              <a:latin typeface="Nationalbank"/>
            </a:rPr>
            <a:t> of Households' Mortgage Debt</a:t>
          </a:r>
          <a:endParaRPr lang="da-DK" sz="1100">
            <a:solidFill>
              <a:srgbClr val="000000"/>
            </a:solidFill>
            <a:latin typeface="Nationalbank"/>
          </a:endParaRPr>
        </a:p>
      </cdr:txBody>
    </cdr:sp>
  </cdr:relSizeAnchor>
</c:userShapes>
</file>

<file path=xl/theme/theme1.xml><?xml version="1.0" encoding="utf-8"?>
<a:theme xmlns:a="http://schemas.openxmlformats.org/drawingml/2006/main" name="Nationalbank tema">
  <a:themeElements>
    <a:clrScheme name="Nationalbank farver">
      <a:dk1>
        <a:sysClr val="windowText" lastClr="000000"/>
      </a:dk1>
      <a:lt1>
        <a:sysClr val="window" lastClr="FFFFFF"/>
      </a:lt1>
      <a:dk2>
        <a:srgbClr val="007BD2"/>
      </a:dk2>
      <a:lt2>
        <a:srgbClr val="979797"/>
      </a:lt2>
      <a:accent1>
        <a:srgbClr val="007BD1"/>
      </a:accent1>
      <a:accent2>
        <a:srgbClr val="92229C"/>
      </a:accent2>
      <a:accent3>
        <a:srgbClr val="C43D21"/>
      </a:accent3>
      <a:accent4>
        <a:srgbClr val="DF9337"/>
      </a:accent4>
      <a:accent5>
        <a:srgbClr val="B0D247"/>
      </a:accent5>
      <a:accent6>
        <a:srgbClr val="666666"/>
      </a:accent6>
      <a:hlink>
        <a:srgbClr val="007BD2"/>
      </a:hlink>
      <a:folHlink>
        <a:srgbClr val="9150A4"/>
      </a:folHlink>
    </a:clrScheme>
    <a:fontScheme name="Kontor">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custClrLst>
    <a:custClr name="Custom Color 1">
      <a:srgbClr val="F89821"/>
    </a:custClr>
    <a:custClr name="Custom Color 2">
      <a:srgbClr val="979797"/>
    </a:custClr>
    <a:custClr name="Custom Color 3">
      <a:srgbClr val="83BDFF"/>
    </a:custClr>
    <a:custClr name="Custom Color 4">
      <a:srgbClr val="C6E29E"/>
    </a:custClr>
    <a:custClr name="Custom Color 5">
      <a:srgbClr val="A6D0C1"/>
    </a:custClr>
    <a:custClr name="Custom Color 6">
      <a:srgbClr val="C8A7D1"/>
    </a:custClr>
    <a:custClr name="Custom Color 7">
      <a:srgbClr val="E89BAB"/>
    </a:custClr>
    <a:custClr name="Custom Color 8">
      <a:srgbClr val="FBCB90"/>
    </a:custClr>
    <a:custClr name="Custom Color 9">
      <a:srgbClr val="000000"/>
    </a:custClr>
    <a:custClr name="Custom Color 10">
      <a:srgbClr val="CBCBCB"/>
    </a:custClr>
    <a:custClr name="Custom Color 11">
      <a:srgbClr val="C3E6FF"/>
    </a:custClr>
    <a:custClr name="Custom Color 12">
      <a:srgbClr val="454545"/>
    </a:custClr>
  </a:custClrLst>
</a:theme>
</file>

<file path=xl/theme/themeOverride1.xml><?xml version="1.0" encoding="utf-8"?>
<a:themeOverride xmlns:a="http://schemas.openxmlformats.org/drawingml/2006/main">
  <a:clrScheme name="Nationalbank farver">
    <a:dk1>
      <a:sysClr val="windowText" lastClr="000000"/>
    </a:dk1>
    <a:lt1>
      <a:sysClr val="window" lastClr="FFFFFF"/>
    </a:lt1>
    <a:dk2>
      <a:srgbClr val="007BD2"/>
    </a:dk2>
    <a:lt2>
      <a:srgbClr val="979797"/>
    </a:lt2>
    <a:accent1>
      <a:srgbClr val="007BD1"/>
    </a:accent1>
    <a:accent2>
      <a:srgbClr val="92229C"/>
    </a:accent2>
    <a:accent3>
      <a:srgbClr val="C43D21"/>
    </a:accent3>
    <a:accent4>
      <a:srgbClr val="DF9337"/>
    </a:accent4>
    <a:accent5>
      <a:srgbClr val="B0D247"/>
    </a:accent5>
    <a:accent6>
      <a:srgbClr val="666666"/>
    </a:accent6>
    <a:hlink>
      <a:srgbClr val="007BD2"/>
    </a:hlink>
    <a:folHlink>
      <a:srgbClr val="9150A4"/>
    </a:folHlink>
  </a:clrScheme>
  <a:fontScheme name="Kontor">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Nationalbank farver">
    <a:dk1>
      <a:sysClr val="windowText" lastClr="000000"/>
    </a:dk1>
    <a:lt1>
      <a:sysClr val="window" lastClr="FFFFFF"/>
    </a:lt1>
    <a:dk2>
      <a:srgbClr val="007BD2"/>
    </a:dk2>
    <a:lt2>
      <a:srgbClr val="979797"/>
    </a:lt2>
    <a:accent1>
      <a:srgbClr val="007BD1"/>
    </a:accent1>
    <a:accent2>
      <a:srgbClr val="92229C"/>
    </a:accent2>
    <a:accent3>
      <a:srgbClr val="C43D21"/>
    </a:accent3>
    <a:accent4>
      <a:srgbClr val="DF9337"/>
    </a:accent4>
    <a:accent5>
      <a:srgbClr val="B0D247"/>
    </a:accent5>
    <a:accent6>
      <a:srgbClr val="666666"/>
    </a:accent6>
    <a:hlink>
      <a:srgbClr val="007BD2"/>
    </a:hlink>
    <a:folHlink>
      <a:srgbClr val="9150A4"/>
    </a:folHlink>
  </a:clrScheme>
  <a:fontScheme name="Kontor">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53"/>
  <sheetViews>
    <sheetView tabSelected="1" topLeftCell="H40" workbookViewId="0">
      <selection activeCell="H54" sqref="H54"/>
    </sheetView>
  </sheetViews>
  <sheetFormatPr defaultRowHeight="14.4" x14ac:dyDescent="0.3"/>
  <cols>
    <col min="1" max="1" width="16.44140625" customWidth="1"/>
    <col min="2" max="2" width="9.21875" customWidth="1"/>
    <col min="3" max="3" width="22.6640625" customWidth="1"/>
    <col min="4" max="4" width="36.88671875" customWidth="1"/>
    <col min="5" max="7" width="40.6640625" customWidth="1"/>
    <col min="8" max="63" width="10.88671875" customWidth="1"/>
  </cols>
  <sheetData>
    <row r="1" spans="1:63" ht="17.399999999999999" x14ac:dyDescent="0.35">
      <c r="A1" s="1" t="s">
        <v>0</v>
      </c>
    </row>
    <row r="2" spans="1:63" x14ac:dyDescent="0.3">
      <c r="A2" s="2" t="s">
        <v>1</v>
      </c>
    </row>
    <row r="3" spans="1:63" x14ac:dyDescent="0.3">
      <c r="H3" s="3" t="s">
        <v>2</v>
      </c>
      <c r="I3" s="3" t="s">
        <v>3</v>
      </c>
      <c r="J3" s="3" t="s">
        <v>4</v>
      </c>
      <c r="K3" s="3" t="s">
        <v>5</v>
      </c>
      <c r="L3" s="3" t="s">
        <v>6</v>
      </c>
      <c r="M3" s="3" t="s">
        <v>7</v>
      </c>
      <c r="N3" s="3" t="s">
        <v>8</v>
      </c>
      <c r="O3" s="3" t="s">
        <v>9</v>
      </c>
      <c r="P3" s="3" t="s">
        <v>10</v>
      </c>
      <c r="Q3" s="3" t="s">
        <v>11</v>
      </c>
      <c r="R3" s="3" t="s">
        <v>12</v>
      </c>
      <c r="S3" s="3" t="s">
        <v>13</v>
      </c>
      <c r="T3" s="3" t="s">
        <v>14</v>
      </c>
      <c r="U3" s="3" t="s">
        <v>15</v>
      </c>
      <c r="V3" s="3" t="s">
        <v>16</v>
      </c>
      <c r="W3" s="3" t="s">
        <v>17</v>
      </c>
      <c r="X3" s="3" t="s">
        <v>18</v>
      </c>
      <c r="Y3" s="3" t="s">
        <v>19</v>
      </c>
      <c r="Z3" s="3" t="s">
        <v>20</v>
      </c>
      <c r="AA3" s="3" t="s">
        <v>21</v>
      </c>
      <c r="AB3" s="3" t="s">
        <v>22</v>
      </c>
      <c r="AC3" s="3" t="s">
        <v>23</v>
      </c>
      <c r="AD3" s="3" t="s">
        <v>24</v>
      </c>
      <c r="AE3" s="3" t="s">
        <v>25</v>
      </c>
      <c r="AF3" s="3" t="s">
        <v>26</v>
      </c>
      <c r="AG3" s="3" t="s">
        <v>27</v>
      </c>
      <c r="AH3" s="3" t="s">
        <v>28</v>
      </c>
      <c r="AI3" s="3" t="s">
        <v>29</v>
      </c>
      <c r="AJ3" s="3" t="s">
        <v>30</v>
      </c>
      <c r="AK3" s="3" t="s">
        <v>31</v>
      </c>
      <c r="AL3" s="3" t="s">
        <v>32</v>
      </c>
      <c r="AM3" s="3" t="s">
        <v>33</v>
      </c>
      <c r="AN3" s="3" t="s">
        <v>34</v>
      </c>
      <c r="AO3" s="3" t="s">
        <v>35</v>
      </c>
      <c r="AP3" s="3" t="s">
        <v>36</v>
      </c>
      <c r="AQ3" s="3" t="s">
        <v>37</v>
      </c>
      <c r="AR3" s="3" t="s">
        <v>38</v>
      </c>
      <c r="AS3" s="3" t="s">
        <v>39</v>
      </c>
      <c r="AT3" s="3" t="s">
        <v>40</v>
      </c>
      <c r="AU3" s="3" t="s">
        <v>41</v>
      </c>
      <c r="AV3" s="3" t="s">
        <v>42</v>
      </c>
      <c r="AW3" s="3" t="s">
        <v>43</v>
      </c>
      <c r="AX3" s="3" t="s">
        <v>44</v>
      </c>
      <c r="AY3" s="3" t="s">
        <v>45</v>
      </c>
      <c r="AZ3" s="3" t="s">
        <v>46</v>
      </c>
      <c r="BA3" s="3" t="s">
        <v>47</v>
      </c>
      <c r="BB3" s="3" t="s">
        <v>48</v>
      </c>
      <c r="BC3" s="3" t="s">
        <v>49</v>
      </c>
      <c r="BD3" s="3" t="s">
        <v>50</v>
      </c>
      <c r="BE3" s="3" t="s">
        <v>51</v>
      </c>
      <c r="BF3" s="3" t="s">
        <v>52</v>
      </c>
      <c r="BG3" s="3" t="s">
        <v>53</v>
      </c>
      <c r="BH3" s="3" t="s">
        <v>54</v>
      </c>
      <c r="BI3" s="3" t="s">
        <v>55</v>
      </c>
      <c r="BJ3" s="3" t="s">
        <v>56</v>
      </c>
      <c r="BK3" s="3" t="s">
        <v>57</v>
      </c>
    </row>
    <row r="4" spans="1:63" x14ac:dyDescent="0.3">
      <c r="A4" s="3" t="s">
        <v>58</v>
      </c>
      <c r="B4" s="3" t="s">
        <v>58</v>
      </c>
      <c r="C4" s="3" t="s">
        <v>59</v>
      </c>
      <c r="D4" s="3" t="s">
        <v>60</v>
      </c>
      <c r="E4" s="3" t="s">
        <v>61</v>
      </c>
      <c r="F4" s="3" t="s">
        <v>62</v>
      </c>
      <c r="G4" s="3" t="s">
        <v>58</v>
      </c>
      <c r="H4" s="4" t="s">
        <v>63</v>
      </c>
      <c r="I4" s="5">
        <v>1321721.6000000001</v>
      </c>
      <c r="J4" s="5">
        <v>1328274.6000000001</v>
      </c>
      <c r="K4" s="5">
        <v>1318896.8</v>
      </c>
      <c r="L4" s="5">
        <v>1325415.3999999999</v>
      </c>
      <c r="M4" s="5">
        <v>1329628.7</v>
      </c>
      <c r="N4" s="5">
        <v>1320880</v>
      </c>
      <c r="O4" s="5">
        <v>1322949.3999999999</v>
      </c>
      <c r="P4" s="5">
        <v>1330407.8</v>
      </c>
      <c r="Q4" s="5">
        <v>1328314.3</v>
      </c>
      <c r="R4" s="5">
        <v>1328087.5</v>
      </c>
      <c r="S4" s="5">
        <v>1334837.2</v>
      </c>
      <c r="T4" s="5">
        <v>1314225.6000000001</v>
      </c>
      <c r="U4" s="5">
        <v>1318097.3</v>
      </c>
      <c r="V4" s="5">
        <v>1320220</v>
      </c>
      <c r="W4" s="5">
        <v>1311176.3999999999</v>
      </c>
      <c r="X4" s="5">
        <v>1318673.3</v>
      </c>
      <c r="Y4" s="5">
        <v>1322080.2</v>
      </c>
      <c r="Z4" s="5">
        <v>1313505.2</v>
      </c>
      <c r="AA4" s="5">
        <v>1320991</v>
      </c>
      <c r="AB4" s="5">
        <v>1315514.2</v>
      </c>
      <c r="AC4" s="5">
        <v>1301804.8999999999</v>
      </c>
      <c r="AD4" s="5">
        <v>1311949.3</v>
      </c>
      <c r="AE4" s="5">
        <v>1311841.1000000001</v>
      </c>
      <c r="AF4" s="5">
        <v>1308013.7</v>
      </c>
      <c r="AG4" s="5">
        <v>1317018.3999999999</v>
      </c>
      <c r="AH4" s="5">
        <v>1321328.5</v>
      </c>
      <c r="AI4" s="5">
        <v>1312718.5</v>
      </c>
      <c r="AJ4" s="5">
        <v>1321300.7</v>
      </c>
      <c r="AK4" s="5">
        <v>1324262.2</v>
      </c>
      <c r="AL4" s="5">
        <v>1324071</v>
      </c>
      <c r="AM4" s="5">
        <v>1331821.7</v>
      </c>
      <c r="AN4" s="5">
        <v>1337662.8</v>
      </c>
      <c r="AO4" s="5">
        <v>1341521.7</v>
      </c>
      <c r="AP4" s="5">
        <v>1348444.1</v>
      </c>
      <c r="AQ4" s="5">
        <v>1353346.3</v>
      </c>
      <c r="AR4" s="5">
        <v>1357918.6</v>
      </c>
      <c r="AS4" s="5">
        <v>1353838.8</v>
      </c>
      <c r="AT4" s="5">
        <v>1353628</v>
      </c>
      <c r="AU4" s="5">
        <v>1355644</v>
      </c>
      <c r="AV4" s="5">
        <v>1354045.2</v>
      </c>
      <c r="AW4" s="5">
        <v>1366510</v>
      </c>
      <c r="AX4" s="5">
        <v>1362476.4</v>
      </c>
      <c r="AY4" s="5">
        <v>1367097.9</v>
      </c>
      <c r="AZ4" s="5">
        <v>1371787.2</v>
      </c>
      <c r="BA4" s="5">
        <v>1374317.8</v>
      </c>
      <c r="BB4" s="5">
        <v>1383490.8</v>
      </c>
      <c r="BC4" s="5">
        <v>1397784.1</v>
      </c>
      <c r="BD4" s="5">
        <v>1396873.9</v>
      </c>
      <c r="BE4" s="5">
        <v>1404216.1</v>
      </c>
      <c r="BF4" s="5">
        <v>1411095.1</v>
      </c>
      <c r="BG4" s="5">
        <v>1405708.6</v>
      </c>
      <c r="BH4" s="5">
        <v>1409395.2</v>
      </c>
      <c r="BI4" s="5">
        <v>1405712.3</v>
      </c>
      <c r="BJ4" s="5">
        <v>1411933.5</v>
      </c>
      <c r="BK4" s="5">
        <v>1416321.1</v>
      </c>
    </row>
    <row r="5" spans="1:63" x14ac:dyDescent="0.3">
      <c r="G5" s="3" t="s">
        <v>64</v>
      </c>
      <c r="H5" s="4" t="s">
        <v>63</v>
      </c>
      <c r="I5" s="5">
        <v>541445.19999999995</v>
      </c>
      <c r="J5" s="5">
        <v>539890.9</v>
      </c>
      <c r="K5" s="5">
        <v>531551.1</v>
      </c>
      <c r="L5" s="5">
        <v>540301.1</v>
      </c>
      <c r="M5" s="5">
        <v>540343.9</v>
      </c>
      <c r="N5" s="5">
        <v>541565</v>
      </c>
      <c r="O5" s="5">
        <v>564763.69999999995</v>
      </c>
      <c r="P5" s="5">
        <v>553852.19999999995</v>
      </c>
      <c r="Q5" s="5">
        <v>551694.9</v>
      </c>
      <c r="R5" s="5">
        <v>547242.80000000005</v>
      </c>
      <c r="S5" s="5">
        <v>544435.9</v>
      </c>
      <c r="T5" s="5">
        <v>538563.5</v>
      </c>
      <c r="U5" s="5">
        <v>532826.6</v>
      </c>
      <c r="V5" s="5">
        <v>526870.4</v>
      </c>
      <c r="W5" s="5">
        <v>505015</v>
      </c>
      <c r="X5" s="5">
        <v>507715.7</v>
      </c>
      <c r="Y5" s="5">
        <v>499016.8</v>
      </c>
      <c r="Z5" s="5">
        <v>468686.4</v>
      </c>
      <c r="AA5" s="5">
        <v>471822.2</v>
      </c>
      <c r="AB5" s="5">
        <v>465963.5</v>
      </c>
      <c r="AC5" s="5">
        <v>459332.4</v>
      </c>
      <c r="AD5" s="5">
        <v>452847.1</v>
      </c>
      <c r="AE5" s="5">
        <v>448153.2</v>
      </c>
      <c r="AF5" s="5">
        <v>434940.5</v>
      </c>
      <c r="AG5" s="5">
        <v>431732.6</v>
      </c>
      <c r="AH5" s="5">
        <v>427902.7</v>
      </c>
      <c r="AI5" s="5">
        <v>414960</v>
      </c>
      <c r="AJ5" s="5">
        <v>407255.5</v>
      </c>
      <c r="AK5" s="5">
        <v>404146.9</v>
      </c>
      <c r="AL5" s="5">
        <v>400626.3</v>
      </c>
      <c r="AM5" s="5">
        <v>416561.7</v>
      </c>
      <c r="AN5" s="5">
        <v>413591.9</v>
      </c>
      <c r="AO5" s="5">
        <v>421497.2</v>
      </c>
      <c r="AP5" s="5">
        <v>417619.20000000001</v>
      </c>
      <c r="AQ5" s="5">
        <v>412844.4</v>
      </c>
      <c r="AR5" s="5">
        <v>398996.8</v>
      </c>
      <c r="AS5" s="5">
        <v>399519.5</v>
      </c>
      <c r="AT5" s="5">
        <v>427080.4</v>
      </c>
      <c r="AU5" s="5">
        <v>419946.5</v>
      </c>
      <c r="AV5" s="5">
        <v>430985.3</v>
      </c>
      <c r="AW5" s="5">
        <v>428073.3</v>
      </c>
      <c r="AX5" s="5">
        <v>421369.4</v>
      </c>
      <c r="AY5" s="5">
        <v>426949.6</v>
      </c>
      <c r="AZ5" s="5">
        <v>424032.9</v>
      </c>
      <c r="BA5" s="5">
        <v>423285.5</v>
      </c>
      <c r="BB5" s="5">
        <v>423445.8</v>
      </c>
      <c r="BC5" s="5">
        <v>419670.5</v>
      </c>
      <c r="BD5" s="5">
        <v>415918.5</v>
      </c>
      <c r="BE5" s="5">
        <v>415346</v>
      </c>
      <c r="BF5" s="5">
        <v>411994.4</v>
      </c>
      <c r="BG5" s="5">
        <v>403863.1</v>
      </c>
      <c r="BH5" s="5">
        <v>407036.3</v>
      </c>
      <c r="BI5" s="5">
        <v>403989.4</v>
      </c>
      <c r="BJ5" s="5">
        <v>386972.7</v>
      </c>
      <c r="BK5" s="5">
        <v>399163.9</v>
      </c>
    </row>
    <row r="6" spans="1:63" x14ac:dyDescent="0.3">
      <c r="G6" s="3" t="s">
        <v>65</v>
      </c>
      <c r="H6" s="4" t="s">
        <v>63</v>
      </c>
      <c r="I6" s="5">
        <v>425441.5</v>
      </c>
      <c r="J6" s="5">
        <v>429976.9</v>
      </c>
      <c r="K6" s="5">
        <v>376811.9</v>
      </c>
      <c r="L6" s="5">
        <v>301367.3</v>
      </c>
      <c r="M6" s="5">
        <v>302576.3</v>
      </c>
      <c r="N6" s="5">
        <v>299255.40000000002</v>
      </c>
      <c r="O6" s="5">
        <v>256946.8</v>
      </c>
      <c r="P6" s="5">
        <v>279702.09999999998</v>
      </c>
      <c r="Q6" s="5">
        <v>308517</v>
      </c>
      <c r="R6" s="5">
        <v>396586.1</v>
      </c>
      <c r="S6" s="5">
        <v>401396.4</v>
      </c>
      <c r="T6" s="5">
        <v>399673.59999999998</v>
      </c>
      <c r="U6" s="5">
        <v>428475.3</v>
      </c>
      <c r="V6" s="5">
        <v>423143.6</v>
      </c>
      <c r="W6" s="5">
        <v>391525.3</v>
      </c>
      <c r="X6" s="5">
        <v>305575.40000000002</v>
      </c>
      <c r="Y6" s="5">
        <v>299257.7</v>
      </c>
      <c r="Z6" s="5">
        <v>291467.90000000002</v>
      </c>
      <c r="AA6" s="5">
        <v>260729.60000000001</v>
      </c>
      <c r="AB6" s="5">
        <v>257111.6</v>
      </c>
      <c r="AC6" s="5">
        <v>262382.90000000002</v>
      </c>
      <c r="AD6" s="5">
        <v>342573.9</v>
      </c>
      <c r="AE6" s="5">
        <v>338893.6</v>
      </c>
      <c r="AF6" s="5">
        <v>318150.7</v>
      </c>
      <c r="AG6" s="5">
        <v>353208.3</v>
      </c>
      <c r="AH6" s="5">
        <v>350143.5</v>
      </c>
      <c r="AI6" s="5">
        <v>337687</v>
      </c>
      <c r="AJ6" s="5">
        <v>262564.5</v>
      </c>
      <c r="AK6" s="5">
        <v>261032.7</v>
      </c>
      <c r="AL6" s="5">
        <v>266112.7</v>
      </c>
      <c r="AM6" s="5">
        <v>232414.7</v>
      </c>
      <c r="AN6" s="5">
        <v>171673.5</v>
      </c>
      <c r="AO6" s="5">
        <v>233170.5</v>
      </c>
      <c r="AP6" s="5">
        <v>290964.40000000002</v>
      </c>
      <c r="AQ6" s="5">
        <v>287997.5</v>
      </c>
      <c r="AR6" s="5">
        <v>279510.8</v>
      </c>
      <c r="AS6" s="5">
        <v>325952.09999999998</v>
      </c>
      <c r="AT6" s="5">
        <v>366650.5</v>
      </c>
      <c r="AU6" s="5">
        <v>353152.9</v>
      </c>
      <c r="AV6" s="5">
        <v>307257.40000000002</v>
      </c>
      <c r="AW6" s="5">
        <v>305366.09999999998</v>
      </c>
      <c r="AX6" s="5">
        <v>295309.8</v>
      </c>
      <c r="AY6" s="5">
        <v>259892.4</v>
      </c>
      <c r="AZ6" s="5">
        <v>258701.3</v>
      </c>
      <c r="BA6" s="5">
        <v>263080.5</v>
      </c>
      <c r="BB6" s="5">
        <v>321240.8</v>
      </c>
      <c r="BC6" s="5">
        <v>318586.3</v>
      </c>
      <c r="BD6" s="5">
        <v>319169.40000000002</v>
      </c>
      <c r="BE6" s="5">
        <v>358086.6</v>
      </c>
      <c r="BF6" s="5">
        <v>354954</v>
      </c>
      <c r="BG6" s="5">
        <v>339846.3</v>
      </c>
      <c r="BH6" s="5">
        <v>296452.59999999998</v>
      </c>
      <c r="BI6" s="5">
        <v>294406.5</v>
      </c>
      <c r="BJ6" s="5">
        <v>265671.7</v>
      </c>
      <c r="BK6" s="5">
        <v>253555.7</v>
      </c>
    </row>
    <row r="7" spans="1:63" x14ac:dyDescent="0.3">
      <c r="G7" s="3" t="s">
        <v>66</v>
      </c>
      <c r="H7" s="4" t="s">
        <v>63</v>
      </c>
      <c r="I7" s="5">
        <v>116003.8</v>
      </c>
      <c r="J7" s="5">
        <v>109914</v>
      </c>
      <c r="K7" s="5">
        <v>154739.20000000001</v>
      </c>
      <c r="L7" s="5">
        <v>238933.7</v>
      </c>
      <c r="M7" s="5">
        <v>237767.6</v>
      </c>
      <c r="N7" s="5">
        <v>242309.6</v>
      </c>
      <c r="O7" s="5">
        <v>307817</v>
      </c>
      <c r="P7" s="5">
        <v>274150.2</v>
      </c>
      <c r="Q7" s="5">
        <v>243178</v>
      </c>
      <c r="R7" s="5">
        <v>150656.6</v>
      </c>
      <c r="S7" s="5">
        <v>143039.5</v>
      </c>
      <c r="T7" s="5">
        <v>138889.79999999999</v>
      </c>
      <c r="U7" s="5">
        <v>104351.3</v>
      </c>
      <c r="V7" s="5">
        <v>103726.8</v>
      </c>
      <c r="W7" s="5">
        <v>113489.7</v>
      </c>
      <c r="X7" s="5">
        <v>202140.3</v>
      </c>
      <c r="Y7" s="5">
        <v>199759.1</v>
      </c>
      <c r="Z7" s="5">
        <v>177218.5</v>
      </c>
      <c r="AA7" s="5">
        <v>211092.6</v>
      </c>
      <c r="AB7" s="5">
        <v>208851.9</v>
      </c>
      <c r="AC7" s="5">
        <v>196949.5</v>
      </c>
      <c r="AD7" s="5">
        <v>110273.3</v>
      </c>
      <c r="AE7" s="5">
        <v>109259.6</v>
      </c>
      <c r="AF7" s="5">
        <v>116789.8</v>
      </c>
      <c r="AG7" s="5">
        <v>78524.3</v>
      </c>
      <c r="AH7" s="5">
        <v>77759.199999999997</v>
      </c>
      <c r="AI7" s="5">
        <v>77273</v>
      </c>
      <c r="AJ7" s="5">
        <v>144691</v>
      </c>
      <c r="AK7" s="5">
        <v>143114.20000000001</v>
      </c>
      <c r="AL7" s="5">
        <v>134513.70000000001</v>
      </c>
      <c r="AM7" s="5">
        <v>184147</v>
      </c>
      <c r="AN7" s="5">
        <v>241918.3</v>
      </c>
      <c r="AO7" s="5">
        <v>188326.7</v>
      </c>
      <c r="AP7" s="5">
        <v>126654.8</v>
      </c>
      <c r="AQ7" s="5">
        <v>124847</v>
      </c>
      <c r="AR7" s="5">
        <v>119486</v>
      </c>
      <c r="AS7" s="5">
        <v>73567.5</v>
      </c>
      <c r="AT7" s="5">
        <v>60429.9</v>
      </c>
      <c r="AU7" s="5">
        <v>66793.600000000006</v>
      </c>
      <c r="AV7" s="5">
        <v>123727.8</v>
      </c>
      <c r="AW7" s="5">
        <v>122707.2</v>
      </c>
      <c r="AX7" s="5">
        <v>126059.6</v>
      </c>
      <c r="AY7" s="5">
        <v>167057.29999999999</v>
      </c>
      <c r="AZ7" s="5">
        <v>165331.6</v>
      </c>
      <c r="BA7" s="5">
        <v>160205</v>
      </c>
      <c r="BB7" s="5">
        <v>102205</v>
      </c>
      <c r="BC7" s="5">
        <v>101084.2</v>
      </c>
      <c r="BD7" s="5">
        <v>96749.1</v>
      </c>
      <c r="BE7" s="5">
        <v>57259.4</v>
      </c>
      <c r="BF7" s="5">
        <v>57040.4</v>
      </c>
      <c r="BG7" s="5">
        <v>64016.800000000003</v>
      </c>
      <c r="BH7" s="5">
        <v>110583.7</v>
      </c>
      <c r="BI7" s="5">
        <v>109582.9</v>
      </c>
      <c r="BJ7" s="5">
        <v>121301</v>
      </c>
      <c r="BK7" s="5">
        <v>145608.20000000001</v>
      </c>
    </row>
    <row r="8" spans="1:63" x14ac:dyDescent="0.3">
      <c r="G8" s="3" t="s">
        <v>67</v>
      </c>
      <c r="H8" s="4" t="s">
        <v>63</v>
      </c>
      <c r="I8" s="5">
        <v>334115.8</v>
      </c>
      <c r="J8" s="5">
        <v>337679.2</v>
      </c>
      <c r="K8" s="5">
        <v>344118.9</v>
      </c>
      <c r="L8" s="5">
        <v>338181.3</v>
      </c>
      <c r="M8" s="5">
        <v>339548</v>
      </c>
      <c r="N8" s="5">
        <v>331306.3</v>
      </c>
      <c r="O8" s="5">
        <v>309525.7</v>
      </c>
      <c r="P8" s="5">
        <v>322055.8</v>
      </c>
      <c r="Q8" s="5">
        <v>323921</v>
      </c>
      <c r="R8" s="5">
        <v>325740.40000000002</v>
      </c>
      <c r="S8" s="5">
        <v>327605.3</v>
      </c>
      <c r="T8" s="5">
        <v>321527.59999999998</v>
      </c>
      <c r="U8" s="5">
        <v>324938.7</v>
      </c>
      <c r="V8" s="5">
        <v>327510.3</v>
      </c>
      <c r="W8" s="5">
        <v>343576.2</v>
      </c>
      <c r="X8" s="5">
        <v>338966.6</v>
      </c>
      <c r="Y8" s="5">
        <v>341124.4</v>
      </c>
      <c r="Z8" s="5">
        <v>354017.4</v>
      </c>
      <c r="AA8" s="5">
        <v>350088.5</v>
      </c>
      <c r="AB8" s="5">
        <v>350168.8</v>
      </c>
      <c r="AC8" s="5">
        <v>353373.8</v>
      </c>
      <c r="AD8" s="5">
        <v>358085.6</v>
      </c>
      <c r="AE8" s="5">
        <v>360084.7</v>
      </c>
      <c r="AF8" s="5">
        <v>366453</v>
      </c>
      <c r="AG8" s="5">
        <v>369647.2</v>
      </c>
      <c r="AH8" s="5">
        <v>374138.3</v>
      </c>
      <c r="AI8" s="5">
        <v>382544.8</v>
      </c>
      <c r="AJ8" s="5">
        <v>389466.4</v>
      </c>
      <c r="AK8" s="5">
        <v>393149.3</v>
      </c>
      <c r="AL8" s="5">
        <v>392804.4</v>
      </c>
      <c r="AM8" s="5">
        <v>384542.4</v>
      </c>
      <c r="AN8" s="5">
        <v>388220.2</v>
      </c>
      <c r="AO8" s="5">
        <v>381314.1</v>
      </c>
      <c r="AP8" s="5">
        <v>385590.2</v>
      </c>
      <c r="AQ8" s="5">
        <v>389227.6</v>
      </c>
      <c r="AR8" s="5">
        <v>401968</v>
      </c>
      <c r="AS8" s="5">
        <v>398172.4</v>
      </c>
      <c r="AT8" s="5">
        <v>369591.2</v>
      </c>
      <c r="AU8" s="5">
        <v>377176.6</v>
      </c>
      <c r="AV8" s="5">
        <v>364525.2</v>
      </c>
      <c r="AW8" s="5">
        <v>369056.9</v>
      </c>
      <c r="AX8" s="5">
        <v>367540.2</v>
      </c>
      <c r="AY8" s="5">
        <v>367484.7</v>
      </c>
      <c r="AZ8" s="5">
        <v>371409.7</v>
      </c>
      <c r="BA8" s="5">
        <v>374049</v>
      </c>
      <c r="BB8" s="5">
        <v>378168.8</v>
      </c>
      <c r="BC8" s="5">
        <v>382426.3</v>
      </c>
      <c r="BD8" s="5">
        <v>386031.5</v>
      </c>
      <c r="BE8" s="5">
        <v>388987.1</v>
      </c>
      <c r="BF8" s="5">
        <v>392688.9</v>
      </c>
      <c r="BG8" s="5">
        <v>399006.5</v>
      </c>
      <c r="BH8" s="5">
        <v>397200.6</v>
      </c>
      <c r="BI8" s="5">
        <v>400031.9</v>
      </c>
      <c r="BJ8" s="5">
        <v>412893.2</v>
      </c>
      <c r="BK8" s="5">
        <v>401795.1</v>
      </c>
    </row>
    <row r="9" spans="1:63" x14ac:dyDescent="0.3">
      <c r="G9" s="3" t="s">
        <v>68</v>
      </c>
      <c r="H9" s="4" t="s">
        <v>63</v>
      </c>
      <c r="I9" s="5">
        <v>103391.3</v>
      </c>
      <c r="J9" s="5">
        <v>103345.7</v>
      </c>
      <c r="K9" s="5">
        <v>102473.5</v>
      </c>
      <c r="L9" s="5">
        <v>118959.1</v>
      </c>
      <c r="M9" s="5">
        <v>118812.8</v>
      </c>
      <c r="N9" s="5">
        <v>115644.8</v>
      </c>
      <c r="O9" s="5">
        <v>119679.3</v>
      </c>
      <c r="P9" s="5">
        <v>117748.4</v>
      </c>
      <c r="Q9" s="5">
        <v>119979.9</v>
      </c>
      <c r="R9" s="5">
        <v>119109.6</v>
      </c>
      <c r="S9" s="5">
        <v>118348.5</v>
      </c>
      <c r="T9" s="5">
        <v>119193.5</v>
      </c>
      <c r="U9" s="5">
        <v>120329.8</v>
      </c>
      <c r="V9" s="5">
        <v>119411</v>
      </c>
      <c r="W9" s="5">
        <v>118766</v>
      </c>
      <c r="X9" s="5">
        <v>106743.6</v>
      </c>
      <c r="Y9" s="5">
        <v>106120.1</v>
      </c>
      <c r="Z9" s="5">
        <v>115280.9</v>
      </c>
      <c r="AA9" s="5">
        <v>124782.7</v>
      </c>
      <c r="AB9" s="5">
        <v>123719</v>
      </c>
      <c r="AC9" s="5">
        <v>134206.20000000001</v>
      </c>
      <c r="AD9" s="5">
        <v>133020.9</v>
      </c>
      <c r="AE9" s="5">
        <v>132132.4</v>
      </c>
      <c r="AF9" s="5">
        <v>126684.2</v>
      </c>
      <c r="AG9" s="5">
        <v>129048</v>
      </c>
      <c r="AH9" s="5">
        <v>128408.5</v>
      </c>
      <c r="AI9" s="5">
        <v>131740.9</v>
      </c>
      <c r="AJ9" s="5">
        <v>140580.5</v>
      </c>
      <c r="AK9" s="5">
        <v>140151</v>
      </c>
      <c r="AL9" s="5">
        <v>142650.6</v>
      </c>
      <c r="AM9" s="5">
        <v>141284.9</v>
      </c>
      <c r="AN9" s="5">
        <v>140419.4</v>
      </c>
      <c r="AO9" s="5">
        <v>152010.20000000001</v>
      </c>
      <c r="AP9" s="5">
        <v>150335.5</v>
      </c>
      <c r="AQ9" s="5">
        <v>149243.29999999999</v>
      </c>
      <c r="AR9" s="5">
        <v>149108.5</v>
      </c>
      <c r="AS9" s="5">
        <v>145146</v>
      </c>
      <c r="AT9" s="5">
        <v>123564</v>
      </c>
      <c r="AU9" s="5">
        <v>126692.4</v>
      </c>
      <c r="AV9" s="5">
        <v>120456.3</v>
      </c>
      <c r="AW9" s="5">
        <v>120051.4</v>
      </c>
      <c r="AX9" s="5">
        <v>111205.9</v>
      </c>
      <c r="AY9" s="5">
        <v>115034.9</v>
      </c>
      <c r="AZ9" s="5">
        <v>114280.6</v>
      </c>
      <c r="BA9" s="5">
        <v>121315.4</v>
      </c>
      <c r="BB9" s="5">
        <v>119693.4</v>
      </c>
      <c r="BC9" s="5">
        <v>118805</v>
      </c>
      <c r="BD9" s="5">
        <v>111820.6</v>
      </c>
      <c r="BE9" s="5">
        <v>110327.5</v>
      </c>
      <c r="BF9" s="5">
        <v>109344.5</v>
      </c>
      <c r="BG9" s="5">
        <v>103197.2</v>
      </c>
      <c r="BH9" s="5">
        <v>92604.5</v>
      </c>
      <c r="BI9" s="5">
        <v>91906.4</v>
      </c>
      <c r="BJ9" s="5">
        <v>85072.9</v>
      </c>
      <c r="BK9" s="5">
        <v>94111.4</v>
      </c>
    </row>
    <row r="10" spans="1:63" x14ac:dyDescent="0.3">
      <c r="G10" s="3" t="s">
        <v>69</v>
      </c>
      <c r="H10" s="4" t="s">
        <v>63</v>
      </c>
      <c r="I10" s="5">
        <v>117944.7</v>
      </c>
      <c r="J10" s="5">
        <v>119500.9</v>
      </c>
      <c r="K10" s="5">
        <v>122065.4</v>
      </c>
      <c r="L10" s="5">
        <v>105105.2</v>
      </c>
      <c r="M10" s="5">
        <v>105568.5</v>
      </c>
      <c r="N10" s="5">
        <v>117269.2</v>
      </c>
      <c r="O10" s="5">
        <v>109077.2</v>
      </c>
      <c r="P10" s="5">
        <v>120137.8</v>
      </c>
      <c r="Q10" s="5">
        <v>118076</v>
      </c>
      <c r="R10" s="5">
        <v>118868.7</v>
      </c>
      <c r="S10" s="5">
        <v>119813.8</v>
      </c>
      <c r="T10" s="5">
        <v>115860</v>
      </c>
      <c r="U10" s="5">
        <v>117602.5</v>
      </c>
      <c r="V10" s="5">
        <v>118962</v>
      </c>
      <c r="W10" s="5">
        <v>128851.5</v>
      </c>
      <c r="X10" s="5">
        <v>138896.5</v>
      </c>
      <c r="Y10" s="5">
        <v>139725.5</v>
      </c>
      <c r="Z10" s="5">
        <v>143669.1</v>
      </c>
      <c r="AA10" s="5">
        <v>133541</v>
      </c>
      <c r="AB10" s="5">
        <v>133559.79999999999</v>
      </c>
      <c r="AC10" s="5">
        <v>126997.8</v>
      </c>
      <c r="AD10" s="5">
        <v>129580.2</v>
      </c>
      <c r="AE10" s="5">
        <v>130774.3</v>
      </c>
      <c r="AF10" s="5">
        <v>135075</v>
      </c>
      <c r="AG10" s="5">
        <v>133553.5</v>
      </c>
      <c r="AH10" s="5">
        <v>136050.4</v>
      </c>
      <c r="AI10" s="5">
        <v>140993.70000000001</v>
      </c>
      <c r="AJ10" s="5">
        <v>138909.1</v>
      </c>
      <c r="AK10" s="5">
        <v>140839.5</v>
      </c>
      <c r="AL10" s="5">
        <v>133996.29999999999</v>
      </c>
      <c r="AM10" s="5">
        <v>133063.6</v>
      </c>
      <c r="AN10" s="5">
        <v>133737.79999999999</v>
      </c>
      <c r="AO10" s="5">
        <v>125452.9</v>
      </c>
      <c r="AP10" s="5">
        <v>127001.7</v>
      </c>
      <c r="AQ10" s="5">
        <v>127899.6</v>
      </c>
      <c r="AR10" s="5">
        <v>125298.2</v>
      </c>
      <c r="AS10" s="5">
        <v>124043</v>
      </c>
      <c r="AT10" s="5">
        <v>112873.3</v>
      </c>
      <c r="AU10" s="5">
        <v>106623.4</v>
      </c>
      <c r="AV10" s="5">
        <v>95768</v>
      </c>
      <c r="AW10" s="5">
        <v>96071.7</v>
      </c>
      <c r="AX10" s="5">
        <v>95046.2</v>
      </c>
      <c r="AY10" s="5">
        <v>92357.2</v>
      </c>
      <c r="AZ10" s="5">
        <v>92904.8</v>
      </c>
      <c r="BA10" s="5">
        <v>92431.3</v>
      </c>
      <c r="BB10" s="5">
        <v>93469.3</v>
      </c>
      <c r="BC10" s="5">
        <v>93970.4</v>
      </c>
      <c r="BD10" s="5">
        <v>98755.8</v>
      </c>
      <c r="BE10" s="5">
        <v>100049.9</v>
      </c>
      <c r="BF10" s="5">
        <v>100055.4</v>
      </c>
      <c r="BG10" s="5">
        <v>124347.9</v>
      </c>
      <c r="BH10" s="5">
        <v>125300.8</v>
      </c>
      <c r="BI10" s="5">
        <v>124968.4</v>
      </c>
      <c r="BJ10" s="5">
        <v>127311.9</v>
      </c>
      <c r="BK10" s="5">
        <v>123743.3</v>
      </c>
    </row>
    <row r="11" spans="1:63" x14ac:dyDescent="0.3">
      <c r="G11" s="3" t="s">
        <v>70</v>
      </c>
      <c r="H11" s="4" t="s">
        <v>63</v>
      </c>
      <c r="I11" s="5">
        <v>112779.8</v>
      </c>
      <c r="J11" s="5">
        <v>114832.5</v>
      </c>
      <c r="K11" s="5">
        <v>119580</v>
      </c>
      <c r="L11" s="5">
        <v>114116.9</v>
      </c>
      <c r="M11" s="5">
        <v>115166.7</v>
      </c>
      <c r="N11" s="5">
        <v>98392.3</v>
      </c>
      <c r="O11" s="5">
        <v>80769.100000000006</v>
      </c>
      <c r="P11" s="5">
        <v>84169.600000000006</v>
      </c>
      <c r="Q11" s="5">
        <v>85865.2</v>
      </c>
      <c r="R11" s="5">
        <v>87762.2</v>
      </c>
      <c r="S11" s="5">
        <v>89442.9</v>
      </c>
      <c r="T11" s="5">
        <v>86474.1</v>
      </c>
      <c r="U11" s="5">
        <v>87006.3</v>
      </c>
      <c r="V11" s="5">
        <v>89137.3</v>
      </c>
      <c r="W11" s="5">
        <v>95958.7</v>
      </c>
      <c r="X11" s="5">
        <v>93326.5</v>
      </c>
      <c r="Y11" s="5">
        <v>95278.7</v>
      </c>
      <c r="Z11" s="5">
        <v>95067.5</v>
      </c>
      <c r="AA11" s="5">
        <v>91764.9</v>
      </c>
      <c r="AB11" s="5">
        <v>92890.1</v>
      </c>
      <c r="AC11" s="5">
        <v>92169.8</v>
      </c>
      <c r="AD11" s="5">
        <v>95484.5</v>
      </c>
      <c r="AE11" s="5">
        <v>97178</v>
      </c>
      <c r="AF11" s="5">
        <v>104693.8</v>
      </c>
      <c r="AG11" s="5">
        <v>107045.8</v>
      </c>
      <c r="AH11" s="5">
        <v>109679.5</v>
      </c>
      <c r="AI11" s="5">
        <v>109810.2</v>
      </c>
      <c r="AJ11" s="5">
        <v>109976.8</v>
      </c>
      <c r="AK11" s="5">
        <v>112158.8</v>
      </c>
      <c r="AL11" s="5">
        <v>116157.6</v>
      </c>
      <c r="AM11" s="5">
        <v>110193.9</v>
      </c>
      <c r="AN11" s="5">
        <v>114063</v>
      </c>
      <c r="AO11" s="5">
        <v>103851</v>
      </c>
      <c r="AP11" s="5">
        <v>108253</v>
      </c>
      <c r="AQ11" s="5">
        <v>112084.7</v>
      </c>
      <c r="AR11" s="5">
        <v>127561.2</v>
      </c>
      <c r="AS11" s="5">
        <v>128983.4</v>
      </c>
      <c r="AT11" s="5">
        <v>133154</v>
      </c>
      <c r="AU11" s="5">
        <v>143860.70000000001</v>
      </c>
      <c r="AV11" s="5">
        <v>148300.9</v>
      </c>
      <c r="AW11" s="5">
        <v>152933.79999999999</v>
      </c>
      <c r="AX11" s="5">
        <v>161288.20000000001</v>
      </c>
      <c r="AY11" s="5">
        <v>160092.6</v>
      </c>
      <c r="AZ11" s="5">
        <v>164224.4</v>
      </c>
      <c r="BA11" s="5">
        <v>160302.29999999999</v>
      </c>
      <c r="BB11" s="5">
        <v>165006.20000000001</v>
      </c>
      <c r="BC11" s="5">
        <v>169650.8</v>
      </c>
      <c r="BD11" s="5">
        <v>175455.1</v>
      </c>
      <c r="BE11" s="5">
        <v>178609.6</v>
      </c>
      <c r="BF11" s="5">
        <v>183289</v>
      </c>
      <c r="BG11" s="5">
        <v>171461.4</v>
      </c>
      <c r="BH11" s="5">
        <v>179295.3</v>
      </c>
      <c r="BI11" s="5">
        <v>183157.1</v>
      </c>
      <c r="BJ11" s="5">
        <v>200508.4</v>
      </c>
      <c r="BK11" s="5">
        <v>183940.3</v>
      </c>
    </row>
    <row r="12" spans="1:63" x14ac:dyDescent="0.3">
      <c r="G12" s="3" t="s">
        <v>71</v>
      </c>
      <c r="H12" s="4" t="s">
        <v>63</v>
      </c>
      <c r="I12" s="5">
        <v>446160.6</v>
      </c>
      <c r="J12" s="5">
        <v>450704.5</v>
      </c>
      <c r="K12" s="5">
        <v>443226.8</v>
      </c>
      <c r="L12" s="5">
        <v>446933.1</v>
      </c>
      <c r="M12" s="5">
        <v>449736.7</v>
      </c>
      <c r="N12" s="5">
        <v>448008.7</v>
      </c>
      <c r="O12" s="5">
        <v>448660.1</v>
      </c>
      <c r="P12" s="5">
        <v>454499.8</v>
      </c>
      <c r="Q12" s="5">
        <v>452698.4</v>
      </c>
      <c r="R12" s="5">
        <v>455104.3</v>
      </c>
      <c r="S12" s="5">
        <v>462796.1</v>
      </c>
      <c r="T12" s="5">
        <v>454134.5</v>
      </c>
      <c r="U12" s="5">
        <v>460332</v>
      </c>
      <c r="V12" s="5">
        <v>465839.3</v>
      </c>
      <c r="W12" s="5">
        <v>462585.2</v>
      </c>
      <c r="X12" s="5">
        <v>471991</v>
      </c>
      <c r="Y12" s="5">
        <v>481939</v>
      </c>
      <c r="Z12" s="5">
        <v>490801.3</v>
      </c>
      <c r="AA12" s="5">
        <v>499080.3</v>
      </c>
      <c r="AB12" s="5">
        <v>499381.9</v>
      </c>
      <c r="AC12" s="5">
        <v>489098.8</v>
      </c>
      <c r="AD12" s="5">
        <v>501016.5</v>
      </c>
      <c r="AE12" s="5">
        <v>503603.3</v>
      </c>
      <c r="AF12" s="5">
        <v>506620.2</v>
      </c>
      <c r="AG12" s="5">
        <v>515638.6</v>
      </c>
      <c r="AH12" s="5">
        <v>519287.4</v>
      </c>
      <c r="AI12" s="5">
        <v>515213.6</v>
      </c>
      <c r="AJ12" s="5">
        <v>524578.80000000005</v>
      </c>
      <c r="AK12" s="5">
        <v>526966</v>
      </c>
      <c r="AL12" s="5">
        <v>530640.19999999995</v>
      </c>
      <c r="AM12" s="5">
        <v>530717.6</v>
      </c>
      <c r="AN12" s="5">
        <v>535850.69999999995</v>
      </c>
      <c r="AO12" s="5">
        <v>538710.4</v>
      </c>
      <c r="AP12" s="5">
        <v>545234.69999999995</v>
      </c>
      <c r="AQ12" s="5">
        <v>551274.30000000005</v>
      </c>
      <c r="AR12" s="5">
        <v>556953.69999999995</v>
      </c>
      <c r="AS12" s="5">
        <v>556146.9</v>
      </c>
      <c r="AT12" s="5">
        <v>556956.4</v>
      </c>
      <c r="AU12" s="5">
        <v>558521</v>
      </c>
      <c r="AV12" s="5">
        <v>558534.80000000005</v>
      </c>
      <c r="AW12" s="5">
        <v>569379.80000000005</v>
      </c>
      <c r="AX12" s="5">
        <v>573566.80000000005</v>
      </c>
      <c r="AY12" s="5">
        <v>572663.6</v>
      </c>
      <c r="AZ12" s="5">
        <v>576344.6</v>
      </c>
      <c r="BA12" s="5">
        <v>576983.30000000005</v>
      </c>
      <c r="BB12" s="5">
        <v>581876.19999999995</v>
      </c>
      <c r="BC12" s="5">
        <v>595687.30000000005</v>
      </c>
      <c r="BD12" s="5">
        <v>594923.9</v>
      </c>
      <c r="BE12" s="5">
        <v>599883</v>
      </c>
      <c r="BF12" s="5">
        <v>606411.69999999995</v>
      </c>
      <c r="BG12" s="5">
        <v>602839</v>
      </c>
      <c r="BH12" s="5">
        <v>605158.30000000005</v>
      </c>
      <c r="BI12" s="5">
        <v>601691.1</v>
      </c>
      <c r="BJ12" s="5">
        <v>612067.6</v>
      </c>
      <c r="BK12" s="5">
        <v>615362.1</v>
      </c>
    </row>
    <row r="13" spans="1:63" x14ac:dyDescent="0.3">
      <c r="F13" s="3" t="s">
        <v>72</v>
      </c>
      <c r="G13" s="3" t="s">
        <v>58</v>
      </c>
      <c r="H13" s="4" t="s">
        <v>63</v>
      </c>
      <c r="I13" s="5">
        <v>437638.3</v>
      </c>
      <c r="J13" s="5">
        <v>441811.8</v>
      </c>
      <c r="K13" s="5">
        <v>435634</v>
      </c>
      <c r="L13" s="5">
        <v>441426.6</v>
      </c>
      <c r="M13" s="5">
        <v>444162.9</v>
      </c>
      <c r="N13" s="5">
        <v>441415.9</v>
      </c>
      <c r="O13" s="5">
        <v>443686.1</v>
      </c>
      <c r="P13" s="5">
        <v>449404.1</v>
      </c>
      <c r="Q13" s="5">
        <v>447600.1</v>
      </c>
      <c r="R13" s="5">
        <v>450059.1</v>
      </c>
      <c r="S13" s="5">
        <v>457536.4</v>
      </c>
      <c r="T13" s="5">
        <v>448884</v>
      </c>
      <c r="U13" s="5">
        <v>454754.4</v>
      </c>
      <c r="V13" s="5">
        <v>460128.7</v>
      </c>
      <c r="W13" s="5">
        <v>457252.5</v>
      </c>
      <c r="X13" s="5">
        <v>466528.8</v>
      </c>
      <c r="Y13" s="5">
        <v>476200.1</v>
      </c>
      <c r="Z13" s="5">
        <v>483150.7</v>
      </c>
      <c r="AA13" s="5">
        <v>494577.9</v>
      </c>
      <c r="AB13" s="5">
        <v>494884.3</v>
      </c>
      <c r="AC13" s="5">
        <v>484493.9</v>
      </c>
      <c r="AD13" s="5">
        <v>496310</v>
      </c>
      <c r="AE13" s="5">
        <v>498877.5</v>
      </c>
      <c r="AF13" s="5">
        <v>501818</v>
      </c>
      <c r="AG13" s="5">
        <v>510646.8</v>
      </c>
      <c r="AH13" s="5">
        <v>514225.9</v>
      </c>
      <c r="AI13" s="5">
        <v>511050.6</v>
      </c>
      <c r="AJ13" s="5">
        <v>520290.3</v>
      </c>
      <c r="AK13" s="5">
        <v>522581.6</v>
      </c>
      <c r="AL13" s="5">
        <v>524523.30000000005</v>
      </c>
      <c r="AM13" s="5">
        <v>527226.69999999995</v>
      </c>
      <c r="AN13" s="5">
        <v>532427.4</v>
      </c>
      <c r="AO13" s="5">
        <v>535117.30000000005</v>
      </c>
      <c r="AP13" s="5">
        <v>541529.30000000005</v>
      </c>
      <c r="AQ13" s="5">
        <v>547468.1</v>
      </c>
      <c r="AR13" s="5">
        <v>552866.1</v>
      </c>
      <c r="AS13" s="5">
        <v>552035</v>
      </c>
      <c r="AT13" s="5">
        <v>552728.1</v>
      </c>
      <c r="AU13" s="5">
        <v>556207.19999999995</v>
      </c>
      <c r="AV13" s="5">
        <v>555895.30000000005</v>
      </c>
      <c r="AW13" s="5">
        <v>566523.80000000005</v>
      </c>
      <c r="AX13" s="5">
        <v>566994.6</v>
      </c>
      <c r="AY13" s="5">
        <v>570938.4</v>
      </c>
      <c r="AZ13" s="5">
        <v>574844.1</v>
      </c>
      <c r="BA13" s="5">
        <v>575515.9</v>
      </c>
      <c r="BB13" s="5">
        <v>580976.30000000005</v>
      </c>
      <c r="BC13" s="5">
        <v>594588.6</v>
      </c>
      <c r="BD13" s="5">
        <v>593867.6</v>
      </c>
      <c r="BE13" s="5">
        <v>598721.6</v>
      </c>
      <c r="BF13" s="5">
        <v>605114.1</v>
      </c>
      <c r="BG13" s="5">
        <v>601721.4</v>
      </c>
      <c r="BH13" s="5">
        <v>604171.5</v>
      </c>
      <c r="BI13" s="5">
        <v>600527.5</v>
      </c>
      <c r="BJ13" s="5">
        <v>610524.4</v>
      </c>
      <c r="BK13" s="5">
        <v>614518.30000000005</v>
      </c>
    </row>
    <row r="14" spans="1:63" x14ac:dyDescent="0.3">
      <c r="G14" s="3" t="s">
        <v>64</v>
      </c>
      <c r="H14" s="4" t="s">
        <v>63</v>
      </c>
      <c r="I14" s="5">
        <v>161.4</v>
      </c>
      <c r="J14" s="5">
        <v>163.5</v>
      </c>
      <c r="K14" s="5">
        <v>174.9</v>
      </c>
      <c r="L14" s="5">
        <v>195.7</v>
      </c>
      <c r="M14" s="5">
        <v>193.3</v>
      </c>
      <c r="N14" s="5">
        <v>226</v>
      </c>
      <c r="O14" s="5">
        <v>221.2</v>
      </c>
      <c r="P14" s="5">
        <v>263.5</v>
      </c>
      <c r="Q14" s="5">
        <v>218.3</v>
      </c>
      <c r="R14" s="5">
        <v>316.89999999999998</v>
      </c>
      <c r="S14" s="5">
        <v>218</v>
      </c>
      <c r="T14" s="5">
        <v>302.2</v>
      </c>
      <c r="U14" s="5">
        <v>177.5</v>
      </c>
      <c r="V14" s="5">
        <v>168.5</v>
      </c>
      <c r="W14" s="5">
        <v>123.3</v>
      </c>
      <c r="X14" s="5">
        <v>120.6</v>
      </c>
      <c r="Y14" s="5">
        <v>115.6</v>
      </c>
      <c r="Z14" s="5">
        <v>86.7</v>
      </c>
      <c r="AA14" s="5">
        <v>82.3</v>
      </c>
      <c r="AB14" s="5">
        <v>79.5</v>
      </c>
      <c r="AC14" s="5">
        <v>77.5</v>
      </c>
      <c r="AD14" s="5">
        <v>60.4</v>
      </c>
      <c r="AE14" s="5">
        <v>58.4</v>
      </c>
      <c r="AF14" s="5">
        <v>48.1</v>
      </c>
      <c r="AG14" s="5">
        <v>48.7</v>
      </c>
      <c r="AH14" s="5">
        <v>48.7</v>
      </c>
      <c r="AI14" s="5">
        <v>53.5</v>
      </c>
      <c r="AJ14" s="5">
        <v>55.4</v>
      </c>
      <c r="AK14" s="5">
        <v>53.4</v>
      </c>
      <c r="AL14" s="5">
        <v>51</v>
      </c>
      <c r="AM14" s="5">
        <v>51.9</v>
      </c>
      <c r="AN14" s="5">
        <v>50.2</v>
      </c>
      <c r="AO14" s="5">
        <v>53.4</v>
      </c>
      <c r="AP14" s="5">
        <v>54.9</v>
      </c>
      <c r="AQ14" s="5">
        <v>54.1</v>
      </c>
      <c r="AR14" s="5">
        <v>55.5</v>
      </c>
      <c r="AS14" s="5">
        <v>55.1</v>
      </c>
      <c r="AT14" s="5">
        <v>53.9</v>
      </c>
      <c r="AU14" s="5">
        <v>50.3</v>
      </c>
      <c r="AV14" s="5">
        <v>54.9</v>
      </c>
      <c r="AW14" s="5">
        <v>55.7</v>
      </c>
      <c r="AX14" s="5">
        <v>71.900000000000006</v>
      </c>
      <c r="AY14" s="5">
        <v>75.7</v>
      </c>
      <c r="AZ14" s="5">
        <v>74.599999999999994</v>
      </c>
      <c r="BA14" s="5">
        <v>85.9</v>
      </c>
      <c r="BB14" s="5">
        <v>88.3</v>
      </c>
      <c r="BC14" s="5">
        <v>85</v>
      </c>
      <c r="BD14" s="5">
        <v>80.400000000000006</v>
      </c>
      <c r="BE14" s="5">
        <v>80.7</v>
      </c>
      <c r="BF14" s="5">
        <v>77.7</v>
      </c>
      <c r="BG14" s="5">
        <v>61.4</v>
      </c>
      <c r="BH14" s="5">
        <v>60.3</v>
      </c>
      <c r="BI14" s="5">
        <v>58.8</v>
      </c>
      <c r="BJ14" s="5">
        <v>63</v>
      </c>
      <c r="BK14" s="5">
        <v>65.8</v>
      </c>
    </row>
    <row r="15" spans="1:63" x14ac:dyDescent="0.3">
      <c r="G15" s="3" t="s">
        <v>65</v>
      </c>
      <c r="H15" s="4" t="s">
        <v>63</v>
      </c>
      <c r="I15" s="5">
        <v>58.5</v>
      </c>
      <c r="J15" s="5">
        <v>100.3</v>
      </c>
      <c r="K15" s="5">
        <v>65.900000000000006</v>
      </c>
      <c r="L15" s="5">
        <v>65.099999999999994</v>
      </c>
      <c r="M15" s="5">
        <v>62.2</v>
      </c>
      <c r="N15" s="5">
        <v>45.8</v>
      </c>
      <c r="O15" s="5">
        <v>42.5</v>
      </c>
      <c r="P15" s="5">
        <v>42.3</v>
      </c>
      <c r="Q15" s="5">
        <v>52.7</v>
      </c>
      <c r="R15" s="5">
        <v>173.1</v>
      </c>
      <c r="S15" s="5">
        <v>102.1</v>
      </c>
      <c r="T15" s="5">
        <v>211.5</v>
      </c>
      <c r="U15" s="5">
        <v>88.4</v>
      </c>
      <c r="V15" s="5">
        <v>101.1</v>
      </c>
      <c r="W15" s="5">
        <v>61.5</v>
      </c>
      <c r="X15" s="5">
        <v>61.2</v>
      </c>
      <c r="Y15" s="5">
        <v>59.3</v>
      </c>
      <c r="Z15" s="5">
        <v>36.6</v>
      </c>
      <c r="AA15" s="5">
        <v>31.7</v>
      </c>
      <c r="AB15" s="5">
        <v>30</v>
      </c>
      <c r="AC15" s="5">
        <v>36.700000000000003</v>
      </c>
      <c r="AD15" s="5">
        <v>19.7</v>
      </c>
      <c r="AE15" s="5">
        <v>18.5</v>
      </c>
      <c r="AF15" s="5">
        <v>16.100000000000001</v>
      </c>
      <c r="AG15" s="5">
        <v>17.600000000000001</v>
      </c>
      <c r="AH15" s="5">
        <v>17.2</v>
      </c>
      <c r="AI15" s="5">
        <v>12.5</v>
      </c>
      <c r="AJ15" s="5">
        <v>13.2</v>
      </c>
      <c r="AK15" s="5">
        <v>12.6</v>
      </c>
      <c r="AL15" s="5">
        <v>9.6999999999999993</v>
      </c>
      <c r="AM15" s="5">
        <v>10.5</v>
      </c>
      <c r="AN15" s="5">
        <v>10.5</v>
      </c>
      <c r="AO15" s="5">
        <v>19</v>
      </c>
      <c r="AP15" s="5">
        <v>20.6</v>
      </c>
      <c r="AQ15" s="5">
        <v>20.2</v>
      </c>
      <c r="AR15" s="5">
        <v>20.9</v>
      </c>
      <c r="AS15" s="5">
        <v>21</v>
      </c>
      <c r="AT15" s="5">
        <v>20.399999999999999</v>
      </c>
      <c r="AU15" s="5">
        <v>15.1</v>
      </c>
      <c r="AV15" s="5">
        <v>15.8</v>
      </c>
      <c r="AW15" s="5">
        <v>15.4</v>
      </c>
      <c r="AX15" s="5">
        <v>16</v>
      </c>
      <c r="AY15" s="5">
        <v>16.2</v>
      </c>
      <c r="AZ15" s="5">
        <v>15.9</v>
      </c>
      <c r="BA15" s="5">
        <v>16.100000000000001</v>
      </c>
      <c r="BB15" s="5">
        <v>19.899999999999999</v>
      </c>
      <c r="BC15" s="5">
        <v>20.5</v>
      </c>
      <c r="BD15" s="5">
        <v>26.6</v>
      </c>
      <c r="BE15" s="5">
        <v>27.9</v>
      </c>
      <c r="BF15" s="5">
        <v>26.9</v>
      </c>
      <c r="BG15" s="5">
        <v>26.6</v>
      </c>
      <c r="BH15" s="5">
        <v>27.2</v>
      </c>
      <c r="BI15" s="5">
        <v>25.8</v>
      </c>
      <c r="BJ15" s="5">
        <v>20.2</v>
      </c>
      <c r="BK15" s="5">
        <v>22</v>
      </c>
    </row>
    <row r="16" spans="1:63" x14ac:dyDescent="0.3">
      <c r="G16" s="3" t="s">
        <v>66</v>
      </c>
      <c r="H16" s="4" t="s">
        <v>63</v>
      </c>
      <c r="I16" s="5">
        <v>102.8</v>
      </c>
      <c r="J16" s="5">
        <v>63.2</v>
      </c>
      <c r="K16" s="5">
        <v>109</v>
      </c>
      <c r="L16" s="5">
        <v>130.6</v>
      </c>
      <c r="M16" s="5">
        <v>131</v>
      </c>
      <c r="N16" s="5">
        <v>180.2</v>
      </c>
      <c r="O16" s="5">
        <v>178.7</v>
      </c>
      <c r="P16" s="5">
        <v>221.1</v>
      </c>
      <c r="Q16" s="5">
        <v>165.6</v>
      </c>
      <c r="R16" s="5">
        <v>143.69999999999999</v>
      </c>
      <c r="S16" s="5">
        <v>116</v>
      </c>
      <c r="T16" s="5">
        <v>90.7</v>
      </c>
      <c r="U16" s="5">
        <v>89.2</v>
      </c>
      <c r="V16" s="5">
        <v>67.400000000000006</v>
      </c>
      <c r="W16" s="5">
        <v>61.8</v>
      </c>
      <c r="X16" s="5">
        <v>59.4</v>
      </c>
      <c r="Y16" s="5">
        <v>56.3</v>
      </c>
      <c r="Z16" s="5">
        <v>50.1</v>
      </c>
      <c r="AA16" s="5">
        <v>50.6</v>
      </c>
      <c r="AB16" s="5">
        <v>49.6</v>
      </c>
      <c r="AC16" s="5">
        <v>40.799999999999997</v>
      </c>
      <c r="AD16" s="5">
        <v>40.700000000000003</v>
      </c>
      <c r="AE16" s="5">
        <v>39.9</v>
      </c>
      <c r="AF16" s="5">
        <v>32.1</v>
      </c>
      <c r="AG16" s="5">
        <v>31.1</v>
      </c>
      <c r="AH16" s="5">
        <v>31.5</v>
      </c>
      <c r="AI16" s="5">
        <v>41</v>
      </c>
      <c r="AJ16" s="5">
        <v>42.2</v>
      </c>
      <c r="AK16" s="5">
        <v>40.799999999999997</v>
      </c>
      <c r="AL16" s="5">
        <v>41.3</v>
      </c>
      <c r="AM16" s="5">
        <v>41.4</v>
      </c>
      <c r="AN16" s="5">
        <v>39.700000000000003</v>
      </c>
      <c r="AO16" s="5">
        <v>34.4</v>
      </c>
      <c r="AP16" s="5">
        <v>34.299999999999997</v>
      </c>
      <c r="AQ16" s="5">
        <v>33.9</v>
      </c>
      <c r="AR16" s="5">
        <v>34.6</v>
      </c>
      <c r="AS16" s="5">
        <v>34</v>
      </c>
      <c r="AT16" s="5">
        <v>33.5</v>
      </c>
      <c r="AU16" s="5">
        <v>35.200000000000003</v>
      </c>
      <c r="AV16" s="5">
        <v>39.1</v>
      </c>
      <c r="AW16" s="5">
        <v>40.4</v>
      </c>
      <c r="AX16" s="5">
        <v>56</v>
      </c>
      <c r="AY16" s="5">
        <v>59.5</v>
      </c>
      <c r="AZ16" s="5">
        <v>58.7</v>
      </c>
      <c r="BA16" s="5">
        <v>69.8</v>
      </c>
      <c r="BB16" s="5">
        <v>68.400000000000006</v>
      </c>
      <c r="BC16" s="5">
        <v>64.5</v>
      </c>
      <c r="BD16" s="5">
        <v>53.8</v>
      </c>
      <c r="BE16" s="5">
        <v>52.8</v>
      </c>
      <c r="BF16" s="5">
        <v>50.7</v>
      </c>
      <c r="BG16" s="5">
        <v>34.9</v>
      </c>
      <c r="BH16" s="5">
        <v>33.1</v>
      </c>
      <c r="BI16" s="5">
        <v>33</v>
      </c>
      <c r="BJ16" s="5">
        <v>42.8</v>
      </c>
      <c r="BK16" s="5">
        <v>43.8</v>
      </c>
    </row>
    <row r="17" spans="6:63" x14ac:dyDescent="0.3">
      <c r="G17" s="3" t="s">
        <v>67</v>
      </c>
      <c r="H17" s="4" t="s">
        <v>63</v>
      </c>
      <c r="I17" s="5">
        <v>2705.2</v>
      </c>
      <c r="J17" s="5">
        <v>2503.1999999999998</v>
      </c>
      <c r="K17" s="5">
        <v>2396.6999999999998</v>
      </c>
      <c r="L17" s="5">
        <v>2464.6</v>
      </c>
      <c r="M17" s="5">
        <v>2463.9</v>
      </c>
      <c r="N17" s="5">
        <v>2316.8000000000002</v>
      </c>
      <c r="O17" s="5">
        <v>2319.5</v>
      </c>
      <c r="P17" s="5">
        <v>2264</v>
      </c>
      <c r="Q17" s="5">
        <v>2320.9</v>
      </c>
      <c r="R17" s="5">
        <v>2326.4</v>
      </c>
      <c r="S17" s="5">
        <v>2299.4</v>
      </c>
      <c r="T17" s="5">
        <v>2217.1</v>
      </c>
      <c r="U17" s="5">
        <v>2169.6</v>
      </c>
      <c r="V17" s="5">
        <v>2139.1999999999998</v>
      </c>
      <c r="W17" s="5">
        <v>2082.8000000000002</v>
      </c>
      <c r="X17" s="5">
        <v>2066.4</v>
      </c>
      <c r="Y17" s="5">
        <v>2022.7</v>
      </c>
      <c r="Z17" s="5">
        <v>1961.4</v>
      </c>
      <c r="AA17" s="5">
        <v>1920.7</v>
      </c>
      <c r="AB17" s="5">
        <v>1890.6</v>
      </c>
      <c r="AC17" s="5">
        <v>1877.3</v>
      </c>
      <c r="AD17" s="5">
        <v>1883.2</v>
      </c>
      <c r="AE17" s="5">
        <v>1887</v>
      </c>
      <c r="AF17" s="5">
        <v>1966.8</v>
      </c>
      <c r="AG17" s="5">
        <v>1946.7</v>
      </c>
      <c r="AH17" s="5">
        <v>1939.1</v>
      </c>
      <c r="AI17" s="5">
        <v>1946.4</v>
      </c>
      <c r="AJ17" s="5">
        <v>1938.2</v>
      </c>
      <c r="AK17" s="5">
        <v>1917.3</v>
      </c>
      <c r="AL17" s="5">
        <v>1893.4</v>
      </c>
      <c r="AM17" s="5">
        <v>1877.3</v>
      </c>
      <c r="AN17" s="5">
        <v>1859.1</v>
      </c>
      <c r="AO17" s="5">
        <v>1783.6</v>
      </c>
      <c r="AP17" s="5">
        <v>1756.3</v>
      </c>
      <c r="AQ17" s="5">
        <v>1739.6</v>
      </c>
      <c r="AR17" s="5">
        <v>1735.7</v>
      </c>
      <c r="AS17" s="5">
        <v>1706.3</v>
      </c>
      <c r="AT17" s="5">
        <v>1682.7</v>
      </c>
      <c r="AU17" s="5">
        <v>1729.9</v>
      </c>
      <c r="AV17" s="5">
        <v>1704.9</v>
      </c>
      <c r="AW17" s="5">
        <v>1680.2</v>
      </c>
      <c r="AX17" s="5">
        <v>1703.2</v>
      </c>
      <c r="AY17" s="5">
        <v>1690</v>
      </c>
      <c r="AZ17" s="5">
        <v>1658.3</v>
      </c>
      <c r="BA17" s="5">
        <v>1726.2</v>
      </c>
      <c r="BB17" s="5">
        <v>2625.9</v>
      </c>
      <c r="BC17" s="5">
        <v>2527.4</v>
      </c>
      <c r="BD17" s="5">
        <v>2662.6</v>
      </c>
      <c r="BE17" s="5">
        <v>2650.4</v>
      </c>
      <c r="BF17" s="5">
        <v>2586.1999999999998</v>
      </c>
      <c r="BG17" s="5">
        <v>2746.6</v>
      </c>
      <c r="BH17" s="5">
        <v>2724.5</v>
      </c>
      <c r="BI17" s="5">
        <v>2684</v>
      </c>
      <c r="BJ17" s="5">
        <v>2604.6999999999998</v>
      </c>
      <c r="BK17" s="5">
        <v>2780.5</v>
      </c>
    </row>
    <row r="18" spans="6:63" x14ac:dyDescent="0.3">
      <c r="G18" s="3" t="s">
        <v>68</v>
      </c>
      <c r="H18" s="4" t="s">
        <v>63</v>
      </c>
      <c r="I18" s="5">
        <v>520.4</v>
      </c>
      <c r="J18" s="5">
        <v>499.7</v>
      </c>
      <c r="K18" s="5">
        <v>438.3</v>
      </c>
      <c r="L18" s="5">
        <v>401</v>
      </c>
      <c r="M18" s="5">
        <v>395.7</v>
      </c>
      <c r="N18" s="5">
        <v>301.2</v>
      </c>
      <c r="O18" s="5">
        <v>296.5</v>
      </c>
      <c r="P18" s="5">
        <v>243.7</v>
      </c>
      <c r="Q18" s="5">
        <v>228.6</v>
      </c>
      <c r="R18" s="5">
        <v>219.3</v>
      </c>
      <c r="S18" s="5">
        <v>203.8</v>
      </c>
      <c r="T18" s="5">
        <v>183.3</v>
      </c>
      <c r="U18" s="5">
        <v>179.3</v>
      </c>
      <c r="V18" s="5">
        <v>180.9</v>
      </c>
      <c r="W18" s="5">
        <v>174.3</v>
      </c>
      <c r="X18" s="5">
        <v>174.8</v>
      </c>
      <c r="Y18" s="5">
        <v>171.9</v>
      </c>
      <c r="Z18" s="5">
        <v>155.5</v>
      </c>
      <c r="AA18" s="5">
        <v>148.9</v>
      </c>
      <c r="AB18" s="5">
        <v>146.19999999999999</v>
      </c>
      <c r="AC18" s="5">
        <v>145</v>
      </c>
      <c r="AD18" s="5">
        <v>146</v>
      </c>
      <c r="AE18" s="5">
        <v>144.19999999999999</v>
      </c>
      <c r="AF18" s="5">
        <v>149.4</v>
      </c>
      <c r="AG18" s="5">
        <v>147.9</v>
      </c>
      <c r="AH18" s="5">
        <v>144.6</v>
      </c>
      <c r="AI18" s="5">
        <v>146.5</v>
      </c>
      <c r="AJ18" s="5">
        <v>148.80000000000001</v>
      </c>
      <c r="AK18" s="5">
        <v>149.9</v>
      </c>
      <c r="AL18" s="5">
        <v>195.1</v>
      </c>
      <c r="AM18" s="5">
        <v>201.7</v>
      </c>
      <c r="AN18" s="5">
        <v>200.7</v>
      </c>
      <c r="AO18" s="5">
        <v>234.3</v>
      </c>
      <c r="AP18" s="5">
        <v>237.3</v>
      </c>
      <c r="AQ18" s="5">
        <v>234.7</v>
      </c>
      <c r="AR18" s="5">
        <v>235.5</v>
      </c>
      <c r="AS18" s="5">
        <v>234.7</v>
      </c>
      <c r="AT18" s="5">
        <v>228.5</v>
      </c>
      <c r="AU18" s="5">
        <v>208.7</v>
      </c>
      <c r="AV18" s="5">
        <v>201.7</v>
      </c>
      <c r="AW18" s="5">
        <v>200.9</v>
      </c>
      <c r="AX18" s="5">
        <v>201.9</v>
      </c>
      <c r="AY18" s="5">
        <v>204</v>
      </c>
      <c r="AZ18" s="5">
        <v>200.2</v>
      </c>
      <c r="BA18" s="5">
        <v>199.7</v>
      </c>
      <c r="BB18" s="5">
        <v>213.5</v>
      </c>
      <c r="BC18" s="5">
        <v>209.8</v>
      </c>
      <c r="BD18" s="5">
        <v>192</v>
      </c>
      <c r="BE18" s="5">
        <v>190.6</v>
      </c>
      <c r="BF18" s="5">
        <v>188.8</v>
      </c>
      <c r="BG18" s="5">
        <v>179</v>
      </c>
      <c r="BH18" s="5">
        <v>178.3</v>
      </c>
      <c r="BI18" s="5">
        <v>171.2</v>
      </c>
      <c r="BJ18" s="5">
        <v>144.9</v>
      </c>
      <c r="BK18" s="5">
        <v>150</v>
      </c>
    </row>
    <row r="19" spans="6:63" x14ac:dyDescent="0.3">
      <c r="G19" s="3" t="s">
        <v>69</v>
      </c>
      <c r="H19" s="4" t="s">
        <v>63</v>
      </c>
      <c r="I19" s="5">
        <v>375.2</v>
      </c>
      <c r="J19" s="5">
        <v>355.2</v>
      </c>
      <c r="K19" s="5">
        <v>332.6</v>
      </c>
      <c r="L19" s="5">
        <v>407.4</v>
      </c>
      <c r="M19" s="5">
        <v>409</v>
      </c>
      <c r="N19" s="5">
        <v>299</v>
      </c>
      <c r="O19" s="5">
        <v>293.60000000000002</v>
      </c>
      <c r="P19" s="5">
        <v>290.8</v>
      </c>
      <c r="Q19" s="5">
        <v>288</v>
      </c>
      <c r="R19" s="5">
        <v>290.3</v>
      </c>
      <c r="S19" s="5">
        <v>288.89999999999998</v>
      </c>
      <c r="T19" s="5">
        <v>291.8</v>
      </c>
      <c r="U19" s="5">
        <v>284.7</v>
      </c>
      <c r="V19" s="5">
        <v>275.7</v>
      </c>
      <c r="W19" s="5">
        <v>282.8</v>
      </c>
      <c r="X19" s="5">
        <v>283.5</v>
      </c>
      <c r="Y19" s="5">
        <v>283.2</v>
      </c>
      <c r="Z19" s="5">
        <v>357.6</v>
      </c>
      <c r="AA19" s="5">
        <v>366</v>
      </c>
      <c r="AB19" s="5">
        <v>367.3</v>
      </c>
      <c r="AC19" s="5">
        <v>429.9</v>
      </c>
      <c r="AD19" s="5">
        <v>433.1</v>
      </c>
      <c r="AE19" s="5">
        <v>428.9</v>
      </c>
      <c r="AF19" s="5">
        <v>450.4</v>
      </c>
      <c r="AG19" s="5">
        <v>448.1</v>
      </c>
      <c r="AH19" s="5">
        <v>441.1</v>
      </c>
      <c r="AI19" s="5">
        <v>420.5</v>
      </c>
      <c r="AJ19" s="5">
        <v>411.3</v>
      </c>
      <c r="AK19" s="5">
        <v>407.3</v>
      </c>
      <c r="AL19" s="5">
        <v>405.3</v>
      </c>
      <c r="AM19" s="5">
        <v>405.6</v>
      </c>
      <c r="AN19" s="5">
        <v>399.3</v>
      </c>
      <c r="AO19" s="5">
        <v>390.8</v>
      </c>
      <c r="AP19" s="5">
        <v>402.6</v>
      </c>
      <c r="AQ19" s="5">
        <v>398.3</v>
      </c>
      <c r="AR19" s="5">
        <v>364.8</v>
      </c>
      <c r="AS19" s="5">
        <v>356.3</v>
      </c>
      <c r="AT19" s="5">
        <v>351.6</v>
      </c>
      <c r="AU19" s="5">
        <v>346.3</v>
      </c>
      <c r="AV19" s="5">
        <v>343.8</v>
      </c>
      <c r="AW19" s="5">
        <v>334.6</v>
      </c>
      <c r="AX19" s="5">
        <v>301.10000000000002</v>
      </c>
      <c r="AY19" s="5">
        <v>292.2</v>
      </c>
      <c r="AZ19" s="5">
        <v>283.39999999999998</v>
      </c>
      <c r="BA19" s="5">
        <v>270.8</v>
      </c>
      <c r="BB19" s="5">
        <v>260.7</v>
      </c>
      <c r="BC19" s="5">
        <v>267.10000000000002</v>
      </c>
      <c r="BD19" s="5">
        <v>311.3</v>
      </c>
      <c r="BE19" s="5">
        <v>311.89999999999998</v>
      </c>
      <c r="BF19" s="5">
        <v>312.8</v>
      </c>
      <c r="BG19" s="5">
        <v>322.8</v>
      </c>
      <c r="BH19" s="5">
        <v>322.2</v>
      </c>
      <c r="BI19" s="5">
        <v>322.5</v>
      </c>
      <c r="BJ19" s="5">
        <v>301</v>
      </c>
      <c r="BK19" s="5">
        <v>309.5</v>
      </c>
    </row>
    <row r="20" spans="6:63" x14ac:dyDescent="0.3">
      <c r="G20" s="3" t="s">
        <v>70</v>
      </c>
      <c r="H20" s="4" t="s">
        <v>63</v>
      </c>
      <c r="I20" s="5">
        <v>1809.7</v>
      </c>
      <c r="J20" s="5">
        <v>1648.2</v>
      </c>
      <c r="K20" s="5">
        <v>1625.7</v>
      </c>
      <c r="L20" s="5">
        <v>1656.2</v>
      </c>
      <c r="M20" s="5">
        <v>1659.2</v>
      </c>
      <c r="N20" s="5">
        <v>1716.6</v>
      </c>
      <c r="O20" s="5">
        <v>1729.4</v>
      </c>
      <c r="P20" s="5">
        <v>1729.5</v>
      </c>
      <c r="Q20" s="5">
        <v>1804.3</v>
      </c>
      <c r="R20" s="5">
        <v>1816.8</v>
      </c>
      <c r="S20" s="5">
        <v>1806.7</v>
      </c>
      <c r="T20" s="5">
        <v>1742</v>
      </c>
      <c r="U20" s="5">
        <v>1705.5</v>
      </c>
      <c r="V20" s="5">
        <v>1682.5</v>
      </c>
      <c r="W20" s="5">
        <v>1625.6</v>
      </c>
      <c r="X20" s="5">
        <v>1608.1</v>
      </c>
      <c r="Y20" s="5">
        <v>1567.7</v>
      </c>
      <c r="Z20" s="5">
        <v>1448.2</v>
      </c>
      <c r="AA20" s="5">
        <v>1405.8</v>
      </c>
      <c r="AB20" s="5">
        <v>1377.2</v>
      </c>
      <c r="AC20" s="5">
        <v>1302.4000000000001</v>
      </c>
      <c r="AD20" s="5">
        <v>1304.2</v>
      </c>
      <c r="AE20" s="5">
        <v>1313.9</v>
      </c>
      <c r="AF20" s="5">
        <v>1367</v>
      </c>
      <c r="AG20" s="5">
        <v>1350.7</v>
      </c>
      <c r="AH20" s="5">
        <v>1353.3</v>
      </c>
      <c r="AI20" s="5">
        <v>1379.4</v>
      </c>
      <c r="AJ20" s="5">
        <v>1378.1</v>
      </c>
      <c r="AK20" s="5">
        <v>1360.1</v>
      </c>
      <c r="AL20" s="5">
        <v>1293.0999999999999</v>
      </c>
      <c r="AM20" s="5">
        <v>1270</v>
      </c>
      <c r="AN20" s="5">
        <v>1259.0999999999999</v>
      </c>
      <c r="AO20" s="5">
        <v>1158.5</v>
      </c>
      <c r="AP20" s="5">
        <v>1116.4000000000001</v>
      </c>
      <c r="AQ20" s="5">
        <v>1106.5</v>
      </c>
      <c r="AR20" s="5">
        <v>1135.5</v>
      </c>
      <c r="AS20" s="5">
        <v>1115.3</v>
      </c>
      <c r="AT20" s="5">
        <v>1102.5999999999999</v>
      </c>
      <c r="AU20" s="5">
        <v>1175</v>
      </c>
      <c r="AV20" s="5">
        <v>1159.4000000000001</v>
      </c>
      <c r="AW20" s="5">
        <v>1144.5999999999999</v>
      </c>
      <c r="AX20" s="5">
        <v>1200.2</v>
      </c>
      <c r="AY20" s="5">
        <v>1193.8</v>
      </c>
      <c r="AZ20" s="5">
        <v>1174.8</v>
      </c>
      <c r="BA20" s="5">
        <v>1255.7</v>
      </c>
      <c r="BB20" s="5">
        <v>2151.8000000000002</v>
      </c>
      <c r="BC20" s="5">
        <v>2050.5</v>
      </c>
      <c r="BD20" s="5">
        <v>2159.4</v>
      </c>
      <c r="BE20" s="5">
        <v>2147.9</v>
      </c>
      <c r="BF20" s="5">
        <v>2084.6999999999998</v>
      </c>
      <c r="BG20" s="5">
        <v>2244.6999999999998</v>
      </c>
      <c r="BH20" s="5">
        <v>2223.9</v>
      </c>
      <c r="BI20" s="5">
        <v>2190.3000000000002</v>
      </c>
      <c r="BJ20" s="5">
        <v>2158.8000000000002</v>
      </c>
      <c r="BK20" s="5">
        <v>2321</v>
      </c>
    </row>
    <row r="21" spans="6:63" x14ac:dyDescent="0.3">
      <c r="G21" s="3" t="s">
        <v>71</v>
      </c>
      <c r="H21" s="4" t="s">
        <v>63</v>
      </c>
      <c r="I21" s="5">
        <v>434771.7</v>
      </c>
      <c r="J21" s="5">
        <v>439145.1</v>
      </c>
      <c r="K21" s="5">
        <v>433062.5</v>
      </c>
      <c r="L21" s="5">
        <v>438766.3</v>
      </c>
      <c r="M21" s="5">
        <v>441505.8</v>
      </c>
      <c r="N21" s="5">
        <v>438873.1</v>
      </c>
      <c r="O21" s="5">
        <v>441145.4</v>
      </c>
      <c r="P21" s="5">
        <v>446876.6</v>
      </c>
      <c r="Q21" s="5">
        <v>445060.8</v>
      </c>
      <c r="R21" s="5">
        <v>447415.8</v>
      </c>
      <c r="S21" s="5">
        <v>455019</v>
      </c>
      <c r="T21" s="5">
        <v>446364.7</v>
      </c>
      <c r="U21" s="5">
        <v>452407.3</v>
      </c>
      <c r="V21" s="5">
        <v>457821.1</v>
      </c>
      <c r="W21" s="5">
        <v>455046.3</v>
      </c>
      <c r="X21" s="5">
        <v>464341.8</v>
      </c>
      <c r="Y21" s="5">
        <v>474061.8</v>
      </c>
      <c r="Z21" s="5">
        <v>481102.6</v>
      </c>
      <c r="AA21" s="5">
        <v>492574.9</v>
      </c>
      <c r="AB21" s="5">
        <v>492914.2</v>
      </c>
      <c r="AC21" s="5">
        <v>482539.1</v>
      </c>
      <c r="AD21" s="5">
        <v>494366.4</v>
      </c>
      <c r="AE21" s="5">
        <v>496932.1</v>
      </c>
      <c r="AF21" s="5">
        <v>499803.1</v>
      </c>
      <c r="AG21" s="5">
        <v>508651.3</v>
      </c>
      <c r="AH21" s="5">
        <v>512238.1</v>
      </c>
      <c r="AI21" s="5">
        <v>509050.7</v>
      </c>
      <c r="AJ21" s="5">
        <v>518296.7</v>
      </c>
      <c r="AK21" s="5">
        <v>520610.9</v>
      </c>
      <c r="AL21" s="5">
        <v>522578.8</v>
      </c>
      <c r="AM21" s="5">
        <v>525297.4</v>
      </c>
      <c r="AN21" s="5">
        <v>530518.1</v>
      </c>
      <c r="AO21" s="5">
        <v>533280.19999999995</v>
      </c>
      <c r="AP21" s="5">
        <v>539718.1</v>
      </c>
      <c r="AQ21" s="5">
        <v>545674.4</v>
      </c>
      <c r="AR21" s="5">
        <v>551074.9</v>
      </c>
      <c r="AS21" s="5">
        <v>550273.6</v>
      </c>
      <c r="AT21" s="5">
        <v>550991.5</v>
      </c>
      <c r="AU21" s="5">
        <v>554427</v>
      </c>
      <c r="AV21" s="5">
        <v>554135.5</v>
      </c>
      <c r="AW21" s="5">
        <v>564787.9</v>
      </c>
      <c r="AX21" s="5">
        <v>565219.5</v>
      </c>
      <c r="AY21" s="5">
        <v>569172.6</v>
      </c>
      <c r="AZ21" s="5">
        <v>573111.19999999995</v>
      </c>
      <c r="BA21" s="5">
        <v>573703.80000000005</v>
      </c>
      <c r="BB21" s="5">
        <v>578262.1</v>
      </c>
      <c r="BC21" s="5">
        <v>591976.19999999995</v>
      </c>
      <c r="BD21" s="5">
        <v>591124.5</v>
      </c>
      <c r="BE21" s="5">
        <v>595990.5</v>
      </c>
      <c r="BF21" s="5">
        <v>602450.19999999995</v>
      </c>
      <c r="BG21" s="5">
        <v>598913.30000000005</v>
      </c>
      <c r="BH21" s="5">
        <v>601386.80000000005</v>
      </c>
      <c r="BI21" s="5">
        <v>597784.6</v>
      </c>
      <c r="BJ21" s="5">
        <v>607856.69999999995</v>
      </c>
      <c r="BK21" s="5">
        <v>611671.9</v>
      </c>
    </row>
    <row r="22" spans="6:63" x14ac:dyDescent="0.3">
      <c r="F22" s="3" t="s">
        <v>73</v>
      </c>
      <c r="G22" s="3" t="s">
        <v>58</v>
      </c>
      <c r="H22" s="4" t="s">
        <v>63</v>
      </c>
      <c r="I22" s="5">
        <v>715611.2</v>
      </c>
      <c r="J22" s="5">
        <v>718183.3</v>
      </c>
      <c r="K22" s="5">
        <v>716416.3</v>
      </c>
      <c r="L22" s="5">
        <v>717619.1</v>
      </c>
      <c r="M22" s="5">
        <v>719484.7</v>
      </c>
      <c r="N22" s="5">
        <v>714999.3</v>
      </c>
      <c r="O22" s="5">
        <v>715471</v>
      </c>
      <c r="P22" s="5">
        <v>717598.1</v>
      </c>
      <c r="Q22" s="5">
        <v>718336.1</v>
      </c>
      <c r="R22" s="5">
        <v>717924.8</v>
      </c>
      <c r="S22" s="5">
        <v>717620.9</v>
      </c>
      <c r="T22" s="5">
        <v>709832.9</v>
      </c>
      <c r="U22" s="5">
        <v>710100.1</v>
      </c>
      <c r="V22" s="5">
        <v>709104.7</v>
      </c>
      <c r="W22" s="5">
        <v>706951.6</v>
      </c>
      <c r="X22" s="5">
        <v>706881.3</v>
      </c>
      <c r="Y22" s="5">
        <v>702775.4</v>
      </c>
      <c r="Z22" s="5">
        <v>690896.9</v>
      </c>
      <c r="AA22" s="5">
        <v>689162.6</v>
      </c>
      <c r="AB22" s="5">
        <v>685450.3</v>
      </c>
      <c r="AC22" s="5">
        <v>684863.3</v>
      </c>
      <c r="AD22" s="5">
        <v>684782.9</v>
      </c>
      <c r="AE22" s="5">
        <v>683215.8</v>
      </c>
      <c r="AF22" s="5">
        <v>678346.5</v>
      </c>
      <c r="AG22" s="5">
        <v>680335.7</v>
      </c>
      <c r="AH22" s="5">
        <v>682524.3</v>
      </c>
      <c r="AI22" s="5">
        <v>680692.8</v>
      </c>
      <c r="AJ22" s="5">
        <v>681621.5</v>
      </c>
      <c r="AK22" s="5">
        <v>683290.9</v>
      </c>
      <c r="AL22" s="5">
        <v>682705.6</v>
      </c>
      <c r="AM22" s="5">
        <v>688844.1</v>
      </c>
      <c r="AN22" s="5">
        <v>690536.1</v>
      </c>
      <c r="AO22" s="5">
        <v>693576.7</v>
      </c>
      <c r="AP22" s="5">
        <v>695527.3</v>
      </c>
      <c r="AQ22" s="5">
        <v>695852.7</v>
      </c>
      <c r="AR22" s="5">
        <v>697162.5</v>
      </c>
      <c r="AS22" s="5">
        <v>696649.5</v>
      </c>
      <c r="AT22" s="5">
        <v>697422.7</v>
      </c>
      <c r="AU22" s="5">
        <v>699098.9</v>
      </c>
      <c r="AV22" s="5">
        <v>699670.2</v>
      </c>
      <c r="AW22" s="5">
        <v>702253</v>
      </c>
      <c r="AX22" s="5">
        <v>699502.1</v>
      </c>
      <c r="AY22" s="5">
        <v>700942</v>
      </c>
      <c r="AZ22" s="5">
        <v>702673.7</v>
      </c>
      <c r="BA22" s="5">
        <v>706323.1</v>
      </c>
      <c r="BB22" s="5">
        <v>711068.4</v>
      </c>
      <c r="BC22" s="5">
        <v>712901.5</v>
      </c>
      <c r="BD22" s="5">
        <v>714420.3</v>
      </c>
      <c r="BE22" s="5">
        <v>718576.1</v>
      </c>
      <c r="BF22" s="5">
        <v>720601.7</v>
      </c>
      <c r="BG22" s="5">
        <v>724543.5</v>
      </c>
      <c r="BH22" s="5">
        <v>726536.4</v>
      </c>
      <c r="BI22" s="5">
        <v>727164</v>
      </c>
      <c r="BJ22" s="5">
        <v>727845</v>
      </c>
      <c r="BK22" s="5">
        <v>728646.9</v>
      </c>
    </row>
    <row r="23" spans="6:63" x14ac:dyDescent="0.3">
      <c r="G23" s="3" t="s">
        <v>64</v>
      </c>
      <c r="H23" s="4" t="s">
        <v>63</v>
      </c>
      <c r="I23" s="5">
        <v>373920.9</v>
      </c>
      <c r="J23" s="5">
        <v>372540.3</v>
      </c>
      <c r="K23" s="5">
        <v>365567.3</v>
      </c>
      <c r="L23" s="5">
        <v>374734.8</v>
      </c>
      <c r="M23" s="5">
        <v>375141.7</v>
      </c>
      <c r="N23" s="5">
        <v>377807.2</v>
      </c>
      <c r="O23" s="5">
        <v>401653.7</v>
      </c>
      <c r="P23" s="5">
        <v>391067.9</v>
      </c>
      <c r="Q23" s="5">
        <v>389930.7</v>
      </c>
      <c r="R23" s="5">
        <v>387645.3</v>
      </c>
      <c r="S23" s="5">
        <v>385348.3</v>
      </c>
      <c r="T23" s="5">
        <v>383509.6</v>
      </c>
      <c r="U23" s="5">
        <v>380137.3</v>
      </c>
      <c r="V23" s="5">
        <v>376429.9</v>
      </c>
      <c r="W23" s="5">
        <v>358575.9</v>
      </c>
      <c r="X23" s="5">
        <v>362928</v>
      </c>
      <c r="Y23" s="5">
        <v>356383.6</v>
      </c>
      <c r="Z23" s="5">
        <v>329689.3</v>
      </c>
      <c r="AA23" s="5">
        <v>334979.7</v>
      </c>
      <c r="AB23" s="5">
        <v>331184.40000000002</v>
      </c>
      <c r="AC23" s="5">
        <v>327251.09999999998</v>
      </c>
      <c r="AD23" s="5">
        <v>322362</v>
      </c>
      <c r="AE23" s="5">
        <v>318775.8</v>
      </c>
      <c r="AF23" s="5">
        <v>307465.2</v>
      </c>
      <c r="AG23" s="5">
        <v>306064.40000000002</v>
      </c>
      <c r="AH23" s="5">
        <v>303688.8</v>
      </c>
      <c r="AI23" s="5">
        <v>294333</v>
      </c>
      <c r="AJ23" s="5">
        <v>288202.8</v>
      </c>
      <c r="AK23" s="5">
        <v>286087.2</v>
      </c>
      <c r="AL23" s="5">
        <v>284107.90000000002</v>
      </c>
      <c r="AM23" s="5">
        <v>301093.2</v>
      </c>
      <c r="AN23" s="5">
        <v>299161.7</v>
      </c>
      <c r="AO23" s="5">
        <v>308928.09999999998</v>
      </c>
      <c r="AP23" s="5">
        <v>306488.90000000002</v>
      </c>
      <c r="AQ23" s="5">
        <v>303067</v>
      </c>
      <c r="AR23" s="5">
        <v>291344</v>
      </c>
      <c r="AS23" s="5">
        <v>294603.8</v>
      </c>
      <c r="AT23" s="5">
        <v>323837.59999999998</v>
      </c>
      <c r="AU23" s="5">
        <v>319840.59999999998</v>
      </c>
      <c r="AV23" s="5">
        <v>332719.7</v>
      </c>
      <c r="AW23" s="5">
        <v>330551.8</v>
      </c>
      <c r="AX23" s="5">
        <v>325581.2</v>
      </c>
      <c r="AY23" s="5">
        <v>331905.09999999998</v>
      </c>
      <c r="AZ23" s="5">
        <v>329936.8</v>
      </c>
      <c r="BA23" s="5">
        <v>330965</v>
      </c>
      <c r="BB23" s="5">
        <v>332151.2</v>
      </c>
      <c r="BC23" s="5">
        <v>329523.5</v>
      </c>
      <c r="BD23" s="5">
        <v>327481</v>
      </c>
      <c r="BE23" s="5">
        <v>328570.5</v>
      </c>
      <c r="BF23" s="5">
        <v>326749.59999999998</v>
      </c>
      <c r="BG23" s="5">
        <v>324569.3</v>
      </c>
      <c r="BH23" s="5">
        <v>328491.5</v>
      </c>
      <c r="BI23" s="5">
        <v>326109.5</v>
      </c>
      <c r="BJ23" s="5">
        <v>313540.40000000002</v>
      </c>
      <c r="BK23" s="5">
        <v>326135.59999999998</v>
      </c>
    </row>
    <row r="24" spans="6:63" x14ac:dyDescent="0.3">
      <c r="G24" s="3" t="s">
        <v>65</v>
      </c>
      <c r="H24" s="4" t="s">
        <v>63</v>
      </c>
      <c r="I24" s="5">
        <v>258021.8</v>
      </c>
      <c r="J24" s="5">
        <v>262690.09999999998</v>
      </c>
      <c r="K24" s="5">
        <v>210938</v>
      </c>
      <c r="L24" s="5">
        <v>135958.1</v>
      </c>
      <c r="M24" s="5">
        <v>137531.4</v>
      </c>
      <c r="N24" s="5">
        <v>135704.1</v>
      </c>
      <c r="O24" s="5">
        <v>117133.7</v>
      </c>
      <c r="P24" s="5">
        <v>117182.3</v>
      </c>
      <c r="Q24" s="5">
        <v>147231.9</v>
      </c>
      <c r="R24" s="5">
        <v>237151.5</v>
      </c>
      <c r="S24" s="5">
        <v>242443.9</v>
      </c>
      <c r="T24" s="5">
        <v>244729.60000000001</v>
      </c>
      <c r="U24" s="5">
        <v>275876.3</v>
      </c>
      <c r="V24" s="5">
        <v>272770.5</v>
      </c>
      <c r="W24" s="5">
        <v>245148</v>
      </c>
      <c r="X24" s="5">
        <v>160885.9</v>
      </c>
      <c r="Y24" s="5">
        <v>156719.4</v>
      </c>
      <c r="Z24" s="5">
        <v>152557.29999999999</v>
      </c>
      <c r="AA24" s="5">
        <v>124017.5</v>
      </c>
      <c r="AB24" s="5">
        <v>122460.7</v>
      </c>
      <c r="AC24" s="5">
        <v>130649</v>
      </c>
      <c r="AD24" s="5">
        <v>212171.2</v>
      </c>
      <c r="AE24" s="5">
        <v>209598.1</v>
      </c>
      <c r="AF24" s="5">
        <v>190749.1</v>
      </c>
      <c r="AG24" s="5">
        <v>227571.20000000001</v>
      </c>
      <c r="AH24" s="5">
        <v>225961.1</v>
      </c>
      <c r="AI24" s="5">
        <v>217311.8</v>
      </c>
      <c r="AJ24" s="5">
        <v>143557.9</v>
      </c>
      <c r="AK24" s="5">
        <v>143017.79999999999</v>
      </c>
      <c r="AL24" s="5">
        <v>149639.4</v>
      </c>
      <c r="AM24" s="5">
        <v>117026.9</v>
      </c>
      <c r="AN24" s="5">
        <v>116528.4</v>
      </c>
      <c r="AO24" s="5">
        <v>120876.5</v>
      </c>
      <c r="AP24" s="5">
        <v>179903.8</v>
      </c>
      <c r="AQ24" s="5">
        <v>178289.4</v>
      </c>
      <c r="AR24" s="5">
        <v>171927.8</v>
      </c>
      <c r="AS24" s="5">
        <v>221070.3</v>
      </c>
      <c r="AT24" s="5">
        <v>263441.09999999998</v>
      </c>
      <c r="AU24" s="5">
        <v>253082.2</v>
      </c>
      <c r="AV24" s="5">
        <v>209042.1</v>
      </c>
      <c r="AW24" s="5">
        <v>207896.1</v>
      </c>
      <c r="AX24" s="5">
        <v>199588.6</v>
      </c>
      <c r="AY24" s="5">
        <v>164935.6</v>
      </c>
      <c r="AZ24" s="5">
        <v>164692</v>
      </c>
      <c r="BA24" s="5">
        <v>171028.5</v>
      </c>
      <c r="BB24" s="5">
        <v>230031.9</v>
      </c>
      <c r="BC24" s="5">
        <v>228520.6</v>
      </c>
      <c r="BD24" s="5">
        <v>230802.4</v>
      </c>
      <c r="BE24" s="5">
        <v>271363.90000000002</v>
      </c>
      <c r="BF24" s="5">
        <v>269760</v>
      </c>
      <c r="BG24" s="5">
        <v>260587.4</v>
      </c>
      <c r="BH24" s="5">
        <v>217943.1</v>
      </c>
      <c r="BI24" s="5">
        <v>216561.8</v>
      </c>
      <c r="BJ24" s="5">
        <v>192284.3</v>
      </c>
      <c r="BK24" s="5">
        <v>180573.3</v>
      </c>
    </row>
    <row r="25" spans="6:63" x14ac:dyDescent="0.3">
      <c r="G25" s="3" t="s">
        <v>66</v>
      </c>
      <c r="H25" s="4" t="s">
        <v>63</v>
      </c>
      <c r="I25" s="5">
        <v>115899.1</v>
      </c>
      <c r="J25" s="5">
        <v>109850.2</v>
      </c>
      <c r="K25" s="5">
        <v>154629.29999999999</v>
      </c>
      <c r="L25" s="5">
        <v>238776.7</v>
      </c>
      <c r="M25" s="5">
        <v>237610.2</v>
      </c>
      <c r="N25" s="5">
        <v>242103.1</v>
      </c>
      <c r="O25" s="5">
        <v>284520</v>
      </c>
      <c r="P25" s="5">
        <v>273885.5</v>
      </c>
      <c r="Q25" s="5">
        <v>242698.8</v>
      </c>
      <c r="R25" s="5">
        <v>150493.79999999999</v>
      </c>
      <c r="S25" s="5">
        <v>142904.4</v>
      </c>
      <c r="T25" s="5">
        <v>138780</v>
      </c>
      <c r="U25" s="5">
        <v>104261</v>
      </c>
      <c r="V25" s="5">
        <v>103659.4</v>
      </c>
      <c r="W25" s="5">
        <v>113427.9</v>
      </c>
      <c r="X25" s="5">
        <v>202042</v>
      </c>
      <c r="Y25" s="5">
        <v>199664.3</v>
      </c>
      <c r="Z25" s="5">
        <v>177132</v>
      </c>
      <c r="AA25" s="5">
        <v>210962.2</v>
      </c>
      <c r="AB25" s="5">
        <v>208723.7</v>
      </c>
      <c r="AC25" s="5">
        <v>196602.1</v>
      </c>
      <c r="AD25" s="5">
        <v>110190.8</v>
      </c>
      <c r="AE25" s="5">
        <v>109177.7</v>
      </c>
      <c r="AF25" s="5">
        <v>116716.1</v>
      </c>
      <c r="AG25" s="5">
        <v>78493.2</v>
      </c>
      <c r="AH25" s="5">
        <v>77727.7</v>
      </c>
      <c r="AI25" s="5">
        <v>77021.2</v>
      </c>
      <c r="AJ25" s="5">
        <v>144644.9</v>
      </c>
      <c r="AK25" s="5">
        <v>143069.4</v>
      </c>
      <c r="AL25" s="5">
        <v>134468.5</v>
      </c>
      <c r="AM25" s="5">
        <v>184066.3</v>
      </c>
      <c r="AN25" s="5">
        <v>182633.4</v>
      </c>
      <c r="AO25" s="5">
        <v>188051.6</v>
      </c>
      <c r="AP25" s="5">
        <v>126585.1</v>
      </c>
      <c r="AQ25" s="5">
        <v>124777.60000000001</v>
      </c>
      <c r="AR25" s="5">
        <v>119416.2</v>
      </c>
      <c r="AS25" s="5">
        <v>73533.5</v>
      </c>
      <c r="AT25" s="5">
        <v>60396.4</v>
      </c>
      <c r="AU25" s="5">
        <v>66758.399999999994</v>
      </c>
      <c r="AV25" s="5">
        <v>123677.6</v>
      </c>
      <c r="AW25" s="5">
        <v>122655.7</v>
      </c>
      <c r="AX25" s="5">
        <v>125992.6</v>
      </c>
      <c r="AY25" s="5">
        <v>166969.5</v>
      </c>
      <c r="AZ25" s="5">
        <v>165244.79999999999</v>
      </c>
      <c r="BA25" s="5">
        <v>159936.6</v>
      </c>
      <c r="BB25" s="5">
        <v>102119.3</v>
      </c>
      <c r="BC25" s="5">
        <v>101003</v>
      </c>
      <c r="BD25" s="5">
        <v>96678.6</v>
      </c>
      <c r="BE25" s="5">
        <v>57206.6</v>
      </c>
      <c r="BF25" s="5">
        <v>56989.599999999999</v>
      </c>
      <c r="BG25" s="5">
        <v>63982</v>
      </c>
      <c r="BH25" s="5">
        <v>110548.4</v>
      </c>
      <c r="BI25" s="5">
        <v>109547.7</v>
      </c>
      <c r="BJ25" s="5">
        <v>121256.1</v>
      </c>
      <c r="BK25" s="5">
        <v>145562.29999999999</v>
      </c>
    </row>
    <row r="26" spans="6:63" x14ac:dyDescent="0.3">
      <c r="G26" s="3" t="s">
        <v>67</v>
      </c>
      <c r="H26" s="4" t="s">
        <v>63</v>
      </c>
      <c r="I26" s="5">
        <v>331185.3</v>
      </c>
      <c r="J26" s="5">
        <v>334950.5</v>
      </c>
      <c r="K26" s="5">
        <v>341498.7</v>
      </c>
      <c r="L26" s="5">
        <v>335515.40000000002</v>
      </c>
      <c r="M26" s="5">
        <v>336883.20000000001</v>
      </c>
      <c r="N26" s="5">
        <v>328788.8</v>
      </c>
      <c r="O26" s="5">
        <v>307025.90000000002</v>
      </c>
      <c r="P26" s="5">
        <v>319611.5</v>
      </c>
      <c r="Q26" s="5">
        <v>321420.2</v>
      </c>
      <c r="R26" s="5">
        <v>323234.59999999998</v>
      </c>
      <c r="S26" s="5">
        <v>325127.40000000002</v>
      </c>
      <c r="T26" s="5">
        <v>319133.09999999998</v>
      </c>
      <c r="U26" s="5">
        <v>322593.8</v>
      </c>
      <c r="V26" s="5">
        <v>325195.90000000002</v>
      </c>
      <c r="W26" s="5">
        <v>341324</v>
      </c>
      <c r="X26" s="5">
        <v>336770.7</v>
      </c>
      <c r="Y26" s="5">
        <v>338973.5</v>
      </c>
      <c r="Z26" s="5">
        <v>351929</v>
      </c>
      <c r="AA26" s="5">
        <v>348086.7</v>
      </c>
      <c r="AB26" s="5">
        <v>348199.2</v>
      </c>
      <c r="AC26" s="5">
        <v>351418.3</v>
      </c>
      <c r="AD26" s="5">
        <v>356125.5</v>
      </c>
      <c r="AE26" s="5">
        <v>358120.8</v>
      </c>
      <c r="AF26" s="5">
        <v>364411</v>
      </c>
      <c r="AG26" s="5">
        <v>367626.2</v>
      </c>
      <c r="AH26" s="5">
        <v>372125</v>
      </c>
      <c r="AI26" s="5">
        <v>380527.1</v>
      </c>
      <c r="AJ26" s="5">
        <v>387460.4</v>
      </c>
      <c r="AK26" s="5">
        <v>391166.2</v>
      </c>
      <c r="AL26" s="5">
        <v>390845.1</v>
      </c>
      <c r="AM26" s="5">
        <v>382633.6</v>
      </c>
      <c r="AN26" s="5">
        <v>386330.1</v>
      </c>
      <c r="AO26" s="5">
        <v>379498.5</v>
      </c>
      <c r="AP26" s="5">
        <v>383801.7</v>
      </c>
      <c r="AQ26" s="5">
        <v>387455.8</v>
      </c>
      <c r="AR26" s="5">
        <v>400200</v>
      </c>
      <c r="AS26" s="5">
        <v>396433.9</v>
      </c>
      <c r="AT26" s="5">
        <v>367876.3</v>
      </c>
      <c r="AU26" s="5">
        <v>375414.3</v>
      </c>
      <c r="AV26" s="5">
        <v>362799</v>
      </c>
      <c r="AW26" s="5">
        <v>367355.5</v>
      </c>
      <c r="AX26" s="5">
        <v>365814.8</v>
      </c>
      <c r="AY26" s="5">
        <v>365789.7</v>
      </c>
      <c r="AZ26" s="5">
        <v>369746.5</v>
      </c>
      <c r="BA26" s="5">
        <v>372317.8</v>
      </c>
      <c r="BB26" s="5">
        <v>375539</v>
      </c>
      <c r="BC26" s="5">
        <v>379894.9</v>
      </c>
      <c r="BD26" s="5">
        <v>383364.9</v>
      </c>
      <c r="BE26" s="5">
        <v>386332.8</v>
      </c>
      <c r="BF26" s="5">
        <v>390098.8</v>
      </c>
      <c r="BG26" s="5">
        <v>396256</v>
      </c>
      <c r="BH26" s="5">
        <v>394474.4</v>
      </c>
      <c r="BI26" s="5">
        <v>397346.2</v>
      </c>
      <c r="BJ26" s="5">
        <v>410286.8</v>
      </c>
      <c r="BK26" s="5">
        <v>399013.5</v>
      </c>
    </row>
    <row r="27" spans="6:63" x14ac:dyDescent="0.3">
      <c r="G27" s="3" t="s">
        <v>68</v>
      </c>
      <c r="H27" s="4" t="s">
        <v>63</v>
      </c>
      <c r="I27" s="5">
        <v>102825.60000000001</v>
      </c>
      <c r="J27" s="5">
        <v>102800.6</v>
      </c>
      <c r="K27" s="5">
        <v>101989.9</v>
      </c>
      <c r="L27" s="5">
        <v>118495</v>
      </c>
      <c r="M27" s="5">
        <v>118354.2</v>
      </c>
      <c r="N27" s="5">
        <v>115280.8</v>
      </c>
      <c r="O27" s="5">
        <v>119292.2</v>
      </c>
      <c r="P27" s="5">
        <v>117414.2</v>
      </c>
      <c r="Q27" s="5">
        <v>119660.2</v>
      </c>
      <c r="R27" s="5">
        <v>118799.4</v>
      </c>
      <c r="S27" s="5">
        <v>118054.6</v>
      </c>
      <c r="T27" s="5">
        <v>118920.1</v>
      </c>
      <c r="U27" s="5">
        <v>120061.9</v>
      </c>
      <c r="V27" s="5">
        <v>119142.2</v>
      </c>
      <c r="W27" s="5">
        <v>118508.2</v>
      </c>
      <c r="X27" s="5">
        <v>106520</v>
      </c>
      <c r="Y27" s="5">
        <v>105899.8</v>
      </c>
      <c r="Z27" s="5">
        <v>115077.1</v>
      </c>
      <c r="AA27" s="5">
        <v>124592.3</v>
      </c>
      <c r="AB27" s="5">
        <v>123531.9</v>
      </c>
      <c r="AC27" s="5">
        <v>134020.70000000001</v>
      </c>
      <c r="AD27" s="5">
        <v>132834.9</v>
      </c>
      <c r="AE27" s="5">
        <v>131947.79999999999</v>
      </c>
      <c r="AF27" s="5">
        <v>126494.8</v>
      </c>
      <c r="AG27" s="5">
        <v>128861.1</v>
      </c>
      <c r="AH27" s="5">
        <v>128225</v>
      </c>
      <c r="AI27" s="5">
        <v>131555.79999999999</v>
      </c>
      <c r="AJ27" s="5">
        <v>140386.1</v>
      </c>
      <c r="AK27" s="5">
        <v>139955.4</v>
      </c>
      <c r="AL27" s="5">
        <v>142409.70000000001</v>
      </c>
      <c r="AM27" s="5">
        <v>141055.20000000001</v>
      </c>
      <c r="AN27" s="5">
        <v>140191.1</v>
      </c>
      <c r="AO27" s="5">
        <v>151747.4</v>
      </c>
      <c r="AP27" s="5">
        <v>150069.6</v>
      </c>
      <c r="AQ27" s="5">
        <v>148979.9</v>
      </c>
      <c r="AR27" s="5">
        <v>148844.4</v>
      </c>
      <c r="AS27" s="5">
        <v>144882.6</v>
      </c>
      <c r="AT27" s="5">
        <v>123306.8</v>
      </c>
      <c r="AU27" s="5">
        <v>126455</v>
      </c>
      <c r="AV27" s="5">
        <v>120233.8</v>
      </c>
      <c r="AW27" s="5">
        <v>119829.6</v>
      </c>
      <c r="AX27" s="5">
        <v>110983.6</v>
      </c>
      <c r="AY27" s="5">
        <v>114827.7</v>
      </c>
      <c r="AZ27" s="5">
        <v>114077.2</v>
      </c>
      <c r="BA27" s="5">
        <v>121112.5</v>
      </c>
      <c r="BB27" s="5">
        <v>119477.7</v>
      </c>
      <c r="BC27" s="5">
        <v>118593</v>
      </c>
      <c r="BD27" s="5">
        <v>111626.4</v>
      </c>
      <c r="BE27" s="5">
        <v>110134.8</v>
      </c>
      <c r="BF27" s="5">
        <v>109153.5</v>
      </c>
      <c r="BG27" s="5">
        <v>103015.9</v>
      </c>
      <c r="BH27" s="5">
        <v>92426.2</v>
      </c>
      <c r="BI27" s="5">
        <v>91735.2</v>
      </c>
      <c r="BJ27" s="5">
        <v>84928</v>
      </c>
      <c r="BK27" s="5">
        <v>93961.1</v>
      </c>
    </row>
    <row r="28" spans="6:63" x14ac:dyDescent="0.3">
      <c r="G28" s="3" t="s">
        <v>69</v>
      </c>
      <c r="H28" s="4" t="s">
        <v>63</v>
      </c>
      <c r="I28" s="5">
        <v>117476.9</v>
      </c>
      <c r="J28" s="5">
        <v>119053</v>
      </c>
      <c r="K28" s="5">
        <v>121640.4</v>
      </c>
      <c r="L28" s="5">
        <v>104645.2</v>
      </c>
      <c r="M28" s="5">
        <v>105106.9</v>
      </c>
      <c r="N28" s="5">
        <v>116917.6</v>
      </c>
      <c r="O28" s="5">
        <v>108740.5</v>
      </c>
      <c r="P28" s="5">
        <v>119803.8</v>
      </c>
      <c r="Q28" s="5">
        <v>117745.60000000001</v>
      </c>
      <c r="R28" s="5">
        <v>118536.3</v>
      </c>
      <c r="S28" s="5">
        <v>119483</v>
      </c>
      <c r="T28" s="5">
        <v>115526.39999999999</v>
      </c>
      <c r="U28" s="5">
        <v>117275.9</v>
      </c>
      <c r="V28" s="5">
        <v>118643.2</v>
      </c>
      <c r="W28" s="5">
        <v>128525.6</v>
      </c>
      <c r="X28" s="5">
        <v>138560.1</v>
      </c>
      <c r="Y28" s="5">
        <v>139390.20000000001</v>
      </c>
      <c r="Z28" s="5">
        <v>143259.5</v>
      </c>
      <c r="AA28" s="5">
        <v>133138.70000000001</v>
      </c>
      <c r="AB28" s="5">
        <v>133157.70000000001</v>
      </c>
      <c r="AC28" s="5">
        <v>126533.4</v>
      </c>
      <c r="AD28" s="5">
        <v>129113.5</v>
      </c>
      <c r="AE28" s="5">
        <v>130312.1</v>
      </c>
      <c r="AF28" s="5">
        <v>134592.5</v>
      </c>
      <c r="AG28" s="5">
        <v>133073.29999999999</v>
      </c>
      <c r="AH28" s="5">
        <v>135577.20000000001</v>
      </c>
      <c r="AI28" s="5">
        <v>140543.6</v>
      </c>
      <c r="AJ28" s="5">
        <v>138475.9</v>
      </c>
      <c r="AK28" s="5">
        <v>140412.4</v>
      </c>
      <c r="AL28" s="5">
        <v>133571.1</v>
      </c>
      <c r="AM28" s="5">
        <v>132654.9</v>
      </c>
      <c r="AN28" s="5">
        <v>133335.6</v>
      </c>
      <c r="AO28" s="5">
        <v>125059</v>
      </c>
      <c r="AP28" s="5">
        <v>126595.9</v>
      </c>
      <c r="AQ28" s="5">
        <v>127498.1</v>
      </c>
      <c r="AR28" s="5">
        <v>124930.3</v>
      </c>
      <c r="AS28" s="5">
        <v>123683.5</v>
      </c>
      <c r="AT28" s="5">
        <v>112518.5</v>
      </c>
      <c r="AU28" s="5">
        <v>106274</v>
      </c>
      <c r="AV28" s="5">
        <v>95424.2</v>
      </c>
      <c r="AW28" s="5">
        <v>95737.1</v>
      </c>
      <c r="AX28" s="5">
        <v>94745</v>
      </c>
      <c r="AY28" s="5">
        <v>92064.7</v>
      </c>
      <c r="AZ28" s="5">
        <v>92621.2</v>
      </c>
      <c r="BA28" s="5">
        <v>92160.3</v>
      </c>
      <c r="BB28" s="5">
        <v>93208.3</v>
      </c>
      <c r="BC28" s="5">
        <v>93703</v>
      </c>
      <c r="BD28" s="5">
        <v>98444.2</v>
      </c>
      <c r="BE28" s="5">
        <v>99737.7</v>
      </c>
      <c r="BF28" s="5">
        <v>99742.399999999994</v>
      </c>
      <c r="BG28" s="5">
        <v>124024.9</v>
      </c>
      <c r="BH28" s="5">
        <v>124978.3</v>
      </c>
      <c r="BI28" s="5">
        <v>124645.6</v>
      </c>
      <c r="BJ28" s="5">
        <v>127010.6</v>
      </c>
      <c r="BK28" s="5">
        <v>123433.7</v>
      </c>
    </row>
    <row r="29" spans="6:63" x14ac:dyDescent="0.3">
      <c r="G29" s="3" t="s">
        <v>70</v>
      </c>
      <c r="H29" s="4" t="s">
        <v>63</v>
      </c>
      <c r="I29" s="5">
        <v>110882.9</v>
      </c>
      <c r="J29" s="5">
        <v>113096.9</v>
      </c>
      <c r="K29" s="5">
        <v>117868.4</v>
      </c>
      <c r="L29" s="5">
        <v>112375.2</v>
      </c>
      <c r="M29" s="5">
        <v>113422.1</v>
      </c>
      <c r="N29" s="5">
        <v>96590.399999999994</v>
      </c>
      <c r="O29" s="5">
        <v>78993.2</v>
      </c>
      <c r="P29" s="5">
        <v>82393.5</v>
      </c>
      <c r="Q29" s="5">
        <v>84014.399999999994</v>
      </c>
      <c r="R29" s="5">
        <v>85898.9</v>
      </c>
      <c r="S29" s="5">
        <v>87589.8</v>
      </c>
      <c r="T29" s="5">
        <v>84686.6</v>
      </c>
      <c r="U29" s="5">
        <v>85256</v>
      </c>
      <c r="V29" s="5">
        <v>87410.5</v>
      </c>
      <c r="W29" s="5">
        <v>94290.2</v>
      </c>
      <c r="X29" s="5">
        <v>91690.6</v>
      </c>
      <c r="Y29" s="5">
        <v>93683.5</v>
      </c>
      <c r="Z29" s="5">
        <v>93592.4</v>
      </c>
      <c r="AA29" s="5">
        <v>90355.8</v>
      </c>
      <c r="AB29" s="5">
        <v>91509.7</v>
      </c>
      <c r="AC29" s="5">
        <v>90864.2</v>
      </c>
      <c r="AD29" s="5">
        <v>94177.1</v>
      </c>
      <c r="AE29" s="5">
        <v>95860.9</v>
      </c>
      <c r="AF29" s="5">
        <v>103323.6</v>
      </c>
      <c r="AG29" s="5">
        <v>105691.9</v>
      </c>
      <c r="AH29" s="5">
        <v>108322.9</v>
      </c>
      <c r="AI29" s="5">
        <v>108427.7</v>
      </c>
      <c r="AJ29" s="5">
        <v>108598.39999999999</v>
      </c>
      <c r="AK29" s="5">
        <v>110798.39999999999</v>
      </c>
      <c r="AL29" s="5">
        <v>114864.3</v>
      </c>
      <c r="AM29" s="5">
        <v>108923.5</v>
      </c>
      <c r="AN29" s="5">
        <v>112803.5</v>
      </c>
      <c r="AO29" s="5">
        <v>102692.1</v>
      </c>
      <c r="AP29" s="5">
        <v>107136.2</v>
      </c>
      <c r="AQ29" s="5">
        <v>110977.8</v>
      </c>
      <c r="AR29" s="5">
        <v>126425.3</v>
      </c>
      <c r="AS29" s="5">
        <v>127867.7</v>
      </c>
      <c r="AT29" s="5">
        <v>132050.9</v>
      </c>
      <c r="AU29" s="5">
        <v>142685.29999999999</v>
      </c>
      <c r="AV29" s="5">
        <v>147141</v>
      </c>
      <c r="AW29" s="5">
        <v>151788.70000000001</v>
      </c>
      <c r="AX29" s="5">
        <v>160086.20000000001</v>
      </c>
      <c r="AY29" s="5">
        <v>158897.29999999999</v>
      </c>
      <c r="AZ29" s="5">
        <v>163048.1</v>
      </c>
      <c r="BA29" s="5">
        <v>159045.1</v>
      </c>
      <c r="BB29" s="5">
        <v>162852.9</v>
      </c>
      <c r="BC29" s="5">
        <v>167598.9</v>
      </c>
      <c r="BD29" s="5">
        <v>173294.3</v>
      </c>
      <c r="BE29" s="5">
        <v>176460.3</v>
      </c>
      <c r="BF29" s="5">
        <v>181202.8</v>
      </c>
      <c r="BG29" s="5">
        <v>169215.2</v>
      </c>
      <c r="BH29" s="5">
        <v>177070</v>
      </c>
      <c r="BI29" s="5">
        <v>180965.4</v>
      </c>
      <c r="BJ29" s="5">
        <v>198348.2</v>
      </c>
      <c r="BK29" s="5">
        <v>181618.7</v>
      </c>
    </row>
    <row r="30" spans="6:63" x14ac:dyDescent="0.3">
      <c r="G30" s="3" t="s">
        <v>71</v>
      </c>
      <c r="H30" s="4" t="s">
        <v>63</v>
      </c>
      <c r="I30" s="5">
        <v>10505</v>
      </c>
      <c r="J30" s="5">
        <v>10692.5</v>
      </c>
      <c r="K30" s="5">
        <v>9350.2999999999993</v>
      </c>
      <c r="L30" s="5">
        <v>7368.9</v>
      </c>
      <c r="M30" s="5">
        <v>7459.9</v>
      </c>
      <c r="N30" s="5">
        <v>8403.2999999999993</v>
      </c>
      <c r="O30" s="5">
        <v>6791.4</v>
      </c>
      <c r="P30" s="5">
        <v>6918.8</v>
      </c>
      <c r="Q30" s="5">
        <v>6985.2</v>
      </c>
      <c r="R30" s="5">
        <v>7044.9</v>
      </c>
      <c r="S30" s="5">
        <v>7145.1</v>
      </c>
      <c r="T30" s="5">
        <v>7190.2</v>
      </c>
      <c r="U30" s="5">
        <v>7369</v>
      </c>
      <c r="V30" s="5">
        <v>7478.8</v>
      </c>
      <c r="W30" s="5">
        <v>7051.7</v>
      </c>
      <c r="X30" s="5">
        <v>7182.7</v>
      </c>
      <c r="Y30" s="5">
        <v>7418.3</v>
      </c>
      <c r="Z30" s="5">
        <v>9278.7000000000007</v>
      </c>
      <c r="AA30" s="5">
        <v>6096.2</v>
      </c>
      <c r="AB30" s="5">
        <v>6066.7</v>
      </c>
      <c r="AC30" s="5">
        <v>6193.9</v>
      </c>
      <c r="AD30" s="5">
        <v>6295.4</v>
      </c>
      <c r="AE30" s="5">
        <v>6319.2</v>
      </c>
      <c r="AF30" s="5">
        <v>6470.3</v>
      </c>
      <c r="AG30" s="5">
        <v>6645</v>
      </c>
      <c r="AH30" s="5">
        <v>6710.4</v>
      </c>
      <c r="AI30" s="5">
        <v>5832.7</v>
      </c>
      <c r="AJ30" s="5">
        <v>5958.3</v>
      </c>
      <c r="AK30" s="5">
        <v>6037.5</v>
      </c>
      <c r="AL30" s="5">
        <v>7752.6</v>
      </c>
      <c r="AM30" s="5">
        <v>5117.3999999999996</v>
      </c>
      <c r="AN30" s="5">
        <v>5044.2</v>
      </c>
      <c r="AO30" s="5">
        <v>5150.1000000000004</v>
      </c>
      <c r="AP30" s="5">
        <v>5236.7</v>
      </c>
      <c r="AQ30" s="5">
        <v>5329.8</v>
      </c>
      <c r="AR30" s="5">
        <v>5618.5</v>
      </c>
      <c r="AS30" s="5">
        <v>5611.9</v>
      </c>
      <c r="AT30" s="5">
        <v>5708.9</v>
      </c>
      <c r="AU30" s="5">
        <v>3844</v>
      </c>
      <c r="AV30" s="5">
        <v>4151.5</v>
      </c>
      <c r="AW30" s="5">
        <v>4345.7</v>
      </c>
      <c r="AX30" s="5">
        <v>8106.1</v>
      </c>
      <c r="AY30" s="5">
        <v>3247.1</v>
      </c>
      <c r="AZ30" s="5">
        <v>2990.3</v>
      </c>
      <c r="BA30" s="5">
        <v>3040.2</v>
      </c>
      <c r="BB30" s="5">
        <v>3378.3</v>
      </c>
      <c r="BC30" s="5">
        <v>3483.1</v>
      </c>
      <c r="BD30" s="5">
        <v>3574.4</v>
      </c>
      <c r="BE30" s="5">
        <v>3672.9</v>
      </c>
      <c r="BF30" s="5">
        <v>3753.3</v>
      </c>
      <c r="BG30" s="5">
        <v>3718.2</v>
      </c>
      <c r="BH30" s="5">
        <v>3570.4</v>
      </c>
      <c r="BI30" s="5">
        <v>3708.3</v>
      </c>
      <c r="BJ30" s="5">
        <v>4017.8</v>
      </c>
      <c r="BK30" s="5">
        <v>3497.7</v>
      </c>
    </row>
    <row r="33" spans="8:63" x14ac:dyDescent="0.3">
      <c r="I33" s="6">
        <v>41518</v>
      </c>
      <c r="J33" s="6">
        <v>41548</v>
      </c>
      <c r="K33" s="6">
        <v>41579</v>
      </c>
      <c r="L33" s="6">
        <v>41609</v>
      </c>
      <c r="M33" s="6">
        <v>41640</v>
      </c>
      <c r="N33" s="6">
        <v>41671</v>
      </c>
      <c r="O33" s="6">
        <v>41699</v>
      </c>
      <c r="P33" s="6">
        <v>41730</v>
      </c>
      <c r="Q33" s="6">
        <v>41760</v>
      </c>
      <c r="R33" s="6">
        <v>41791</v>
      </c>
      <c r="S33" s="6">
        <v>41821</v>
      </c>
      <c r="T33" s="6">
        <v>41852</v>
      </c>
      <c r="U33" s="6">
        <v>41883</v>
      </c>
      <c r="V33" s="6">
        <v>41913</v>
      </c>
      <c r="W33" s="6">
        <v>41944</v>
      </c>
      <c r="X33" s="6">
        <v>41974</v>
      </c>
      <c r="Y33" s="6">
        <v>42005</v>
      </c>
      <c r="Z33" s="6">
        <v>42036</v>
      </c>
      <c r="AA33" s="6">
        <v>42064</v>
      </c>
      <c r="AB33" s="6">
        <v>42095</v>
      </c>
      <c r="AC33" s="6">
        <v>42125</v>
      </c>
      <c r="AD33" s="6">
        <v>42156</v>
      </c>
      <c r="AE33" s="6">
        <v>42186</v>
      </c>
      <c r="AF33" s="6">
        <v>42217</v>
      </c>
      <c r="AG33" s="6">
        <v>42248</v>
      </c>
      <c r="AH33" s="6">
        <v>42278</v>
      </c>
      <c r="AI33" s="6">
        <v>42309</v>
      </c>
      <c r="AJ33" s="6">
        <v>42339</v>
      </c>
      <c r="AK33" s="6">
        <v>42370</v>
      </c>
      <c r="AL33" s="6">
        <v>42401</v>
      </c>
      <c r="AM33" s="6">
        <v>42430</v>
      </c>
      <c r="AN33" s="6">
        <v>42461</v>
      </c>
      <c r="AO33" s="6">
        <v>42491</v>
      </c>
      <c r="AP33" s="6">
        <v>42522</v>
      </c>
      <c r="AQ33" s="6">
        <v>42552</v>
      </c>
      <c r="AR33" s="6">
        <v>42583</v>
      </c>
      <c r="AS33" s="6">
        <v>42614</v>
      </c>
      <c r="AT33" s="6">
        <v>42644</v>
      </c>
      <c r="AU33" s="6">
        <v>42675</v>
      </c>
      <c r="AV33" s="6">
        <v>42705</v>
      </c>
      <c r="AW33" s="6">
        <v>42736</v>
      </c>
      <c r="AX33" s="6">
        <v>42767</v>
      </c>
      <c r="AY33" s="6">
        <v>42795</v>
      </c>
      <c r="AZ33" s="6">
        <v>42826</v>
      </c>
      <c r="BA33" s="6">
        <v>42856</v>
      </c>
      <c r="BB33" s="6">
        <v>42887</v>
      </c>
      <c r="BC33" s="6">
        <v>42917</v>
      </c>
      <c r="BD33" s="6">
        <v>42948</v>
      </c>
      <c r="BE33" s="6">
        <v>42979</v>
      </c>
      <c r="BF33" s="6">
        <v>43009</v>
      </c>
      <c r="BG33" s="6">
        <v>43040</v>
      </c>
      <c r="BH33" s="6">
        <v>43070</v>
      </c>
      <c r="BI33" s="6">
        <v>43101</v>
      </c>
      <c r="BJ33" s="6">
        <v>43132</v>
      </c>
      <c r="BK33" s="6">
        <v>43160</v>
      </c>
    </row>
    <row r="34" spans="8:63" x14ac:dyDescent="0.3">
      <c r="H34" t="s">
        <v>74</v>
      </c>
      <c r="I34">
        <f>I13</f>
        <v>437638.3</v>
      </c>
      <c r="J34">
        <f>J13</f>
        <v>441811.8</v>
      </c>
      <c r="K34">
        <f t="shared" ref="K34:BK34" si="0">K13</f>
        <v>435634</v>
      </c>
      <c r="L34">
        <f t="shared" si="0"/>
        <v>441426.6</v>
      </c>
      <c r="M34">
        <f t="shared" si="0"/>
        <v>444162.9</v>
      </c>
      <c r="N34">
        <f t="shared" si="0"/>
        <v>441415.9</v>
      </c>
      <c r="O34">
        <f t="shared" si="0"/>
        <v>443686.1</v>
      </c>
      <c r="P34">
        <f t="shared" si="0"/>
        <v>449404.1</v>
      </c>
      <c r="Q34">
        <f t="shared" si="0"/>
        <v>447600.1</v>
      </c>
      <c r="R34">
        <f t="shared" si="0"/>
        <v>450059.1</v>
      </c>
      <c r="S34">
        <f t="shared" si="0"/>
        <v>457536.4</v>
      </c>
      <c r="T34">
        <f t="shared" si="0"/>
        <v>448884</v>
      </c>
      <c r="U34">
        <f t="shared" si="0"/>
        <v>454754.4</v>
      </c>
      <c r="V34">
        <f t="shared" si="0"/>
        <v>460128.7</v>
      </c>
      <c r="W34">
        <f t="shared" si="0"/>
        <v>457252.5</v>
      </c>
      <c r="X34">
        <f t="shared" si="0"/>
        <v>466528.8</v>
      </c>
      <c r="Y34">
        <f t="shared" si="0"/>
        <v>476200.1</v>
      </c>
      <c r="Z34">
        <f t="shared" si="0"/>
        <v>483150.7</v>
      </c>
      <c r="AA34">
        <f t="shared" si="0"/>
        <v>494577.9</v>
      </c>
      <c r="AB34">
        <f t="shared" si="0"/>
        <v>494884.3</v>
      </c>
      <c r="AC34">
        <f t="shared" si="0"/>
        <v>484493.9</v>
      </c>
      <c r="AD34">
        <f t="shared" si="0"/>
        <v>496310</v>
      </c>
      <c r="AE34">
        <f t="shared" si="0"/>
        <v>498877.5</v>
      </c>
      <c r="AF34">
        <f t="shared" si="0"/>
        <v>501818</v>
      </c>
      <c r="AG34">
        <f t="shared" si="0"/>
        <v>510646.8</v>
      </c>
      <c r="AH34">
        <f t="shared" si="0"/>
        <v>514225.9</v>
      </c>
      <c r="AI34">
        <f t="shared" si="0"/>
        <v>511050.6</v>
      </c>
      <c r="AJ34">
        <f t="shared" si="0"/>
        <v>520290.3</v>
      </c>
      <c r="AK34">
        <f t="shared" si="0"/>
        <v>522581.6</v>
      </c>
      <c r="AL34">
        <f t="shared" si="0"/>
        <v>524523.30000000005</v>
      </c>
      <c r="AM34">
        <f t="shared" si="0"/>
        <v>527226.69999999995</v>
      </c>
      <c r="AN34">
        <f t="shared" si="0"/>
        <v>532427.4</v>
      </c>
      <c r="AO34">
        <f t="shared" si="0"/>
        <v>535117.30000000005</v>
      </c>
      <c r="AP34">
        <f t="shared" si="0"/>
        <v>541529.30000000005</v>
      </c>
      <c r="AQ34">
        <f t="shared" si="0"/>
        <v>547468.1</v>
      </c>
      <c r="AR34">
        <f t="shared" si="0"/>
        <v>552866.1</v>
      </c>
      <c r="AS34">
        <f t="shared" si="0"/>
        <v>552035</v>
      </c>
      <c r="AT34">
        <f t="shared" si="0"/>
        <v>552728.1</v>
      </c>
      <c r="AU34">
        <f t="shared" si="0"/>
        <v>556207.19999999995</v>
      </c>
      <c r="AV34">
        <f t="shared" si="0"/>
        <v>555895.30000000005</v>
      </c>
      <c r="AW34">
        <f t="shared" si="0"/>
        <v>566523.80000000005</v>
      </c>
      <c r="AX34">
        <f t="shared" si="0"/>
        <v>566994.6</v>
      </c>
      <c r="AY34">
        <f t="shared" si="0"/>
        <v>570938.4</v>
      </c>
      <c r="AZ34">
        <f t="shared" si="0"/>
        <v>574844.1</v>
      </c>
      <c r="BA34">
        <f t="shared" si="0"/>
        <v>575515.9</v>
      </c>
      <c r="BB34">
        <f t="shared" si="0"/>
        <v>580976.30000000005</v>
      </c>
      <c r="BC34">
        <f t="shared" si="0"/>
        <v>594588.6</v>
      </c>
      <c r="BD34">
        <f t="shared" si="0"/>
        <v>593867.6</v>
      </c>
      <c r="BE34">
        <f t="shared" si="0"/>
        <v>598721.6</v>
      </c>
      <c r="BF34">
        <f t="shared" si="0"/>
        <v>605114.1</v>
      </c>
      <c r="BG34">
        <f t="shared" si="0"/>
        <v>601721.4</v>
      </c>
      <c r="BH34">
        <f t="shared" si="0"/>
        <v>604171.5</v>
      </c>
      <c r="BI34">
        <f t="shared" si="0"/>
        <v>600527.5</v>
      </c>
      <c r="BJ34">
        <f t="shared" si="0"/>
        <v>610524.4</v>
      </c>
      <c r="BK34">
        <f t="shared" si="0"/>
        <v>614518.30000000005</v>
      </c>
    </row>
    <row r="35" spans="8:63" x14ac:dyDescent="0.3">
      <c r="H35" s="7" t="s">
        <v>80</v>
      </c>
      <c r="I35">
        <f>I30</f>
        <v>10505</v>
      </c>
      <c r="J35">
        <f>J30</f>
        <v>10692.5</v>
      </c>
      <c r="K35">
        <f t="shared" ref="K35:BK35" si="1">K30</f>
        <v>9350.2999999999993</v>
      </c>
      <c r="L35">
        <f t="shared" si="1"/>
        <v>7368.9</v>
      </c>
      <c r="M35">
        <f t="shared" si="1"/>
        <v>7459.9</v>
      </c>
      <c r="N35">
        <f t="shared" si="1"/>
        <v>8403.2999999999993</v>
      </c>
      <c r="O35">
        <f t="shared" si="1"/>
        <v>6791.4</v>
      </c>
      <c r="P35">
        <f t="shared" si="1"/>
        <v>6918.8</v>
      </c>
      <c r="Q35">
        <f t="shared" si="1"/>
        <v>6985.2</v>
      </c>
      <c r="R35">
        <f t="shared" si="1"/>
        <v>7044.9</v>
      </c>
      <c r="S35">
        <f t="shared" si="1"/>
        <v>7145.1</v>
      </c>
      <c r="T35">
        <f t="shared" si="1"/>
        <v>7190.2</v>
      </c>
      <c r="U35">
        <f t="shared" si="1"/>
        <v>7369</v>
      </c>
      <c r="V35">
        <f t="shared" si="1"/>
        <v>7478.8</v>
      </c>
      <c r="W35">
        <f t="shared" si="1"/>
        <v>7051.7</v>
      </c>
      <c r="X35">
        <f t="shared" si="1"/>
        <v>7182.7</v>
      </c>
      <c r="Y35">
        <f t="shared" si="1"/>
        <v>7418.3</v>
      </c>
      <c r="Z35">
        <f t="shared" si="1"/>
        <v>9278.7000000000007</v>
      </c>
      <c r="AA35">
        <f t="shared" si="1"/>
        <v>6096.2</v>
      </c>
      <c r="AB35">
        <f t="shared" si="1"/>
        <v>6066.7</v>
      </c>
      <c r="AC35">
        <f t="shared" si="1"/>
        <v>6193.9</v>
      </c>
      <c r="AD35">
        <f t="shared" si="1"/>
        <v>6295.4</v>
      </c>
      <c r="AE35">
        <f t="shared" si="1"/>
        <v>6319.2</v>
      </c>
      <c r="AF35">
        <f t="shared" si="1"/>
        <v>6470.3</v>
      </c>
      <c r="AG35">
        <f t="shared" si="1"/>
        <v>6645</v>
      </c>
      <c r="AH35">
        <f t="shared" si="1"/>
        <v>6710.4</v>
      </c>
      <c r="AI35">
        <f t="shared" si="1"/>
        <v>5832.7</v>
      </c>
      <c r="AJ35">
        <f t="shared" si="1"/>
        <v>5958.3</v>
      </c>
      <c r="AK35">
        <f t="shared" si="1"/>
        <v>6037.5</v>
      </c>
      <c r="AL35">
        <f t="shared" si="1"/>
        <v>7752.6</v>
      </c>
      <c r="AM35">
        <f t="shared" si="1"/>
        <v>5117.3999999999996</v>
      </c>
      <c r="AN35">
        <f t="shared" si="1"/>
        <v>5044.2</v>
      </c>
      <c r="AO35">
        <f t="shared" si="1"/>
        <v>5150.1000000000004</v>
      </c>
      <c r="AP35">
        <f t="shared" si="1"/>
        <v>5236.7</v>
      </c>
      <c r="AQ35">
        <f t="shared" si="1"/>
        <v>5329.8</v>
      </c>
      <c r="AR35">
        <f t="shared" si="1"/>
        <v>5618.5</v>
      </c>
      <c r="AS35">
        <f t="shared" si="1"/>
        <v>5611.9</v>
      </c>
      <c r="AT35">
        <f t="shared" si="1"/>
        <v>5708.9</v>
      </c>
      <c r="AU35">
        <f t="shared" si="1"/>
        <v>3844</v>
      </c>
      <c r="AV35">
        <f t="shared" si="1"/>
        <v>4151.5</v>
      </c>
      <c r="AW35">
        <f t="shared" si="1"/>
        <v>4345.7</v>
      </c>
      <c r="AX35">
        <f t="shared" si="1"/>
        <v>8106.1</v>
      </c>
      <c r="AY35">
        <f t="shared" si="1"/>
        <v>3247.1</v>
      </c>
      <c r="AZ35">
        <f t="shared" si="1"/>
        <v>2990.3</v>
      </c>
      <c r="BA35">
        <f t="shared" si="1"/>
        <v>3040.2</v>
      </c>
      <c r="BB35">
        <f t="shared" si="1"/>
        <v>3378.3</v>
      </c>
      <c r="BC35">
        <f t="shared" si="1"/>
        <v>3483.1</v>
      </c>
      <c r="BD35">
        <f t="shared" si="1"/>
        <v>3574.4</v>
      </c>
      <c r="BE35">
        <f t="shared" si="1"/>
        <v>3672.9</v>
      </c>
      <c r="BF35">
        <f t="shared" si="1"/>
        <v>3753.3</v>
      </c>
      <c r="BG35">
        <f t="shared" si="1"/>
        <v>3718.2</v>
      </c>
      <c r="BH35">
        <f t="shared" si="1"/>
        <v>3570.4</v>
      </c>
      <c r="BI35">
        <f t="shared" si="1"/>
        <v>3708.3</v>
      </c>
      <c r="BJ35">
        <f t="shared" si="1"/>
        <v>4017.8</v>
      </c>
      <c r="BK35">
        <f t="shared" si="1"/>
        <v>3497.7</v>
      </c>
    </row>
    <row r="36" spans="8:63" x14ac:dyDescent="0.3">
      <c r="H36" s="7" t="s">
        <v>79</v>
      </c>
      <c r="I36">
        <f>I29</f>
        <v>110882.9</v>
      </c>
      <c r="J36">
        <f>J29</f>
        <v>113096.9</v>
      </c>
      <c r="K36">
        <f t="shared" ref="K36:BK36" si="2">K29</f>
        <v>117868.4</v>
      </c>
      <c r="L36">
        <f t="shared" si="2"/>
        <v>112375.2</v>
      </c>
      <c r="M36">
        <f t="shared" si="2"/>
        <v>113422.1</v>
      </c>
      <c r="N36">
        <f t="shared" si="2"/>
        <v>96590.399999999994</v>
      </c>
      <c r="O36">
        <f t="shared" si="2"/>
        <v>78993.2</v>
      </c>
      <c r="P36">
        <f t="shared" si="2"/>
        <v>82393.5</v>
      </c>
      <c r="Q36">
        <f t="shared" si="2"/>
        <v>84014.399999999994</v>
      </c>
      <c r="R36">
        <f t="shared" si="2"/>
        <v>85898.9</v>
      </c>
      <c r="S36">
        <f t="shared" si="2"/>
        <v>87589.8</v>
      </c>
      <c r="T36">
        <f t="shared" si="2"/>
        <v>84686.6</v>
      </c>
      <c r="U36">
        <f t="shared" si="2"/>
        <v>85256</v>
      </c>
      <c r="V36">
        <f t="shared" si="2"/>
        <v>87410.5</v>
      </c>
      <c r="W36">
        <f t="shared" si="2"/>
        <v>94290.2</v>
      </c>
      <c r="X36">
        <f t="shared" si="2"/>
        <v>91690.6</v>
      </c>
      <c r="Y36">
        <f t="shared" si="2"/>
        <v>93683.5</v>
      </c>
      <c r="Z36">
        <f t="shared" si="2"/>
        <v>93592.4</v>
      </c>
      <c r="AA36">
        <f t="shared" si="2"/>
        <v>90355.8</v>
      </c>
      <c r="AB36">
        <f t="shared" si="2"/>
        <v>91509.7</v>
      </c>
      <c r="AC36">
        <f t="shared" si="2"/>
        <v>90864.2</v>
      </c>
      <c r="AD36">
        <f t="shared" si="2"/>
        <v>94177.1</v>
      </c>
      <c r="AE36">
        <f t="shared" si="2"/>
        <v>95860.9</v>
      </c>
      <c r="AF36">
        <f t="shared" si="2"/>
        <v>103323.6</v>
      </c>
      <c r="AG36">
        <f t="shared" si="2"/>
        <v>105691.9</v>
      </c>
      <c r="AH36">
        <f t="shared" si="2"/>
        <v>108322.9</v>
      </c>
      <c r="AI36">
        <f t="shared" si="2"/>
        <v>108427.7</v>
      </c>
      <c r="AJ36">
        <f t="shared" si="2"/>
        <v>108598.39999999999</v>
      </c>
      <c r="AK36">
        <f t="shared" si="2"/>
        <v>110798.39999999999</v>
      </c>
      <c r="AL36">
        <f t="shared" si="2"/>
        <v>114864.3</v>
      </c>
      <c r="AM36">
        <f t="shared" si="2"/>
        <v>108923.5</v>
      </c>
      <c r="AN36">
        <f t="shared" si="2"/>
        <v>112803.5</v>
      </c>
      <c r="AO36">
        <f t="shared" si="2"/>
        <v>102692.1</v>
      </c>
      <c r="AP36">
        <f t="shared" si="2"/>
        <v>107136.2</v>
      </c>
      <c r="AQ36">
        <f t="shared" si="2"/>
        <v>110977.8</v>
      </c>
      <c r="AR36">
        <f t="shared" si="2"/>
        <v>126425.3</v>
      </c>
      <c r="AS36">
        <f t="shared" si="2"/>
        <v>127867.7</v>
      </c>
      <c r="AT36">
        <f t="shared" si="2"/>
        <v>132050.9</v>
      </c>
      <c r="AU36">
        <f t="shared" si="2"/>
        <v>142685.29999999999</v>
      </c>
      <c r="AV36">
        <f t="shared" si="2"/>
        <v>147141</v>
      </c>
      <c r="AW36">
        <f t="shared" si="2"/>
        <v>151788.70000000001</v>
      </c>
      <c r="AX36">
        <f t="shared" si="2"/>
        <v>160086.20000000001</v>
      </c>
      <c r="AY36">
        <f t="shared" si="2"/>
        <v>158897.29999999999</v>
      </c>
      <c r="AZ36">
        <f t="shared" si="2"/>
        <v>163048.1</v>
      </c>
      <c r="BA36">
        <f t="shared" si="2"/>
        <v>159045.1</v>
      </c>
      <c r="BB36">
        <f t="shared" si="2"/>
        <v>162852.9</v>
      </c>
      <c r="BC36">
        <f t="shared" si="2"/>
        <v>167598.9</v>
      </c>
      <c r="BD36">
        <f t="shared" si="2"/>
        <v>173294.3</v>
      </c>
      <c r="BE36">
        <f t="shared" si="2"/>
        <v>176460.3</v>
      </c>
      <c r="BF36">
        <f t="shared" si="2"/>
        <v>181202.8</v>
      </c>
      <c r="BG36">
        <f t="shared" si="2"/>
        <v>169215.2</v>
      </c>
      <c r="BH36">
        <f t="shared" si="2"/>
        <v>177070</v>
      </c>
      <c r="BI36">
        <f t="shared" si="2"/>
        <v>180965.4</v>
      </c>
      <c r="BJ36">
        <f t="shared" si="2"/>
        <v>198348.2</v>
      </c>
      <c r="BK36">
        <f t="shared" si="2"/>
        <v>181618.7</v>
      </c>
    </row>
    <row r="37" spans="8:63" x14ac:dyDescent="0.3">
      <c r="H37" s="7" t="s">
        <v>78</v>
      </c>
      <c r="I37">
        <f>I28</f>
        <v>117476.9</v>
      </c>
      <c r="J37">
        <f>J28</f>
        <v>119053</v>
      </c>
      <c r="K37">
        <f t="shared" ref="K37:BK37" si="3">K28</f>
        <v>121640.4</v>
      </c>
      <c r="L37">
        <f t="shared" si="3"/>
        <v>104645.2</v>
      </c>
      <c r="M37">
        <f t="shared" si="3"/>
        <v>105106.9</v>
      </c>
      <c r="N37">
        <f t="shared" si="3"/>
        <v>116917.6</v>
      </c>
      <c r="O37">
        <f t="shared" si="3"/>
        <v>108740.5</v>
      </c>
      <c r="P37">
        <f t="shared" si="3"/>
        <v>119803.8</v>
      </c>
      <c r="Q37">
        <f t="shared" si="3"/>
        <v>117745.60000000001</v>
      </c>
      <c r="R37">
        <f t="shared" si="3"/>
        <v>118536.3</v>
      </c>
      <c r="S37">
        <f t="shared" si="3"/>
        <v>119483</v>
      </c>
      <c r="T37">
        <f t="shared" si="3"/>
        <v>115526.39999999999</v>
      </c>
      <c r="U37">
        <f t="shared" si="3"/>
        <v>117275.9</v>
      </c>
      <c r="V37">
        <f t="shared" si="3"/>
        <v>118643.2</v>
      </c>
      <c r="W37">
        <f t="shared" si="3"/>
        <v>128525.6</v>
      </c>
      <c r="X37">
        <f t="shared" si="3"/>
        <v>138560.1</v>
      </c>
      <c r="Y37">
        <f t="shared" si="3"/>
        <v>139390.20000000001</v>
      </c>
      <c r="Z37">
        <f t="shared" si="3"/>
        <v>143259.5</v>
      </c>
      <c r="AA37">
        <f t="shared" si="3"/>
        <v>133138.70000000001</v>
      </c>
      <c r="AB37">
        <f t="shared" si="3"/>
        <v>133157.70000000001</v>
      </c>
      <c r="AC37">
        <f t="shared" si="3"/>
        <v>126533.4</v>
      </c>
      <c r="AD37">
        <f t="shared" si="3"/>
        <v>129113.5</v>
      </c>
      <c r="AE37">
        <f t="shared" si="3"/>
        <v>130312.1</v>
      </c>
      <c r="AF37">
        <f t="shared" si="3"/>
        <v>134592.5</v>
      </c>
      <c r="AG37">
        <f t="shared" si="3"/>
        <v>133073.29999999999</v>
      </c>
      <c r="AH37">
        <f t="shared" si="3"/>
        <v>135577.20000000001</v>
      </c>
      <c r="AI37">
        <f t="shared" si="3"/>
        <v>140543.6</v>
      </c>
      <c r="AJ37">
        <f t="shared" si="3"/>
        <v>138475.9</v>
      </c>
      <c r="AK37">
        <f t="shared" si="3"/>
        <v>140412.4</v>
      </c>
      <c r="AL37">
        <f t="shared" si="3"/>
        <v>133571.1</v>
      </c>
      <c r="AM37">
        <f t="shared" si="3"/>
        <v>132654.9</v>
      </c>
      <c r="AN37">
        <f t="shared" si="3"/>
        <v>133335.6</v>
      </c>
      <c r="AO37">
        <f t="shared" si="3"/>
        <v>125059</v>
      </c>
      <c r="AP37">
        <f t="shared" si="3"/>
        <v>126595.9</v>
      </c>
      <c r="AQ37">
        <f t="shared" si="3"/>
        <v>127498.1</v>
      </c>
      <c r="AR37">
        <f t="shared" si="3"/>
        <v>124930.3</v>
      </c>
      <c r="AS37">
        <f t="shared" si="3"/>
        <v>123683.5</v>
      </c>
      <c r="AT37">
        <f t="shared" si="3"/>
        <v>112518.5</v>
      </c>
      <c r="AU37">
        <f t="shared" si="3"/>
        <v>106274</v>
      </c>
      <c r="AV37">
        <f t="shared" si="3"/>
        <v>95424.2</v>
      </c>
      <c r="AW37">
        <f t="shared" si="3"/>
        <v>95737.1</v>
      </c>
      <c r="AX37">
        <f t="shared" si="3"/>
        <v>94745</v>
      </c>
      <c r="AY37">
        <f t="shared" si="3"/>
        <v>92064.7</v>
      </c>
      <c r="AZ37">
        <f t="shared" si="3"/>
        <v>92621.2</v>
      </c>
      <c r="BA37">
        <f t="shared" si="3"/>
        <v>92160.3</v>
      </c>
      <c r="BB37">
        <f t="shared" si="3"/>
        <v>93208.3</v>
      </c>
      <c r="BC37">
        <f t="shared" si="3"/>
        <v>93703</v>
      </c>
      <c r="BD37">
        <f t="shared" si="3"/>
        <v>98444.2</v>
      </c>
      <c r="BE37">
        <f t="shared" si="3"/>
        <v>99737.7</v>
      </c>
      <c r="BF37">
        <f t="shared" si="3"/>
        <v>99742.399999999994</v>
      </c>
      <c r="BG37">
        <f t="shared" si="3"/>
        <v>124024.9</v>
      </c>
      <c r="BH37">
        <f t="shared" si="3"/>
        <v>124978.3</v>
      </c>
      <c r="BI37">
        <f t="shared" si="3"/>
        <v>124645.6</v>
      </c>
      <c r="BJ37">
        <f t="shared" si="3"/>
        <v>127010.6</v>
      </c>
      <c r="BK37">
        <f t="shared" si="3"/>
        <v>123433.7</v>
      </c>
    </row>
    <row r="38" spans="8:63" x14ac:dyDescent="0.3">
      <c r="H38" s="7" t="s">
        <v>77</v>
      </c>
      <c r="I38">
        <f>I27</f>
        <v>102825.60000000001</v>
      </c>
      <c r="J38">
        <f>J27</f>
        <v>102800.6</v>
      </c>
      <c r="K38">
        <f t="shared" ref="K38:BK38" si="4">K27</f>
        <v>101989.9</v>
      </c>
      <c r="L38">
        <f t="shared" si="4"/>
        <v>118495</v>
      </c>
      <c r="M38">
        <f t="shared" si="4"/>
        <v>118354.2</v>
      </c>
      <c r="N38">
        <f t="shared" si="4"/>
        <v>115280.8</v>
      </c>
      <c r="O38">
        <f t="shared" si="4"/>
        <v>119292.2</v>
      </c>
      <c r="P38">
        <f t="shared" si="4"/>
        <v>117414.2</v>
      </c>
      <c r="Q38">
        <f t="shared" si="4"/>
        <v>119660.2</v>
      </c>
      <c r="R38">
        <f t="shared" si="4"/>
        <v>118799.4</v>
      </c>
      <c r="S38">
        <f t="shared" si="4"/>
        <v>118054.6</v>
      </c>
      <c r="T38">
        <f t="shared" si="4"/>
        <v>118920.1</v>
      </c>
      <c r="U38">
        <f t="shared" si="4"/>
        <v>120061.9</v>
      </c>
      <c r="V38">
        <f t="shared" si="4"/>
        <v>119142.2</v>
      </c>
      <c r="W38">
        <f t="shared" si="4"/>
        <v>118508.2</v>
      </c>
      <c r="X38">
        <f t="shared" si="4"/>
        <v>106520</v>
      </c>
      <c r="Y38">
        <f t="shared" si="4"/>
        <v>105899.8</v>
      </c>
      <c r="Z38">
        <f t="shared" si="4"/>
        <v>115077.1</v>
      </c>
      <c r="AA38">
        <f t="shared" si="4"/>
        <v>124592.3</v>
      </c>
      <c r="AB38">
        <f t="shared" si="4"/>
        <v>123531.9</v>
      </c>
      <c r="AC38">
        <f t="shared" si="4"/>
        <v>134020.70000000001</v>
      </c>
      <c r="AD38">
        <f t="shared" si="4"/>
        <v>132834.9</v>
      </c>
      <c r="AE38">
        <f t="shared" si="4"/>
        <v>131947.79999999999</v>
      </c>
      <c r="AF38">
        <f t="shared" si="4"/>
        <v>126494.8</v>
      </c>
      <c r="AG38">
        <f t="shared" si="4"/>
        <v>128861.1</v>
      </c>
      <c r="AH38">
        <f t="shared" si="4"/>
        <v>128225</v>
      </c>
      <c r="AI38">
        <f t="shared" si="4"/>
        <v>131555.79999999999</v>
      </c>
      <c r="AJ38">
        <f t="shared" si="4"/>
        <v>140386.1</v>
      </c>
      <c r="AK38">
        <f t="shared" si="4"/>
        <v>139955.4</v>
      </c>
      <c r="AL38">
        <f t="shared" si="4"/>
        <v>142409.70000000001</v>
      </c>
      <c r="AM38">
        <f t="shared" si="4"/>
        <v>141055.20000000001</v>
      </c>
      <c r="AN38">
        <f t="shared" si="4"/>
        <v>140191.1</v>
      </c>
      <c r="AO38">
        <f t="shared" si="4"/>
        <v>151747.4</v>
      </c>
      <c r="AP38">
        <f t="shared" si="4"/>
        <v>150069.6</v>
      </c>
      <c r="AQ38">
        <f t="shared" si="4"/>
        <v>148979.9</v>
      </c>
      <c r="AR38">
        <f t="shared" si="4"/>
        <v>148844.4</v>
      </c>
      <c r="AS38">
        <f t="shared" si="4"/>
        <v>144882.6</v>
      </c>
      <c r="AT38">
        <f t="shared" si="4"/>
        <v>123306.8</v>
      </c>
      <c r="AU38">
        <f t="shared" si="4"/>
        <v>126455</v>
      </c>
      <c r="AV38">
        <f t="shared" si="4"/>
        <v>120233.8</v>
      </c>
      <c r="AW38">
        <f t="shared" si="4"/>
        <v>119829.6</v>
      </c>
      <c r="AX38">
        <f t="shared" si="4"/>
        <v>110983.6</v>
      </c>
      <c r="AY38">
        <f t="shared" si="4"/>
        <v>114827.7</v>
      </c>
      <c r="AZ38">
        <f t="shared" si="4"/>
        <v>114077.2</v>
      </c>
      <c r="BA38">
        <f t="shared" si="4"/>
        <v>121112.5</v>
      </c>
      <c r="BB38">
        <f t="shared" si="4"/>
        <v>119477.7</v>
      </c>
      <c r="BC38">
        <f t="shared" si="4"/>
        <v>118593</v>
      </c>
      <c r="BD38">
        <f t="shared" si="4"/>
        <v>111626.4</v>
      </c>
      <c r="BE38">
        <f t="shared" si="4"/>
        <v>110134.8</v>
      </c>
      <c r="BF38">
        <f t="shared" si="4"/>
        <v>109153.5</v>
      </c>
      <c r="BG38">
        <f t="shared" si="4"/>
        <v>103015.9</v>
      </c>
      <c r="BH38">
        <f t="shared" si="4"/>
        <v>92426.2</v>
      </c>
      <c r="BI38">
        <f t="shared" si="4"/>
        <v>91735.2</v>
      </c>
      <c r="BJ38">
        <f t="shared" si="4"/>
        <v>84928</v>
      </c>
      <c r="BK38">
        <f t="shared" si="4"/>
        <v>93961.1</v>
      </c>
    </row>
    <row r="39" spans="8:63" x14ac:dyDescent="0.3">
      <c r="H39" s="7" t="s">
        <v>76</v>
      </c>
      <c r="I39">
        <f>I25</f>
        <v>115899.1</v>
      </c>
      <c r="J39">
        <f>J25</f>
        <v>109850.2</v>
      </c>
      <c r="K39">
        <f t="shared" ref="K39:BK39" si="5">K25</f>
        <v>154629.29999999999</v>
      </c>
      <c r="L39">
        <f t="shared" si="5"/>
        <v>238776.7</v>
      </c>
      <c r="M39">
        <f t="shared" si="5"/>
        <v>237610.2</v>
      </c>
      <c r="N39">
        <f t="shared" si="5"/>
        <v>242103.1</v>
      </c>
      <c r="O39">
        <f t="shared" si="5"/>
        <v>284520</v>
      </c>
      <c r="P39">
        <f t="shared" si="5"/>
        <v>273885.5</v>
      </c>
      <c r="Q39">
        <f t="shared" si="5"/>
        <v>242698.8</v>
      </c>
      <c r="R39">
        <f t="shared" si="5"/>
        <v>150493.79999999999</v>
      </c>
      <c r="S39">
        <f t="shared" si="5"/>
        <v>142904.4</v>
      </c>
      <c r="T39">
        <f t="shared" si="5"/>
        <v>138780</v>
      </c>
      <c r="U39">
        <f t="shared" si="5"/>
        <v>104261</v>
      </c>
      <c r="V39">
        <f t="shared" si="5"/>
        <v>103659.4</v>
      </c>
      <c r="W39">
        <f t="shared" si="5"/>
        <v>113427.9</v>
      </c>
      <c r="X39">
        <f t="shared" si="5"/>
        <v>202042</v>
      </c>
      <c r="Y39">
        <f t="shared" si="5"/>
        <v>199664.3</v>
      </c>
      <c r="Z39">
        <f t="shared" si="5"/>
        <v>177132</v>
      </c>
      <c r="AA39">
        <f t="shared" si="5"/>
        <v>210962.2</v>
      </c>
      <c r="AB39">
        <f t="shared" si="5"/>
        <v>208723.7</v>
      </c>
      <c r="AC39">
        <f t="shared" si="5"/>
        <v>196602.1</v>
      </c>
      <c r="AD39">
        <f t="shared" si="5"/>
        <v>110190.8</v>
      </c>
      <c r="AE39">
        <f t="shared" si="5"/>
        <v>109177.7</v>
      </c>
      <c r="AF39">
        <f t="shared" si="5"/>
        <v>116716.1</v>
      </c>
      <c r="AG39">
        <f t="shared" si="5"/>
        <v>78493.2</v>
      </c>
      <c r="AH39">
        <f t="shared" si="5"/>
        <v>77727.7</v>
      </c>
      <c r="AI39">
        <f t="shared" si="5"/>
        <v>77021.2</v>
      </c>
      <c r="AJ39">
        <f t="shared" si="5"/>
        <v>144644.9</v>
      </c>
      <c r="AK39">
        <f t="shared" si="5"/>
        <v>143069.4</v>
      </c>
      <c r="AL39">
        <f t="shared" si="5"/>
        <v>134468.5</v>
      </c>
      <c r="AM39">
        <f t="shared" si="5"/>
        <v>184066.3</v>
      </c>
      <c r="AN39">
        <f t="shared" si="5"/>
        <v>182633.4</v>
      </c>
      <c r="AO39">
        <f t="shared" si="5"/>
        <v>188051.6</v>
      </c>
      <c r="AP39">
        <f t="shared" si="5"/>
        <v>126585.1</v>
      </c>
      <c r="AQ39">
        <f t="shared" si="5"/>
        <v>124777.60000000001</v>
      </c>
      <c r="AR39">
        <f t="shared" si="5"/>
        <v>119416.2</v>
      </c>
      <c r="AS39">
        <f t="shared" si="5"/>
        <v>73533.5</v>
      </c>
      <c r="AT39">
        <f t="shared" si="5"/>
        <v>60396.4</v>
      </c>
      <c r="AU39">
        <f t="shared" si="5"/>
        <v>66758.399999999994</v>
      </c>
      <c r="AV39">
        <f t="shared" si="5"/>
        <v>123677.6</v>
      </c>
      <c r="AW39">
        <f t="shared" si="5"/>
        <v>122655.7</v>
      </c>
      <c r="AX39">
        <f t="shared" si="5"/>
        <v>125992.6</v>
      </c>
      <c r="AY39">
        <f t="shared" si="5"/>
        <v>166969.5</v>
      </c>
      <c r="AZ39">
        <f t="shared" si="5"/>
        <v>165244.79999999999</v>
      </c>
      <c r="BA39">
        <f t="shared" si="5"/>
        <v>159936.6</v>
      </c>
      <c r="BB39">
        <f t="shared" si="5"/>
        <v>102119.3</v>
      </c>
      <c r="BC39">
        <f t="shared" si="5"/>
        <v>101003</v>
      </c>
      <c r="BD39">
        <f t="shared" si="5"/>
        <v>96678.6</v>
      </c>
      <c r="BE39">
        <f t="shared" si="5"/>
        <v>57206.6</v>
      </c>
      <c r="BF39">
        <f t="shared" si="5"/>
        <v>56989.599999999999</v>
      </c>
      <c r="BG39">
        <f t="shared" si="5"/>
        <v>63982</v>
      </c>
      <c r="BH39">
        <f t="shared" si="5"/>
        <v>110548.4</v>
      </c>
      <c r="BI39">
        <f t="shared" si="5"/>
        <v>109547.7</v>
      </c>
      <c r="BJ39">
        <f t="shared" si="5"/>
        <v>121256.1</v>
      </c>
      <c r="BK39">
        <f t="shared" si="5"/>
        <v>145562.29999999999</v>
      </c>
    </row>
    <row r="40" spans="8:63" x14ac:dyDescent="0.3">
      <c r="H40" s="7" t="s">
        <v>75</v>
      </c>
      <c r="I40">
        <f>I24</f>
        <v>258021.8</v>
      </c>
      <c r="J40">
        <f>J24</f>
        <v>262690.09999999998</v>
      </c>
      <c r="K40">
        <f t="shared" ref="K40:BK40" si="6">K24</f>
        <v>210938</v>
      </c>
      <c r="L40">
        <f t="shared" si="6"/>
        <v>135958.1</v>
      </c>
      <c r="M40">
        <f t="shared" si="6"/>
        <v>137531.4</v>
      </c>
      <c r="N40">
        <f t="shared" si="6"/>
        <v>135704.1</v>
      </c>
      <c r="O40">
        <f t="shared" si="6"/>
        <v>117133.7</v>
      </c>
      <c r="P40">
        <f t="shared" si="6"/>
        <v>117182.3</v>
      </c>
      <c r="Q40">
        <f t="shared" si="6"/>
        <v>147231.9</v>
      </c>
      <c r="R40">
        <f t="shared" si="6"/>
        <v>237151.5</v>
      </c>
      <c r="S40">
        <f t="shared" si="6"/>
        <v>242443.9</v>
      </c>
      <c r="T40">
        <f t="shared" si="6"/>
        <v>244729.60000000001</v>
      </c>
      <c r="U40">
        <f t="shared" si="6"/>
        <v>275876.3</v>
      </c>
      <c r="V40">
        <f t="shared" si="6"/>
        <v>272770.5</v>
      </c>
      <c r="W40">
        <f t="shared" si="6"/>
        <v>245148</v>
      </c>
      <c r="X40">
        <f t="shared" si="6"/>
        <v>160885.9</v>
      </c>
      <c r="Y40">
        <f t="shared" si="6"/>
        <v>156719.4</v>
      </c>
      <c r="Z40">
        <f t="shared" si="6"/>
        <v>152557.29999999999</v>
      </c>
      <c r="AA40">
        <f t="shared" si="6"/>
        <v>124017.5</v>
      </c>
      <c r="AB40">
        <f t="shared" si="6"/>
        <v>122460.7</v>
      </c>
      <c r="AC40">
        <f t="shared" si="6"/>
        <v>130649</v>
      </c>
      <c r="AD40">
        <f t="shared" si="6"/>
        <v>212171.2</v>
      </c>
      <c r="AE40">
        <f t="shared" si="6"/>
        <v>209598.1</v>
      </c>
      <c r="AF40">
        <f t="shared" si="6"/>
        <v>190749.1</v>
      </c>
      <c r="AG40">
        <f t="shared" si="6"/>
        <v>227571.20000000001</v>
      </c>
      <c r="AH40">
        <f t="shared" si="6"/>
        <v>225961.1</v>
      </c>
      <c r="AI40">
        <f t="shared" si="6"/>
        <v>217311.8</v>
      </c>
      <c r="AJ40">
        <f t="shared" si="6"/>
        <v>143557.9</v>
      </c>
      <c r="AK40">
        <f t="shared" si="6"/>
        <v>143017.79999999999</v>
      </c>
      <c r="AL40">
        <f t="shared" si="6"/>
        <v>149639.4</v>
      </c>
      <c r="AM40">
        <f t="shared" si="6"/>
        <v>117026.9</v>
      </c>
      <c r="AN40">
        <f t="shared" si="6"/>
        <v>116528.4</v>
      </c>
      <c r="AO40">
        <f t="shared" si="6"/>
        <v>120876.5</v>
      </c>
      <c r="AP40">
        <f t="shared" si="6"/>
        <v>179903.8</v>
      </c>
      <c r="AQ40">
        <f t="shared" si="6"/>
        <v>178289.4</v>
      </c>
      <c r="AR40">
        <f t="shared" si="6"/>
        <v>171927.8</v>
      </c>
      <c r="AS40">
        <f t="shared" si="6"/>
        <v>221070.3</v>
      </c>
      <c r="AT40">
        <f t="shared" si="6"/>
        <v>263441.09999999998</v>
      </c>
      <c r="AU40">
        <f t="shared" si="6"/>
        <v>253082.2</v>
      </c>
      <c r="AV40">
        <f t="shared" si="6"/>
        <v>209042.1</v>
      </c>
      <c r="AW40">
        <f t="shared" si="6"/>
        <v>207896.1</v>
      </c>
      <c r="AX40">
        <f t="shared" si="6"/>
        <v>199588.6</v>
      </c>
      <c r="AY40">
        <f t="shared" si="6"/>
        <v>164935.6</v>
      </c>
      <c r="AZ40">
        <f t="shared" si="6"/>
        <v>164692</v>
      </c>
      <c r="BA40">
        <f t="shared" si="6"/>
        <v>171028.5</v>
      </c>
      <c r="BB40">
        <f t="shared" si="6"/>
        <v>230031.9</v>
      </c>
      <c r="BC40">
        <f t="shared" si="6"/>
        <v>228520.6</v>
      </c>
      <c r="BD40">
        <f t="shared" si="6"/>
        <v>230802.4</v>
      </c>
      <c r="BE40">
        <f t="shared" si="6"/>
        <v>271363.90000000002</v>
      </c>
      <c r="BF40">
        <f t="shared" si="6"/>
        <v>269760</v>
      </c>
      <c r="BG40">
        <f t="shared" si="6"/>
        <v>260587.4</v>
      </c>
      <c r="BH40">
        <f t="shared" si="6"/>
        <v>217943.1</v>
      </c>
      <c r="BI40">
        <f t="shared" si="6"/>
        <v>216561.8</v>
      </c>
      <c r="BJ40">
        <f t="shared" si="6"/>
        <v>192284.3</v>
      </c>
      <c r="BK40">
        <f t="shared" si="6"/>
        <v>180573.3</v>
      </c>
    </row>
    <row r="41" spans="8:63" x14ac:dyDescent="0.3">
      <c r="H41" s="7"/>
    </row>
    <row r="46" spans="8:63" x14ac:dyDescent="0.3">
      <c r="I46" s="8">
        <v>2013</v>
      </c>
      <c r="J46" s="8">
        <v>2014</v>
      </c>
      <c r="K46" s="8">
        <v>2015</v>
      </c>
      <c r="L46" s="8">
        <v>2016</v>
      </c>
      <c r="M46" s="8">
        <v>2017</v>
      </c>
      <c r="N46" s="6"/>
      <c r="O46" s="6"/>
      <c r="P46" s="6"/>
    </row>
    <row r="47" spans="8:63" x14ac:dyDescent="0.3">
      <c r="H47" t="s">
        <v>74</v>
      </c>
      <c r="I47">
        <f>L34/SUM(L$34:L$40)*100</f>
        <v>38.08534900737736</v>
      </c>
      <c r="J47">
        <f>X34/SUM(X$34:X$40)*100</f>
        <v>39.758376035795159</v>
      </c>
      <c r="K47">
        <f>AJ34/SUM(AJ$34:AJ$40)*100</f>
        <v>43.288559110577005</v>
      </c>
      <c r="L47">
        <f>AV34/SUM(AV$34:AV$40)*100</f>
        <v>44.274496232972318</v>
      </c>
      <c r="M47">
        <f>BH34/SUM(BH$34:BH$40)*100</f>
        <v>45.402262960939808</v>
      </c>
    </row>
    <row r="48" spans="8:63" x14ac:dyDescent="0.3">
      <c r="H48" s="7" t="s">
        <v>81</v>
      </c>
      <c r="I48">
        <f>L35/SUM(L$34:L$40)*100</f>
        <v>0.6357730329356297</v>
      </c>
      <c r="J48">
        <f>X35/SUM(X$34:X$40)*100</f>
        <v>0.61212188304839044</v>
      </c>
      <c r="K48">
        <f>AJ35/SUM(AJ$34:AJ$40)*100</f>
        <v>0.49573521118604547</v>
      </c>
      <c r="L48">
        <f>AV35/SUM(AV$34:AV$40)*100</f>
        <v>0.33064782363006945</v>
      </c>
      <c r="M48">
        <f>BH35/SUM(BH$34:BH$40)*100</f>
        <v>0.2683083192036359</v>
      </c>
    </row>
    <row r="49" spans="8:13" x14ac:dyDescent="0.3">
      <c r="H49" s="7" t="s">
        <v>82</v>
      </c>
      <c r="I49">
        <f>L36/SUM(L$34:L$40)*100</f>
        <v>9.6954934563839892</v>
      </c>
      <c r="J49">
        <f>X36/SUM(X$34:X$40)*100</f>
        <v>7.8140285310310533</v>
      </c>
      <c r="K49">
        <f>AJ36/SUM(AJ$34:AJ$40)*100</f>
        <v>9.0354716544092515</v>
      </c>
      <c r="L49">
        <f>AV36/SUM(AV$34:AV$40)*100</f>
        <v>11.719101870830315</v>
      </c>
      <c r="M49">
        <f>BH36/SUM(BH$34:BH$40)*100</f>
        <v>13.306451400792014</v>
      </c>
    </row>
    <row r="50" spans="8:13" x14ac:dyDescent="0.3">
      <c r="H50" s="7" t="s">
        <v>83</v>
      </c>
      <c r="I50">
        <f>L37/SUM(L$34:L$40)*100</f>
        <v>9.0285654827933026</v>
      </c>
      <c r="J50">
        <f>X37/SUM(X$34:X$40)*100</f>
        <v>11.808326858614905</v>
      </c>
      <c r="K50">
        <f>AJ37/SUM(AJ$34:AJ$40)*100</f>
        <v>11.521302977473056</v>
      </c>
      <c r="L50">
        <f>AV37/SUM(AV$34:AV$40)*100</f>
        <v>7.6000973266627661</v>
      </c>
      <c r="M50">
        <f>BH37/SUM(BH$34:BH$40)*100</f>
        <v>9.3918657881267542</v>
      </c>
    </row>
    <row r="51" spans="8:13" x14ac:dyDescent="0.3">
      <c r="H51" s="7" t="s">
        <v>84</v>
      </c>
      <c r="I51">
        <f>L38/SUM(L$34:L$40)*100</f>
        <v>10.223496795682863</v>
      </c>
      <c r="J51">
        <f>X38/SUM(X$34:X$40)*100</f>
        <v>9.0778151645362524</v>
      </c>
      <c r="K51">
        <f>AJ38/SUM(AJ$34:AJ$40)*100</f>
        <v>11.68023310861912</v>
      </c>
      <c r="L51">
        <f>AV38/SUM(AV$34:AV$40)*100</f>
        <v>9.5760675169873668</v>
      </c>
      <c r="M51">
        <f>BH38/SUM(BH$34:BH$40)*100</f>
        <v>6.9456414890149807</v>
      </c>
    </row>
    <row r="52" spans="8:13" x14ac:dyDescent="0.3">
      <c r="H52" s="7" t="s">
        <v>85</v>
      </c>
      <c r="I52">
        <f>L39/SUM(L$34:L$40)*100</f>
        <v>20.601146270591403</v>
      </c>
      <c r="J52">
        <f>X39/SUM(X$34:X$40)*100</f>
        <v>17.218362105456571</v>
      </c>
      <c r="K52">
        <f>AJ39/SUM(AJ$34:AJ$40)*100</f>
        <v>12.03456859313637</v>
      </c>
      <c r="L52">
        <f>AV39/SUM(AV$34:AV$40)*100</f>
        <v>9.8503503003228428</v>
      </c>
      <c r="M52">
        <f>BH39/SUM(BH$34:BH$40)*100</f>
        <v>8.3074880670656555</v>
      </c>
    </row>
    <row r="53" spans="8:13" x14ac:dyDescent="0.3">
      <c r="H53" s="7" t="s">
        <v>86</v>
      </c>
      <c r="I53">
        <f>L40/SUM(L$34:L$40)*100</f>
        <v>11.730175954235456</v>
      </c>
      <c r="J53">
        <f>X40/SUM(X$34:X$40)*100</f>
        <v>13.71096942151768</v>
      </c>
      <c r="K53">
        <f>AJ40/SUM(AJ$34:AJ$40)*100</f>
        <v>11.944129344599164</v>
      </c>
      <c r="L53">
        <f>AV40/SUM(AV$34:AV$40)*100</f>
        <v>16.649238928594325</v>
      </c>
      <c r="M53">
        <f>BH40/SUM(BH$34:BH$40)*100</f>
        <v>16.377981974857139</v>
      </c>
    </row>
  </sheetData>
  <pageMargins left="0.75" right="0.75" top="0.75" bottom="0.5" header="0.5" footer="0.7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DNRUDDKS</vt:lpstr>
      <vt:lpstr>Ark1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Kuchler</dc:creator>
  <cp:lastModifiedBy>Andreas Kuchler</cp:lastModifiedBy>
  <cp:lastPrinted>2018-06-26T19:10:36Z</cp:lastPrinted>
  <dcterms:created xsi:type="dcterms:W3CDTF">2018-06-25T19:48:44Z</dcterms:created>
  <dcterms:modified xsi:type="dcterms:W3CDTF">2018-10-30T07:19:53Z</dcterms:modified>
</cp:coreProperties>
</file>