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7ecf4928fe261446/Documents/GitHub/Cecum_Microbes/figs/"/>
    </mc:Choice>
  </mc:AlternateContent>
  <xr:revisionPtr revIDLastSave="1120" documentId="8_{8388A2C0-75F8-4A0B-8067-DF38FB183ECB}" xr6:coauthVersionLast="46" xr6:coauthVersionMax="46" xr10:uidLastSave="{4E5A5B1D-93A9-4C14-8B94-C85F7445774A}"/>
  <bookViews>
    <workbookView xWindow="-120" yWindow="-120" windowWidth="29040" windowHeight="15840" activeTab="4" xr2:uid="{F729A4CA-F102-4347-A089-5DE75D0FF591}"/>
  </bookViews>
  <sheets>
    <sheet name="TableS1" sheetId="1" r:id="rId1"/>
    <sheet name="TableS2" sheetId="2" r:id="rId2"/>
    <sheet name="Table S3" sheetId="4" r:id="rId3"/>
    <sheet name="Table S4" sheetId="5" r:id="rId4"/>
    <sheet name="TableS5"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3" l="1"/>
  <c r="D28" i="3"/>
  <c r="E28" i="3"/>
  <c r="F28" i="3"/>
  <c r="G28" i="3"/>
  <c r="H28" i="3"/>
  <c r="I28" i="3"/>
  <c r="J28" i="3"/>
  <c r="K28" i="3"/>
  <c r="B28" i="3"/>
  <c r="B32" i="3" l="1"/>
  <c r="B34" i="3"/>
  <c r="B31" i="3"/>
  <c r="B33" i="3"/>
  <c r="B30" i="3"/>
</calcChain>
</file>

<file path=xl/sharedStrings.xml><?xml version="1.0" encoding="utf-8"?>
<sst xmlns="http://schemas.openxmlformats.org/spreadsheetml/2006/main" count="518" uniqueCount="152">
  <si>
    <t>Sex</t>
  </si>
  <si>
    <t>ID</t>
  </si>
  <si>
    <t>Group</t>
  </si>
  <si>
    <t>Litter</t>
  </si>
  <si>
    <t>IBA</t>
  </si>
  <si>
    <t>Torpor</t>
  </si>
  <si>
    <t>Spring</t>
  </si>
  <si>
    <t>Female</t>
  </si>
  <si>
    <t>Male</t>
  </si>
  <si>
    <t>NA</t>
  </si>
  <si>
    <t>A</t>
  </si>
  <si>
    <t>B</t>
  </si>
  <si>
    <t>E</t>
  </si>
  <si>
    <t>C</t>
  </si>
  <si>
    <t>D</t>
  </si>
  <si>
    <t>G</t>
  </si>
  <si>
    <t>F</t>
  </si>
  <si>
    <t>Body Mass (g)</t>
  </si>
  <si>
    <r>
      <t>Body Temperature (</t>
    </r>
    <r>
      <rPr>
        <b/>
        <sz val="11"/>
        <color theme="1"/>
        <rFont val="Times New Roman"/>
        <family val="1"/>
      </rPr>
      <t>˚</t>
    </r>
    <r>
      <rPr>
        <b/>
        <sz val="11"/>
        <color theme="1"/>
        <rFont val="Calibri"/>
        <family val="2"/>
        <scheme val="minor"/>
      </rPr>
      <t>C)</t>
    </r>
  </si>
  <si>
    <t>Summer Lab</t>
  </si>
  <si>
    <t>Summer Wild</t>
  </si>
  <si>
    <t>057</t>
  </si>
  <si>
    <t>058</t>
  </si>
  <si>
    <t>059</t>
  </si>
  <si>
    <t>060</t>
  </si>
  <si>
    <t>Abbreviated ID</t>
  </si>
  <si>
    <t>Isoflurane</t>
  </si>
  <si>
    <r>
      <t>CO</t>
    </r>
    <r>
      <rPr>
        <vertAlign val="subscript"/>
        <sz val="11"/>
        <color theme="1"/>
        <rFont val="Calibri"/>
        <family val="2"/>
        <scheme val="minor"/>
      </rPr>
      <t>2</t>
    </r>
  </si>
  <si>
    <t>Buethanasia</t>
  </si>
  <si>
    <t>Anesthesia</t>
  </si>
  <si>
    <t>Table S1. Squirrel metadata.</t>
  </si>
  <si>
    <t>Comparison</t>
  </si>
  <si>
    <t>RTOST P</t>
  </si>
  <si>
    <t>ROST adj P</t>
  </si>
  <si>
    <t>Mean_IBA_Isoflurane vs. CC1_883_I</t>
  </si>
  <si>
    <t>Mean_IBA_Isoflurane vs. CC1_992_I</t>
  </si>
  <si>
    <t>Mean_IBA_Isoflurane vs. CM1_883_I</t>
  </si>
  <si>
    <t>Mean_IBA_Isoflurane vs. CM1_922_I</t>
  </si>
  <si>
    <t>Variable</t>
  </si>
  <si>
    <t>Sample Type (content vs. mucosa)</t>
  </si>
  <si>
    <t>Anesthesia (isoflurane vs. CO2)</t>
  </si>
  <si>
    <t>CM1_882_S vs. CC2_882_S</t>
  </si>
  <si>
    <t>CM1_921_P vs. CC1_921_P</t>
  </si>
  <si>
    <t>CM1_917_I vs. CC1_917_I</t>
  </si>
  <si>
    <t>CM1_883_I vs. CC1_917_I</t>
  </si>
  <si>
    <t>CM1_885_T vs. CC1_885_T</t>
  </si>
  <si>
    <t>CM1_920_T vs. CC1_920_T</t>
  </si>
  <si>
    <t>CM1_922_I vs. CC1_922_I</t>
  </si>
  <si>
    <t>CM1_911_S vs. CC2_911_S</t>
  </si>
  <si>
    <t>CM1_919_I vs. CC1_919_I</t>
  </si>
  <si>
    <t>CM1_884_T vs. CC1_884_T</t>
  </si>
  <si>
    <t>CM1_901_T vs. CC1_901_T</t>
  </si>
  <si>
    <t>CM1_895_T vs. CC1_895_T</t>
  </si>
  <si>
    <t>CM1_923_S vs. CC1_923_S</t>
  </si>
  <si>
    <t>CM1_924_I vs. CC1_924_I</t>
  </si>
  <si>
    <t>CM1_910_I vs. CC1_910_I</t>
  </si>
  <si>
    <t>CM1_894_P vs. CC1_894_P</t>
  </si>
  <si>
    <t>CM1_899_I vs. CC1_899_I</t>
  </si>
  <si>
    <t>CM1_907_S vs. CC1_907_S</t>
  </si>
  <si>
    <t>CM2_912_S vs. CC1_912_S</t>
  </si>
  <si>
    <t>CM2_890_S vs. CC1_890_S</t>
  </si>
  <si>
    <t>CM1_889_S vs. CC2_889_S</t>
  </si>
  <si>
    <t>CM1_906_P vs. CC1_906_P</t>
  </si>
  <si>
    <t>CM1_060_W vs. CC1_060_W</t>
  </si>
  <si>
    <t>CM1_058_W vs. CC1_058_W</t>
  </si>
  <si>
    <t>CM1_059_W vs. CC1_059_W</t>
  </si>
  <si>
    <r>
      <t xml:space="preserve">Table S2. RTOST results for comparing anesthesia method and sample type. </t>
    </r>
    <r>
      <rPr>
        <sz val="11"/>
        <color theme="1"/>
        <rFont val="Calibri"/>
        <family val="2"/>
        <scheme val="minor"/>
      </rPr>
      <t>For the anesthesia method comparison, IBA individuals who received isoflurane vs. CO2 were compared. For the sample type comparison, content and mucosa samples from each individual were compared using a paired RTOST.</t>
    </r>
  </si>
  <si>
    <t>Table S3. SIMPER results.</t>
  </si>
  <si>
    <t>Phylum</t>
  </si>
  <si>
    <t>Test</t>
  </si>
  <si>
    <t>P</t>
  </si>
  <si>
    <t>Adj P</t>
  </si>
  <si>
    <t>Firmicutes</t>
  </si>
  <si>
    <t>Kruskal-Wallis</t>
  </si>
  <si>
    <t>All Groups</t>
  </si>
  <si>
    <t>Dunn's Test</t>
  </si>
  <si>
    <t>Summer Wild vs. Summer Lab</t>
  </si>
  <si>
    <t>Summer Wild vs. Torpor</t>
  </si>
  <si>
    <t>Summer Wild vs. IBA</t>
  </si>
  <si>
    <t>Summer Wild vs. Spring</t>
  </si>
  <si>
    <t>Summer Lab vs. Torpor</t>
  </si>
  <si>
    <t>Summer Lab vs. IBA</t>
  </si>
  <si>
    <t>Summer Lab vs. Spring</t>
  </si>
  <si>
    <t>Torpor vs. IBA</t>
  </si>
  <si>
    <t>Torpor vs. Spring</t>
  </si>
  <si>
    <t>IBA vs. Spring</t>
  </si>
  <si>
    <t>Significant</t>
  </si>
  <si>
    <t>*</t>
  </si>
  <si>
    <t>Bacteroidetes</t>
  </si>
  <si>
    <t>Verrucomicrobia</t>
  </si>
  <si>
    <t>Proteobacteria</t>
  </si>
  <si>
    <t>Kiritimatiellaeota</t>
  </si>
  <si>
    <t>Cyanobacteria</t>
  </si>
  <si>
    <t>Tenericutes</t>
  </si>
  <si>
    <t>Actinobacteria</t>
  </si>
  <si>
    <t>Elusimicrobia</t>
  </si>
  <si>
    <t>Epsilonbacteraeota</t>
  </si>
  <si>
    <r>
      <t xml:space="preserve">Table S3. Results from phyla-level relative abundance comparisons across groups. </t>
    </r>
    <r>
      <rPr>
        <sz val="11"/>
        <color theme="1"/>
        <rFont val="Calibri"/>
        <family val="2"/>
        <scheme val="minor"/>
      </rPr>
      <t xml:space="preserve">Kruskal-Wallis tests were used to examine differences across all groups. If this was significant, pairwise Dunn's tests were conducted to identify which groups were significantly different. Results are presented from phyla with the highest relative abundance to phyla with the lowest relative abundance. Kruskal-Wallis results were deemed significant if P &lt; 0.05. Dunn's test results were deemed significan it adj P </t>
    </r>
    <r>
      <rPr>
        <sz val="11"/>
        <color theme="1"/>
        <rFont val="Times New Roman"/>
        <family val="1"/>
      </rPr>
      <t>≤</t>
    </r>
    <r>
      <rPr>
        <sz val="11"/>
        <color theme="1"/>
        <rFont val="Calibri"/>
        <family val="2"/>
        <scheme val="minor"/>
      </rPr>
      <t xml:space="preserve"> 0.025.</t>
    </r>
  </si>
  <si>
    <t>Metric</t>
  </si>
  <si>
    <t>Weighted UniFrac</t>
  </si>
  <si>
    <t>ANOSIM</t>
  </si>
  <si>
    <t>betadisper</t>
  </si>
  <si>
    <t>Unweighted UniFrac</t>
  </si>
  <si>
    <t>Table S4. Beta-diversity comparison of weighted and unweighted UniFrac across groups.</t>
  </si>
  <si>
    <t>Contribution to SIMPER (%)</t>
  </si>
  <si>
    <t>OTU</t>
  </si>
  <si>
    <t>Bacteroides</t>
  </si>
  <si>
    <t>Lactobacillus</t>
  </si>
  <si>
    <t>Torpor vs IBA</t>
  </si>
  <si>
    <t>Taxonomic Classification</t>
  </si>
  <si>
    <t>Most resolved</t>
  </si>
  <si>
    <t>Otu00055</t>
  </si>
  <si>
    <t>Otu00096</t>
  </si>
  <si>
    <t>Otu00111</t>
  </si>
  <si>
    <t>Otu00119</t>
  </si>
  <si>
    <t>Otu00140</t>
  </si>
  <si>
    <t>Otu00163</t>
  </si>
  <si>
    <t>Otu00166</t>
  </si>
  <si>
    <t>Otu00003</t>
  </si>
  <si>
    <t>Otu00017</t>
  </si>
  <si>
    <t>Otu00019</t>
  </si>
  <si>
    <t>Otu00027</t>
  </si>
  <si>
    <t>Otu00033</t>
  </si>
  <si>
    <t>Otu00035</t>
  </si>
  <si>
    <t>Otu00004</t>
  </si>
  <si>
    <t>Otu00013</t>
  </si>
  <si>
    <t>Otu00016</t>
  </si>
  <si>
    <t>Otu00001</t>
  </si>
  <si>
    <t>Otu00009</t>
  </si>
  <si>
    <t>Otu00002</t>
  </si>
  <si>
    <t>Otu00005</t>
  </si>
  <si>
    <t>Otu00008</t>
  </si>
  <si>
    <t>Otu00015</t>
  </si>
  <si>
    <t>Otu00044</t>
  </si>
  <si>
    <t>Prevotellaceae_UCG-003</t>
  </si>
  <si>
    <t>Lachnospiraceae</t>
  </si>
  <si>
    <t>Ruminiclostridium_6</t>
  </si>
  <si>
    <t>Lachnospiraceae_NK4A136_group</t>
  </si>
  <si>
    <t>Ruminococcus_1</t>
  </si>
  <si>
    <t>Bacteroidales</t>
  </si>
  <si>
    <t>Odoribacter</t>
  </si>
  <si>
    <t>WCGB1-41</t>
  </si>
  <si>
    <t>Akkermansia</t>
  </si>
  <si>
    <t>Muribaculaceae</t>
  </si>
  <si>
    <t>Prevotellaceae_UCG-001</t>
  </si>
  <si>
    <t>Coprococcus_2</t>
  </si>
  <si>
    <t>Torpor Sum</t>
  </si>
  <si>
    <t>IBA Sum</t>
  </si>
  <si>
    <t>Spring Sum</t>
  </si>
  <si>
    <t>Cumulative</t>
  </si>
  <si>
    <t>Summer Wild Cumulative</t>
  </si>
  <si>
    <t>Summer Lab Cumulative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</si>
</sst>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b/>
      <sz val="11"/>
      <color theme="1"/>
      <name val="Calibri"/>
      <family val="2"/>
      <scheme val="minor"/>
    </font>
    <font>
      <b/>
      <sz val="11"/>
      <color theme="1"/>
      <name val="Times New Roman"/>
      <family val="1"/>
    </font>
    <font>
      <vertAlign val="subscript"/>
      <sz val="11"/>
      <color theme="1"/>
      <name val="Calibri"/>
      <family val="2"/>
      <scheme val="minor"/>
    </font>
    <font>
      <sz val="11"/>
      <color theme="1"/>
      <name val="Times New Roman"/>
      <family val="1"/>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s>
  <cellStyleXfs count="1">
    <xf numFmtId="0" fontId="0" fillId="0" borderId="0"/>
  </cellStyleXfs>
  <cellXfs count="41">
    <xf numFmtId="0" fontId="0" fillId="0" borderId="0" xfId="0"/>
    <xf numFmtId="0" fontId="1" fillId="0" borderId="0" xfId="0" applyFont="1"/>
    <xf numFmtId="49" fontId="0" fillId="0" borderId="0" xfId="0" applyNumberFormat="1" applyAlignment="1">
      <alignment horizontal="right"/>
    </xf>
    <xf numFmtId="0" fontId="0" fillId="2" borderId="0" xfId="0" applyFill="1"/>
    <xf numFmtId="14" fontId="0" fillId="0" borderId="0" xfId="0" applyNumberFormat="1"/>
    <xf numFmtId="11" fontId="0" fillId="0" borderId="0" xfId="0" applyNumberFormat="1"/>
    <xf numFmtId="0" fontId="0" fillId="0" borderId="0" xfId="0" applyFont="1"/>
    <xf numFmtId="0" fontId="1" fillId="0" borderId="1" xfId="0" applyFont="1" applyBorder="1"/>
    <xf numFmtId="0" fontId="0" fillId="0" borderId="3" xfId="0" applyBorder="1"/>
    <xf numFmtId="164" fontId="0" fillId="0" borderId="3" xfId="0" applyNumberFormat="1" applyBorder="1"/>
    <xf numFmtId="0" fontId="0" fillId="0" borderId="0" xfId="0" applyBorder="1"/>
    <xf numFmtId="164" fontId="0" fillId="0" borderId="0" xfId="0" applyNumberFormat="1" applyBorder="1"/>
    <xf numFmtId="0" fontId="0" fillId="0" borderId="1" xfId="0" applyBorder="1"/>
    <xf numFmtId="164" fontId="0" fillId="0" borderId="1" xfId="0" applyNumberFormat="1" applyBorder="1"/>
    <xf numFmtId="0" fontId="0" fillId="0" borderId="2" xfId="0" applyBorder="1"/>
    <xf numFmtId="164" fontId="0" fillId="0" borderId="2" xfId="0" applyNumberFormat="1" applyBorder="1"/>
    <xf numFmtId="0" fontId="0" fillId="0" borderId="0" xfId="0" applyFill="1" applyBorder="1"/>
    <xf numFmtId="0" fontId="0" fillId="0" borderId="0" xfId="0" quotePrefix="1" applyBorder="1"/>
    <xf numFmtId="11" fontId="0" fillId="0" borderId="1" xfId="0" applyNumberFormat="1" applyBorder="1"/>
    <xf numFmtId="11" fontId="0" fillId="0" borderId="0" xfId="0" applyNumberFormat="1" applyFill="1" applyBorder="1"/>
    <xf numFmtId="0" fontId="0" fillId="0" borderId="1" xfId="0" applyFill="1" applyBorder="1"/>
    <xf numFmtId="0" fontId="0" fillId="0" borderId="1" xfId="0" applyFont="1" applyBorder="1"/>
    <xf numFmtId="0" fontId="0" fillId="0" borderId="0" xfId="0" applyFont="1" applyBorder="1"/>
    <xf numFmtId="0" fontId="0" fillId="0" borderId="0" xfId="0" applyFont="1" applyFill="1" applyBorder="1"/>
    <xf numFmtId="0" fontId="0" fillId="0" borderId="5" xfId="0" applyBorder="1"/>
    <xf numFmtId="10" fontId="0" fillId="0" borderId="9" xfId="0" applyNumberFormat="1" applyFont="1" applyBorder="1" applyAlignment="1">
      <alignment horizontal="center"/>
    </xf>
    <xf numFmtId="10" fontId="0" fillId="0" borderId="0" xfId="0" applyNumberFormat="1" applyFont="1" applyBorder="1" applyAlignment="1">
      <alignment horizontal="center"/>
    </xf>
    <xf numFmtId="10" fontId="0" fillId="0" borderId="8" xfId="0" applyNumberFormat="1" applyFont="1" applyBorder="1" applyAlignment="1">
      <alignment horizontal="center"/>
    </xf>
    <xf numFmtId="10" fontId="0" fillId="0" borderId="4" xfId="0" applyNumberFormat="1" applyFont="1" applyBorder="1" applyAlignment="1">
      <alignment horizontal="center"/>
    </xf>
    <xf numFmtId="10" fontId="0" fillId="0" borderId="1" xfId="0" applyNumberFormat="1" applyFont="1" applyBorder="1" applyAlignment="1">
      <alignment horizontal="center"/>
    </xf>
    <xf numFmtId="10" fontId="0" fillId="0" borderId="5" xfId="0" applyNumberFormat="1" applyFont="1" applyBorder="1" applyAlignment="1">
      <alignment horizontal="center"/>
    </xf>
    <xf numFmtId="10" fontId="0" fillId="0" borderId="9" xfId="0" applyNumberFormat="1" applyBorder="1" applyAlignment="1">
      <alignment horizontal="center"/>
    </xf>
    <xf numFmtId="10" fontId="0" fillId="0" borderId="0" xfId="0" applyNumberFormat="1" applyAlignment="1">
      <alignment horizontal="center"/>
    </xf>
    <xf numFmtId="10" fontId="0" fillId="0" borderId="8" xfId="0" applyNumberFormat="1" applyBorder="1" applyAlignment="1">
      <alignment horizontal="center"/>
    </xf>
    <xf numFmtId="0" fontId="1" fillId="0" borderId="6" xfId="0" applyFont="1" applyBorder="1" applyAlignment="1">
      <alignment horizontal="center"/>
    </xf>
    <xf numFmtId="0" fontId="1" fillId="0" borderId="2" xfId="0" applyFont="1" applyBorder="1" applyAlignment="1">
      <alignment horizontal="center"/>
    </xf>
    <xf numFmtId="0" fontId="1" fillId="0" borderId="7" xfId="0" applyFont="1" applyBorder="1" applyAlignment="1">
      <alignment horizontal="center"/>
    </xf>
    <xf numFmtId="0" fontId="1" fillId="0" borderId="2" xfId="0" applyFont="1" applyBorder="1"/>
    <xf numFmtId="0" fontId="1" fillId="0" borderId="6" xfId="0" applyFont="1" applyBorder="1"/>
    <xf numFmtId="0" fontId="1" fillId="0" borderId="7" xfId="0" applyFont="1" applyBorder="1"/>
    <xf numFmtId="0" fontId="5"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E20A2-4090-4D21-B9BE-0070BCCDCA6A}">
  <dimension ref="A1:K33"/>
  <sheetViews>
    <sheetView workbookViewId="0">
      <selection activeCell="I8" sqref="I8"/>
    </sheetView>
  </sheetViews>
  <sheetFormatPr defaultRowHeight="15" x14ac:dyDescent="0.25"/>
  <cols>
    <col min="1" max="1" width="5" bestFit="1" customWidth="1"/>
    <col min="2" max="2" width="14.5703125" customWidth="1"/>
    <col min="3" max="3" width="13.140625" bestFit="1" customWidth="1"/>
    <col min="4" max="4" width="7.5703125" bestFit="1" customWidth="1"/>
    <col min="5" max="5" width="5.7109375" bestFit="1" customWidth="1"/>
    <col min="6" max="6" width="13.42578125" bestFit="1" customWidth="1"/>
    <col min="7" max="7" width="21.5703125" bestFit="1" customWidth="1"/>
    <col min="8" max="8" width="10.5703125" bestFit="1" customWidth="1"/>
    <col min="9" max="9" width="21.140625" bestFit="1" customWidth="1"/>
    <col min="10" max="10" width="18.7109375" bestFit="1" customWidth="1"/>
    <col min="11" max="11" width="22.42578125" bestFit="1" customWidth="1"/>
  </cols>
  <sheetData>
    <row r="1" spans="1:11" x14ac:dyDescent="0.25">
      <c r="A1" s="1" t="s">
        <v>30</v>
      </c>
    </row>
    <row r="3" spans="1:11" s="1" customFormat="1" x14ac:dyDescent="0.25">
      <c r="A3" s="1" t="s">
        <v>1</v>
      </c>
      <c r="B3" s="1" t="s">
        <v>25</v>
      </c>
      <c r="C3" s="1" t="s">
        <v>2</v>
      </c>
      <c r="D3" s="1" t="s">
        <v>0</v>
      </c>
      <c r="E3" s="1" t="s">
        <v>3</v>
      </c>
      <c r="F3" s="1" t="s">
        <v>17</v>
      </c>
      <c r="G3" s="1" t="s">
        <v>18</v>
      </c>
      <c r="H3" s="1" t="s">
        <v>29</v>
      </c>
    </row>
    <row r="4" spans="1:11" x14ac:dyDescent="0.25">
      <c r="A4">
        <v>3881</v>
      </c>
      <c r="B4">
        <v>881</v>
      </c>
      <c r="C4" t="s">
        <v>19</v>
      </c>
      <c r="D4" t="s">
        <v>7</v>
      </c>
      <c r="E4" t="s">
        <v>10</v>
      </c>
      <c r="F4">
        <v>185</v>
      </c>
      <c r="G4">
        <v>34.1</v>
      </c>
      <c r="H4" t="s">
        <v>26</v>
      </c>
    </row>
    <row r="5" spans="1:11" x14ac:dyDescent="0.25">
      <c r="A5">
        <v>3882</v>
      </c>
      <c r="B5">
        <v>882</v>
      </c>
      <c r="C5" t="s">
        <v>19</v>
      </c>
      <c r="D5" t="s">
        <v>7</v>
      </c>
      <c r="E5" t="s">
        <v>10</v>
      </c>
      <c r="F5">
        <v>160</v>
      </c>
      <c r="G5">
        <v>34.4</v>
      </c>
      <c r="H5" t="s">
        <v>26</v>
      </c>
    </row>
    <row r="6" spans="1:11" ht="18" x14ac:dyDescent="0.35">
      <c r="A6">
        <v>3883</v>
      </c>
      <c r="B6">
        <v>883</v>
      </c>
      <c r="C6" t="s">
        <v>4</v>
      </c>
      <c r="D6" t="s">
        <v>7</v>
      </c>
      <c r="E6" t="s">
        <v>10</v>
      </c>
      <c r="F6">
        <v>150</v>
      </c>
      <c r="G6">
        <v>35</v>
      </c>
      <c r="H6" t="s">
        <v>27</v>
      </c>
    </row>
    <row r="7" spans="1:11" x14ac:dyDescent="0.25">
      <c r="A7">
        <v>3884</v>
      </c>
      <c r="B7">
        <v>884</v>
      </c>
      <c r="C7" t="s">
        <v>5</v>
      </c>
      <c r="D7" t="s">
        <v>7</v>
      </c>
      <c r="E7" t="s">
        <v>10</v>
      </c>
      <c r="F7">
        <v>136</v>
      </c>
      <c r="G7">
        <v>5.5</v>
      </c>
      <c r="H7" t="s">
        <v>9</v>
      </c>
    </row>
    <row r="8" spans="1:11" x14ac:dyDescent="0.25">
      <c r="A8">
        <v>3885</v>
      </c>
      <c r="B8">
        <v>885</v>
      </c>
      <c r="C8" t="s">
        <v>5</v>
      </c>
      <c r="D8" t="s">
        <v>7</v>
      </c>
      <c r="E8" t="s">
        <v>10</v>
      </c>
      <c r="F8">
        <v>143</v>
      </c>
      <c r="G8">
        <v>4.5</v>
      </c>
      <c r="H8" t="s">
        <v>9</v>
      </c>
    </row>
    <row r="9" spans="1:11" x14ac:dyDescent="0.25">
      <c r="A9">
        <v>3886</v>
      </c>
      <c r="B9">
        <v>886</v>
      </c>
      <c r="C9" t="s">
        <v>5</v>
      </c>
      <c r="D9" t="s">
        <v>7</v>
      </c>
      <c r="E9" t="s">
        <v>10</v>
      </c>
      <c r="F9">
        <v>168</v>
      </c>
      <c r="G9">
        <v>4.2</v>
      </c>
      <c r="H9" t="s">
        <v>9</v>
      </c>
    </row>
    <row r="10" spans="1:11" x14ac:dyDescent="0.25">
      <c r="A10">
        <v>3889</v>
      </c>
      <c r="B10">
        <v>889</v>
      </c>
      <c r="C10" t="s">
        <v>19</v>
      </c>
      <c r="D10" t="s">
        <v>7</v>
      </c>
      <c r="E10" t="s">
        <v>11</v>
      </c>
      <c r="F10">
        <v>177</v>
      </c>
      <c r="G10">
        <v>32.4</v>
      </c>
      <c r="H10" t="s">
        <v>26</v>
      </c>
    </row>
    <row r="11" spans="1:11" x14ac:dyDescent="0.25">
      <c r="A11">
        <v>3890</v>
      </c>
      <c r="B11">
        <v>890</v>
      </c>
      <c r="C11" t="s">
        <v>19</v>
      </c>
      <c r="D11" t="s">
        <v>7</v>
      </c>
      <c r="E11" t="s">
        <v>11</v>
      </c>
      <c r="F11">
        <v>167</v>
      </c>
      <c r="G11">
        <v>35</v>
      </c>
      <c r="H11" t="s">
        <v>26</v>
      </c>
    </row>
    <row r="12" spans="1:11" x14ac:dyDescent="0.25">
      <c r="A12">
        <v>3894</v>
      </c>
      <c r="B12">
        <v>894</v>
      </c>
      <c r="C12" t="s">
        <v>6</v>
      </c>
      <c r="D12" t="s">
        <v>8</v>
      </c>
      <c r="E12" t="s">
        <v>11</v>
      </c>
      <c r="F12">
        <v>154</v>
      </c>
      <c r="G12">
        <v>37</v>
      </c>
      <c r="H12" s="3"/>
      <c r="K12" s="4"/>
    </row>
    <row r="13" spans="1:11" x14ac:dyDescent="0.25">
      <c r="A13">
        <v>3895</v>
      </c>
      <c r="B13">
        <v>895</v>
      </c>
      <c r="C13" t="s">
        <v>5</v>
      </c>
      <c r="D13" t="s">
        <v>7</v>
      </c>
      <c r="E13" t="s">
        <v>11</v>
      </c>
      <c r="F13">
        <v>141</v>
      </c>
      <c r="G13">
        <v>3.8</v>
      </c>
      <c r="H13" t="s">
        <v>9</v>
      </c>
      <c r="K13" s="4"/>
    </row>
    <row r="14" spans="1:11" x14ac:dyDescent="0.25">
      <c r="A14">
        <v>3899</v>
      </c>
      <c r="B14">
        <v>899</v>
      </c>
      <c r="C14" t="s">
        <v>4</v>
      </c>
      <c r="D14" t="s">
        <v>8</v>
      </c>
      <c r="E14" t="s">
        <v>13</v>
      </c>
      <c r="F14">
        <v>184</v>
      </c>
      <c r="G14">
        <v>36</v>
      </c>
      <c r="H14" t="s">
        <v>26</v>
      </c>
      <c r="K14" s="4"/>
    </row>
    <row r="15" spans="1:11" x14ac:dyDescent="0.25">
      <c r="A15">
        <v>3901</v>
      </c>
      <c r="B15">
        <v>901</v>
      </c>
      <c r="C15" t="s">
        <v>5</v>
      </c>
      <c r="D15" t="s">
        <v>8</v>
      </c>
      <c r="E15" t="s">
        <v>13</v>
      </c>
      <c r="F15">
        <v>160</v>
      </c>
      <c r="G15">
        <v>3.1</v>
      </c>
      <c r="H15" t="s">
        <v>9</v>
      </c>
      <c r="K15" s="4"/>
    </row>
    <row r="16" spans="1:11" x14ac:dyDescent="0.25">
      <c r="A16">
        <v>3906</v>
      </c>
      <c r="B16">
        <v>906</v>
      </c>
      <c r="C16" t="s">
        <v>6</v>
      </c>
      <c r="D16" t="s">
        <v>7</v>
      </c>
      <c r="E16" t="s">
        <v>13</v>
      </c>
      <c r="F16">
        <v>141</v>
      </c>
      <c r="G16">
        <v>37</v>
      </c>
      <c r="H16" t="s">
        <v>26</v>
      </c>
      <c r="K16" s="4"/>
    </row>
    <row r="17" spans="1:8" x14ac:dyDescent="0.25">
      <c r="A17">
        <v>3907</v>
      </c>
      <c r="B17">
        <v>907</v>
      </c>
      <c r="C17" t="s">
        <v>19</v>
      </c>
      <c r="D17" t="s">
        <v>7</v>
      </c>
      <c r="E17" t="s">
        <v>14</v>
      </c>
      <c r="F17">
        <v>176</v>
      </c>
      <c r="G17">
        <v>35.5</v>
      </c>
      <c r="H17" t="s">
        <v>26</v>
      </c>
    </row>
    <row r="18" spans="1:8" x14ac:dyDescent="0.25">
      <c r="A18">
        <v>3910</v>
      </c>
      <c r="B18">
        <v>910</v>
      </c>
      <c r="C18" t="s">
        <v>4</v>
      </c>
      <c r="D18" t="s">
        <v>7</v>
      </c>
      <c r="E18" t="s">
        <v>14</v>
      </c>
      <c r="F18">
        <v>136</v>
      </c>
      <c r="G18">
        <v>34</v>
      </c>
      <c r="H18" t="s">
        <v>26</v>
      </c>
    </row>
    <row r="19" spans="1:8" x14ac:dyDescent="0.25">
      <c r="A19">
        <v>3911</v>
      </c>
      <c r="B19">
        <v>911</v>
      </c>
      <c r="C19" t="s">
        <v>19</v>
      </c>
      <c r="D19" t="s">
        <v>8</v>
      </c>
      <c r="E19" t="s">
        <v>12</v>
      </c>
      <c r="F19">
        <v>164</v>
      </c>
      <c r="G19">
        <v>35.799999999999997</v>
      </c>
      <c r="H19" t="s">
        <v>26</v>
      </c>
    </row>
    <row r="20" spans="1:8" x14ac:dyDescent="0.25">
      <c r="A20">
        <v>3912</v>
      </c>
      <c r="B20">
        <v>912</v>
      </c>
      <c r="C20" t="s">
        <v>19</v>
      </c>
      <c r="D20" t="s">
        <v>8</v>
      </c>
      <c r="E20" t="s">
        <v>12</v>
      </c>
      <c r="F20">
        <v>165</v>
      </c>
      <c r="G20">
        <v>35.9</v>
      </c>
      <c r="H20" t="s">
        <v>26</v>
      </c>
    </row>
    <row r="21" spans="1:8" x14ac:dyDescent="0.25">
      <c r="A21">
        <v>3916</v>
      </c>
      <c r="B21">
        <v>916</v>
      </c>
      <c r="C21" t="s">
        <v>6</v>
      </c>
      <c r="D21" t="s">
        <v>7</v>
      </c>
      <c r="E21" t="s">
        <v>12</v>
      </c>
      <c r="F21">
        <v>122</v>
      </c>
      <c r="G21">
        <v>34</v>
      </c>
      <c r="H21" t="s">
        <v>26</v>
      </c>
    </row>
    <row r="22" spans="1:8" x14ac:dyDescent="0.25">
      <c r="A22">
        <v>3917</v>
      </c>
      <c r="B22">
        <v>917</v>
      </c>
      <c r="C22" t="s">
        <v>4</v>
      </c>
      <c r="D22" t="s">
        <v>7</v>
      </c>
      <c r="E22" t="s">
        <v>12</v>
      </c>
      <c r="F22">
        <v>127</v>
      </c>
      <c r="G22">
        <v>36</v>
      </c>
      <c r="H22" t="s">
        <v>26</v>
      </c>
    </row>
    <row r="23" spans="1:8" x14ac:dyDescent="0.25">
      <c r="A23">
        <v>3919</v>
      </c>
      <c r="B23">
        <v>919</v>
      </c>
      <c r="C23" t="s">
        <v>4</v>
      </c>
      <c r="D23" t="s">
        <v>8</v>
      </c>
      <c r="E23" t="s">
        <v>12</v>
      </c>
      <c r="F23">
        <v>169</v>
      </c>
      <c r="G23">
        <v>38.6</v>
      </c>
      <c r="H23" s="3"/>
    </row>
    <row r="24" spans="1:8" x14ac:dyDescent="0.25">
      <c r="A24">
        <v>3920</v>
      </c>
      <c r="B24">
        <v>920</v>
      </c>
      <c r="C24" t="s">
        <v>5</v>
      </c>
      <c r="D24" t="s">
        <v>8</v>
      </c>
      <c r="E24" t="s">
        <v>12</v>
      </c>
      <c r="F24">
        <v>134</v>
      </c>
      <c r="G24">
        <v>34.1</v>
      </c>
      <c r="H24" t="s">
        <v>9</v>
      </c>
    </row>
    <row r="25" spans="1:8" x14ac:dyDescent="0.25">
      <c r="A25">
        <v>3921</v>
      </c>
      <c r="B25">
        <v>921</v>
      </c>
      <c r="C25" t="s">
        <v>6</v>
      </c>
      <c r="D25" t="s">
        <v>7</v>
      </c>
      <c r="E25" t="s">
        <v>16</v>
      </c>
      <c r="F25">
        <v>158</v>
      </c>
      <c r="G25">
        <v>37.5</v>
      </c>
      <c r="H25" s="3"/>
    </row>
    <row r="26" spans="1:8" ht="18" x14ac:dyDescent="0.35">
      <c r="A26">
        <v>3922</v>
      </c>
      <c r="B26">
        <v>922</v>
      </c>
      <c r="C26" t="s">
        <v>4</v>
      </c>
      <c r="D26" t="s">
        <v>8</v>
      </c>
      <c r="E26" t="s">
        <v>16</v>
      </c>
      <c r="F26">
        <v>136</v>
      </c>
      <c r="G26">
        <v>35</v>
      </c>
      <c r="H26" t="s">
        <v>27</v>
      </c>
    </row>
    <row r="27" spans="1:8" x14ac:dyDescent="0.25">
      <c r="A27">
        <v>3923</v>
      </c>
      <c r="B27">
        <v>923</v>
      </c>
      <c r="C27" t="s">
        <v>19</v>
      </c>
      <c r="D27" t="s">
        <v>8</v>
      </c>
      <c r="E27" t="s">
        <v>15</v>
      </c>
      <c r="F27">
        <v>170</v>
      </c>
      <c r="G27">
        <v>33.9</v>
      </c>
      <c r="H27" s="3"/>
    </row>
    <row r="28" spans="1:8" x14ac:dyDescent="0.25">
      <c r="A28">
        <v>3924</v>
      </c>
      <c r="B28">
        <v>924</v>
      </c>
      <c r="C28" t="s">
        <v>4</v>
      </c>
      <c r="D28" t="s">
        <v>7</v>
      </c>
      <c r="E28" t="s">
        <v>15</v>
      </c>
      <c r="F28">
        <v>134</v>
      </c>
      <c r="G28">
        <v>36.700000000000003</v>
      </c>
      <c r="H28" s="3"/>
    </row>
    <row r="29" spans="1:8" ht="18" x14ac:dyDescent="0.35">
      <c r="A29">
        <v>3925</v>
      </c>
      <c r="B29">
        <v>925</v>
      </c>
      <c r="C29" t="s">
        <v>4</v>
      </c>
      <c r="D29" t="s">
        <v>7</v>
      </c>
      <c r="E29" t="s">
        <v>15</v>
      </c>
      <c r="F29">
        <v>136</v>
      </c>
      <c r="G29">
        <v>35</v>
      </c>
      <c r="H29" t="s">
        <v>27</v>
      </c>
    </row>
    <row r="30" spans="1:8" x14ac:dyDescent="0.25">
      <c r="A30">
        <v>4057</v>
      </c>
      <c r="B30" s="2" t="s">
        <v>21</v>
      </c>
      <c r="C30" t="s">
        <v>20</v>
      </c>
      <c r="D30" t="s">
        <v>7</v>
      </c>
      <c r="E30" t="s">
        <v>9</v>
      </c>
      <c r="F30" t="s">
        <v>9</v>
      </c>
      <c r="G30" t="s">
        <v>9</v>
      </c>
      <c r="H30" t="s">
        <v>28</v>
      </c>
    </row>
    <row r="31" spans="1:8" x14ac:dyDescent="0.25">
      <c r="A31">
        <v>4058</v>
      </c>
      <c r="B31" s="2" t="s">
        <v>22</v>
      </c>
      <c r="C31" t="s">
        <v>20</v>
      </c>
      <c r="D31" t="s">
        <v>8</v>
      </c>
      <c r="E31" t="s">
        <v>9</v>
      </c>
      <c r="F31" t="s">
        <v>9</v>
      </c>
      <c r="G31" t="s">
        <v>9</v>
      </c>
      <c r="H31" t="s">
        <v>28</v>
      </c>
    </row>
    <row r="32" spans="1:8" x14ac:dyDescent="0.25">
      <c r="A32">
        <v>4059</v>
      </c>
      <c r="B32" s="2" t="s">
        <v>23</v>
      </c>
      <c r="C32" t="s">
        <v>20</v>
      </c>
      <c r="D32" t="s">
        <v>8</v>
      </c>
      <c r="E32" t="s">
        <v>9</v>
      </c>
      <c r="F32" t="s">
        <v>9</v>
      </c>
      <c r="G32" t="s">
        <v>9</v>
      </c>
      <c r="H32" t="s">
        <v>28</v>
      </c>
    </row>
    <row r="33" spans="1:8" x14ac:dyDescent="0.25">
      <c r="A33">
        <v>4060</v>
      </c>
      <c r="B33" s="2" t="s">
        <v>24</v>
      </c>
      <c r="C33" t="s">
        <v>20</v>
      </c>
      <c r="D33" t="s">
        <v>7</v>
      </c>
      <c r="E33" t="s">
        <v>9</v>
      </c>
      <c r="F33" t="s">
        <v>9</v>
      </c>
      <c r="G33" t="s">
        <v>9</v>
      </c>
      <c r="H33" t="s">
        <v>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D5422-CC44-456F-9C81-0DDBB214ABD1}">
  <dimension ref="A1:D32"/>
  <sheetViews>
    <sheetView workbookViewId="0">
      <selection activeCell="B12" sqref="B12"/>
    </sheetView>
  </sheetViews>
  <sheetFormatPr defaultRowHeight="15" x14ac:dyDescent="0.25"/>
  <cols>
    <col min="1" max="1" width="31.7109375" customWidth="1"/>
    <col min="2" max="2" width="33.7109375" customWidth="1"/>
    <col min="3" max="3" width="13.140625" customWidth="1"/>
    <col min="4" max="4" width="11.140625" customWidth="1"/>
  </cols>
  <sheetData>
    <row r="1" spans="1:4" s="1" customFormat="1" x14ac:dyDescent="0.25">
      <c r="A1" s="1" t="s">
        <v>66</v>
      </c>
    </row>
    <row r="3" spans="1:4" s="1" customFormat="1" x14ac:dyDescent="0.25">
      <c r="A3" s="1" t="s">
        <v>38</v>
      </c>
      <c r="B3" s="1" t="s">
        <v>31</v>
      </c>
      <c r="C3" s="1" t="s">
        <v>32</v>
      </c>
      <c r="D3" s="1" t="s">
        <v>33</v>
      </c>
    </row>
    <row r="4" spans="1:4" x14ac:dyDescent="0.25">
      <c r="A4" t="s">
        <v>40</v>
      </c>
      <c r="B4" t="s">
        <v>34</v>
      </c>
      <c r="C4" s="5">
        <v>2.5350169999999998E-29</v>
      </c>
      <c r="D4" s="5">
        <v>2.5350169999999998E-29</v>
      </c>
    </row>
    <row r="5" spans="1:4" x14ac:dyDescent="0.25">
      <c r="B5" t="s">
        <v>35</v>
      </c>
      <c r="C5" s="5">
        <v>2.5350169999999998E-29</v>
      </c>
      <c r="D5" s="5">
        <v>2.5350169999999998E-29</v>
      </c>
    </row>
    <row r="6" spans="1:4" x14ac:dyDescent="0.25">
      <c r="B6" t="s">
        <v>36</v>
      </c>
      <c r="C6" s="5">
        <v>2.5350169999999998E-29</v>
      </c>
      <c r="D6" s="5">
        <v>2.5350169999999998E-29</v>
      </c>
    </row>
    <row r="7" spans="1:4" x14ac:dyDescent="0.25">
      <c r="B7" t="s">
        <v>37</v>
      </c>
      <c r="C7" s="5">
        <v>2.5350169999999998E-29</v>
      </c>
      <c r="D7" s="5">
        <v>2.5350169999999998E-29</v>
      </c>
    </row>
    <row r="8" spans="1:4" x14ac:dyDescent="0.25">
      <c r="A8" t="s">
        <v>39</v>
      </c>
      <c r="B8" t="s">
        <v>41</v>
      </c>
      <c r="C8" s="5">
        <v>9.5310875350872202E-148</v>
      </c>
      <c r="D8" s="5">
        <v>2.38277188377181E-146</v>
      </c>
    </row>
    <row r="9" spans="1:4" x14ac:dyDescent="0.25">
      <c r="B9" t="s">
        <v>42</v>
      </c>
      <c r="C9" s="5">
        <v>9.7537789124069404E-138</v>
      </c>
      <c r="D9" s="5">
        <v>1.2192223640508701E-136</v>
      </c>
    </row>
    <row r="10" spans="1:4" x14ac:dyDescent="0.25">
      <c r="B10" t="s">
        <v>43</v>
      </c>
      <c r="C10" s="5">
        <v>6.7720837226393704E-135</v>
      </c>
      <c r="D10" s="5">
        <v>5.64340310219947E-134</v>
      </c>
    </row>
    <row r="11" spans="1:4" x14ac:dyDescent="0.25">
      <c r="A11" s="1"/>
      <c r="B11" s="6" t="s">
        <v>44</v>
      </c>
      <c r="C11" s="5">
        <v>3.2722088083969901E-108</v>
      </c>
      <c r="D11" s="5">
        <v>2.0451305052481201E-107</v>
      </c>
    </row>
    <row r="12" spans="1:4" x14ac:dyDescent="0.25">
      <c r="B12" s="6" t="s">
        <v>45</v>
      </c>
      <c r="C12" s="5">
        <v>4.5191757235026497E-102</v>
      </c>
      <c r="D12" s="5">
        <v>2.2595878617513302E-101</v>
      </c>
    </row>
    <row r="13" spans="1:4" x14ac:dyDescent="0.25">
      <c r="B13" s="6" t="s">
        <v>46</v>
      </c>
      <c r="C13" s="5">
        <v>7.4986814666703698E-93</v>
      </c>
      <c r="D13" s="5">
        <v>3.12445061111266E-92</v>
      </c>
    </row>
    <row r="14" spans="1:4" x14ac:dyDescent="0.25">
      <c r="B14" s="6" t="s">
        <v>47</v>
      </c>
      <c r="C14" s="5">
        <v>1.0065299369528899E-90</v>
      </c>
      <c r="D14" s="5">
        <v>3.59474977483173E-90</v>
      </c>
    </row>
    <row r="15" spans="1:4" x14ac:dyDescent="0.25">
      <c r="B15" s="6" t="s">
        <v>48</v>
      </c>
      <c r="C15" s="5">
        <v>1.2265733389597499E-87</v>
      </c>
      <c r="D15" s="5">
        <v>3.8330416842492099E-87</v>
      </c>
    </row>
    <row r="16" spans="1:4" x14ac:dyDescent="0.25">
      <c r="B16" s="6" t="s">
        <v>49</v>
      </c>
      <c r="C16" s="5">
        <v>5.7813442608067003E-80</v>
      </c>
      <c r="D16" s="5">
        <v>1.60592896133519E-79</v>
      </c>
    </row>
    <row r="17" spans="2:4" x14ac:dyDescent="0.25">
      <c r="B17" s="6" t="s">
        <v>50</v>
      </c>
      <c r="C17" s="5">
        <v>6.4322743838193794E-79</v>
      </c>
      <c r="D17" s="5">
        <v>1.6080685959548499E-78</v>
      </c>
    </row>
    <row r="18" spans="2:4" x14ac:dyDescent="0.25">
      <c r="B18" s="6" t="s">
        <v>51</v>
      </c>
      <c r="C18" s="5">
        <v>3.5975655003220899E-68</v>
      </c>
      <c r="D18" s="5">
        <v>8.1762852280047601E-68</v>
      </c>
    </row>
    <row r="19" spans="2:4" x14ac:dyDescent="0.25">
      <c r="B19" s="6" t="s">
        <v>52</v>
      </c>
      <c r="C19" s="5">
        <v>2.9007879324072398E-62</v>
      </c>
      <c r="D19" s="5">
        <v>6.0433081925150896E-62</v>
      </c>
    </row>
    <row r="20" spans="2:4" x14ac:dyDescent="0.25">
      <c r="B20" s="6" t="s">
        <v>53</v>
      </c>
      <c r="C20" s="5">
        <v>9.1208709629974396E-59</v>
      </c>
      <c r="D20" s="5">
        <v>1.7540136467302799E-58</v>
      </c>
    </row>
    <row r="21" spans="2:4" x14ac:dyDescent="0.25">
      <c r="B21" s="6" t="s">
        <v>54</v>
      </c>
      <c r="C21" s="5">
        <v>2.2746529187798899E-58</v>
      </c>
      <c r="D21" s="5">
        <v>4.0618802121069503E-58</v>
      </c>
    </row>
    <row r="22" spans="2:4" x14ac:dyDescent="0.25">
      <c r="B22" s="6" t="s">
        <v>55</v>
      </c>
      <c r="C22" s="5">
        <v>1.1633239176862199E-26</v>
      </c>
      <c r="D22" s="5">
        <v>1.9388731961437001E-26</v>
      </c>
    </row>
    <row r="23" spans="2:4" x14ac:dyDescent="0.25">
      <c r="B23" s="6" t="s">
        <v>56</v>
      </c>
      <c r="C23" s="5">
        <v>2.9738397765708801E-21</v>
      </c>
      <c r="D23" s="5">
        <v>4.6466246508920003E-21</v>
      </c>
    </row>
    <row r="24" spans="2:4" x14ac:dyDescent="0.25">
      <c r="B24" s="6" t="s">
        <v>57</v>
      </c>
      <c r="C24" s="5">
        <v>3.3558743381667498E-15</v>
      </c>
      <c r="D24" s="5">
        <v>4.9351093208334497E-15</v>
      </c>
    </row>
    <row r="25" spans="2:4" x14ac:dyDescent="0.25">
      <c r="B25" s="6" t="s">
        <v>58</v>
      </c>
      <c r="C25" s="5">
        <v>2.9898953644312001E-13</v>
      </c>
      <c r="D25" s="5">
        <v>4.1526324505988901E-13</v>
      </c>
    </row>
    <row r="26" spans="2:4" x14ac:dyDescent="0.25">
      <c r="B26" s="6" t="s">
        <v>59</v>
      </c>
      <c r="C26" s="5">
        <v>6.0708813056545998E-12</v>
      </c>
      <c r="D26" s="5">
        <v>7.9880017179665904E-12</v>
      </c>
    </row>
    <row r="27" spans="2:4" x14ac:dyDescent="0.25">
      <c r="B27" s="6" t="s">
        <v>60</v>
      </c>
      <c r="C27" s="5">
        <v>5.7162880987670998E-11</v>
      </c>
      <c r="D27" s="5">
        <v>7.1453601234588694E-11</v>
      </c>
    </row>
    <row r="28" spans="2:4" x14ac:dyDescent="0.25">
      <c r="B28" s="6" t="s">
        <v>61</v>
      </c>
      <c r="C28" s="5">
        <v>2.6103477467799601E-10</v>
      </c>
      <c r="D28" s="5">
        <v>3.10755684140472E-10</v>
      </c>
    </row>
    <row r="29" spans="2:4" x14ac:dyDescent="0.25">
      <c r="B29" s="6" t="s">
        <v>62</v>
      </c>
      <c r="C29" s="5">
        <v>3.3814742878066699E-6</v>
      </c>
      <c r="D29" s="5">
        <v>3.8425844179621303E-6</v>
      </c>
    </row>
    <row r="30" spans="2:4" x14ac:dyDescent="0.25">
      <c r="B30" s="6" t="s">
        <v>63</v>
      </c>
      <c r="C30" s="5">
        <v>3.7392809112729401E-4</v>
      </c>
      <c r="D30" s="5">
        <v>4.0644357731227599E-4</v>
      </c>
    </row>
    <row r="31" spans="2:4" x14ac:dyDescent="0.25">
      <c r="B31" s="6" t="s">
        <v>64</v>
      </c>
      <c r="C31" s="5">
        <v>1.0045019366229601E-3</v>
      </c>
      <c r="D31" s="5">
        <v>1.04635618398225E-3</v>
      </c>
    </row>
    <row r="32" spans="2:4" x14ac:dyDescent="0.25">
      <c r="B32" s="6" t="s">
        <v>65</v>
      </c>
      <c r="C32" s="5">
        <v>0.28442571550687301</v>
      </c>
      <c r="D32" s="5">
        <v>0.28442571550687301</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AB776-8461-4F37-82D5-E8A36356D41E}">
  <dimension ref="A1:F103"/>
  <sheetViews>
    <sheetView workbookViewId="0">
      <selection activeCell="J21" sqref="J21"/>
    </sheetView>
  </sheetViews>
  <sheetFormatPr defaultRowHeight="15" x14ac:dyDescent="0.25"/>
  <cols>
    <col min="1" max="1" width="18.28515625" bestFit="1" customWidth="1"/>
    <col min="2" max="2" width="13.7109375" bestFit="1" customWidth="1"/>
    <col min="3" max="3" width="27.7109375" bestFit="1" customWidth="1"/>
    <col min="4" max="5" width="5.5703125" bestFit="1" customWidth="1"/>
    <col min="6" max="6" width="10.28515625" bestFit="1" customWidth="1"/>
  </cols>
  <sheetData>
    <row r="1" spans="1:6" x14ac:dyDescent="0.25">
      <c r="A1" s="1" t="s">
        <v>97</v>
      </c>
    </row>
    <row r="3" spans="1:6" x14ac:dyDescent="0.25">
      <c r="A3" s="7" t="s">
        <v>68</v>
      </c>
      <c r="B3" s="7" t="s">
        <v>69</v>
      </c>
      <c r="C3" s="7" t="s">
        <v>31</v>
      </c>
      <c r="D3" s="7" t="s">
        <v>70</v>
      </c>
      <c r="E3" s="7" t="s">
        <v>71</v>
      </c>
      <c r="F3" s="7" t="s">
        <v>86</v>
      </c>
    </row>
    <row r="4" spans="1:6" x14ac:dyDescent="0.25">
      <c r="A4" s="8" t="s">
        <v>72</v>
      </c>
      <c r="B4" s="8" t="s">
        <v>73</v>
      </c>
      <c r="C4" s="8" t="s">
        <v>74</v>
      </c>
      <c r="D4" s="9">
        <v>3.3670000000000003E-8</v>
      </c>
      <c r="E4" s="9"/>
      <c r="F4" s="8" t="s">
        <v>87</v>
      </c>
    </row>
    <row r="5" spans="1:6" x14ac:dyDescent="0.25">
      <c r="A5" s="10"/>
      <c r="B5" s="10" t="s">
        <v>75</v>
      </c>
      <c r="C5" s="10" t="s">
        <v>76</v>
      </c>
      <c r="D5" s="11"/>
      <c r="E5" s="11">
        <v>0.51080000000000003</v>
      </c>
      <c r="F5" s="10"/>
    </row>
    <row r="6" spans="1:6" x14ac:dyDescent="0.25">
      <c r="A6" s="10"/>
      <c r="B6" s="10"/>
      <c r="C6" s="10" t="s">
        <v>77</v>
      </c>
      <c r="D6" s="11"/>
      <c r="E6" s="11">
        <v>2.0000000000000001E-4</v>
      </c>
      <c r="F6" s="10" t="s">
        <v>87</v>
      </c>
    </row>
    <row r="7" spans="1:6" x14ac:dyDescent="0.25">
      <c r="A7" s="10"/>
      <c r="B7" s="10"/>
      <c r="C7" s="10" t="s">
        <v>78</v>
      </c>
      <c r="D7" s="11"/>
      <c r="E7" s="11">
        <v>1E-4</v>
      </c>
      <c r="F7" s="10" t="s">
        <v>87</v>
      </c>
    </row>
    <row r="8" spans="1:6" x14ac:dyDescent="0.25">
      <c r="A8" s="10"/>
      <c r="B8" s="10"/>
      <c r="C8" s="10" t="s">
        <v>79</v>
      </c>
      <c r="D8" s="11"/>
      <c r="E8" s="11">
        <v>0.1308</v>
      </c>
      <c r="F8" s="10"/>
    </row>
    <row r="9" spans="1:6" x14ac:dyDescent="0.25">
      <c r="A9" s="10"/>
      <c r="B9" s="10"/>
      <c r="C9" s="10" t="s">
        <v>80</v>
      </c>
      <c r="D9" s="11"/>
      <c r="E9" s="11">
        <v>0</v>
      </c>
      <c r="F9" s="10" t="s">
        <v>87</v>
      </c>
    </row>
    <row r="10" spans="1:6" x14ac:dyDescent="0.25">
      <c r="A10" s="10"/>
      <c r="B10" s="10"/>
      <c r="C10" s="10" t="s">
        <v>81</v>
      </c>
      <c r="D10" s="11"/>
      <c r="E10" s="11">
        <v>0</v>
      </c>
      <c r="F10" s="10" t="s">
        <v>87</v>
      </c>
    </row>
    <row r="11" spans="1:6" x14ac:dyDescent="0.25">
      <c r="A11" s="10"/>
      <c r="B11" s="10"/>
      <c r="C11" s="10" t="s">
        <v>82</v>
      </c>
      <c r="D11" s="11"/>
      <c r="E11" s="11">
        <v>8.7999999999999995E-2</v>
      </c>
      <c r="F11" s="10"/>
    </row>
    <row r="12" spans="1:6" x14ac:dyDescent="0.25">
      <c r="A12" s="10"/>
      <c r="B12" s="10"/>
      <c r="C12" s="10" t="s">
        <v>83</v>
      </c>
      <c r="D12" s="11"/>
      <c r="E12" s="11">
        <v>0.4975</v>
      </c>
      <c r="F12" s="10"/>
    </row>
    <row r="13" spans="1:6" x14ac:dyDescent="0.25">
      <c r="A13" s="10"/>
      <c r="B13" s="10"/>
      <c r="C13" s="10" t="s">
        <v>84</v>
      </c>
      <c r="D13" s="11"/>
      <c r="E13" s="11">
        <v>2.2599999999999999E-2</v>
      </c>
      <c r="F13" s="10" t="s">
        <v>87</v>
      </c>
    </row>
    <row r="14" spans="1:6" x14ac:dyDescent="0.25">
      <c r="A14" s="12"/>
      <c r="B14" s="12"/>
      <c r="C14" s="12" t="s">
        <v>85</v>
      </c>
      <c r="D14" s="13"/>
      <c r="E14" s="13">
        <v>2.1299999999999999E-2</v>
      </c>
      <c r="F14" s="12" t="s">
        <v>87</v>
      </c>
    </row>
    <row r="15" spans="1:6" x14ac:dyDescent="0.25">
      <c r="A15" s="8" t="s">
        <v>88</v>
      </c>
      <c r="B15" s="8" t="s">
        <v>73</v>
      </c>
      <c r="C15" s="8" t="s">
        <v>74</v>
      </c>
      <c r="D15" s="9">
        <v>3.1139999999999998E-4</v>
      </c>
      <c r="E15" s="9"/>
      <c r="F15" s="8" t="s">
        <v>87</v>
      </c>
    </row>
    <row r="16" spans="1:6" x14ac:dyDescent="0.25">
      <c r="A16" s="10"/>
      <c r="B16" s="10" t="s">
        <v>75</v>
      </c>
      <c r="C16" s="10" t="s">
        <v>76</v>
      </c>
      <c r="D16" s="11"/>
      <c r="E16" s="11">
        <v>0.4415</v>
      </c>
      <c r="F16" s="10"/>
    </row>
    <row r="17" spans="1:6" x14ac:dyDescent="0.25">
      <c r="A17" s="10"/>
      <c r="B17" s="10"/>
      <c r="C17" s="10" t="s">
        <v>77</v>
      </c>
      <c r="D17" s="11"/>
      <c r="E17" s="11">
        <v>5.4000000000000003E-3</v>
      </c>
      <c r="F17" s="10" t="s">
        <v>87</v>
      </c>
    </row>
    <row r="18" spans="1:6" x14ac:dyDescent="0.25">
      <c r="A18" s="10"/>
      <c r="B18" s="10"/>
      <c r="C18" s="10" t="s">
        <v>78</v>
      </c>
      <c r="D18" s="11"/>
      <c r="E18" s="11">
        <v>5.7999999999999996E-3</v>
      </c>
      <c r="F18" s="10" t="s">
        <v>87</v>
      </c>
    </row>
    <row r="19" spans="1:6" x14ac:dyDescent="0.25">
      <c r="A19" s="10"/>
      <c r="B19" s="10"/>
      <c r="C19" s="10" t="s">
        <v>79</v>
      </c>
      <c r="D19" s="11"/>
      <c r="E19" s="11">
        <v>5.7999999999999996E-3</v>
      </c>
      <c r="F19" s="10" t="s">
        <v>87</v>
      </c>
    </row>
    <row r="20" spans="1:6" x14ac:dyDescent="0.25">
      <c r="A20" s="10"/>
      <c r="B20" s="10"/>
      <c r="C20" s="10" t="s">
        <v>80</v>
      </c>
      <c r="D20" s="11"/>
      <c r="E20" s="11">
        <v>6.1999999999999998E-3</v>
      </c>
      <c r="F20" s="10" t="s">
        <v>87</v>
      </c>
    </row>
    <row r="21" spans="1:6" x14ac:dyDescent="0.25">
      <c r="A21" s="10"/>
      <c r="B21" s="10"/>
      <c r="C21" s="10" t="s">
        <v>81</v>
      </c>
      <c r="D21" s="11"/>
      <c r="E21" s="11">
        <v>7.3000000000000001E-3</v>
      </c>
      <c r="F21" s="10" t="s">
        <v>87</v>
      </c>
    </row>
    <row r="22" spans="1:6" x14ac:dyDescent="0.25">
      <c r="A22" s="10"/>
      <c r="B22" s="10"/>
      <c r="C22" s="10" t="s">
        <v>82</v>
      </c>
      <c r="D22" s="11"/>
      <c r="E22" s="11">
        <v>5.7000000000000002E-3</v>
      </c>
      <c r="F22" s="10" t="s">
        <v>87</v>
      </c>
    </row>
    <row r="23" spans="1:6" x14ac:dyDescent="0.25">
      <c r="A23" s="10"/>
      <c r="B23" s="10"/>
      <c r="C23" s="10" t="s">
        <v>83</v>
      </c>
      <c r="D23" s="11"/>
      <c r="E23" s="11">
        <v>0.46960000000000002</v>
      </c>
      <c r="F23" s="10"/>
    </row>
    <row r="24" spans="1:6" x14ac:dyDescent="0.25">
      <c r="A24" s="10"/>
      <c r="B24" s="10"/>
      <c r="C24" s="10" t="s">
        <v>84</v>
      </c>
      <c r="D24" s="11"/>
      <c r="E24" s="11">
        <v>0.47589999999999999</v>
      </c>
      <c r="F24" s="10"/>
    </row>
    <row r="25" spans="1:6" x14ac:dyDescent="0.25">
      <c r="A25" s="12"/>
      <c r="B25" s="12"/>
      <c r="C25" s="12" t="s">
        <v>85</v>
      </c>
      <c r="D25" s="13"/>
      <c r="E25" s="13">
        <v>0.44469999999999998</v>
      </c>
      <c r="F25" s="12"/>
    </row>
    <row r="26" spans="1:6" x14ac:dyDescent="0.25">
      <c r="A26" s="8" t="s">
        <v>89</v>
      </c>
      <c r="B26" s="8" t="s">
        <v>73</v>
      </c>
      <c r="C26" s="8" t="s">
        <v>74</v>
      </c>
      <c r="D26" s="9">
        <v>8.2989999999999995E-4</v>
      </c>
      <c r="E26" s="9"/>
      <c r="F26" s="8" t="s">
        <v>87</v>
      </c>
    </row>
    <row r="27" spans="1:6" x14ac:dyDescent="0.25">
      <c r="A27" s="10"/>
      <c r="B27" s="10" t="s">
        <v>75</v>
      </c>
      <c r="C27" s="10" t="s">
        <v>76</v>
      </c>
      <c r="D27" s="11"/>
      <c r="E27" s="11">
        <v>0.40160000000000001</v>
      </c>
      <c r="F27" s="10"/>
    </row>
    <row r="28" spans="1:6" x14ac:dyDescent="0.25">
      <c r="A28" s="10"/>
      <c r="B28" s="10"/>
      <c r="C28" s="10" t="s">
        <v>77</v>
      </c>
      <c r="D28" s="11"/>
      <c r="E28" s="11">
        <v>7.0400000000000004E-2</v>
      </c>
      <c r="F28" s="10"/>
    </row>
    <row r="29" spans="1:6" x14ac:dyDescent="0.25">
      <c r="A29" s="10"/>
      <c r="B29" s="10"/>
      <c r="C29" s="10" t="s">
        <v>78</v>
      </c>
      <c r="D29" s="11"/>
      <c r="E29" s="11">
        <v>2.0999999999999999E-3</v>
      </c>
      <c r="F29" s="10" t="s">
        <v>87</v>
      </c>
    </row>
    <row r="30" spans="1:6" x14ac:dyDescent="0.25">
      <c r="A30" s="10"/>
      <c r="B30" s="10"/>
      <c r="C30" s="10" t="s">
        <v>79</v>
      </c>
      <c r="D30" s="11"/>
      <c r="E30" s="11">
        <v>0.23330000000000001</v>
      </c>
      <c r="F30" s="10"/>
    </row>
    <row r="31" spans="1:6" x14ac:dyDescent="0.25">
      <c r="A31" s="10"/>
      <c r="B31" s="10"/>
      <c r="C31" s="10" t="s">
        <v>80</v>
      </c>
      <c r="D31" s="11"/>
      <c r="E31" s="11">
        <v>8.7099999999999997E-2</v>
      </c>
      <c r="F31" s="10"/>
    </row>
    <row r="32" spans="1:6" x14ac:dyDescent="0.25">
      <c r="A32" s="10"/>
      <c r="B32" s="10"/>
      <c r="C32" s="10" t="s">
        <v>81</v>
      </c>
      <c r="D32" s="11"/>
      <c r="E32" s="11">
        <v>5.9999999999999995E-4</v>
      </c>
      <c r="F32" s="10" t="s">
        <v>87</v>
      </c>
    </row>
    <row r="33" spans="1:6" x14ac:dyDescent="0.25">
      <c r="A33" s="10"/>
      <c r="B33" s="10"/>
      <c r="C33" s="10" t="s">
        <v>82</v>
      </c>
      <c r="D33" s="11"/>
      <c r="E33" s="11">
        <v>0.23219999999999999</v>
      </c>
      <c r="F33" s="10"/>
    </row>
    <row r="34" spans="1:6" x14ac:dyDescent="0.25">
      <c r="A34" s="10"/>
      <c r="B34" s="10"/>
      <c r="C34" s="10" t="s">
        <v>83</v>
      </c>
      <c r="D34" s="11"/>
      <c r="E34" s="11">
        <v>7.7799999999999994E-2</v>
      </c>
      <c r="F34" s="10"/>
    </row>
    <row r="35" spans="1:6" x14ac:dyDescent="0.25">
      <c r="A35" s="10"/>
      <c r="B35" s="10"/>
      <c r="C35" s="10" t="s">
        <v>84</v>
      </c>
      <c r="D35" s="11"/>
      <c r="E35" s="11">
        <v>0.31659999999999999</v>
      </c>
      <c r="F35" s="10"/>
    </row>
    <row r="36" spans="1:6" x14ac:dyDescent="0.25">
      <c r="A36" s="12"/>
      <c r="B36" s="12"/>
      <c r="C36" s="12" t="s">
        <v>85</v>
      </c>
      <c r="D36" s="13"/>
      <c r="E36" s="13">
        <v>6.7699999999999996E-2</v>
      </c>
      <c r="F36" s="12"/>
    </row>
    <row r="37" spans="1:6" x14ac:dyDescent="0.25">
      <c r="A37" s="8" t="s">
        <v>90</v>
      </c>
      <c r="B37" s="8" t="s">
        <v>73</v>
      </c>
      <c r="C37" s="8" t="s">
        <v>74</v>
      </c>
      <c r="D37" s="9">
        <v>3.1289999999999998E-3</v>
      </c>
      <c r="E37" s="9"/>
      <c r="F37" s="8" t="s">
        <v>87</v>
      </c>
    </row>
    <row r="38" spans="1:6" x14ac:dyDescent="0.25">
      <c r="A38" s="10"/>
      <c r="B38" s="10" t="s">
        <v>75</v>
      </c>
      <c r="C38" s="10" t="s">
        <v>76</v>
      </c>
      <c r="D38" s="11"/>
      <c r="E38" s="11">
        <v>6.7799999999999999E-2</v>
      </c>
      <c r="F38" s="10"/>
    </row>
    <row r="39" spans="1:6" x14ac:dyDescent="0.25">
      <c r="A39" s="10"/>
      <c r="B39" s="10"/>
      <c r="C39" s="10" t="s">
        <v>77</v>
      </c>
      <c r="D39" s="11"/>
      <c r="E39" s="11">
        <v>3.5999999999999999E-3</v>
      </c>
      <c r="F39" s="10" t="s">
        <v>87</v>
      </c>
    </row>
    <row r="40" spans="1:6" x14ac:dyDescent="0.25">
      <c r="A40" s="10"/>
      <c r="B40" s="10"/>
      <c r="C40" s="10" t="s">
        <v>78</v>
      </c>
      <c r="D40" s="11"/>
      <c r="E40" s="11">
        <v>3.0000000000000001E-3</v>
      </c>
      <c r="F40" s="10" t="s">
        <v>87</v>
      </c>
    </row>
    <row r="41" spans="1:6" x14ac:dyDescent="0.25">
      <c r="A41" s="10"/>
      <c r="B41" s="10"/>
      <c r="C41" s="10" t="s">
        <v>79</v>
      </c>
      <c r="D41" s="11"/>
      <c r="E41" s="11">
        <v>0.1908</v>
      </c>
      <c r="F41" s="10"/>
    </row>
    <row r="42" spans="1:6" x14ac:dyDescent="0.25">
      <c r="A42" s="10"/>
      <c r="B42" s="10"/>
      <c r="C42" s="10" t="s">
        <v>80</v>
      </c>
      <c r="D42" s="11"/>
      <c r="E42" s="11">
        <v>5.79E-2</v>
      </c>
      <c r="F42" s="10"/>
    </row>
    <row r="43" spans="1:6" x14ac:dyDescent="0.25">
      <c r="A43" s="10"/>
      <c r="B43" s="10"/>
      <c r="C43" s="10" t="s">
        <v>81</v>
      </c>
      <c r="D43" s="11"/>
      <c r="E43" s="11">
        <v>7.46E-2</v>
      </c>
      <c r="F43" s="10"/>
    </row>
    <row r="44" spans="1:6" x14ac:dyDescent="0.25">
      <c r="A44" s="10"/>
      <c r="B44" s="10"/>
      <c r="C44" s="10" t="s">
        <v>82</v>
      </c>
      <c r="D44" s="11"/>
      <c r="E44" s="11">
        <v>0.28889999999999999</v>
      </c>
      <c r="F44" s="10"/>
    </row>
    <row r="45" spans="1:6" x14ac:dyDescent="0.25">
      <c r="A45" s="10"/>
      <c r="B45" s="10"/>
      <c r="C45" s="10" t="s">
        <v>83</v>
      </c>
      <c r="D45" s="11"/>
      <c r="E45" s="11">
        <v>0.35549999999999998</v>
      </c>
      <c r="F45" s="10"/>
    </row>
    <row r="46" spans="1:6" x14ac:dyDescent="0.25">
      <c r="A46" s="10"/>
      <c r="B46" s="10"/>
      <c r="C46" s="10" t="s">
        <v>84</v>
      </c>
      <c r="D46" s="11"/>
      <c r="E46" s="11">
        <v>6.0199999999999997E-2</v>
      </c>
      <c r="F46" s="10"/>
    </row>
    <row r="47" spans="1:6" x14ac:dyDescent="0.25">
      <c r="A47" s="12"/>
      <c r="B47" s="12"/>
      <c r="C47" s="12" t="s">
        <v>85</v>
      </c>
      <c r="D47" s="13"/>
      <c r="E47" s="13">
        <v>5.0799999999999998E-2</v>
      </c>
      <c r="F47" s="12"/>
    </row>
    <row r="48" spans="1:6" x14ac:dyDescent="0.25">
      <c r="A48" s="8" t="s">
        <v>91</v>
      </c>
      <c r="B48" s="8" t="s">
        <v>73</v>
      </c>
      <c r="C48" s="8" t="s">
        <v>74</v>
      </c>
      <c r="D48" s="9">
        <v>1.9029999999999998E-2</v>
      </c>
      <c r="E48" s="9"/>
      <c r="F48" s="8" t="s">
        <v>87</v>
      </c>
    </row>
    <row r="49" spans="1:6" x14ac:dyDescent="0.25">
      <c r="A49" s="10"/>
      <c r="B49" s="10" t="s">
        <v>75</v>
      </c>
      <c r="C49" s="10" t="s">
        <v>76</v>
      </c>
      <c r="D49" s="11"/>
      <c r="E49" s="11">
        <v>0.54390000000000005</v>
      </c>
      <c r="F49" s="10"/>
    </row>
    <row r="50" spans="1:6" x14ac:dyDescent="0.25">
      <c r="A50" s="10"/>
      <c r="B50" s="10"/>
      <c r="C50" s="10" t="s">
        <v>77</v>
      </c>
      <c r="D50" s="11"/>
      <c r="E50" s="11">
        <v>4.1399999999999999E-2</v>
      </c>
      <c r="F50" s="10"/>
    </row>
    <row r="51" spans="1:6" x14ac:dyDescent="0.25">
      <c r="A51" s="10"/>
      <c r="B51" s="10"/>
      <c r="C51" s="10" t="s">
        <v>78</v>
      </c>
      <c r="D51" s="11"/>
      <c r="E51" s="11">
        <v>0.34710000000000002</v>
      </c>
      <c r="F51" s="10"/>
    </row>
    <row r="52" spans="1:6" x14ac:dyDescent="0.25">
      <c r="A52" s="10"/>
      <c r="B52" s="10"/>
      <c r="C52" s="10" t="s">
        <v>79</v>
      </c>
      <c r="D52" s="11"/>
      <c r="E52" s="11">
        <v>5.3100000000000001E-2</v>
      </c>
      <c r="F52" s="10"/>
    </row>
    <row r="53" spans="1:6" x14ac:dyDescent="0.25">
      <c r="A53" s="10"/>
      <c r="B53" s="10"/>
      <c r="C53" s="10" t="s">
        <v>80</v>
      </c>
      <c r="D53" s="11"/>
      <c r="E53" s="11">
        <v>2.86E-2</v>
      </c>
      <c r="F53" s="10"/>
    </row>
    <row r="54" spans="1:6" x14ac:dyDescent="0.25">
      <c r="A54" s="10"/>
      <c r="B54" s="10"/>
      <c r="C54" s="10" t="s">
        <v>81</v>
      </c>
      <c r="D54" s="11"/>
      <c r="E54" s="11">
        <v>0.3165</v>
      </c>
      <c r="F54" s="10"/>
    </row>
    <row r="55" spans="1:6" x14ac:dyDescent="0.25">
      <c r="A55" s="10"/>
      <c r="B55" s="10"/>
      <c r="C55" s="10" t="s">
        <v>82</v>
      </c>
      <c r="D55" s="11"/>
      <c r="E55" s="11">
        <v>6.0699999999999997E-2</v>
      </c>
      <c r="F55" s="10"/>
    </row>
    <row r="56" spans="1:6" x14ac:dyDescent="0.25">
      <c r="A56" s="10"/>
      <c r="B56" s="10"/>
      <c r="C56" s="10" t="s">
        <v>83</v>
      </c>
      <c r="D56" s="11"/>
      <c r="E56" s="11">
        <v>0.54800000000000004</v>
      </c>
      <c r="F56" s="10"/>
    </row>
    <row r="57" spans="1:6" x14ac:dyDescent="0.25">
      <c r="A57" s="10"/>
      <c r="B57" s="10"/>
      <c r="C57" s="10" t="s">
        <v>84</v>
      </c>
      <c r="D57" s="11"/>
      <c r="E57" s="11">
        <v>0.4929</v>
      </c>
      <c r="F57" s="10"/>
    </row>
    <row r="58" spans="1:6" x14ac:dyDescent="0.25">
      <c r="A58" s="12"/>
      <c r="B58" s="12"/>
      <c r="C58" s="12" t="s">
        <v>85</v>
      </c>
      <c r="D58" s="13"/>
      <c r="E58" s="13">
        <v>8.3199999999999996E-2</v>
      </c>
      <c r="F58" s="12"/>
    </row>
    <row r="59" spans="1:6" x14ac:dyDescent="0.25">
      <c r="A59" s="8" t="s">
        <v>92</v>
      </c>
      <c r="B59" s="8" t="s">
        <v>73</v>
      </c>
      <c r="C59" s="8" t="s">
        <v>74</v>
      </c>
      <c r="D59" s="9">
        <v>6.9820000000000006E-5</v>
      </c>
      <c r="E59" s="9"/>
      <c r="F59" s="8" t="s">
        <v>87</v>
      </c>
    </row>
    <row r="60" spans="1:6" x14ac:dyDescent="0.25">
      <c r="A60" s="10"/>
      <c r="B60" s="10" t="s">
        <v>75</v>
      </c>
      <c r="C60" s="10" t="s">
        <v>76</v>
      </c>
      <c r="D60" s="11"/>
      <c r="E60" s="11">
        <v>2.9999999999999997E-4</v>
      </c>
      <c r="F60" s="10" t="s">
        <v>87</v>
      </c>
    </row>
    <row r="61" spans="1:6" x14ac:dyDescent="0.25">
      <c r="A61" s="10"/>
      <c r="B61" s="10"/>
      <c r="C61" s="10" t="s">
        <v>77</v>
      </c>
      <c r="D61" s="11"/>
      <c r="E61" s="11">
        <v>2.5100000000000001E-2</v>
      </c>
      <c r="F61" s="10" t="s">
        <v>87</v>
      </c>
    </row>
    <row r="62" spans="1:6" x14ac:dyDescent="0.25">
      <c r="A62" s="10"/>
      <c r="B62" s="10"/>
      <c r="C62" s="10" t="s">
        <v>78</v>
      </c>
      <c r="D62" s="11"/>
      <c r="E62" s="11">
        <v>1E-4</v>
      </c>
      <c r="F62" s="10" t="s">
        <v>87</v>
      </c>
    </row>
    <row r="63" spans="1:6" x14ac:dyDescent="0.25">
      <c r="A63" s="10"/>
      <c r="B63" s="10"/>
      <c r="C63" s="10" t="s">
        <v>79</v>
      </c>
      <c r="D63" s="11"/>
      <c r="E63" s="11">
        <v>1E-4</v>
      </c>
      <c r="F63" s="10" t="s">
        <v>87</v>
      </c>
    </row>
    <row r="64" spans="1:6" x14ac:dyDescent="0.25">
      <c r="A64" s="10"/>
      <c r="B64" s="10"/>
      <c r="C64" s="10" t="s">
        <v>80</v>
      </c>
      <c r="D64" s="11"/>
      <c r="E64" s="11">
        <v>9.7199999999999995E-2</v>
      </c>
      <c r="F64" s="10"/>
    </row>
    <row r="65" spans="1:6" x14ac:dyDescent="0.25">
      <c r="A65" s="10"/>
      <c r="B65" s="10"/>
      <c r="C65" s="10" t="s">
        <v>81</v>
      </c>
      <c r="D65" s="11"/>
      <c r="E65" s="11">
        <v>0.26889999999999997</v>
      </c>
      <c r="F65" s="10"/>
    </row>
    <row r="66" spans="1:6" x14ac:dyDescent="0.25">
      <c r="A66" s="10"/>
      <c r="B66" s="10"/>
      <c r="C66" s="10" t="s">
        <v>82</v>
      </c>
      <c r="D66" s="11"/>
      <c r="E66" s="11">
        <v>0.15909999999999999</v>
      </c>
      <c r="F66" s="10"/>
    </row>
    <row r="67" spans="1:6" x14ac:dyDescent="0.25">
      <c r="A67" s="10"/>
      <c r="B67" s="10"/>
      <c r="C67" s="10" t="s">
        <v>83</v>
      </c>
      <c r="D67" s="11"/>
      <c r="E67" s="11">
        <v>3.4700000000000002E-2</v>
      </c>
      <c r="F67" s="10"/>
    </row>
    <row r="68" spans="1:6" x14ac:dyDescent="0.25">
      <c r="A68" s="10"/>
      <c r="B68" s="10"/>
      <c r="C68" s="10" t="s">
        <v>84</v>
      </c>
      <c r="D68" s="11"/>
      <c r="E68" s="11">
        <v>2.4400000000000002E-2</v>
      </c>
      <c r="F68" s="10" t="s">
        <v>87</v>
      </c>
    </row>
    <row r="69" spans="1:6" x14ac:dyDescent="0.25">
      <c r="A69" s="12"/>
      <c r="B69" s="12"/>
      <c r="C69" s="12" t="s">
        <v>85</v>
      </c>
      <c r="D69" s="13"/>
      <c r="E69" s="13">
        <v>0.28339999999999999</v>
      </c>
      <c r="F69" s="12"/>
    </row>
    <row r="70" spans="1:6" x14ac:dyDescent="0.25">
      <c r="A70" s="8" t="s">
        <v>93</v>
      </c>
      <c r="B70" s="8" t="s">
        <v>73</v>
      </c>
      <c r="C70" s="8" t="s">
        <v>74</v>
      </c>
      <c r="D70" s="9">
        <v>2.4160000000000002E-3</v>
      </c>
      <c r="E70" s="9"/>
      <c r="F70" s="8" t="s">
        <v>87</v>
      </c>
    </row>
    <row r="71" spans="1:6" x14ac:dyDescent="0.25">
      <c r="A71" s="10"/>
      <c r="B71" s="10" t="s">
        <v>75</v>
      </c>
      <c r="C71" s="10" t="s">
        <v>76</v>
      </c>
      <c r="D71" s="11"/>
      <c r="E71" s="11">
        <v>6.7000000000000004E-2</v>
      </c>
      <c r="F71" s="10"/>
    </row>
    <row r="72" spans="1:6" x14ac:dyDescent="0.25">
      <c r="A72" s="10"/>
      <c r="B72" s="10"/>
      <c r="C72" s="10" t="s">
        <v>77</v>
      </c>
      <c r="D72" s="11"/>
      <c r="E72" s="11">
        <v>2.8999999999999998E-3</v>
      </c>
      <c r="F72" s="10" t="s">
        <v>87</v>
      </c>
    </row>
    <row r="73" spans="1:6" x14ac:dyDescent="0.25">
      <c r="A73" s="10"/>
      <c r="B73" s="10"/>
      <c r="C73" s="10" t="s">
        <v>78</v>
      </c>
      <c r="D73" s="11"/>
      <c r="E73" s="11">
        <v>3.0999999999999999E-3</v>
      </c>
      <c r="F73" s="10" t="s">
        <v>87</v>
      </c>
    </row>
    <row r="74" spans="1:6" x14ac:dyDescent="0.25">
      <c r="A74" s="10"/>
      <c r="B74" s="10"/>
      <c r="C74" s="10" t="s">
        <v>79</v>
      </c>
      <c r="D74" s="11"/>
      <c r="E74" s="11">
        <v>0.17399999999999999</v>
      </c>
      <c r="F74" s="10"/>
    </row>
    <row r="75" spans="1:6" x14ac:dyDescent="0.25">
      <c r="A75" s="10"/>
      <c r="B75" s="10"/>
      <c r="C75" s="10" t="s">
        <v>80</v>
      </c>
      <c r="D75" s="11"/>
      <c r="E75" s="11">
        <v>4.6899999999999997E-2</v>
      </c>
      <c r="F75" s="10"/>
    </row>
    <row r="76" spans="1:6" x14ac:dyDescent="0.25">
      <c r="A76" s="10"/>
      <c r="B76" s="10"/>
      <c r="C76" s="10" t="s">
        <v>81</v>
      </c>
      <c r="D76" s="11"/>
      <c r="E76" s="11">
        <v>5.5300000000000002E-2</v>
      </c>
      <c r="F76" s="10"/>
    </row>
    <row r="77" spans="1:6" x14ac:dyDescent="0.25">
      <c r="A77" s="10"/>
      <c r="B77" s="10"/>
      <c r="C77" s="10" t="s">
        <v>82</v>
      </c>
      <c r="D77" s="11"/>
      <c r="E77" s="11">
        <v>0.3478</v>
      </c>
      <c r="F77" s="10"/>
    </row>
    <row r="78" spans="1:6" x14ac:dyDescent="0.25">
      <c r="A78" s="10"/>
      <c r="B78" s="10"/>
      <c r="C78" s="10" t="s">
        <v>83</v>
      </c>
      <c r="D78" s="11"/>
      <c r="E78" s="11">
        <v>0.33700000000000002</v>
      </c>
      <c r="F78" s="10"/>
    </row>
    <row r="79" spans="1:6" x14ac:dyDescent="0.25">
      <c r="A79" s="10"/>
      <c r="B79" s="10"/>
      <c r="C79" s="10" t="s">
        <v>84</v>
      </c>
      <c r="D79" s="11"/>
      <c r="E79" s="11">
        <v>6.0900000000000003E-2</v>
      </c>
      <c r="F79" s="10"/>
    </row>
    <row r="80" spans="1:6" x14ac:dyDescent="0.25">
      <c r="A80" s="12"/>
      <c r="B80" s="12"/>
      <c r="C80" s="12" t="s">
        <v>85</v>
      </c>
      <c r="D80" s="13"/>
      <c r="E80" s="13">
        <v>5.6399999999999999E-2</v>
      </c>
      <c r="F80" s="12"/>
    </row>
    <row r="81" spans="1:6" x14ac:dyDescent="0.25">
      <c r="A81" s="14" t="s">
        <v>94</v>
      </c>
      <c r="B81" s="14" t="s">
        <v>73</v>
      </c>
      <c r="C81" s="14" t="s">
        <v>74</v>
      </c>
      <c r="D81" s="15">
        <v>6.1400000000000003E-2</v>
      </c>
      <c r="E81" s="15"/>
      <c r="F81" s="14"/>
    </row>
    <row r="82" spans="1:6" x14ac:dyDescent="0.25">
      <c r="A82" s="8" t="s">
        <v>95</v>
      </c>
      <c r="B82" s="8" t="s">
        <v>73</v>
      </c>
      <c r="C82" s="8" t="s">
        <v>74</v>
      </c>
      <c r="D82" s="9">
        <v>1.184E-2</v>
      </c>
      <c r="E82" s="9"/>
      <c r="F82" s="8" t="s">
        <v>87</v>
      </c>
    </row>
    <row r="83" spans="1:6" x14ac:dyDescent="0.25">
      <c r="A83" s="10"/>
      <c r="B83" s="10" t="s">
        <v>75</v>
      </c>
      <c r="C83" s="10" t="s">
        <v>76</v>
      </c>
      <c r="D83" s="11"/>
      <c r="E83" s="11">
        <v>4.2099999999999999E-2</v>
      </c>
      <c r="F83" s="10"/>
    </row>
    <row r="84" spans="1:6" x14ac:dyDescent="0.25">
      <c r="A84" s="10"/>
      <c r="B84" s="10"/>
      <c r="C84" s="10" t="s">
        <v>77</v>
      </c>
      <c r="D84" s="11"/>
      <c r="E84" s="11">
        <v>3.5999999999999997E-2</v>
      </c>
      <c r="F84" s="10"/>
    </row>
    <row r="85" spans="1:6" x14ac:dyDescent="0.25">
      <c r="A85" s="10"/>
      <c r="B85" s="10"/>
      <c r="C85" s="10" t="s">
        <v>78</v>
      </c>
      <c r="D85" s="11"/>
      <c r="E85" s="11">
        <v>0.2571</v>
      </c>
      <c r="F85" s="10"/>
    </row>
    <row r="86" spans="1:6" x14ac:dyDescent="0.25">
      <c r="A86" s="10"/>
      <c r="B86" s="10"/>
      <c r="C86" s="10" t="s">
        <v>79</v>
      </c>
      <c r="D86" s="11"/>
      <c r="E86" s="11">
        <v>1.8499999999999999E-2</v>
      </c>
      <c r="F86" s="10" t="s">
        <v>87</v>
      </c>
    </row>
    <row r="87" spans="1:6" x14ac:dyDescent="0.25">
      <c r="A87" s="10"/>
      <c r="B87" s="10"/>
      <c r="C87" s="10" t="s">
        <v>80</v>
      </c>
      <c r="D87" s="11"/>
      <c r="E87" s="11">
        <v>0.46729999999999999</v>
      </c>
      <c r="F87" s="10"/>
    </row>
    <row r="88" spans="1:6" x14ac:dyDescent="0.25">
      <c r="A88" s="10"/>
      <c r="B88" s="10"/>
      <c r="C88" s="10" t="s">
        <v>81</v>
      </c>
      <c r="D88" s="11"/>
      <c r="E88" s="11">
        <v>6.5500000000000003E-2</v>
      </c>
      <c r="F88" s="10"/>
    </row>
    <row r="89" spans="1:6" x14ac:dyDescent="0.25">
      <c r="A89" s="10"/>
      <c r="B89" s="10"/>
      <c r="C89" s="10" t="s">
        <v>82</v>
      </c>
      <c r="D89" s="11"/>
      <c r="E89" s="11">
        <v>0.15840000000000001</v>
      </c>
      <c r="F89" s="10"/>
    </row>
    <row r="90" spans="1:6" x14ac:dyDescent="0.25">
      <c r="A90" s="10"/>
      <c r="B90" s="10"/>
      <c r="C90" s="10" t="s">
        <v>83</v>
      </c>
      <c r="D90" s="11"/>
      <c r="E90" s="11">
        <v>6.2700000000000006E-2</v>
      </c>
      <c r="F90" s="10"/>
    </row>
    <row r="91" spans="1:6" x14ac:dyDescent="0.25">
      <c r="A91" s="10"/>
      <c r="B91" s="10"/>
      <c r="C91" s="10" t="s">
        <v>84</v>
      </c>
      <c r="D91" s="11"/>
      <c r="E91" s="11">
        <v>0.1699</v>
      </c>
      <c r="F91" s="10"/>
    </row>
    <row r="92" spans="1:6" x14ac:dyDescent="0.25">
      <c r="A92" s="12"/>
      <c r="B92" s="12"/>
      <c r="C92" s="12" t="s">
        <v>85</v>
      </c>
      <c r="D92" s="13"/>
      <c r="E92" s="13">
        <v>2.2499999999999999E-2</v>
      </c>
      <c r="F92" s="12" t="s">
        <v>87</v>
      </c>
    </row>
    <row r="93" spans="1:6" x14ac:dyDescent="0.25">
      <c r="A93" s="8" t="s">
        <v>96</v>
      </c>
      <c r="B93" s="8" t="s">
        <v>73</v>
      </c>
      <c r="C93" s="8" t="s">
        <v>74</v>
      </c>
      <c r="D93" s="9">
        <v>2.2859999999999998E-3</v>
      </c>
      <c r="E93" s="9"/>
      <c r="F93" s="8" t="s">
        <v>87</v>
      </c>
    </row>
    <row r="94" spans="1:6" x14ac:dyDescent="0.25">
      <c r="A94" s="10"/>
      <c r="B94" s="10" t="s">
        <v>75</v>
      </c>
      <c r="C94" s="10" t="s">
        <v>76</v>
      </c>
      <c r="D94" s="11"/>
      <c r="E94" s="11">
        <v>0.01</v>
      </c>
      <c r="F94" s="10"/>
    </row>
    <row r="95" spans="1:6" x14ac:dyDescent="0.25">
      <c r="A95" s="10"/>
      <c r="B95" s="10"/>
      <c r="C95" s="10" t="s">
        <v>77</v>
      </c>
      <c r="D95" s="11"/>
      <c r="E95" s="11">
        <v>1.0699999999999999E-2</v>
      </c>
      <c r="F95" s="10"/>
    </row>
    <row r="96" spans="1:6" x14ac:dyDescent="0.25">
      <c r="A96" s="10"/>
      <c r="B96" s="10"/>
      <c r="C96" s="10" t="s">
        <v>78</v>
      </c>
      <c r="D96" s="11"/>
      <c r="E96" s="11">
        <v>1.1999999999999999E-3</v>
      </c>
      <c r="F96" s="10"/>
    </row>
    <row r="97" spans="1:6" x14ac:dyDescent="0.25">
      <c r="A97" s="10"/>
      <c r="B97" s="10"/>
      <c r="C97" s="10" t="s">
        <v>79</v>
      </c>
      <c r="D97" s="11"/>
      <c r="E97" s="11">
        <v>1.1000000000000001E-3</v>
      </c>
      <c r="F97" s="10"/>
    </row>
    <row r="98" spans="1:6" x14ac:dyDescent="0.25">
      <c r="A98" s="10"/>
      <c r="B98" s="10"/>
      <c r="C98" s="10" t="s">
        <v>80</v>
      </c>
      <c r="D98" s="11"/>
      <c r="E98" s="11">
        <v>0.4864</v>
      </c>
      <c r="F98" s="10"/>
    </row>
    <row r="99" spans="1:6" x14ac:dyDescent="0.25">
      <c r="A99" s="10"/>
      <c r="B99" s="10"/>
      <c r="C99" s="10" t="s">
        <v>81</v>
      </c>
      <c r="D99" s="11"/>
      <c r="E99" s="11">
        <v>0.1699</v>
      </c>
      <c r="F99" s="10"/>
    </row>
    <row r="100" spans="1:6" x14ac:dyDescent="0.25">
      <c r="A100" s="10"/>
      <c r="B100" s="10"/>
      <c r="C100" s="10" t="s">
        <v>82</v>
      </c>
      <c r="D100" s="11"/>
      <c r="E100" s="11">
        <v>0.15</v>
      </c>
      <c r="F100" s="10"/>
    </row>
    <row r="101" spans="1:6" x14ac:dyDescent="0.25">
      <c r="A101" s="10"/>
      <c r="B101" s="10"/>
      <c r="C101" s="10" t="s">
        <v>83</v>
      </c>
      <c r="D101" s="11"/>
      <c r="E101" s="11">
        <v>0.18210000000000001</v>
      </c>
      <c r="F101" s="10"/>
    </row>
    <row r="102" spans="1:6" x14ac:dyDescent="0.25">
      <c r="A102" s="10"/>
      <c r="B102" s="10"/>
      <c r="C102" s="10" t="s">
        <v>84</v>
      </c>
      <c r="D102" s="11"/>
      <c r="E102" s="11">
        <v>0.1492</v>
      </c>
      <c r="F102" s="10"/>
    </row>
    <row r="103" spans="1:6" x14ac:dyDescent="0.25">
      <c r="A103" s="12"/>
      <c r="B103" s="12"/>
      <c r="C103" s="12" t="s">
        <v>85</v>
      </c>
      <c r="D103" s="13"/>
      <c r="E103" s="13">
        <v>0.3327</v>
      </c>
      <c r="F103" s="12"/>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64EE-5898-40B5-8C7D-5A9F5068D067}">
  <dimension ref="A1:F47"/>
  <sheetViews>
    <sheetView workbookViewId="0">
      <selection activeCell="I9" sqref="I9"/>
    </sheetView>
  </sheetViews>
  <sheetFormatPr defaultRowHeight="15" x14ac:dyDescent="0.25"/>
  <cols>
    <col min="1" max="1" width="19.140625" customWidth="1"/>
    <col min="2" max="2" width="13.7109375" bestFit="1" customWidth="1"/>
    <col min="3" max="3" width="28.42578125" customWidth="1"/>
    <col min="4" max="4" width="8.42578125" bestFit="1" customWidth="1"/>
    <col min="5" max="5" width="12" bestFit="1" customWidth="1"/>
    <col min="6" max="6" width="10.28515625" bestFit="1" customWidth="1"/>
  </cols>
  <sheetData>
    <row r="1" spans="1:6" x14ac:dyDescent="0.25">
      <c r="A1" s="1" t="s">
        <v>103</v>
      </c>
    </row>
    <row r="3" spans="1:6" x14ac:dyDescent="0.25">
      <c r="A3" s="7" t="s">
        <v>98</v>
      </c>
      <c r="B3" s="7" t="s">
        <v>69</v>
      </c>
      <c r="C3" s="7" t="s">
        <v>31</v>
      </c>
      <c r="D3" s="7" t="s">
        <v>70</v>
      </c>
      <c r="E3" s="7" t="s">
        <v>71</v>
      </c>
      <c r="F3" s="7" t="s">
        <v>86</v>
      </c>
    </row>
    <row r="4" spans="1:6" x14ac:dyDescent="0.25">
      <c r="A4" s="8" t="s">
        <v>99</v>
      </c>
      <c r="B4" s="8" t="s">
        <v>101</v>
      </c>
      <c r="C4" s="8" t="s">
        <v>74</v>
      </c>
      <c r="D4" s="9">
        <v>4.0000000000000001E-3</v>
      </c>
      <c r="E4" s="9"/>
      <c r="F4" s="8" t="s">
        <v>87</v>
      </c>
    </row>
    <row r="5" spans="1:6" x14ac:dyDescent="0.25">
      <c r="B5" s="17"/>
      <c r="C5" s="10" t="s">
        <v>76</v>
      </c>
      <c r="D5">
        <v>5.0000000000000001E-3</v>
      </c>
      <c r="E5">
        <v>0.01</v>
      </c>
      <c r="F5" t="s">
        <v>87</v>
      </c>
    </row>
    <row r="6" spans="1:6" x14ac:dyDescent="0.25">
      <c r="B6" s="17"/>
      <c r="C6" s="10" t="s">
        <v>77</v>
      </c>
      <c r="D6">
        <v>4.0000000000000001E-3</v>
      </c>
      <c r="E6">
        <v>1.3299999999999999E-2</v>
      </c>
      <c r="F6" t="s">
        <v>87</v>
      </c>
    </row>
    <row r="7" spans="1:6" x14ac:dyDescent="0.25">
      <c r="B7" s="17"/>
      <c r="C7" s="10" t="s">
        <v>78</v>
      </c>
      <c r="D7">
        <v>4.0000000000000001E-3</v>
      </c>
      <c r="E7">
        <v>1.3299999999999999E-2</v>
      </c>
      <c r="F7" t="s">
        <v>87</v>
      </c>
    </row>
    <row r="8" spans="1:6" x14ac:dyDescent="0.25">
      <c r="B8" s="17"/>
      <c r="C8" s="10" t="s">
        <v>79</v>
      </c>
      <c r="D8">
        <v>7.8E-2</v>
      </c>
      <c r="E8">
        <v>0.19500000000000001</v>
      </c>
    </row>
    <row r="9" spans="1:6" x14ac:dyDescent="0.25">
      <c r="B9" s="17"/>
      <c r="C9" s="10" t="s">
        <v>80</v>
      </c>
      <c r="D9">
        <v>0.90600000000000003</v>
      </c>
      <c r="E9">
        <v>0.90600000000000003</v>
      </c>
    </row>
    <row r="10" spans="1:6" x14ac:dyDescent="0.25">
      <c r="B10" s="17"/>
      <c r="C10" s="10" t="s">
        <v>81</v>
      </c>
      <c r="D10">
        <v>0.502</v>
      </c>
      <c r="E10">
        <v>0.55778000000000005</v>
      </c>
    </row>
    <row r="11" spans="1:6" x14ac:dyDescent="0.25">
      <c r="B11" s="17"/>
      <c r="C11" s="10" t="s">
        <v>82</v>
      </c>
      <c r="D11">
        <v>0.188</v>
      </c>
      <c r="E11">
        <v>0.31330000000000002</v>
      </c>
    </row>
    <row r="12" spans="1:6" x14ac:dyDescent="0.25">
      <c r="B12" s="17"/>
      <c r="C12" s="10" t="s">
        <v>83</v>
      </c>
      <c r="D12">
        <v>0.48</v>
      </c>
      <c r="E12">
        <v>0.55778000000000005</v>
      </c>
    </row>
    <row r="13" spans="1:6" x14ac:dyDescent="0.25">
      <c r="B13" s="17"/>
      <c r="C13" s="10" t="s">
        <v>84</v>
      </c>
      <c r="D13">
        <v>0.159</v>
      </c>
      <c r="E13">
        <v>0.31330000000000002</v>
      </c>
    </row>
    <row r="14" spans="1:6" x14ac:dyDescent="0.25">
      <c r="B14" s="17"/>
      <c r="C14" s="10" t="s">
        <v>85</v>
      </c>
      <c r="D14">
        <v>0.36199999999999999</v>
      </c>
      <c r="E14">
        <v>0.51714285999999998</v>
      </c>
    </row>
    <row r="15" spans="1:6" x14ac:dyDescent="0.25">
      <c r="B15" s="16" t="s">
        <v>100</v>
      </c>
      <c r="C15" s="10" t="s">
        <v>74</v>
      </c>
      <c r="D15" s="5">
        <v>1E-4</v>
      </c>
      <c r="F15" t="s">
        <v>87</v>
      </c>
    </row>
    <row r="16" spans="1:6" x14ac:dyDescent="0.25">
      <c r="B16" s="16"/>
      <c r="C16" s="10" t="s">
        <v>76</v>
      </c>
      <c r="D16">
        <v>3.8999999999999998E-3</v>
      </c>
      <c r="E16">
        <v>4.875E-3</v>
      </c>
      <c r="F16" t="s">
        <v>87</v>
      </c>
    </row>
    <row r="17" spans="1:6" x14ac:dyDescent="0.25">
      <c r="B17" s="16"/>
      <c r="C17" s="10" t="s">
        <v>77</v>
      </c>
      <c r="D17" s="5">
        <v>1E-4</v>
      </c>
      <c r="E17">
        <v>2.0000000000000001E-4</v>
      </c>
      <c r="F17" t="s">
        <v>87</v>
      </c>
    </row>
    <row r="18" spans="1:6" x14ac:dyDescent="0.25">
      <c r="B18" s="16"/>
      <c r="C18" s="10" t="s">
        <v>78</v>
      </c>
      <c r="D18" s="5">
        <v>1E-4</v>
      </c>
      <c r="E18">
        <v>2.0000000000000001E-4</v>
      </c>
      <c r="F18" t="s">
        <v>87</v>
      </c>
    </row>
    <row r="19" spans="1:6" x14ac:dyDescent="0.25">
      <c r="B19" s="16"/>
      <c r="C19" s="10" t="s">
        <v>79</v>
      </c>
      <c r="D19" s="5">
        <v>5.0000000000000001E-4</v>
      </c>
      <c r="E19">
        <v>7.1428569999999996E-4</v>
      </c>
      <c r="F19" t="s">
        <v>87</v>
      </c>
    </row>
    <row r="20" spans="1:6" x14ac:dyDescent="0.25">
      <c r="B20" s="16"/>
      <c r="C20" s="10" t="s">
        <v>80</v>
      </c>
      <c r="D20" s="5">
        <v>1E-4</v>
      </c>
      <c r="E20">
        <v>2.0000000000000001E-4</v>
      </c>
      <c r="F20" t="s">
        <v>87</v>
      </c>
    </row>
    <row r="21" spans="1:6" x14ac:dyDescent="0.25">
      <c r="B21" s="16"/>
      <c r="C21" s="10" t="s">
        <v>81</v>
      </c>
      <c r="D21" s="5">
        <v>1E-4</v>
      </c>
      <c r="E21">
        <v>2.0000000000000001E-4</v>
      </c>
      <c r="F21" t="s">
        <v>87</v>
      </c>
    </row>
    <row r="22" spans="1:6" x14ac:dyDescent="0.25">
      <c r="B22" s="16"/>
      <c r="C22" s="10" t="s">
        <v>82</v>
      </c>
      <c r="D22">
        <v>3.7400000000000003E-2</v>
      </c>
      <c r="E22">
        <v>4.1556000000000003E-2</v>
      </c>
    </row>
    <row r="23" spans="1:6" x14ac:dyDescent="0.25">
      <c r="B23" s="16"/>
      <c r="C23" s="10" t="s">
        <v>83</v>
      </c>
      <c r="D23">
        <v>0.70289999999999997</v>
      </c>
      <c r="E23">
        <v>0.70289999999999997</v>
      </c>
    </row>
    <row r="24" spans="1:6" x14ac:dyDescent="0.25">
      <c r="B24" s="16"/>
      <c r="C24" s="10" t="s">
        <v>84</v>
      </c>
      <c r="D24" s="5">
        <v>2.0000000000000001E-4</v>
      </c>
      <c r="E24">
        <v>3.3E-4</v>
      </c>
      <c r="F24" t="s">
        <v>87</v>
      </c>
    </row>
    <row r="25" spans="1:6" x14ac:dyDescent="0.25">
      <c r="A25" s="12"/>
      <c r="B25" s="16"/>
      <c r="C25" s="10" t="s">
        <v>85</v>
      </c>
      <c r="D25" s="18">
        <v>1E-4</v>
      </c>
      <c r="E25" s="12">
        <v>2.0000000000000001E-4</v>
      </c>
      <c r="F25" s="12" t="s">
        <v>87</v>
      </c>
    </row>
    <row r="26" spans="1:6" x14ac:dyDescent="0.25">
      <c r="A26" t="s">
        <v>102</v>
      </c>
      <c r="B26" s="8" t="s">
        <v>101</v>
      </c>
      <c r="C26" s="8" t="s">
        <v>74</v>
      </c>
      <c r="D26" s="19">
        <v>1E-3</v>
      </c>
      <c r="F26" s="16" t="s">
        <v>87</v>
      </c>
    </row>
    <row r="27" spans="1:6" x14ac:dyDescent="0.25">
      <c r="B27" s="17"/>
      <c r="C27" s="10" t="s">
        <v>76</v>
      </c>
      <c r="D27" s="19">
        <v>1E-3</v>
      </c>
      <c r="E27">
        <v>5.0000000000000001E-3</v>
      </c>
      <c r="F27" s="16" t="s">
        <v>87</v>
      </c>
    </row>
    <row r="28" spans="1:6" x14ac:dyDescent="0.25">
      <c r="B28" s="17"/>
      <c r="C28" s="10" t="s">
        <v>77</v>
      </c>
      <c r="D28" s="19">
        <v>1E-3</v>
      </c>
      <c r="E28">
        <v>5.0000000000000001E-3</v>
      </c>
      <c r="F28" s="16" t="s">
        <v>87</v>
      </c>
    </row>
    <row r="29" spans="1:6" x14ac:dyDescent="0.25">
      <c r="B29" s="17"/>
      <c r="C29" s="10" t="s">
        <v>78</v>
      </c>
      <c r="D29" s="19">
        <v>2E-3</v>
      </c>
      <c r="E29">
        <v>6.6699999999999997E-3</v>
      </c>
      <c r="F29" s="16" t="s">
        <v>87</v>
      </c>
    </row>
    <row r="30" spans="1:6" x14ac:dyDescent="0.25">
      <c r="B30" s="17"/>
      <c r="C30" s="10" t="s">
        <v>79</v>
      </c>
      <c r="D30" s="19">
        <v>3.0000000000000001E-3</v>
      </c>
      <c r="E30">
        <v>7.4999999999999997E-3</v>
      </c>
      <c r="F30" s="16" t="s">
        <v>87</v>
      </c>
    </row>
    <row r="31" spans="1:6" x14ac:dyDescent="0.25">
      <c r="B31" s="17"/>
      <c r="C31" s="10" t="s">
        <v>80</v>
      </c>
      <c r="D31">
        <v>0.18099999999999999</v>
      </c>
      <c r="E31">
        <v>0.22625000000000001</v>
      </c>
    </row>
    <row r="32" spans="1:6" x14ac:dyDescent="0.25">
      <c r="B32" s="17"/>
      <c r="C32" s="10" t="s">
        <v>81</v>
      </c>
      <c r="D32">
        <v>0.24399999999999999</v>
      </c>
      <c r="E32">
        <v>0.27110000000000001</v>
      </c>
    </row>
    <row r="33" spans="1:6" x14ac:dyDescent="0.25">
      <c r="B33" s="17"/>
      <c r="C33" s="10" t="s">
        <v>82</v>
      </c>
      <c r="D33">
        <v>0.02</v>
      </c>
      <c r="E33">
        <v>3.3300000000000003E-2</v>
      </c>
      <c r="F33" t="s">
        <v>87</v>
      </c>
    </row>
    <row r="34" spans="1:6" x14ac:dyDescent="0.25">
      <c r="B34" s="17"/>
      <c r="C34" s="10" t="s">
        <v>83</v>
      </c>
      <c r="D34">
        <v>0.92200000000000004</v>
      </c>
      <c r="E34">
        <v>0.92200000000000004</v>
      </c>
    </row>
    <row r="35" spans="1:6" x14ac:dyDescent="0.25">
      <c r="B35" s="17"/>
      <c r="C35" s="10" t="s">
        <v>84</v>
      </c>
      <c r="D35">
        <v>4.0000000000000001E-3</v>
      </c>
      <c r="E35">
        <v>8.0000000000000002E-3</v>
      </c>
      <c r="F35" t="s">
        <v>87</v>
      </c>
    </row>
    <row r="36" spans="1:6" x14ac:dyDescent="0.25">
      <c r="B36" s="17"/>
      <c r="C36" s="10" t="s">
        <v>85</v>
      </c>
      <c r="D36">
        <v>0.14399999999999999</v>
      </c>
      <c r="E36">
        <v>0.205714286</v>
      </c>
    </row>
    <row r="37" spans="1:6" x14ac:dyDescent="0.25">
      <c r="B37" s="16" t="s">
        <v>100</v>
      </c>
      <c r="C37" s="10" t="s">
        <v>74</v>
      </c>
      <c r="D37" s="5">
        <v>1E-4</v>
      </c>
    </row>
    <row r="38" spans="1:6" x14ac:dyDescent="0.25">
      <c r="B38" s="16"/>
      <c r="C38" s="10" t="s">
        <v>76</v>
      </c>
      <c r="D38" s="5">
        <v>1E-4</v>
      </c>
      <c r="E38">
        <v>2.0000000000000001E-4</v>
      </c>
      <c r="F38" t="s">
        <v>87</v>
      </c>
    </row>
    <row r="39" spans="1:6" x14ac:dyDescent="0.25">
      <c r="B39" s="16"/>
      <c r="C39" s="10" t="s">
        <v>77</v>
      </c>
      <c r="D39" s="5">
        <v>1E-4</v>
      </c>
      <c r="E39">
        <v>2.0000000000000001E-4</v>
      </c>
      <c r="F39" t="s">
        <v>87</v>
      </c>
    </row>
    <row r="40" spans="1:6" x14ac:dyDescent="0.25">
      <c r="B40" s="16"/>
      <c r="C40" s="10" t="s">
        <v>78</v>
      </c>
      <c r="D40" s="5">
        <v>1E-4</v>
      </c>
      <c r="E40">
        <v>2.0000000000000001E-4</v>
      </c>
      <c r="F40" t="s">
        <v>87</v>
      </c>
    </row>
    <row r="41" spans="1:6" x14ac:dyDescent="0.25">
      <c r="B41" s="16"/>
      <c r="C41" s="10" t="s">
        <v>79</v>
      </c>
      <c r="D41" s="5">
        <v>5.0000000000000001E-4</v>
      </c>
      <c r="E41">
        <v>8.3299999999999997E-4</v>
      </c>
      <c r="F41" t="s">
        <v>87</v>
      </c>
    </row>
    <row r="42" spans="1:6" x14ac:dyDescent="0.25">
      <c r="B42" s="16"/>
      <c r="C42" s="10" t="s">
        <v>80</v>
      </c>
      <c r="D42" s="5">
        <v>1E-4</v>
      </c>
      <c r="E42">
        <v>2.0000000000000001E-4</v>
      </c>
      <c r="F42" t="s">
        <v>87</v>
      </c>
    </row>
    <row r="43" spans="1:6" x14ac:dyDescent="0.25">
      <c r="B43" s="16"/>
      <c r="C43" s="10" t="s">
        <v>81</v>
      </c>
      <c r="D43" s="5">
        <v>1E-4</v>
      </c>
      <c r="E43">
        <v>2.0000000000000001E-4</v>
      </c>
      <c r="F43" t="s">
        <v>87</v>
      </c>
    </row>
    <row r="44" spans="1:6" x14ac:dyDescent="0.25">
      <c r="B44" s="16"/>
      <c r="C44" s="10" t="s">
        <v>82</v>
      </c>
      <c r="D44">
        <v>0.41460000000000002</v>
      </c>
      <c r="E44">
        <v>0.41460000000000002</v>
      </c>
    </row>
    <row r="45" spans="1:6" x14ac:dyDescent="0.25">
      <c r="B45" s="16"/>
      <c r="C45" s="10" t="s">
        <v>83</v>
      </c>
      <c r="D45">
        <v>0.16470000000000001</v>
      </c>
      <c r="E45">
        <v>0.183</v>
      </c>
    </row>
    <row r="46" spans="1:6" x14ac:dyDescent="0.25">
      <c r="B46" s="16"/>
      <c r="C46" s="10" t="s">
        <v>84</v>
      </c>
      <c r="D46">
        <v>1.1999999999999999E-3</v>
      </c>
      <c r="E46">
        <v>1.714857E-3</v>
      </c>
      <c r="F46" t="s">
        <v>87</v>
      </c>
    </row>
    <row r="47" spans="1:6" x14ac:dyDescent="0.25">
      <c r="A47" s="12"/>
      <c r="B47" s="20"/>
      <c r="C47" s="12" t="s">
        <v>85</v>
      </c>
      <c r="D47" s="12">
        <v>1.2200000000000001E-2</v>
      </c>
      <c r="E47" s="12">
        <v>1.525E-2</v>
      </c>
      <c r="F47" s="12" t="s">
        <v>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82C8E-227E-420C-BE70-B402659A24ED}">
  <dimension ref="A1:M34"/>
  <sheetViews>
    <sheetView tabSelected="1" workbookViewId="0">
      <selection activeCell="J29" sqref="J29"/>
    </sheetView>
  </sheetViews>
  <sheetFormatPr defaultRowHeight="15" x14ac:dyDescent="0.25"/>
  <cols>
    <col min="1" max="1" width="24" bestFit="1" customWidth="1"/>
    <col min="2" max="2" width="27.85546875" bestFit="1" customWidth="1"/>
    <col min="3" max="3" width="22.7109375" bestFit="1" customWidth="1"/>
    <col min="4" max="4" width="19.7109375" bestFit="1" customWidth="1"/>
    <col min="5" max="5" width="22.42578125" bestFit="1" customWidth="1"/>
    <col min="6" max="6" width="21.42578125" bestFit="1" customWidth="1"/>
    <col min="7" max="7" width="18.42578125" bestFit="1" customWidth="1"/>
    <col min="8" max="8" width="21" bestFit="1" customWidth="1"/>
    <col min="9" max="9" width="12.5703125" bestFit="1" customWidth="1"/>
    <col min="10" max="10" width="15.85546875" bestFit="1" customWidth="1"/>
    <col min="11" max="11" width="12.85546875" bestFit="1" customWidth="1"/>
    <col min="12" max="12" width="23.140625" bestFit="1" customWidth="1"/>
    <col min="13" max="13" width="31.28515625" bestFit="1" customWidth="1"/>
  </cols>
  <sheetData>
    <row r="1" spans="1:13" s="1" customFormat="1" x14ac:dyDescent="0.25">
      <c r="A1" s="1" t="s">
        <v>67</v>
      </c>
    </row>
    <row r="2" spans="1:13" s="1" customFormat="1" x14ac:dyDescent="0.25"/>
    <row r="3" spans="1:13" x14ac:dyDescent="0.25">
      <c r="A3" s="24"/>
      <c r="B3" s="34" t="s">
        <v>104</v>
      </c>
      <c r="C3" s="35"/>
      <c r="D3" s="35"/>
      <c r="E3" s="35"/>
      <c r="F3" s="35"/>
      <c r="G3" s="35"/>
      <c r="H3" s="35"/>
      <c r="I3" s="35"/>
      <c r="J3" s="35"/>
      <c r="K3" s="36"/>
      <c r="L3" s="34" t="s">
        <v>109</v>
      </c>
      <c r="M3" s="35"/>
    </row>
    <row r="4" spans="1:13" s="1" customFormat="1" x14ac:dyDescent="0.25">
      <c r="A4" s="37" t="s">
        <v>105</v>
      </c>
      <c r="B4" s="38" t="s">
        <v>76</v>
      </c>
      <c r="C4" s="37" t="s">
        <v>77</v>
      </c>
      <c r="D4" s="37" t="s">
        <v>78</v>
      </c>
      <c r="E4" s="37" t="s">
        <v>79</v>
      </c>
      <c r="F4" s="37" t="s">
        <v>80</v>
      </c>
      <c r="G4" s="37" t="s">
        <v>81</v>
      </c>
      <c r="H4" s="37" t="s">
        <v>82</v>
      </c>
      <c r="I4" s="37" t="s">
        <v>108</v>
      </c>
      <c r="J4" s="37" t="s">
        <v>84</v>
      </c>
      <c r="K4" s="39" t="s">
        <v>85</v>
      </c>
      <c r="L4" s="37" t="s">
        <v>68</v>
      </c>
      <c r="M4" s="37" t="s">
        <v>110</v>
      </c>
    </row>
    <row r="5" spans="1:13" x14ac:dyDescent="0.25">
      <c r="A5" s="22" t="s">
        <v>127</v>
      </c>
      <c r="B5" s="25"/>
      <c r="C5" s="26"/>
      <c r="D5" s="26">
        <v>9.9740717298305706E-2</v>
      </c>
      <c r="E5" s="26"/>
      <c r="F5" s="26"/>
      <c r="G5" s="26">
        <v>0.1029936719082</v>
      </c>
      <c r="H5" s="26"/>
      <c r="I5" s="26"/>
      <c r="J5" s="26"/>
      <c r="K5" s="27"/>
      <c r="L5" s="22" t="s">
        <v>89</v>
      </c>
      <c r="M5" s="40" t="s">
        <v>142</v>
      </c>
    </row>
    <row r="6" spans="1:13" x14ac:dyDescent="0.25">
      <c r="A6" s="22" t="s">
        <v>129</v>
      </c>
      <c r="B6" s="25"/>
      <c r="C6" s="26"/>
      <c r="D6" s="26"/>
      <c r="E6" s="26">
        <v>3.9215537593821598E-2</v>
      </c>
      <c r="F6" s="26"/>
      <c r="G6" s="26"/>
      <c r="H6" s="26"/>
      <c r="I6" s="26"/>
      <c r="J6" s="26"/>
      <c r="K6" s="27"/>
      <c r="L6" s="22" t="s">
        <v>88</v>
      </c>
      <c r="M6" s="40" t="s">
        <v>106</v>
      </c>
    </row>
    <row r="7" spans="1:13" x14ac:dyDescent="0.25">
      <c r="A7" s="22" t="s">
        <v>118</v>
      </c>
      <c r="B7" s="25"/>
      <c r="C7" s="26"/>
      <c r="D7" s="26"/>
      <c r="E7" s="26"/>
      <c r="F7" s="26">
        <v>1.3726620849574E-2</v>
      </c>
      <c r="G7" s="26"/>
      <c r="H7" s="26"/>
      <c r="I7" s="26"/>
      <c r="J7" s="26"/>
      <c r="K7" s="27"/>
      <c r="L7" s="22" t="s">
        <v>72</v>
      </c>
      <c r="M7" s="22" t="s">
        <v>135</v>
      </c>
    </row>
    <row r="8" spans="1:13" x14ac:dyDescent="0.25">
      <c r="A8" s="22" t="s">
        <v>124</v>
      </c>
      <c r="B8" s="25"/>
      <c r="C8" s="26">
        <v>6.2440823106186698E-2</v>
      </c>
      <c r="D8" s="26"/>
      <c r="E8" s="26"/>
      <c r="F8" s="26">
        <v>6.5480738776680605E-2</v>
      </c>
      <c r="G8" s="26">
        <v>3.7332849799152003E-2</v>
      </c>
      <c r="H8" s="26"/>
      <c r="I8" s="26"/>
      <c r="J8" s="26">
        <v>6.4038322852725302E-2</v>
      </c>
      <c r="K8" s="27"/>
      <c r="L8" s="22" t="s">
        <v>88</v>
      </c>
      <c r="M8" s="40" t="s">
        <v>140</v>
      </c>
    </row>
    <row r="9" spans="1:13" x14ac:dyDescent="0.25">
      <c r="A9" s="22" t="s">
        <v>130</v>
      </c>
      <c r="B9" s="25"/>
      <c r="C9" s="26"/>
      <c r="D9" s="26"/>
      <c r="E9" s="26">
        <v>1.0659126140329E-2</v>
      </c>
      <c r="F9" s="26"/>
      <c r="G9" s="26"/>
      <c r="H9" s="26">
        <v>1.188871546547E-2</v>
      </c>
      <c r="I9" s="26"/>
      <c r="J9" s="26">
        <v>1.0711073033499999E-2</v>
      </c>
      <c r="K9" s="27">
        <v>1.0795451672942E-2</v>
      </c>
      <c r="L9" s="22" t="s">
        <v>72</v>
      </c>
      <c r="M9" s="22" t="s">
        <v>135</v>
      </c>
    </row>
    <row r="10" spans="1:13" x14ac:dyDescent="0.25">
      <c r="A10" s="22" t="s">
        <v>131</v>
      </c>
      <c r="B10" s="25"/>
      <c r="C10" s="26"/>
      <c r="D10" s="26"/>
      <c r="E10" s="26">
        <v>1.1669882966829E-2</v>
      </c>
      <c r="F10" s="26"/>
      <c r="G10" s="26"/>
      <c r="H10" s="26">
        <v>1.2817307114456E-2</v>
      </c>
      <c r="I10" s="26"/>
      <c r="J10" s="26">
        <v>1.2273834796561E-2</v>
      </c>
      <c r="K10" s="27">
        <v>1.2383397252935E-2</v>
      </c>
      <c r="L10" s="22" t="s">
        <v>88</v>
      </c>
      <c r="M10" s="40" t="s">
        <v>144</v>
      </c>
    </row>
    <row r="11" spans="1:13" x14ac:dyDescent="0.25">
      <c r="A11" s="22" t="s">
        <v>128</v>
      </c>
      <c r="B11" s="25"/>
      <c r="C11" s="26"/>
      <c r="D11" s="26">
        <v>2.0244439858639999E-2</v>
      </c>
      <c r="E11" s="26"/>
      <c r="F11" s="26"/>
      <c r="G11" s="26">
        <v>2.0603813089908E-2</v>
      </c>
      <c r="H11" s="26"/>
      <c r="I11" s="26"/>
      <c r="J11" s="26"/>
      <c r="K11" s="27"/>
      <c r="L11" s="22" t="s">
        <v>88</v>
      </c>
      <c r="M11" s="22" t="s">
        <v>143</v>
      </c>
    </row>
    <row r="12" spans="1:13" x14ac:dyDescent="0.25">
      <c r="A12" s="22" t="s">
        <v>125</v>
      </c>
      <c r="B12" s="25"/>
      <c r="C12" s="26">
        <v>1.1051405265655999E-2</v>
      </c>
      <c r="D12" s="26"/>
      <c r="E12" s="26"/>
      <c r="F12" s="26">
        <v>2.7201918040467999E-2</v>
      </c>
      <c r="G12" s="26"/>
      <c r="H12" s="26"/>
      <c r="I12" s="26"/>
      <c r="J12" s="26"/>
      <c r="K12" s="27"/>
      <c r="L12" s="22" t="s">
        <v>91</v>
      </c>
      <c r="M12" s="22" t="s">
        <v>141</v>
      </c>
    </row>
    <row r="13" spans="1:13" x14ac:dyDescent="0.25">
      <c r="A13" s="22" t="s">
        <v>132</v>
      </c>
      <c r="B13" s="25"/>
      <c r="C13" s="26"/>
      <c r="D13" s="26"/>
      <c r="E13" s="26">
        <v>1.0765141214877001E-2</v>
      </c>
      <c r="F13" s="26"/>
      <c r="G13" s="26"/>
      <c r="H13" s="26"/>
      <c r="I13" s="26"/>
      <c r="J13" s="26">
        <v>1.0721698686794999E-2</v>
      </c>
      <c r="K13" s="27">
        <v>1.1102821097928E-2</v>
      </c>
      <c r="L13" s="22" t="s">
        <v>72</v>
      </c>
      <c r="M13" s="40" t="s">
        <v>145</v>
      </c>
    </row>
    <row r="14" spans="1:13" x14ac:dyDescent="0.25">
      <c r="A14" s="22" t="s">
        <v>126</v>
      </c>
      <c r="B14" s="25"/>
      <c r="C14" s="26"/>
      <c r="D14" s="26"/>
      <c r="E14" s="26"/>
      <c r="F14" s="26">
        <v>1.0839988182833001E-2</v>
      </c>
      <c r="G14" s="26"/>
      <c r="H14" s="26"/>
      <c r="I14" s="26"/>
      <c r="J14" s="26"/>
      <c r="K14" s="27"/>
      <c r="L14" s="22" t="s">
        <v>88</v>
      </c>
      <c r="M14" s="40" t="s">
        <v>106</v>
      </c>
    </row>
    <row r="15" spans="1:13" x14ac:dyDescent="0.25">
      <c r="A15" s="22" t="s">
        <v>119</v>
      </c>
      <c r="B15" s="25"/>
      <c r="C15" s="26"/>
      <c r="D15" s="26"/>
      <c r="E15" s="26"/>
      <c r="F15" s="26">
        <v>1.3707866296266E-2</v>
      </c>
      <c r="G15" s="26">
        <v>1.3739199923438E-2</v>
      </c>
      <c r="H15" s="26"/>
      <c r="I15" s="26"/>
      <c r="J15" s="26"/>
      <c r="K15" s="27"/>
      <c r="L15" s="22" t="s">
        <v>72</v>
      </c>
      <c r="M15" s="40" t="s">
        <v>138</v>
      </c>
    </row>
    <row r="16" spans="1:13" x14ac:dyDescent="0.25">
      <c r="A16" s="22" t="s">
        <v>120</v>
      </c>
      <c r="B16" s="25">
        <v>2.2323127194787299E-2</v>
      </c>
      <c r="C16" s="26"/>
      <c r="D16" s="26"/>
      <c r="E16" s="26"/>
      <c r="F16" s="26">
        <v>2.2141416764108999E-2</v>
      </c>
      <c r="G16" s="26">
        <v>2.2052270006887E-2</v>
      </c>
      <c r="H16" s="26"/>
      <c r="I16" s="26"/>
      <c r="J16" s="26"/>
      <c r="K16" s="27"/>
      <c r="L16" s="22" t="s">
        <v>88</v>
      </c>
      <c r="M16" s="22" t="s">
        <v>139</v>
      </c>
    </row>
    <row r="17" spans="1:13" x14ac:dyDescent="0.25">
      <c r="A17" s="22" t="s">
        <v>121</v>
      </c>
      <c r="B17" s="25"/>
      <c r="C17" s="26"/>
      <c r="D17" s="26"/>
      <c r="E17" s="26"/>
      <c r="F17" s="26">
        <v>1.818360597486E-2</v>
      </c>
      <c r="G17" s="26">
        <v>1.8254957186359999E-2</v>
      </c>
      <c r="H17" s="26"/>
      <c r="I17" s="26"/>
      <c r="J17" s="26"/>
      <c r="K17" s="27"/>
      <c r="L17" s="22" t="s">
        <v>72</v>
      </c>
      <c r="M17" s="40" t="s">
        <v>137</v>
      </c>
    </row>
    <row r="18" spans="1:13" x14ac:dyDescent="0.25">
      <c r="A18" s="22" t="s">
        <v>122</v>
      </c>
      <c r="B18" s="25">
        <v>1.5543679924550399E-2</v>
      </c>
      <c r="C18" s="26"/>
      <c r="D18" s="26"/>
      <c r="E18" s="26"/>
      <c r="F18" s="26">
        <v>1.5425799284123E-2</v>
      </c>
      <c r="G18" s="26">
        <v>1.5491939259112001E-2</v>
      </c>
      <c r="H18" s="26"/>
      <c r="I18" s="26"/>
      <c r="J18" s="26"/>
      <c r="K18" s="27"/>
      <c r="L18" s="22" t="s">
        <v>72</v>
      </c>
      <c r="M18" s="22" t="s">
        <v>135</v>
      </c>
    </row>
    <row r="19" spans="1:13" x14ac:dyDescent="0.25">
      <c r="A19" s="22" t="s">
        <v>123</v>
      </c>
      <c r="B19" s="25">
        <v>2.6887807124092E-2</v>
      </c>
      <c r="C19" s="26"/>
      <c r="D19" s="26"/>
      <c r="E19" s="26"/>
      <c r="F19" s="26">
        <v>2.6641117986104999E-2</v>
      </c>
      <c r="G19" s="26">
        <v>2.6751511253426001E-2</v>
      </c>
      <c r="H19" s="26">
        <v>2.9479581980431002E-2</v>
      </c>
      <c r="I19" s="26"/>
      <c r="J19" s="26"/>
      <c r="K19" s="27"/>
      <c r="L19" s="22" t="s">
        <v>72</v>
      </c>
      <c r="M19" s="40" t="s">
        <v>107</v>
      </c>
    </row>
    <row r="20" spans="1:13" x14ac:dyDescent="0.25">
      <c r="A20" s="22" t="s">
        <v>133</v>
      </c>
      <c r="B20" s="25"/>
      <c r="C20" s="26"/>
      <c r="D20" s="26"/>
      <c r="E20" s="26">
        <v>1.3200658060594001E-2</v>
      </c>
      <c r="F20" s="26"/>
      <c r="G20" s="26"/>
      <c r="H20" s="26"/>
      <c r="I20" s="26"/>
      <c r="J20" s="26">
        <v>1.3583672535368E-2</v>
      </c>
      <c r="K20" s="27">
        <v>1.3746364049411999E-2</v>
      </c>
      <c r="L20" s="22" t="s">
        <v>72</v>
      </c>
      <c r="M20" s="40" t="s">
        <v>107</v>
      </c>
    </row>
    <row r="21" spans="1:13" x14ac:dyDescent="0.25">
      <c r="A21" s="22" t="s">
        <v>111</v>
      </c>
      <c r="B21" s="25"/>
      <c r="C21" s="26"/>
      <c r="D21" s="26">
        <v>1.4089121081071999E-2</v>
      </c>
      <c r="E21" s="26"/>
      <c r="F21" s="26"/>
      <c r="G21" s="26"/>
      <c r="H21" s="26"/>
      <c r="I21" s="26"/>
      <c r="J21" s="26"/>
      <c r="K21" s="27"/>
      <c r="L21" s="22" t="s">
        <v>88</v>
      </c>
      <c r="M21" s="40" t="s">
        <v>134</v>
      </c>
    </row>
    <row r="22" spans="1:13" x14ac:dyDescent="0.25">
      <c r="A22" s="22" t="s">
        <v>112</v>
      </c>
      <c r="B22" s="25">
        <v>1.2210473649617999E-2</v>
      </c>
      <c r="C22" s="26"/>
      <c r="D22" s="26"/>
      <c r="E22" s="26"/>
      <c r="F22" s="26"/>
      <c r="G22" s="26"/>
      <c r="H22" s="26"/>
      <c r="I22" s="26"/>
      <c r="J22" s="26"/>
      <c r="K22" s="27"/>
      <c r="L22" s="22" t="s">
        <v>72</v>
      </c>
      <c r="M22" s="22" t="s">
        <v>135</v>
      </c>
    </row>
    <row r="23" spans="1:13" x14ac:dyDescent="0.25">
      <c r="A23" s="22" t="s">
        <v>113</v>
      </c>
      <c r="B23" s="25">
        <v>1.0926445633813E-2</v>
      </c>
      <c r="C23" s="26">
        <v>1.0320367298716999E-2</v>
      </c>
      <c r="D23" s="26">
        <v>1.03620922707729E-2</v>
      </c>
      <c r="E23" s="26">
        <v>1.0440341186232001E-2</v>
      </c>
      <c r="F23" s="26"/>
      <c r="G23" s="26"/>
      <c r="H23" s="26"/>
      <c r="I23" s="26"/>
      <c r="J23" s="26"/>
      <c r="K23" s="27"/>
      <c r="L23" s="22" t="s">
        <v>72</v>
      </c>
      <c r="M23" s="22" t="s">
        <v>135</v>
      </c>
    </row>
    <row r="24" spans="1:13" x14ac:dyDescent="0.25">
      <c r="A24" s="22" t="s">
        <v>114</v>
      </c>
      <c r="B24" s="25">
        <v>1.46294341141188E-2</v>
      </c>
      <c r="C24" s="26">
        <v>1.3814631382657001E-2</v>
      </c>
      <c r="D24" s="26">
        <v>1.3870483571996E-2</v>
      </c>
      <c r="E24" s="26">
        <v>1.3966463315076999E-2</v>
      </c>
      <c r="F24" s="26"/>
      <c r="G24" s="26"/>
      <c r="H24" s="26"/>
      <c r="I24" s="26"/>
      <c r="J24" s="26"/>
      <c r="K24" s="27"/>
      <c r="L24" s="22" t="s">
        <v>72</v>
      </c>
      <c r="M24" s="22" t="s">
        <v>135</v>
      </c>
    </row>
    <row r="25" spans="1:13" x14ac:dyDescent="0.25">
      <c r="A25" s="22" t="s">
        <v>115</v>
      </c>
      <c r="B25" s="25">
        <v>1.1018000195130001E-2</v>
      </c>
      <c r="C25" s="26">
        <v>1.0421659723501E-2</v>
      </c>
      <c r="D25" s="26">
        <v>1.0464782187897001E-2</v>
      </c>
      <c r="E25" s="26"/>
      <c r="F25" s="26"/>
      <c r="G25" s="26"/>
      <c r="H25" s="26"/>
      <c r="I25" s="26"/>
      <c r="J25" s="26"/>
      <c r="K25" s="27"/>
      <c r="L25" s="22" t="s">
        <v>72</v>
      </c>
      <c r="M25" s="40" t="s">
        <v>136</v>
      </c>
    </row>
    <row r="26" spans="1:13" x14ac:dyDescent="0.25">
      <c r="A26" s="22" t="s">
        <v>116</v>
      </c>
      <c r="B26" s="25">
        <v>1.0515260521773E-2</v>
      </c>
      <c r="C26" s="26"/>
      <c r="D26" s="26"/>
      <c r="E26" s="26">
        <v>1.0045032547470001E-2</v>
      </c>
      <c r="F26" s="26"/>
      <c r="G26" s="26"/>
      <c r="H26" s="26"/>
      <c r="I26" s="26"/>
      <c r="J26" s="26"/>
      <c r="K26" s="27"/>
      <c r="L26" s="22" t="s">
        <v>72</v>
      </c>
      <c r="M26" s="40" t="s">
        <v>137</v>
      </c>
    </row>
    <row r="27" spans="1:13" x14ac:dyDescent="0.25">
      <c r="A27" s="21" t="s">
        <v>117</v>
      </c>
      <c r="B27" s="28">
        <v>1.0330569800664E-2</v>
      </c>
      <c r="C27" s="29"/>
      <c r="D27" s="29"/>
      <c r="E27" s="29"/>
      <c r="F27" s="29"/>
      <c r="G27" s="29"/>
      <c r="H27" s="29"/>
      <c r="I27" s="29"/>
      <c r="J27" s="29"/>
      <c r="K27" s="30"/>
      <c r="L27" s="21" t="s">
        <v>72</v>
      </c>
      <c r="M27" s="21" t="s">
        <v>135</v>
      </c>
    </row>
    <row r="28" spans="1:13" x14ac:dyDescent="0.25">
      <c r="A28" s="23" t="s">
        <v>149</v>
      </c>
      <c r="B28" s="31">
        <f>SUM(B5:B27)</f>
        <v>0.13438479815854648</v>
      </c>
      <c r="C28" s="32">
        <f t="shared" ref="C28:K28" si="0">SUM(C5:C27)</f>
        <v>0.1080488867767177</v>
      </c>
      <c r="D28" s="32">
        <f t="shared" si="0"/>
        <v>0.16877163626868361</v>
      </c>
      <c r="E28" s="32">
        <f t="shared" si="0"/>
        <v>0.1199621830252296</v>
      </c>
      <c r="F28" s="32">
        <f t="shared" si="0"/>
        <v>0.21334907215501858</v>
      </c>
      <c r="G28" s="32">
        <f t="shared" si="0"/>
        <v>0.25722021242648296</v>
      </c>
      <c r="H28" s="32">
        <f t="shared" si="0"/>
        <v>5.4185604560357002E-2</v>
      </c>
      <c r="I28" s="32">
        <f t="shared" si="0"/>
        <v>0</v>
      </c>
      <c r="J28" s="32">
        <f t="shared" si="0"/>
        <v>0.1113286019049493</v>
      </c>
      <c r="K28" s="33">
        <f t="shared" si="0"/>
        <v>4.8028034073216999E-2</v>
      </c>
    </row>
    <row r="30" spans="1:13" x14ac:dyDescent="0.25">
      <c r="A30" s="23" t="s">
        <v>150</v>
      </c>
      <c r="B30" s="32">
        <f>B28+C28+D28+E28</f>
        <v>0.53116750422917747</v>
      </c>
    </row>
    <row r="31" spans="1:13" x14ac:dyDescent="0.25">
      <c r="A31" s="23" t="s">
        <v>151</v>
      </c>
      <c r="B31" s="32">
        <f>G28+H28+F28+B28</f>
        <v>0.65913968730040495</v>
      </c>
    </row>
    <row r="32" spans="1:13" x14ac:dyDescent="0.25">
      <c r="A32" s="23" t="s">
        <v>146</v>
      </c>
      <c r="B32" s="32">
        <f>C28+F28+I28+J28</f>
        <v>0.43272656083668559</v>
      </c>
    </row>
    <row r="33" spans="1:2" x14ac:dyDescent="0.25">
      <c r="A33" s="23" t="s">
        <v>147</v>
      </c>
      <c r="B33" s="32">
        <f>D28+G28+I28+K28</f>
        <v>0.47401988276838358</v>
      </c>
    </row>
    <row r="34" spans="1:2" x14ac:dyDescent="0.25">
      <c r="A34" s="23" t="s">
        <v>148</v>
      </c>
      <c r="B34" s="32">
        <f>E28+H28+J28+K28</f>
        <v>0.33350442356375287</v>
      </c>
    </row>
  </sheetData>
  <mergeCells count="2">
    <mergeCell ref="B3:K3"/>
    <mergeCell ref="L3:M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TableS1</vt:lpstr>
      <vt:lpstr>TableS2</vt:lpstr>
      <vt:lpstr>Table S3</vt:lpstr>
      <vt:lpstr>Table S4</vt:lpstr>
      <vt:lpstr>TableS5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chian</dc:creator>
  <cp:lastModifiedBy>Edna Chiang</cp:lastModifiedBy>
  <dcterms:created xsi:type="dcterms:W3CDTF">2021-03-23T16:55:04Z</dcterms:created>
  <dcterms:modified xsi:type="dcterms:W3CDTF">2021-04-14T22:04:29Z</dcterms:modified>
</cp:coreProperties>
</file>