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ecum_Microbes/simper/"/>
    </mc:Choice>
  </mc:AlternateContent>
  <xr:revisionPtr revIDLastSave="126" documentId="13_ncr:40009_{0BF69CA4-1627-4376-95DA-C6DD020424A2}" xr6:coauthVersionLast="46" xr6:coauthVersionMax="46" xr10:uidLastSave="{C3A94E70-580B-4292-B585-BC0881871FB3}"/>
  <bookViews>
    <workbookView xWindow="22932" yWindow="-108" windowWidth="23256" windowHeight="12576" activeTab="7" xr2:uid="{00000000-000D-0000-FFFF-FFFF00000000}"/>
  </bookViews>
  <sheets>
    <sheet name="group_krusk_simper" sheetId="7" r:id="rId1"/>
    <sheet name="SummerWild" sheetId="2" r:id="rId2"/>
    <sheet name="SummerLab" sheetId="3" r:id="rId3"/>
    <sheet name="Torpor" sheetId="4" r:id="rId4"/>
    <sheet name="IBA" sheetId="5" r:id="rId5"/>
    <sheet name="Spring" sheetId="6" r:id="rId6"/>
    <sheet name="All Sig" sheetId="1" r:id="rId7"/>
    <sheet name="SIMPER%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9" l="1"/>
  <c r="B18" i="9"/>
  <c r="B17" i="9"/>
  <c r="B16" i="9"/>
  <c r="B15" i="9"/>
  <c r="Z6" i="9"/>
  <c r="W7" i="9"/>
  <c r="T5" i="9"/>
  <c r="Q10" i="9"/>
  <c r="N11" i="9"/>
  <c r="K10" i="9"/>
  <c r="H8" i="9"/>
  <c r="E7" i="9"/>
  <c r="B11" i="9"/>
</calcChain>
</file>

<file path=xl/sharedStrings.xml><?xml version="1.0" encoding="utf-8"?>
<sst xmlns="http://schemas.openxmlformats.org/spreadsheetml/2006/main" count="1025" uniqueCount="129">
  <si>
    <t>X</t>
  </si>
  <si>
    <t>Comparison</t>
  </si>
  <si>
    <t>SIMPER</t>
  </si>
  <si>
    <t>OTU</t>
  </si>
  <si>
    <t>krusk_p.val</t>
  </si>
  <si>
    <t>fdr_krusk_p.val</t>
  </si>
  <si>
    <t>Taxonomy</t>
  </si>
  <si>
    <t>Left.mean.abund</t>
  </si>
  <si>
    <t>Left.stdev</t>
  </si>
  <si>
    <t>Right.mean.abund</t>
  </si>
  <si>
    <t>Right.stdev</t>
  </si>
  <si>
    <t>SummerWild_SummerLab</t>
  </si>
  <si>
    <t>Otu00035</t>
  </si>
  <si>
    <t>Firmicutes - Bacilli - Lactobacillales - Lactobacillaceae - Lactobacillus</t>
  </si>
  <si>
    <t>Otu00019</t>
  </si>
  <si>
    <t>Bacteroidetes - Bacteroidia - Bacteroidales - Bacteroidales_unclassified - Bacteroidales_unclassified</t>
  </si>
  <si>
    <t>Otu00027</t>
  </si>
  <si>
    <t>Firmicutes - Clostridia - Clostridiales - Lachnospiraceae - Lachnospiraceae_NK4A136_group</t>
  </si>
  <si>
    <t>Otu00033</t>
  </si>
  <si>
    <t>Firmicutes - Clostridia - Clostridiales - Lachnospiraceae - Lachnospiraceae_unclassified</t>
  </si>
  <si>
    <t>Otu00119</t>
  </si>
  <si>
    <t>Otu00055</t>
  </si>
  <si>
    <t>Bacteroidetes - Bacteroidia - Bacteroidales - Prevotellaceae - Prevotellaceae_UCG-003</t>
  </si>
  <si>
    <t>Otu00017</t>
  </si>
  <si>
    <t>Firmicutes - Clostridia - Clostridiales - Ruminococcaceae - Ruminococcus_1</t>
  </si>
  <si>
    <t>Otu00003</t>
  </si>
  <si>
    <t>Otu00096</t>
  </si>
  <si>
    <t>Otu00140</t>
  </si>
  <si>
    <t>Firmicutes - Clostridia - Clostridiales - Ruminococcaceae - Ruminiclostridium_6</t>
  </si>
  <si>
    <t>Otu00111</t>
  </si>
  <si>
    <t>Otu00163</t>
  </si>
  <si>
    <t>Otu00166</t>
  </si>
  <si>
    <t>SummerWild_IBA</t>
  </si>
  <si>
    <t>Otu00001</t>
  </si>
  <si>
    <t>Verrucomicrobia - Verrucomicrobiae - Verrucomicrobiales - Akkermansiaceae - Akkermansia</t>
  </si>
  <si>
    <t>Otu00004</t>
  </si>
  <si>
    <t>Bacteroidetes - Bacteroidia - Bacteroidales - Marinifilaceae - Odoribacter</t>
  </si>
  <si>
    <t>Otu00010</t>
  </si>
  <si>
    <t>Otu00012</t>
  </si>
  <si>
    <t>Bacteroidetes - Bacteroidia - Bacteroidales - Rikenellaceae - Alistipes</t>
  </si>
  <si>
    <t>Otu00009</t>
  </si>
  <si>
    <t>Bacteroidetes - Bacteroidia - Bacteroidales - Muribaculaceae - Muribaculaceae_ge</t>
  </si>
  <si>
    <t>Otu00014</t>
  </si>
  <si>
    <t>Bacteroidetes - Bacteroidia - Bacteroidales - Tannerellaceae - Parabacteroides</t>
  </si>
  <si>
    <t>Otu00029</t>
  </si>
  <si>
    <t>Bacteroidetes - Bacteroidia - Bacteroidales - Bacteroidaceae - Bacteroides</t>
  </si>
  <si>
    <t>SummerWild_Torpor</t>
  </si>
  <si>
    <t>Otu00013</t>
  </si>
  <si>
    <t>Kiritimatiellaeota - Kiritimatiellae - WCHB1-41 - WCHB1-41_fa - WCHB1-41_ge</t>
  </si>
  <si>
    <t>Otu00069</t>
  </si>
  <si>
    <t>Otu00023</t>
  </si>
  <si>
    <t>Otu00021</t>
  </si>
  <si>
    <t>Otu00020</t>
  </si>
  <si>
    <t>Firmicutes - Clostridia - Clostridiales - Ruminococcaceae - Ruminococcaceae_ge</t>
  </si>
  <si>
    <t>Otu00006</t>
  </si>
  <si>
    <t>Bacteroidetes - Bacteroidia - Bacteroidales - Prevotellaceae - Prevotellaceae_unclassified</t>
  </si>
  <si>
    <t>Otu00018</t>
  </si>
  <si>
    <t>Otu00016</t>
  </si>
  <si>
    <t>SummerWild_Spring</t>
  </si>
  <si>
    <t>Otu00002</t>
  </si>
  <si>
    <t>Otu00044</t>
  </si>
  <si>
    <t>Otu00008</t>
  </si>
  <si>
    <t>Bacteroidetes - Bacteroidia - Bacteroidales - Prevotellaceae - Prevotellaceae_UCG-001</t>
  </si>
  <si>
    <t>Otu00015</t>
  </si>
  <si>
    <t>Firmicutes - Clostridia - Clostridiales - Lachnospiraceae - Coprococcus_2</t>
  </si>
  <si>
    <t>Otu00005</t>
  </si>
  <si>
    <t>Otu00089</t>
  </si>
  <si>
    <t>SummerLab_IBA</t>
  </si>
  <si>
    <t>SummerLab_Torpor</t>
  </si>
  <si>
    <t>SummerLab_Spring</t>
  </si>
  <si>
    <t>Otu00194</t>
  </si>
  <si>
    <t>Otu00141</t>
  </si>
  <si>
    <t>Otu00060</t>
  </si>
  <si>
    <t>Otu00050</t>
  </si>
  <si>
    <t>IBA_Torpor</t>
  </si>
  <si>
    <t>IBA_Spring</t>
  </si>
  <si>
    <t>Torpor_Spring</t>
  </si>
  <si>
    <t>Overrep_Season</t>
  </si>
  <si>
    <t>Annotations</t>
  </si>
  <si>
    <t>Lab</t>
  </si>
  <si>
    <t>Wild</t>
  </si>
  <si>
    <t>IBA</t>
  </si>
  <si>
    <t>Torpor</t>
  </si>
  <si>
    <t>Spring</t>
  </si>
  <si>
    <t>a</t>
  </si>
  <si>
    <t>b</t>
  </si>
  <si>
    <t>c</t>
  </si>
  <si>
    <t>d</t>
  </si>
  <si>
    <t>d &gt; Spring</t>
  </si>
  <si>
    <t>X &gt; all groups</t>
  </si>
  <si>
    <t>a &gt; Lab</t>
  </si>
  <si>
    <t>b &gt; Spring</t>
  </si>
  <si>
    <t>ab</t>
  </si>
  <si>
    <t>c &gt; IBA</t>
  </si>
  <si>
    <t>abc</t>
  </si>
  <si>
    <t>Lachnospiraceae</t>
  </si>
  <si>
    <r>
      <t xml:space="preserve">Lachnospiraceae </t>
    </r>
    <r>
      <rPr>
        <i/>
        <sz val="11"/>
        <color theme="1"/>
        <rFont val="Calibri"/>
        <family val="2"/>
        <scheme val="minor"/>
      </rPr>
      <t>NK4A136</t>
    </r>
  </si>
  <si>
    <t>Ruminiclostridium 6</t>
  </si>
  <si>
    <t>a &gt; Torpor</t>
  </si>
  <si>
    <t>b &gt; IBA</t>
  </si>
  <si>
    <t>Ruminococcus 1</t>
  </si>
  <si>
    <t>Bacteroidales</t>
  </si>
  <si>
    <t>Lactobacillus</t>
  </si>
  <si>
    <t>c &gt; Wild</t>
  </si>
  <si>
    <t>Odoribacter</t>
  </si>
  <si>
    <t>WCHB1-41</t>
  </si>
  <si>
    <t>Bacteroides</t>
  </si>
  <si>
    <t>b &gt; Wild</t>
  </si>
  <si>
    <t>c &gt; Spring</t>
  </si>
  <si>
    <t>d &gt; Torpor</t>
  </si>
  <si>
    <t>Akkermansia</t>
  </si>
  <si>
    <t>Muribaculaceae</t>
  </si>
  <si>
    <t>a &gt; Wild</t>
  </si>
  <si>
    <t>b &gt; Torpor</t>
  </si>
  <si>
    <t>Prevotellaceae UCG-001</t>
  </si>
  <si>
    <t>Coprococcus 2</t>
  </si>
  <si>
    <t>W</t>
  </si>
  <si>
    <t>L</t>
  </si>
  <si>
    <t>T</t>
  </si>
  <si>
    <t>TI</t>
  </si>
  <si>
    <t>I</t>
  </si>
  <si>
    <t>P</t>
  </si>
  <si>
    <t>Prevotellaceae UCG-003</t>
  </si>
  <si>
    <t>Lachnospiraceae NK4A136</t>
  </si>
  <si>
    <t>SummerWild_Total</t>
  </si>
  <si>
    <t>SummerLab_Total</t>
  </si>
  <si>
    <t>Torpor_Total</t>
  </si>
  <si>
    <t>IBA_Toral</t>
  </si>
  <si>
    <t>Spring_Total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</si>
</sst>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1" fontId="0" fillId="33" borderId="0" xfId="0" applyNumberFormat="1" applyFill="1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2" xfId="0" applyBorder="1"/>
    <xf numFmtId="0" fontId="0" fillId="33" borderId="12" xfId="0" applyFill="1" applyBorder="1"/>
    <xf numFmtId="11" fontId="0" fillId="33" borderId="12" xfId="0" applyNumberFormat="1" applyFill="1" applyBorder="1"/>
    <xf numFmtId="0" fontId="0" fillId="0" borderId="0" xfId="0" applyBorder="1"/>
    <xf numFmtId="0" fontId="0" fillId="33" borderId="0" xfId="0" applyFill="1" applyBorder="1"/>
    <xf numFmtId="11" fontId="0" fillId="0" borderId="12" xfId="0" applyNumberFormat="1" applyBorder="1"/>
    <xf numFmtId="11" fontId="0" fillId="33" borderId="10" xfId="0" applyNumberFormat="1" applyFill="1" applyBorder="1"/>
    <xf numFmtId="11" fontId="0" fillId="0" borderId="10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0" xfId="0" applyFill="1" applyBorder="1"/>
    <xf numFmtId="0" fontId="0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"/>
  <sheetViews>
    <sheetView topLeftCell="A36" workbookViewId="0">
      <selection sqref="A1:B58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 x14ac:dyDescent="0.25">
      <c r="A2" s="4" t="s">
        <v>67</v>
      </c>
      <c r="B2" s="4">
        <v>2.6751511253426001E-2</v>
      </c>
      <c r="C2" s="4" t="s">
        <v>12</v>
      </c>
      <c r="D2" s="5">
        <v>1.5635688115679599E-6</v>
      </c>
      <c r="E2" s="4">
        <v>2.36098890546761E-4</v>
      </c>
      <c r="F2" s="4" t="s">
        <v>13</v>
      </c>
      <c r="G2" s="4">
        <v>4.5104168223426701E-2</v>
      </c>
      <c r="H2" s="4">
        <v>5.4603373338422898E-2</v>
      </c>
      <c r="I2" s="5">
        <v>6.5627132881818696E-6</v>
      </c>
      <c r="J2" s="5">
        <v>2.4555424652005201E-5</v>
      </c>
    </row>
    <row r="3" spans="1:10" x14ac:dyDescent="0.25">
      <c r="A3" s="4" t="s">
        <v>11</v>
      </c>
      <c r="B3" s="4">
        <v>1.46294341141188E-2</v>
      </c>
      <c r="C3" s="4" t="s">
        <v>20</v>
      </c>
      <c r="D3" s="5">
        <v>7.6280492294981301E-6</v>
      </c>
      <c r="E3" s="4">
        <v>2.8795885841355502E-4</v>
      </c>
      <c r="F3" s="4" t="s">
        <v>19</v>
      </c>
      <c r="G3" s="4">
        <v>2.42042093421262E-2</v>
      </c>
      <c r="H3" s="4">
        <v>1.8151119664909399E-2</v>
      </c>
      <c r="I3" s="4">
        <v>0</v>
      </c>
      <c r="J3" s="4">
        <v>0</v>
      </c>
    </row>
    <row r="4" spans="1:10" x14ac:dyDescent="0.25">
      <c r="A4" s="4" t="s">
        <v>11</v>
      </c>
      <c r="B4" s="4">
        <v>1.0515260521773E-2</v>
      </c>
      <c r="C4" s="4" t="s">
        <v>30</v>
      </c>
      <c r="D4" s="5">
        <v>7.6280492294981301E-6</v>
      </c>
      <c r="E4" s="4">
        <v>2.8795885841355502E-4</v>
      </c>
      <c r="F4" s="4" t="s">
        <v>17</v>
      </c>
      <c r="G4" s="4">
        <v>1.7397362397657701E-2</v>
      </c>
      <c r="H4" s="4">
        <v>2.5513462455964E-2</v>
      </c>
      <c r="I4" s="4">
        <v>0</v>
      </c>
      <c r="J4" s="4">
        <v>0</v>
      </c>
    </row>
    <row r="5" spans="1:10" x14ac:dyDescent="0.25">
      <c r="A5" s="4" t="s">
        <v>11</v>
      </c>
      <c r="B5" s="4">
        <v>1.0330569800664E-2</v>
      </c>
      <c r="C5" s="4" t="s">
        <v>31</v>
      </c>
      <c r="D5" s="5">
        <v>7.6280492294981301E-6</v>
      </c>
      <c r="E5" s="4">
        <v>2.8795885841355502E-4</v>
      </c>
      <c r="F5" s="4" t="s">
        <v>19</v>
      </c>
      <c r="G5" s="4">
        <v>1.7091793990679401E-2</v>
      </c>
      <c r="H5" s="4">
        <v>2.7603489917884302E-2</v>
      </c>
      <c r="I5" s="4">
        <v>0</v>
      </c>
      <c r="J5" s="4">
        <v>0</v>
      </c>
    </row>
    <row r="6" spans="1:10" x14ac:dyDescent="0.25">
      <c r="A6" s="4" t="s">
        <v>32</v>
      </c>
      <c r="B6" s="4">
        <v>1.3870483571996E-2</v>
      </c>
      <c r="C6" s="4" t="s">
        <v>20</v>
      </c>
      <c r="D6" s="5">
        <v>1.32947227626065E-5</v>
      </c>
      <c r="E6" s="4">
        <v>3.3458385619226401E-4</v>
      </c>
      <c r="F6" s="4" t="s">
        <v>19</v>
      </c>
      <c r="G6" s="4">
        <v>2.42042093421262E-2</v>
      </c>
      <c r="H6" s="4">
        <v>1.8151119664909399E-2</v>
      </c>
      <c r="I6" s="4">
        <v>0</v>
      </c>
      <c r="J6" s="4">
        <v>0</v>
      </c>
    </row>
    <row r="7" spans="1:10" x14ac:dyDescent="0.25">
      <c r="A7" s="4" t="s">
        <v>68</v>
      </c>
      <c r="B7" s="4">
        <v>2.6641117986104999E-2</v>
      </c>
      <c r="C7" s="4" t="s">
        <v>12</v>
      </c>
      <c r="D7" s="5">
        <v>1.2290322210248401E-5</v>
      </c>
      <c r="E7" s="4">
        <v>3.3458385619226401E-4</v>
      </c>
      <c r="F7" s="4" t="s">
        <v>13</v>
      </c>
      <c r="G7" s="4">
        <v>4.5104168223426701E-2</v>
      </c>
      <c r="H7" s="4">
        <v>5.4603373338422898E-2</v>
      </c>
      <c r="I7" s="5">
        <v>1.6604182899736499E-5</v>
      </c>
      <c r="J7" s="5">
        <v>3.6942710237724101E-5</v>
      </c>
    </row>
    <row r="8" spans="1:10" x14ac:dyDescent="0.25">
      <c r="A8" s="4" t="s">
        <v>32</v>
      </c>
      <c r="B8" s="4">
        <v>1.0464782187897001E-2</v>
      </c>
      <c r="C8" s="4" t="s">
        <v>27</v>
      </c>
      <c r="D8" s="5">
        <v>2.87307684349106E-5</v>
      </c>
      <c r="E8" s="4">
        <v>6.1976371909592902E-4</v>
      </c>
      <c r="F8" s="4" t="s">
        <v>28</v>
      </c>
      <c r="G8" s="4">
        <v>1.8267759990485601E-2</v>
      </c>
      <c r="H8" s="4">
        <v>2.7183529853600199E-2</v>
      </c>
      <c r="I8" s="5">
        <v>6.5524788027310702E-6</v>
      </c>
      <c r="J8" s="5">
        <v>2.4517130713918401E-5</v>
      </c>
    </row>
    <row r="9" spans="1:10" x14ac:dyDescent="0.25">
      <c r="A9" s="4" t="s">
        <v>67</v>
      </c>
      <c r="B9" s="4">
        <v>1.5491939259112001E-2</v>
      </c>
      <c r="C9" s="4" t="s">
        <v>18</v>
      </c>
      <c r="D9" s="5">
        <v>4.5855425360259399E-5</v>
      </c>
      <c r="E9" s="4">
        <v>8.6552115367489601E-4</v>
      </c>
      <c r="F9" s="4" t="s">
        <v>19</v>
      </c>
      <c r="G9" s="4">
        <v>2.6129913242207901E-2</v>
      </c>
      <c r="H9" s="4">
        <v>4.8934249461808202E-2</v>
      </c>
      <c r="I9" s="5">
        <v>1.9832000196703401E-5</v>
      </c>
      <c r="J9" s="5">
        <v>5.3669750959294597E-5</v>
      </c>
    </row>
    <row r="10" spans="1:10" x14ac:dyDescent="0.25">
      <c r="A10" s="4" t="s">
        <v>46</v>
      </c>
      <c r="B10" s="4">
        <v>1.3814631382657001E-2</v>
      </c>
      <c r="C10" s="4" t="s">
        <v>20</v>
      </c>
      <c r="D10" s="5">
        <v>7.3095973240113301E-5</v>
      </c>
      <c r="E10" s="4">
        <v>1.22638799547301E-3</v>
      </c>
      <c r="F10" s="4" t="s">
        <v>19</v>
      </c>
      <c r="G10" s="4">
        <v>2.42042093421262E-2</v>
      </c>
      <c r="H10" s="4">
        <v>1.8151119664909399E-2</v>
      </c>
      <c r="I10" s="4">
        <v>0</v>
      </c>
      <c r="J10" s="4">
        <v>0</v>
      </c>
    </row>
    <row r="11" spans="1:10" x14ac:dyDescent="0.25">
      <c r="A11" s="4" t="s">
        <v>32</v>
      </c>
      <c r="B11" s="4">
        <v>1.03620922707729E-2</v>
      </c>
      <c r="C11" s="4" t="s">
        <v>29</v>
      </c>
      <c r="D11" s="5">
        <v>8.5682980109105106E-5</v>
      </c>
      <c r="E11" s="4">
        <v>1.2938129996474901E-3</v>
      </c>
      <c r="F11" s="4" t="s">
        <v>19</v>
      </c>
      <c r="G11" s="4">
        <v>1.8082012010784999E-2</v>
      </c>
      <c r="H11" s="4">
        <v>2.4247315843463201E-2</v>
      </c>
      <c r="I11" s="4">
        <v>0</v>
      </c>
      <c r="J11" s="4">
        <v>0</v>
      </c>
    </row>
    <row r="12" spans="1:10" x14ac:dyDescent="0.25">
      <c r="A12" s="4" t="s">
        <v>46</v>
      </c>
      <c r="B12" s="4">
        <v>1.0421659723501E-2</v>
      </c>
      <c r="C12" s="4" t="s">
        <v>27</v>
      </c>
      <c r="D12" s="4">
        <v>1.2922981424876199E-4</v>
      </c>
      <c r="E12" s="4">
        <v>1.7739729046875501E-3</v>
      </c>
      <c r="F12" s="4" t="s">
        <v>28</v>
      </c>
      <c r="G12" s="4">
        <v>1.8267759990485601E-2</v>
      </c>
      <c r="H12" s="4">
        <v>2.7183529853600199E-2</v>
      </c>
      <c r="I12" s="5">
        <v>8.2765013573462197E-6</v>
      </c>
      <c r="J12" s="5">
        <v>2.7450049579184599E-5</v>
      </c>
    </row>
    <row r="13" spans="1:10" x14ac:dyDescent="0.25">
      <c r="A13" s="4" t="s">
        <v>11</v>
      </c>
      <c r="B13" s="4">
        <v>1.0926445633813E-2</v>
      </c>
      <c r="C13" s="4" t="s">
        <v>29</v>
      </c>
      <c r="D13" s="4">
        <v>1.4859516674946901E-4</v>
      </c>
      <c r="E13" s="4">
        <v>1.8698225149308199E-3</v>
      </c>
      <c r="F13" s="4" t="s">
        <v>19</v>
      </c>
      <c r="G13" s="4">
        <v>1.8082012010784999E-2</v>
      </c>
      <c r="H13" s="4">
        <v>2.4247315843463201E-2</v>
      </c>
      <c r="I13" s="5">
        <v>6.0888361189758599E-6</v>
      </c>
      <c r="J13" s="5">
        <v>2.3581960886579699E-5</v>
      </c>
    </row>
    <row r="14" spans="1:10" x14ac:dyDescent="0.25">
      <c r="A14" s="4" t="s">
        <v>11</v>
      </c>
      <c r="B14" s="4">
        <v>2.6887807124092E-2</v>
      </c>
      <c r="C14" s="4" t="s">
        <v>12</v>
      </c>
      <c r="D14" s="4">
        <v>2.1143234026049199E-4</v>
      </c>
      <c r="E14" s="4">
        <v>2.3135734766069399E-3</v>
      </c>
      <c r="F14" s="4" t="s">
        <v>13</v>
      </c>
      <c r="G14" s="4">
        <v>6.1863943908684201E-4</v>
      </c>
      <c r="H14" s="4">
        <v>8.5602733199414299E-4</v>
      </c>
      <c r="I14" s="4">
        <v>4.5104168223426701E-2</v>
      </c>
      <c r="J14" s="4">
        <v>5.4603373338422898E-2</v>
      </c>
    </row>
    <row r="15" spans="1:10" x14ac:dyDescent="0.25">
      <c r="A15" s="4" t="s">
        <v>75</v>
      </c>
      <c r="B15" s="4">
        <v>1.1102821097928E-2</v>
      </c>
      <c r="C15" s="4" t="s">
        <v>63</v>
      </c>
      <c r="D15" s="4">
        <v>2.1450350114236499E-4</v>
      </c>
      <c r="E15" s="4">
        <v>2.3135734766069399E-3</v>
      </c>
      <c r="F15" s="4" t="s">
        <v>64</v>
      </c>
      <c r="G15" s="4">
        <v>1.76017145123898E-4</v>
      </c>
      <c r="H15" s="4">
        <v>3.4985415492449497E-4</v>
      </c>
      <c r="I15" s="4">
        <v>1.86847030595131E-2</v>
      </c>
      <c r="J15" s="4">
        <v>1.2615755729719E-2</v>
      </c>
    </row>
    <row r="16" spans="1:10" x14ac:dyDescent="0.25">
      <c r="A16" s="4" t="s">
        <v>68</v>
      </c>
      <c r="B16" s="4">
        <v>1.5425799284123E-2</v>
      </c>
      <c r="C16" s="4" t="s">
        <v>18</v>
      </c>
      <c r="D16" s="4">
        <v>3.1042436511621798E-4</v>
      </c>
      <c r="E16" s="4">
        <v>3.1067123294954398E-3</v>
      </c>
      <c r="F16" s="4" t="s">
        <v>19</v>
      </c>
      <c r="G16" s="4">
        <v>2.6129913242207901E-2</v>
      </c>
      <c r="H16" s="4">
        <v>4.8934249461808202E-2</v>
      </c>
      <c r="I16" s="5">
        <v>3.31248558593182E-5</v>
      </c>
      <c r="J16" s="5">
        <v>6.1329330535177606E-5</v>
      </c>
    </row>
    <row r="17" spans="1:10" x14ac:dyDescent="0.25">
      <c r="A17" s="4" t="s">
        <v>76</v>
      </c>
      <c r="B17" s="4">
        <v>1.2273834796561E-2</v>
      </c>
      <c r="C17" s="4" t="s">
        <v>61</v>
      </c>
      <c r="D17" s="4">
        <v>3.2918806140349102E-4</v>
      </c>
      <c r="E17" s="4">
        <v>3.1067123294954398E-3</v>
      </c>
      <c r="F17" s="4" t="s">
        <v>62</v>
      </c>
      <c r="G17" s="5">
        <v>4.9846324097109701E-5</v>
      </c>
      <c r="H17" s="4">
        <v>1.10902782012337E-4</v>
      </c>
      <c r="I17" s="4">
        <v>2.0793007777358201E-2</v>
      </c>
      <c r="J17" s="4">
        <v>1.2150304131566401E-2</v>
      </c>
    </row>
    <row r="18" spans="1:10" x14ac:dyDescent="0.25">
      <c r="A18" s="4" t="s">
        <v>32</v>
      </c>
      <c r="B18" s="4">
        <v>1.4089121081071999E-2</v>
      </c>
      <c r="C18" s="4" t="s">
        <v>21</v>
      </c>
      <c r="D18" s="4">
        <v>4.7551813738079697E-4</v>
      </c>
      <c r="E18" s="4">
        <v>3.2174562700597602E-3</v>
      </c>
      <c r="F18" s="4" t="s">
        <v>22</v>
      </c>
      <c r="G18" s="4">
        <v>2.4585735192489199E-2</v>
      </c>
      <c r="H18" s="4">
        <v>2.0878994239653299E-2</v>
      </c>
      <c r="I18" s="4">
        <v>0</v>
      </c>
      <c r="J18" s="4">
        <v>0</v>
      </c>
    </row>
    <row r="19" spans="1:10" x14ac:dyDescent="0.25">
      <c r="A19" s="4" t="s">
        <v>46</v>
      </c>
      <c r="B19" s="4">
        <v>1.1051405265655999E-2</v>
      </c>
      <c r="C19" s="4" t="s">
        <v>57</v>
      </c>
      <c r="D19" s="4">
        <v>4.8880519637981197E-4</v>
      </c>
      <c r="E19" s="4">
        <v>3.2174562700597602E-3</v>
      </c>
      <c r="F19" s="4" t="s">
        <v>45</v>
      </c>
      <c r="G19" s="4">
        <v>1.07918155277056E-3</v>
      </c>
      <c r="H19" s="4">
        <v>8.0655722384352505E-4</v>
      </c>
      <c r="I19" s="4">
        <v>2.04420236848043E-2</v>
      </c>
      <c r="J19" s="4">
        <v>1.88660684825274E-2</v>
      </c>
    </row>
    <row r="20" spans="1:10" x14ac:dyDescent="0.25">
      <c r="A20" s="4" t="s">
        <v>46</v>
      </c>
      <c r="B20" s="4">
        <v>1.0320367298716999E-2</v>
      </c>
      <c r="C20" s="4" t="s">
        <v>29</v>
      </c>
      <c r="D20" s="4">
        <v>3.7104076560566599E-4</v>
      </c>
      <c r="E20" s="4">
        <v>3.2174562700597602E-3</v>
      </c>
      <c r="F20" s="4" t="s">
        <v>19</v>
      </c>
      <c r="G20" s="4">
        <v>1.8082012010784999E-2</v>
      </c>
      <c r="H20" s="4">
        <v>2.4247315843463201E-2</v>
      </c>
      <c r="I20" s="4">
        <v>0</v>
      </c>
      <c r="J20" s="4">
        <v>0</v>
      </c>
    </row>
    <row r="21" spans="1:10" x14ac:dyDescent="0.25">
      <c r="A21" s="4" t="s">
        <v>69</v>
      </c>
      <c r="B21" s="4">
        <v>2.9479581980431002E-2</v>
      </c>
      <c r="C21" s="4" t="s">
        <v>12</v>
      </c>
      <c r="D21" s="4">
        <v>3.9448429004079402E-4</v>
      </c>
      <c r="E21" s="4">
        <v>3.2174562700597602E-3</v>
      </c>
      <c r="F21" s="4" t="s">
        <v>13</v>
      </c>
      <c r="G21" s="4">
        <v>4.5104168223426701E-2</v>
      </c>
      <c r="H21" s="4">
        <v>5.4603373338422898E-2</v>
      </c>
      <c r="I21" s="4">
        <v>0</v>
      </c>
      <c r="J21" s="4">
        <v>0</v>
      </c>
    </row>
    <row r="22" spans="1:10" x14ac:dyDescent="0.25">
      <c r="A22" s="4" t="s">
        <v>69</v>
      </c>
      <c r="B22" s="4">
        <v>1.2817307114456E-2</v>
      </c>
      <c r="C22" s="4" t="s">
        <v>61</v>
      </c>
      <c r="D22" s="4">
        <v>4.9007612060512895E-4</v>
      </c>
      <c r="E22" s="4">
        <v>3.2174562700597602E-3</v>
      </c>
      <c r="F22" s="4" t="s">
        <v>62</v>
      </c>
      <c r="G22" s="4">
        <v>1.3281288272869399E-3</v>
      </c>
      <c r="H22" s="4">
        <v>3.3160315197191701E-3</v>
      </c>
      <c r="I22" s="4">
        <v>2.0793007777358201E-2</v>
      </c>
      <c r="J22" s="4">
        <v>1.2150304131566401E-2</v>
      </c>
    </row>
    <row r="23" spans="1:10" x14ac:dyDescent="0.25">
      <c r="A23" s="4" t="s">
        <v>75</v>
      </c>
      <c r="B23" s="4">
        <v>1.3746364049411999E-2</v>
      </c>
      <c r="C23" s="4" t="s">
        <v>60</v>
      </c>
      <c r="D23" s="4">
        <v>4.8221690805560097E-4</v>
      </c>
      <c r="E23" s="4">
        <v>3.2174562700597602E-3</v>
      </c>
      <c r="F23" s="4" t="s">
        <v>13</v>
      </c>
      <c r="G23" s="5">
        <v>9.1067810753509698E-5</v>
      </c>
      <c r="H23" s="4">
        <v>1.0076268232717499E-4</v>
      </c>
      <c r="I23" s="4">
        <v>2.30066072408995E-2</v>
      </c>
      <c r="J23" s="4">
        <v>3.8121565744719303E-2</v>
      </c>
    </row>
    <row r="24" spans="1:10" x14ac:dyDescent="0.25">
      <c r="A24" s="4" t="s">
        <v>75</v>
      </c>
      <c r="B24" s="4">
        <v>1.2383397252935E-2</v>
      </c>
      <c r="C24" s="4" t="s">
        <v>61</v>
      </c>
      <c r="D24" s="4">
        <v>4.4709374236835399E-4</v>
      </c>
      <c r="E24" s="4">
        <v>3.2174562700597602E-3</v>
      </c>
      <c r="F24" s="4" t="s">
        <v>62</v>
      </c>
      <c r="G24" s="4">
        <v>1.4956875531973101E-4</v>
      </c>
      <c r="H24" s="4">
        <v>2.20860187054893E-4</v>
      </c>
      <c r="I24" s="4">
        <v>2.0793007777358201E-2</v>
      </c>
      <c r="J24" s="4">
        <v>1.2150304131566401E-2</v>
      </c>
    </row>
    <row r="25" spans="1:10" x14ac:dyDescent="0.25">
      <c r="A25" s="4" t="s">
        <v>76</v>
      </c>
      <c r="B25" s="4">
        <v>1.3583672535368E-2</v>
      </c>
      <c r="C25" s="4" t="s">
        <v>60</v>
      </c>
      <c r="D25" s="4">
        <v>5.8896780730196196E-4</v>
      </c>
      <c r="E25" s="4">
        <v>3.7055891209415099E-3</v>
      </c>
      <c r="F25" s="4" t="s">
        <v>13</v>
      </c>
      <c r="G25" s="5">
        <v>4.9779387203236602E-5</v>
      </c>
      <c r="H25" s="5">
        <v>7.4797843857555199E-5</v>
      </c>
      <c r="I25" s="4">
        <v>2.30066072408995E-2</v>
      </c>
      <c r="J25" s="4">
        <v>3.8121565744719303E-2</v>
      </c>
    </row>
    <row r="26" spans="1:10" x14ac:dyDescent="0.25">
      <c r="A26" s="4" t="s">
        <v>68</v>
      </c>
      <c r="B26" s="4">
        <v>1.0839988182833001E-2</v>
      </c>
      <c r="C26" s="4" t="s">
        <v>57</v>
      </c>
      <c r="D26" s="4">
        <v>6.6098339701294799E-4</v>
      </c>
      <c r="E26" s="4">
        <v>3.9923397179582104E-3</v>
      </c>
      <c r="F26" s="4" t="s">
        <v>45</v>
      </c>
      <c r="G26" s="4">
        <v>3.73056046286646E-3</v>
      </c>
      <c r="H26" s="4">
        <v>6.3935557478461396E-3</v>
      </c>
      <c r="I26" s="4">
        <v>2.04420236848043E-2</v>
      </c>
      <c r="J26" s="4">
        <v>1.88660684825274E-2</v>
      </c>
    </row>
    <row r="27" spans="1:10" x14ac:dyDescent="0.25">
      <c r="A27" s="4" t="s">
        <v>11</v>
      </c>
      <c r="B27" s="4">
        <v>1.2210473649617999E-2</v>
      </c>
      <c r="C27" s="4" t="s">
        <v>26</v>
      </c>
      <c r="D27" s="4">
        <v>1.43438938420371E-3</v>
      </c>
      <c r="E27" s="4">
        <v>8.0219554449911298E-3</v>
      </c>
      <c r="F27" s="4" t="s">
        <v>19</v>
      </c>
      <c r="G27" s="4">
        <v>1.6538140175599601E-2</v>
      </c>
      <c r="H27" s="4">
        <v>1.7382765348477099E-2</v>
      </c>
      <c r="I27" s="4">
        <v>6.3472756656199301E-3</v>
      </c>
      <c r="J27" s="4">
        <v>2.3587040805899899E-2</v>
      </c>
    </row>
    <row r="28" spans="1:10" x14ac:dyDescent="0.25">
      <c r="A28" s="4" t="s">
        <v>68</v>
      </c>
      <c r="B28" s="4">
        <v>6.5480738776680605E-2</v>
      </c>
      <c r="C28" s="4" t="s">
        <v>35</v>
      </c>
      <c r="D28" s="4">
        <v>1.3871294952352801E-3</v>
      </c>
      <c r="E28" s="4">
        <v>8.0219554449911298E-3</v>
      </c>
      <c r="F28" s="4" t="s">
        <v>36</v>
      </c>
      <c r="G28" s="4">
        <v>3.4610224249491902E-3</v>
      </c>
      <c r="H28" s="4">
        <v>7.0322256248972603E-3</v>
      </c>
      <c r="I28" s="4">
        <v>0.112983569938599</v>
      </c>
      <c r="J28" s="4">
        <v>0.13087528343695901</v>
      </c>
    </row>
    <row r="29" spans="1:10" x14ac:dyDescent="0.25">
      <c r="A29" s="4" t="s">
        <v>58</v>
      </c>
      <c r="B29" s="4">
        <v>1.0045032547470001E-2</v>
      </c>
      <c r="C29" s="4" t="s">
        <v>30</v>
      </c>
      <c r="D29" s="4">
        <v>1.6020006947992801E-3</v>
      </c>
      <c r="E29" s="4">
        <v>8.6393608898103907E-3</v>
      </c>
      <c r="F29" s="4" t="s">
        <v>17</v>
      </c>
      <c r="G29" s="4">
        <v>1.7397362397657701E-2</v>
      </c>
      <c r="H29" s="4">
        <v>2.5513462455964E-2</v>
      </c>
      <c r="I29" s="4">
        <v>0</v>
      </c>
      <c r="J29" s="4">
        <v>0</v>
      </c>
    </row>
    <row r="30" spans="1:10" x14ac:dyDescent="0.25">
      <c r="A30" s="4" t="s">
        <v>76</v>
      </c>
      <c r="B30" s="4">
        <v>1.0721698686794999E-2</v>
      </c>
      <c r="C30" s="4" t="s">
        <v>63</v>
      </c>
      <c r="D30" s="4">
        <v>1.71921319353563E-3</v>
      </c>
      <c r="E30" s="4">
        <v>8.9517652490993093E-3</v>
      </c>
      <c r="F30" s="4" t="s">
        <v>64</v>
      </c>
      <c r="G30" s="4">
        <v>6.1207264399438805E-4</v>
      </c>
      <c r="H30" s="4">
        <v>1.14794880683829E-3</v>
      </c>
      <c r="I30" s="4">
        <v>1.86847030595131E-2</v>
      </c>
      <c r="J30" s="4">
        <v>1.2615755729719E-2</v>
      </c>
    </row>
    <row r="31" spans="1:10" x14ac:dyDescent="0.25">
      <c r="A31" s="4" t="s">
        <v>67</v>
      </c>
      <c r="B31" s="4">
        <v>0.1029936719082</v>
      </c>
      <c r="C31" s="4" t="s">
        <v>33</v>
      </c>
      <c r="D31" s="4">
        <v>1.78188695968566E-3</v>
      </c>
      <c r="E31" s="4">
        <v>8.9688310304178107E-3</v>
      </c>
      <c r="F31" s="4" t="s">
        <v>34</v>
      </c>
      <c r="G31" s="4">
        <v>3.95569875740395E-3</v>
      </c>
      <c r="H31" s="4">
        <v>5.8410486104482897E-3</v>
      </c>
      <c r="I31" s="4">
        <v>0.17586894198809999</v>
      </c>
      <c r="J31" s="4">
        <v>0.186293759388517</v>
      </c>
    </row>
    <row r="32" spans="1:10" x14ac:dyDescent="0.25">
      <c r="A32" s="4" t="s">
        <v>68</v>
      </c>
      <c r="B32" s="4">
        <v>2.2141416764108999E-2</v>
      </c>
      <c r="C32" s="4" t="s">
        <v>14</v>
      </c>
      <c r="D32" s="4">
        <v>1.93252894761882E-3</v>
      </c>
      <c r="E32" s="4">
        <v>9.1666993768887498E-3</v>
      </c>
      <c r="F32" s="4" t="s">
        <v>15</v>
      </c>
      <c r="G32" s="4">
        <v>3.7531835150754603E-2</v>
      </c>
      <c r="H32" s="4">
        <v>3.9626339196650401E-2</v>
      </c>
      <c r="I32" s="5">
        <v>9.93140370054076E-5</v>
      </c>
      <c r="J32" s="4">
        <v>1.4356956975942E-4</v>
      </c>
    </row>
    <row r="33" spans="1:10" x14ac:dyDescent="0.25">
      <c r="A33" s="4" t="s">
        <v>68</v>
      </c>
      <c r="B33" s="4">
        <v>1.3707866296266E-2</v>
      </c>
      <c r="C33" s="4" t="s">
        <v>23</v>
      </c>
      <c r="D33" s="4">
        <v>1.94261178847973E-3</v>
      </c>
      <c r="E33" s="4">
        <v>9.1666993768887498E-3</v>
      </c>
      <c r="F33" s="4" t="s">
        <v>24</v>
      </c>
      <c r="G33" s="4">
        <v>2.32386461488088E-2</v>
      </c>
      <c r="H33" s="4">
        <v>2.6678092245348901E-2</v>
      </c>
      <c r="I33" s="5">
        <v>7.4644527047648606E-5</v>
      </c>
      <c r="J33" s="4">
        <v>1.27721295891486E-4</v>
      </c>
    </row>
    <row r="34" spans="1:10" x14ac:dyDescent="0.25">
      <c r="A34" s="4" t="s">
        <v>58</v>
      </c>
      <c r="B34" s="4">
        <v>1.3966463315076999E-2</v>
      </c>
      <c r="C34" s="4" t="s">
        <v>20</v>
      </c>
      <c r="D34" s="4">
        <v>2.02884319498266E-3</v>
      </c>
      <c r="E34" s="4">
        <v>9.2834946194661101E-3</v>
      </c>
      <c r="F34" s="4" t="s">
        <v>19</v>
      </c>
      <c r="G34" s="4">
        <v>2.42042093421262E-2</v>
      </c>
      <c r="H34" s="4">
        <v>1.8151119664909399E-2</v>
      </c>
      <c r="I34" s="5">
        <v>1.5176349177441899E-5</v>
      </c>
      <c r="J34" s="5">
        <v>3.7174311643039798E-5</v>
      </c>
    </row>
    <row r="35" spans="1:10" x14ac:dyDescent="0.25">
      <c r="A35" s="4" t="s">
        <v>58</v>
      </c>
      <c r="B35" s="4">
        <v>1.0765141214877001E-2</v>
      </c>
      <c r="C35" s="4" t="s">
        <v>63</v>
      </c>
      <c r="D35" s="4">
        <v>2.3495116627979601E-3</v>
      </c>
      <c r="E35" s="4">
        <v>1.04345959141909E-2</v>
      </c>
      <c r="F35" s="4" t="s">
        <v>64</v>
      </c>
      <c r="G35" s="5">
        <v>4.0157898298094501E-5</v>
      </c>
      <c r="H35" s="5">
        <v>5.0086419716897801E-5</v>
      </c>
      <c r="I35" s="4">
        <v>1.86847030595131E-2</v>
      </c>
      <c r="J35" s="4">
        <v>1.2615755729719E-2</v>
      </c>
    </row>
    <row r="36" spans="1:10" x14ac:dyDescent="0.25">
      <c r="A36" s="4" t="s">
        <v>58</v>
      </c>
      <c r="B36" s="4">
        <v>1.1669882966829E-2</v>
      </c>
      <c r="C36" s="4" t="s">
        <v>61</v>
      </c>
      <c r="D36" s="4">
        <v>2.55609494822942E-3</v>
      </c>
      <c r="E36" s="4">
        <v>1.1027723919504E-2</v>
      </c>
      <c r="F36" s="4" t="s">
        <v>62</v>
      </c>
      <c r="G36" s="4">
        <v>5.8150700294537603E-4</v>
      </c>
      <c r="H36" s="4">
        <v>6.3220522825312598E-4</v>
      </c>
      <c r="I36" s="4">
        <v>2.0793007777358201E-2</v>
      </c>
      <c r="J36" s="4">
        <v>1.2150304131566401E-2</v>
      </c>
    </row>
    <row r="37" spans="1:10" x14ac:dyDescent="0.25">
      <c r="A37" s="4" t="s">
        <v>58</v>
      </c>
      <c r="B37" s="4">
        <v>1.0659126140329E-2</v>
      </c>
      <c r="C37" s="4" t="s">
        <v>65</v>
      </c>
      <c r="D37" s="4">
        <v>2.69979606326019E-3</v>
      </c>
      <c r="E37" s="4">
        <v>1.13241445986747E-2</v>
      </c>
      <c r="F37" s="4" t="s">
        <v>19</v>
      </c>
      <c r="G37" s="4">
        <v>1.69591099101968E-4</v>
      </c>
      <c r="H37" s="4">
        <v>1.04776558364639E-4</v>
      </c>
      <c r="I37" s="4">
        <v>1.8630524842155601E-2</v>
      </c>
      <c r="J37" s="4">
        <v>2.6263460365871301E-2</v>
      </c>
    </row>
    <row r="38" spans="1:10" x14ac:dyDescent="0.25">
      <c r="A38" s="4" t="s">
        <v>67</v>
      </c>
      <c r="B38" s="4">
        <v>2.2052270006887E-2</v>
      </c>
      <c r="C38" s="4" t="s">
        <v>14</v>
      </c>
      <c r="D38" s="4">
        <v>3.35924776026016E-3</v>
      </c>
      <c r="E38" s="4">
        <v>1.34753032504449E-2</v>
      </c>
      <c r="F38" s="4" t="s">
        <v>15</v>
      </c>
      <c r="G38" s="4">
        <v>3.7531835150754603E-2</v>
      </c>
      <c r="H38" s="4">
        <v>3.9626339196650401E-2</v>
      </c>
      <c r="I38" s="4">
        <v>8.2062028454509602E-4</v>
      </c>
      <c r="J38" s="4">
        <v>1.7707196365263601E-3</v>
      </c>
    </row>
    <row r="39" spans="1:10" x14ac:dyDescent="0.25">
      <c r="A39" s="4" t="s">
        <v>67</v>
      </c>
      <c r="B39" s="4">
        <v>1.3739199923438E-2</v>
      </c>
      <c r="C39" s="4" t="s">
        <v>23</v>
      </c>
      <c r="D39" s="4">
        <v>3.45551132991686E-3</v>
      </c>
      <c r="E39" s="4">
        <v>1.34753032504449E-2</v>
      </c>
      <c r="F39" s="4" t="s">
        <v>24</v>
      </c>
      <c r="G39" s="4">
        <v>2.32386461488088E-2</v>
      </c>
      <c r="H39" s="4">
        <v>2.6678092245348901E-2</v>
      </c>
      <c r="I39" s="4">
        <v>1.49870699321712E-4</v>
      </c>
      <c r="J39" s="4">
        <v>1.7728164816121299E-4</v>
      </c>
    </row>
    <row r="40" spans="1:10" x14ac:dyDescent="0.25">
      <c r="A40" s="4" t="s">
        <v>76</v>
      </c>
      <c r="B40" s="4">
        <v>1.0711073033499999E-2</v>
      </c>
      <c r="C40" s="4" t="s">
        <v>65</v>
      </c>
      <c r="D40" s="4">
        <v>3.4803763362076302E-3</v>
      </c>
      <c r="E40" s="4">
        <v>1.34753032504449E-2</v>
      </c>
      <c r="F40" s="4" t="s">
        <v>19</v>
      </c>
      <c r="G40" s="4">
        <v>7.5489014578499901E-4</v>
      </c>
      <c r="H40" s="4">
        <v>1.1941349093831501E-3</v>
      </c>
      <c r="I40" s="4">
        <v>1.8630524842155601E-2</v>
      </c>
      <c r="J40" s="4">
        <v>2.6263460365871301E-2</v>
      </c>
    </row>
    <row r="41" spans="1:10" x14ac:dyDescent="0.25">
      <c r="A41" s="4" t="s">
        <v>32</v>
      </c>
      <c r="B41" s="4">
        <v>9.9740717298305706E-2</v>
      </c>
      <c r="C41" s="4" t="s">
        <v>33</v>
      </c>
      <c r="D41" s="4">
        <v>4.3231112255314903E-3</v>
      </c>
      <c r="E41" s="4">
        <v>1.59217023184209E-2</v>
      </c>
      <c r="F41" s="4" t="s">
        <v>34</v>
      </c>
      <c r="G41" s="4">
        <v>3.4506308360150299E-3</v>
      </c>
      <c r="H41" s="4">
        <v>5.9901550425230602E-3</v>
      </c>
      <c r="I41" s="4">
        <v>0.17586894198809999</v>
      </c>
      <c r="J41" s="4">
        <v>0.186293759388517</v>
      </c>
    </row>
    <row r="42" spans="1:10" x14ac:dyDescent="0.25">
      <c r="A42" s="4" t="s">
        <v>58</v>
      </c>
      <c r="B42" s="4">
        <v>1.3200658060594001E-2</v>
      </c>
      <c r="C42" s="4" t="s">
        <v>60</v>
      </c>
      <c r="D42" s="4">
        <v>4.2220634805107899E-3</v>
      </c>
      <c r="E42" s="4">
        <v>1.59217023184209E-2</v>
      </c>
      <c r="F42" s="4" t="s">
        <v>13</v>
      </c>
      <c r="G42" s="4">
        <v>1.47395159614253E-4</v>
      </c>
      <c r="H42" s="4">
        <v>1.5181648095285199E-4</v>
      </c>
      <c r="I42" s="4">
        <v>2.30066072408995E-2</v>
      </c>
      <c r="J42" s="4">
        <v>3.8121565744719303E-2</v>
      </c>
    </row>
    <row r="43" spans="1:10" x14ac:dyDescent="0.25">
      <c r="A43" s="4" t="s">
        <v>58</v>
      </c>
      <c r="B43" s="4">
        <v>1.0440341186232001E-2</v>
      </c>
      <c r="C43" s="4" t="s">
        <v>29</v>
      </c>
      <c r="D43" s="4">
        <v>5.1829510104119498E-3</v>
      </c>
      <c r="E43" s="4">
        <v>1.8268997577525301E-2</v>
      </c>
      <c r="F43" s="4" t="s">
        <v>19</v>
      </c>
      <c r="G43" s="4">
        <v>1.8082012010784999E-2</v>
      </c>
      <c r="H43" s="4">
        <v>2.4247315843463201E-2</v>
      </c>
      <c r="I43" s="4">
        <v>0</v>
      </c>
      <c r="J43" s="4">
        <v>0</v>
      </c>
    </row>
    <row r="44" spans="1:10" x14ac:dyDescent="0.25">
      <c r="A44" s="4" t="s">
        <v>67</v>
      </c>
      <c r="B44" s="4">
        <v>1.8254957186359999E-2</v>
      </c>
      <c r="C44" s="4" t="s">
        <v>16</v>
      </c>
      <c r="D44" s="4">
        <v>5.2024297737323696E-3</v>
      </c>
      <c r="E44" s="4">
        <v>1.8268997577525301E-2</v>
      </c>
      <c r="F44" s="4" t="s">
        <v>17</v>
      </c>
      <c r="G44" s="4">
        <v>3.0774577979853501E-2</v>
      </c>
      <c r="H44" s="4">
        <v>7.4878364619457793E-2</v>
      </c>
      <c r="I44" s="5">
        <v>6.5106709897521999E-6</v>
      </c>
      <c r="J44" s="5">
        <v>2.4360700201661101E-5</v>
      </c>
    </row>
    <row r="45" spans="1:10" x14ac:dyDescent="0.25">
      <c r="A45" s="4" t="s">
        <v>11</v>
      </c>
      <c r="B45" s="4">
        <v>1.5543679924550399E-2</v>
      </c>
      <c r="C45" s="4" t="s">
        <v>18</v>
      </c>
      <c r="D45" s="4">
        <v>6.1231132470479302E-3</v>
      </c>
      <c r="E45" s="4">
        <v>2.1013411370550801E-2</v>
      </c>
      <c r="F45" s="4" t="s">
        <v>19</v>
      </c>
      <c r="G45" s="4">
        <v>6.8937481838637698E-4</v>
      </c>
      <c r="H45" s="4">
        <v>9.3634097821457599E-4</v>
      </c>
      <c r="I45" s="4">
        <v>2.6129913242207901E-2</v>
      </c>
      <c r="J45" s="4">
        <v>4.8934249461808202E-2</v>
      </c>
    </row>
    <row r="46" spans="1:10" x14ac:dyDescent="0.25">
      <c r="A46" s="4" t="s">
        <v>75</v>
      </c>
      <c r="B46" s="4">
        <v>1.0795451672942E-2</v>
      </c>
      <c r="C46" s="4" t="s">
        <v>65</v>
      </c>
      <c r="D46" s="4">
        <v>6.4127141223889296E-3</v>
      </c>
      <c r="E46" s="4">
        <v>2.1518218499571699E-2</v>
      </c>
      <c r="F46" s="4" t="s">
        <v>19</v>
      </c>
      <c r="G46" s="4">
        <v>1.3284654892020201E-3</v>
      </c>
      <c r="H46" s="4">
        <v>2.3275150627334899E-3</v>
      </c>
      <c r="I46" s="4">
        <v>1.8630524842155601E-2</v>
      </c>
      <c r="J46" s="4">
        <v>2.6263460365871301E-2</v>
      </c>
    </row>
    <row r="47" spans="1:10" x14ac:dyDescent="0.25">
      <c r="A47" s="4" t="s">
        <v>67</v>
      </c>
      <c r="B47" s="4">
        <v>3.7332849799152003E-2</v>
      </c>
      <c r="C47" s="4" t="s">
        <v>35</v>
      </c>
      <c r="D47" s="4">
        <v>6.7437456873041699E-3</v>
      </c>
      <c r="E47" s="4">
        <v>2.2137078234411502E-2</v>
      </c>
      <c r="F47" s="4" t="s">
        <v>36</v>
      </c>
      <c r="G47" s="4">
        <v>3.4610224249491902E-3</v>
      </c>
      <c r="H47" s="4">
        <v>7.0322256248972603E-3</v>
      </c>
      <c r="I47" s="4">
        <v>6.4106017817475103E-2</v>
      </c>
      <c r="J47" s="4">
        <v>9.8531442561188301E-2</v>
      </c>
    </row>
    <row r="48" spans="1:10" x14ac:dyDescent="0.25">
      <c r="A48" s="4" t="s">
        <v>11</v>
      </c>
      <c r="B48" s="4">
        <v>1.1018000195130001E-2</v>
      </c>
      <c r="C48" s="4" t="s">
        <v>27</v>
      </c>
      <c r="D48" s="4">
        <v>9.3572306169559406E-3</v>
      </c>
      <c r="E48" s="4">
        <v>3.0062591982135001E-2</v>
      </c>
      <c r="F48" s="4" t="s">
        <v>28</v>
      </c>
      <c r="G48" s="4">
        <v>1.8267759990485601E-2</v>
      </c>
      <c r="H48" s="4">
        <v>2.7183529853600199E-2</v>
      </c>
      <c r="I48" s="4">
        <v>2.1121712587617702E-3</v>
      </c>
      <c r="J48" s="4">
        <v>4.5968998279202998E-3</v>
      </c>
    </row>
    <row r="49" spans="1:10" x14ac:dyDescent="0.25">
      <c r="A49" s="4" t="s">
        <v>68</v>
      </c>
      <c r="B49" s="4">
        <v>2.7201918040467999E-2</v>
      </c>
      <c r="C49" s="4" t="s">
        <v>47</v>
      </c>
      <c r="D49" s="4">
        <v>9.9041611679263099E-3</v>
      </c>
      <c r="E49" s="4">
        <v>3.11568403407682E-2</v>
      </c>
      <c r="F49" s="4" t="s">
        <v>48</v>
      </c>
      <c r="G49" s="4">
        <v>9.1008061842888196E-4</v>
      </c>
      <c r="H49" s="4">
        <v>3.0217096353238899E-3</v>
      </c>
      <c r="I49" s="4">
        <v>4.5862968345802599E-2</v>
      </c>
      <c r="J49" s="4">
        <v>6.4653305599673402E-2</v>
      </c>
    </row>
    <row r="50" spans="1:10" x14ac:dyDescent="0.25">
      <c r="A50" s="4" t="s">
        <v>68</v>
      </c>
      <c r="B50" s="4">
        <v>1.3726620849574E-2</v>
      </c>
      <c r="C50" s="4" t="s">
        <v>25</v>
      </c>
      <c r="D50" s="4">
        <v>1.03611500183703E-2</v>
      </c>
      <c r="E50" s="4">
        <v>3.19292582198758E-2</v>
      </c>
      <c r="F50" s="4" t="s">
        <v>19</v>
      </c>
      <c r="G50" s="4">
        <v>2.3410531699338499E-2</v>
      </c>
      <c r="H50" s="4">
        <v>3.1438683796349301E-2</v>
      </c>
      <c r="I50" s="4">
        <v>4.2353093331845202E-4</v>
      </c>
      <c r="J50" s="4">
        <v>6.0957730998738096E-4</v>
      </c>
    </row>
    <row r="51" spans="1:10" x14ac:dyDescent="0.25">
      <c r="A51" s="4" t="s">
        <v>76</v>
      </c>
      <c r="B51" s="4">
        <v>6.4038322852725302E-2</v>
      </c>
      <c r="C51" s="4" t="s">
        <v>35</v>
      </c>
      <c r="D51" s="4">
        <v>1.1932456658554601E-2</v>
      </c>
      <c r="E51" s="4">
        <v>3.6036019108834902E-2</v>
      </c>
      <c r="F51" s="4" t="s">
        <v>36</v>
      </c>
      <c r="G51" s="4">
        <v>0.112983569938599</v>
      </c>
      <c r="H51" s="4">
        <v>0.13087528343695901</v>
      </c>
      <c r="I51" s="4">
        <v>8.1042063620943398E-3</v>
      </c>
      <c r="J51" s="4">
        <v>1.26536214774201E-2</v>
      </c>
    </row>
    <row r="52" spans="1:10" x14ac:dyDescent="0.25">
      <c r="A52" s="4" t="s">
        <v>46</v>
      </c>
      <c r="B52" s="4">
        <v>6.2440823106186698E-2</v>
      </c>
      <c r="C52" s="4" t="s">
        <v>35</v>
      </c>
      <c r="D52" s="4">
        <v>1.2753342732151301E-2</v>
      </c>
      <c r="E52" s="4">
        <v>3.7759897108918597E-2</v>
      </c>
      <c r="F52" s="4" t="s">
        <v>36</v>
      </c>
      <c r="G52" s="4">
        <v>5.3532921644549496E-3</v>
      </c>
      <c r="H52" s="4">
        <v>5.4322289554097902E-3</v>
      </c>
      <c r="I52" s="4">
        <v>0.112983569938599</v>
      </c>
      <c r="J52" s="4">
        <v>0.13087528343695901</v>
      </c>
    </row>
    <row r="53" spans="1:10" x14ac:dyDescent="0.25">
      <c r="A53" s="4" t="s">
        <v>58</v>
      </c>
      <c r="B53" s="4">
        <v>3.9215537593821598E-2</v>
      </c>
      <c r="C53" s="4" t="s">
        <v>59</v>
      </c>
      <c r="D53" s="4">
        <v>1.45742966312552E-2</v>
      </c>
      <c r="E53" s="4">
        <v>4.2321515217683403E-2</v>
      </c>
      <c r="F53" s="4" t="s">
        <v>45</v>
      </c>
      <c r="G53" s="4">
        <v>0</v>
      </c>
      <c r="H53" s="4">
        <v>0</v>
      </c>
      <c r="I53" s="4">
        <v>6.7918836092825396E-2</v>
      </c>
      <c r="J53" s="4">
        <v>5.7760150102310899E-2</v>
      </c>
    </row>
    <row r="54" spans="1:10" x14ac:dyDescent="0.25">
      <c r="A54" s="4" t="s">
        <v>68</v>
      </c>
      <c r="B54" s="4">
        <v>1.818360597486E-2</v>
      </c>
      <c r="C54" s="4" t="s">
        <v>16</v>
      </c>
      <c r="D54" s="4">
        <v>1.5766131036156199E-2</v>
      </c>
      <c r="E54" s="4">
        <v>4.4918599744520601E-2</v>
      </c>
      <c r="F54" s="4" t="s">
        <v>17</v>
      </c>
      <c r="G54" s="4">
        <v>3.0774577979853501E-2</v>
      </c>
      <c r="H54" s="4">
        <v>7.4878364619457793E-2</v>
      </c>
      <c r="I54" s="5">
        <v>8.3494756529289898E-6</v>
      </c>
      <c r="J54" s="5">
        <v>2.76920779369731E-5</v>
      </c>
    </row>
    <row r="55" spans="1:10" x14ac:dyDescent="0.25">
      <c r="A55" s="4" t="s">
        <v>11</v>
      </c>
      <c r="B55" s="4">
        <v>2.2323127194787299E-2</v>
      </c>
      <c r="C55" s="4" t="s">
        <v>14</v>
      </c>
      <c r="D55" s="4">
        <v>1.6409224348251601E-2</v>
      </c>
      <c r="E55" s="4">
        <v>4.5885053270110998E-2</v>
      </c>
      <c r="F55" s="4" t="s">
        <v>15</v>
      </c>
      <c r="G55" s="4">
        <v>1.4975322975506399E-3</v>
      </c>
      <c r="H55" s="4">
        <v>2.6250332111096698E-3</v>
      </c>
      <c r="I55" s="4">
        <v>3.7531835150754603E-2</v>
      </c>
      <c r="J55" s="4">
        <v>3.9626339196650401E-2</v>
      </c>
    </row>
    <row r="56" spans="1:10" x14ac:dyDescent="0.25">
      <c r="A56" s="4" t="s">
        <v>32</v>
      </c>
      <c r="B56" s="4">
        <v>2.0244439858639999E-2</v>
      </c>
      <c r="C56" s="4" t="s">
        <v>40</v>
      </c>
      <c r="D56" s="4">
        <v>1.6827409482756801E-2</v>
      </c>
      <c r="E56" s="4">
        <v>4.6198887852659597E-2</v>
      </c>
      <c r="F56" s="4" t="s">
        <v>41</v>
      </c>
      <c r="G56" s="4">
        <v>1.68120605655792E-3</v>
      </c>
      <c r="H56" s="4">
        <v>1.4601327874624E-3</v>
      </c>
      <c r="I56" s="4">
        <v>3.64617641836599E-2</v>
      </c>
      <c r="J56" s="4">
        <v>3.5359845530699797E-2</v>
      </c>
    </row>
    <row r="57" spans="1:10" x14ac:dyDescent="0.25">
      <c r="A57" s="4" t="s">
        <v>67</v>
      </c>
      <c r="B57" s="4">
        <v>2.0603813089908E-2</v>
      </c>
      <c r="C57" s="4" t="s">
        <v>40</v>
      </c>
      <c r="D57" s="4">
        <v>1.8377898751097299E-2</v>
      </c>
      <c r="E57" s="4">
        <v>4.9554691275280199E-2</v>
      </c>
      <c r="F57" s="4" t="s">
        <v>41</v>
      </c>
      <c r="G57" s="4">
        <v>3.5127288487227901E-3</v>
      </c>
      <c r="H57" s="4">
        <v>3.93530238619189E-3</v>
      </c>
      <c r="I57" s="4">
        <v>3.64617641836599E-2</v>
      </c>
      <c r="J57" s="4">
        <v>3.5359845530699797E-2</v>
      </c>
    </row>
    <row r="58" spans="1:10" x14ac:dyDescent="0.25">
      <c r="A58" s="4" t="s">
        <v>69</v>
      </c>
      <c r="B58" s="4">
        <v>1.188871546547E-2</v>
      </c>
      <c r="C58" s="4" t="s">
        <v>65</v>
      </c>
      <c r="D58" s="4">
        <v>1.8732509331271699E-2</v>
      </c>
      <c r="E58" s="4">
        <v>4.9624717702140803E-2</v>
      </c>
      <c r="F58" s="4" t="s">
        <v>19</v>
      </c>
      <c r="G58" s="4">
        <v>2.5109685025710101E-3</v>
      </c>
      <c r="H58" s="4">
        <v>5.3450485094857E-3</v>
      </c>
      <c r="I58" s="4">
        <v>1.8630524842155601E-2</v>
      </c>
      <c r="J58" s="4">
        <v>2.6263460365871301E-2</v>
      </c>
    </row>
    <row r="59" spans="1:10" x14ac:dyDescent="0.25">
      <c r="A59" t="s">
        <v>58</v>
      </c>
      <c r="B59">
        <v>1.0301323435287999E-2</v>
      </c>
      <c r="C59" t="s">
        <v>27</v>
      </c>
      <c r="D59">
        <v>2.15403061630806E-2</v>
      </c>
      <c r="E59">
        <v>5.6079072941813399E-2</v>
      </c>
      <c r="F59" t="s">
        <v>28</v>
      </c>
      <c r="G59">
        <v>1.8267759990485601E-2</v>
      </c>
      <c r="H59">
        <v>2.7183529853600199E-2</v>
      </c>
      <c r="I59">
        <v>5.0836615284581901E-4</v>
      </c>
      <c r="J59">
        <v>5.7972067170155705E-4</v>
      </c>
    </row>
    <row r="60" spans="1:10" x14ac:dyDescent="0.25">
      <c r="A60" t="s">
        <v>74</v>
      </c>
      <c r="B60">
        <v>0.12033761946147301</v>
      </c>
      <c r="C60" t="s">
        <v>33</v>
      </c>
      <c r="D60">
        <v>2.5598862269451999E-2</v>
      </c>
      <c r="E60">
        <v>6.5515732248936601E-2</v>
      </c>
      <c r="F60" t="s">
        <v>34</v>
      </c>
      <c r="G60">
        <v>0.17586894198809999</v>
      </c>
      <c r="H60">
        <v>0.186293759388517</v>
      </c>
      <c r="I60">
        <v>4.9236295954293102E-2</v>
      </c>
      <c r="J60">
        <v>7.1663474184167006E-2</v>
      </c>
    </row>
    <row r="61" spans="1:10" x14ac:dyDescent="0.25">
      <c r="A61" t="s">
        <v>74</v>
      </c>
      <c r="B61">
        <v>3.4909059508263E-2</v>
      </c>
      <c r="C61" t="s">
        <v>47</v>
      </c>
      <c r="D61">
        <v>2.9680390006764101E-2</v>
      </c>
      <c r="E61">
        <v>7.4695648183689706E-2</v>
      </c>
      <c r="F61" t="s">
        <v>48</v>
      </c>
      <c r="G61">
        <v>1.22201371473583E-2</v>
      </c>
      <c r="H61">
        <v>2.2473877250641001E-2</v>
      </c>
      <c r="I61">
        <v>4.5862968345802599E-2</v>
      </c>
      <c r="J61">
        <v>6.4653305599673402E-2</v>
      </c>
    </row>
    <row r="62" spans="1:10" x14ac:dyDescent="0.25">
      <c r="A62" t="s">
        <v>46</v>
      </c>
      <c r="B62">
        <v>1.3991780271116999E-2</v>
      </c>
      <c r="C62" t="s">
        <v>21</v>
      </c>
      <c r="D62">
        <v>3.2985046229377299E-2</v>
      </c>
      <c r="E62">
        <v>8.0334548074773707E-2</v>
      </c>
      <c r="F62" t="s">
        <v>22</v>
      </c>
      <c r="G62">
        <v>2.4585735192489199E-2</v>
      </c>
      <c r="H62">
        <v>2.0878994239653299E-2</v>
      </c>
      <c r="I62">
        <v>1.6601315041592799E-4</v>
      </c>
      <c r="J62">
        <v>2.85212015458988E-4</v>
      </c>
    </row>
    <row r="63" spans="1:10" x14ac:dyDescent="0.25">
      <c r="A63" t="s">
        <v>69</v>
      </c>
      <c r="B63">
        <v>2.0113921400263999E-2</v>
      </c>
      <c r="C63" t="s">
        <v>16</v>
      </c>
      <c r="D63">
        <v>3.2509444645719303E-2</v>
      </c>
      <c r="E63">
        <v>8.0334548074773707E-2</v>
      </c>
      <c r="F63" t="s">
        <v>17</v>
      </c>
      <c r="G63">
        <v>3.0774577979853501E-2</v>
      </c>
      <c r="H63">
        <v>7.4878364619457793E-2</v>
      </c>
      <c r="I63">
        <v>0</v>
      </c>
      <c r="J63">
        <v>0</v>
      </c>
    </row>
    <row r="64" spans="1:10" x14ac:dyDescent="0.25">
      <c r="A64" t="s">
        <v>74</v>
      </c>
      <c r="B64">
        <v>2.0907024717856E-2</v>
      </c>
      <c r="C64" t="s">
        <v>42</v>
      </c>
      <c r="D64">
        <v>3.4451465032412303E-2</v>
      </c>
      <c r="E64">
        <v>8.2574146347527896E-2</v>
      </c>
      <c r="F64" t="s">
        <v>43</v>
      </c>
      <c r="G64">
        <v>2.7227439688311199E-2</v>
      </c>
      <c r="H64">
        <v>3.8024556272194802E-2</v>
      </c>
      <c r="I64">
        <v>9.7138669612899103E-3</v>
      </c>
      <c r="J64">
        <v>2.0161926709785099E-2</v>
      </c>
    </row>
    <row r="65" spans="1:10" x14ac:dyDescent="0.25">
      <c r="A65" t="s">
        <v>75</v>
      </c>
      <c r="B65">
        <v>3.7284557028020998E-2</v>
      </c>
      <c r="C65" t="s">
        <v>35</v>
      </c>
      <c r="D65">
        <v>3.5309792801802402E-2</v>
      </c>
      <c r="E65">
        <v>8.3309042391752505E-2</v>
      </c>
      <c r="F65" t="s">
        <v>36</v>
      </c>
      <c r="G65">
        <v>6.4106017817475103E-2</v>
      </c>
      <c r="H65">
        <v>9.8531442561188301E-2</v>
      </c>
      <c r="I65">
        <v>8.1042063620943398E-3</v>
      </c>
      <c r="J65">
        <v>1.26536214774201E-2</v>
      </c>
    </row>
    <row r="66" spans="1:10" x14ac:dyDescent="0.25">
      <c r="A66" t="s">
        <v>11</v>
      </c>
      <c r="B66">
        <v>1.4312253014622099E-2</v>
      </c>
      <c r="C66" t="s">
        <v>21</v>
      </c>
      <c r="D66">
        <v>3.6104079874027001E-2</v>
      </c>
      <c r="E66">
        <v>8.38725547842782E-2</v>
      </c>
      <c r="F66" t="s">
        <v>22</v>
      </c>
      <c r="G66">
        <v>2.4585735192489199E-2</v>
      </c>
      <c r="H66">
        <v>2.0878994239653299E-2</v>
      </c>
      <c r="I66">
        <v>6.8334783289324599E-3</v>
      </c>
      <c r="J66">
        <v>1.49190838451568E-2</v>
      </c>
    </row>
    <row r="67" spans="1:10" x14ac:dyDescent="0.25">
      <c r="A67" t="s">
        <v>11</v>
      </c>
      <c r="B67">
        <v>1.3856000912915001E-2</v>
      </c>
      <c r="C67" t="s">
        <v>23</v>
      </c>
      <c r="D67">
        <v>4.33391346827511E-2</v>
      </c>
      <c r="E67">
        <v>9.9154686925688101E-2</v>
      </c>
      <c r="F67" t="s">
        <v>24</v>
      </c>
      <c r="G67">
        <v>6.5422166332640397E-4</v>
      </c>
      <c r="H67">
        <v>6.0078639043619603E-4</v>
      </c>
      <c r="I67">
        <v>2.32386461488088E-2</v>
      </c>
      <c r="J67">
        <v>2.6678092245348901E-2</v>
      </c>
    </row>
    <row r="68" spans="1:10" x14ac:dyDescent="0.25">
      <c r="A68" t="s">
        <v>46</v>
      </c>
      <c r="B68">
        <v>2.6175879687284E-2</v>
      </c>
      <c r="C68" t="s">
        <v>47</v>
      </c>
      <c r="D68">
        <v>4.48550204459644E-2</v>
      </c>
      <c r="E68">
        <v>0.101091165482696</v>
      </c>
      <c r="F68" t="s">
        <v>48</v>
      </c>
      <c r="G68">
        <v>1.9825189424521299E-4</v>
      </c>
      <c r="H68">
        <v>3.4792820435274301E-4</v>
      </c>
      <c r="I68">
        <v>4.5862968345802599E-2</v>
      </c>
      <c r="J68">
        <v>6.4653305599673402E-2</v>
      </c>
    </row>
    <row r="69" spans="1:10" x14ac:dyDescent="0.25">
      <c r="A69" t="s">
        <v>76</v>
      </c>
      <c r="B69">
        <v>1.013837111927E-2</v>
      </c>
      <c r="C69" t="s">
        <v>70</v>
      </c>
      <c r="D69">
        <v>4.8406019176147702E-2</v>
      </c>
      <c r="E69">
        <v>0.107489836699975</v>
      </c>
      <c r="F69" t="s">
        <v>17</v>
      </c>
      <c r="G69">
        <v>0</v>
      </c>
      <c r="H69">
        <v>0</v>
      </c>
      <c r="I69">
        <v>1.7134161611742901E-2</v>
      </c>
      <c r="J69">
        <v>2.81971241751964E-2</v>
      </c>
    </row>
    <row r="70" spans="1:10" x14ac:dyDescent="0.25">
      <c r="A70" t="s">
        <v>67</v>
      </c>
      <c r="B70">
        <v>2.1661274370690001E-2</v>
      </c>
      <c r="C70" t="s">
        <v>38</v>
      </c>
      <c r="D70">
        <v>5.2091302533760701E-2</v>
      </c>
      <c r="E70">
        <v>0.11236838117997</v>
      </c>
      <c r="F70" t="s">
        <v>39</v>
      </c>
      <c r="G70">
        <v>8.2754829902606797E-3</v>
      </c>
      <c r="H70">
        <v>1.51399238600376E-2</v>
      </c>
      <c r="I70">
        <v>3.7618970016163301E-2</v>
      </c>
      <c r="J70">
        <v>4.4177988373865197E-2</v>
      </c>
    </row>
    <row r="71" spans="1:10" x14ac:dyDescent="0.25">
      <c r="A71" t="s">
        <v>69</v>
      </c>
      <c r="B71">
        <v>1.286157592683E-2</v>
      </c>
      <c r="C71" t="s">
        <v>63</v>
      </c>
      <c r="D71">
        <v>5.1549174879067801E-2</v>
      </c>
      <c r="E71">
        <v>0.11236838117997</v>
      </c>
      <c r="F71" t="s">
        <v>64</v>
      </c>
      <c r="G71">
        <v>1.2686402019067001E-2</v>
      </c>
      <c r="H71">
        <v>2.2073026367590901E-2</v>
      </c>
      <c r="I71">
        <v>1.86847030595131E-2</v>
      </c>
      <c r="J71">
        <v>1.2615755729719E-2</v>
      </c>
    </row>
    <row r="72" spans="1:10" x14ac:dyDescent="0.25">
      <c r="A72" t="s">
        <v>58</v>
      </c>
      <c r="B72">
        <v>1.9646566741067999E-2</v>
      </c>
      <c r="C72" t="s">
        <v>33</v>
      </c>
      <c r="D72">
        <v>5.6085990599477199E-2</v>
      </c>
      <c r="E72">
        <v>0.119281472965085</v>
      </c>
      <c r="F72" t="s">
        <v>34</v>
      </c>
      <c r="G72">
        <v>3.4506308360150299E-3</v>
      </c>
      <c r="H72">
        <v>5.9901550425230602E-3</v>
      </c>
      <c r="I72">
        <v>3.5189832214995699E-2</v>
      </c>
      <c r="J72">
        <v>2.80717833059204E-2</v>
      </c>
    </row>
    <row r="73" spans="1:10" x14ac:dyDescent="0.25">
      <c r="A73" t="s">
        <v>32</v>
      </c>
      <c r="B73">
        <v>2.0701651326056E-2</v>
      </c>
      <c r="C73" t="s">
        <v>38</v>
      </c>
      <c r="D73">
        <v>5.7035578225762197E-2</v>
      </c>
      <c r="E73">
        <v>0.119616282112362</v>
      </c>
      <c r="F73" t="s">
        <v>39</v>
      </c>
      <c r="G73">
        <v>3.0990098627568501E-3</v>
      </c>
      <c r="H73">
        <v>3.1652954271026001E-3</v>
      </c>
      <c r="I73">
        <v>3.7618970016163301E-2</v>
      </c>
      <c r="J73">
        <v>4.4177988373865197E-2</v>
      </c>
    </row>
    <row r="74" spans="1:10" x14ac:dyDescent="0.25">
      <c r="A74" t="s">
        <v>67</v>
      </c>
      <c r="B74">
        <v>1.3738282099586999E-2</v>
      </c>
      <c r="C74" t="s">
        <v>25</v>
      </c>
      <c r="D74">
        <v>5.8791151859263799E-2</v>
      </c>
      <c r="E74">
        <v>0.121609094941765</v>
      </c>
      <c r="F74" t="s">
        <v>19</v>
      </c>
      <c r="G74">
        <v>2.3410531699338499E-2</v>
      </c>
      <c r="H74">
        <v>3.1438683796349301E-2</v>
      </c>
      <c r="I74">
        <v>1.3389304925943599E-3</v>
      </c>
      <c r="J74">
        <v>2.2789795494030898E-3</v>
      </c>
    </row>
    <row r="75" spans="1:10" x14ac:dyDescent="0.25">
      <c r="A75" t="s">
        <v>76</v>
      </c>
      <c r="B75">
        <v>7.0813034813166698E-2</v>
      </c>
      <c r="C75" t="s">
        <v>14</v>
      </c>
      <c r="D75">
        <v>7.1241511627766596E-2</v>
      </c>
      <c r="E75">
        <v>0.145371192645848</v>
      </c>
      <c r="F75" t="s">
        <v>15</v>
      </c>
      <c r="G75" s="1">
        <v>9.93140370054076E-5</v>
      </c>
      <c r="H75">
        <v>1.4356956975942E-4</v>
      </c>
      <c r="I75">
        <v>0.119709329630023</v>
      </c>
      <c r="J75">
        <v>0.111508261074367</v>
      </c>
    </row>
    <row r="76" spans="1:10" x14ac:dyDescent="0.25">
      <c r="A76" t="s">
        <v>75</v>
      </c>
      <c r="B76">
        <v>2.1367812286431E-2</v>
      </c>
      <c r="C76" t="s">
        <v>38</v>
      </c>
      <c r="D76">
        <v>8.2800817475260594E-2</v>
      </c>
      <c r="E76">
        <v>0.16520312282383601</v>
      </c>
      <c r="F76" t="s">
        <v>39</v>
      </c>
      <c r="G76">
        <v>3.7618970016163301E-2</v>
      </c>
      <c r="H76">
        <v>4.4177988373865197E-2</v>
      </c>
      <c r="I76">
        <v>4.8450271424062301E-3</v>
      </c>
      <c r="J76">
        <v>4.8168463644479402E-3</v>
      </c>
    </row>
    <row r="77" spans="1:10" x14ac:dyDescent="0.25">
      <c r="A77" t="s">
        <v>75</v>
      </c>
      <c r="B77">
        <v>2.0544307319071999E-2</v>
      </c>
      <c r="C77" t="s">
        <v>40</v>
      </c>
      <c r="D77">
        <v>8.3148591619943799E-2</v>
      </c>
      <c r="E77">
        <v>0.16520312282383601</v>
      </c>
      <c r="F77" t="s">
        <v>41</v>
      </c>
      <c r="G77">
        <v>3.64617641836599E-2</v>
      </c>
      <c r="H77">
        <v>3.5359845530699797E-2</v>
      </c>
      <c r="I77">
        <v>8.5093758687631998E-3</v>
      </c>
      <c r="J77">
        <v>1.2485542303576701E-2</v>
      </c>
    </row>
    <row r="78" spans="1:10" x14ac:dyDescent="0.25">
      <c r="A78" t="s">
        <v>69</v>
      </c>
      <c r="B78">
        <v>4.3994892388041697E-2</v>
      </c>
      <c r="C78" t="s">
        <v>59</v>
      </c>
      <c r="D78">
        <v>9.2695802557812498E-2</v>
      </c>
      <c r="E78">
        <v>0.18178008034064499</v>
      </c>
      <c r="F78" t="s">
        <v>45</v>
      </c>
      <c r="G78">
        <v>1.81812646298787E-3</v>
      </c>
      <c r="H78">
        <v>2.4072113801245701E-3</v>
      </c>
      <c r="I78">
        <v>6.7918836092825396E-2</v>
      </c>
      <c r="J78">
        <v>5.7760150102310899E-2</v>
      </c>
    </row>
    <row r="79" spans="1:10" x14ac:dyDescent="0.25">
      <c r="A79" t="s">
        <v>67</v>
      </c>
      <c r="B79">
        <v>1.6051971051331E-2</v>
      </c>
      <c r="C79" t="s">
        <v>42</v>
      </c>
      <c r="D79">
        <v>9.6401347539152402E-2</v>
      </c>
      <c r="E79">
        <v>0.18426080352420299</v>
      </c>
      <c r="F79" t="s">
        <v>43</v>
      </c>
      <c r="G79">
        <v>6.5022642385887796E-3</v>
      </c>
      <c r="H79">
        <v>1.09158978823139E-2</v>
      </c>
      <c r="I79">
        <v>2.7227439688311199E-2</v>
      </c>
      <c r="J79">
        <v>3.8024556272194802E-2</v>
      </c>
    </row>
    <row r="80" spans="1:10" x14ac:dyDescent="0.25">
      <c r="A80" t="s">
        <v>76</v>
      </c>
      <c r="B80">
        <v>4.0070053845299998E-2</v>
      </c>
      <c r="C80" t="s">
        <v>59</v>
      </c>
      <c r="D80">
        <v>9.5663244308223594E-2</v>
      </c>
      <c r="E80">
        <v>0.18426080352420299</v>
      </c>
      <c r="F80" t="s">
        <v>45</v>
      </c>
      <c r="G80">
        <v>5.9760721843895095E-4</v>
      </c>
      <c r="H80">
        <v>8.9842568055987398E-4</v>
      </c>
      <c r="I80">
        <v>6.7918836092825396E-2</v>
      </c>
      <c r="J80">
        <v>5.7760150102310899E-2</v>
      </c>
    </row>
    <row r="81" spans="1:10" x14ac:dyDescent="0.25">
      <c r="A81" t="s">
        <v>32</v>
      </c>
      <c r="B81">
        <v>1.2847367076451999E-2</v>
      </c>
      <c r="C81" t="s">
        <v>44</v>
      </c>
      <c r="D81">
        <v>9.9020320882722598E-2</v>
      </c>
      <c r="E81">
        <v>0.18459343769495201</v>
      </c>
      <c r="F81" t="s">
        <v>45</v>
      </c>
      <c r="G81" s="1">
        <v>6.7198158642202703E-5</v>
      </c>
      <c r="H81" s="1">
        <v>7.12004066528599E-5</v>
      </c>
      <c r="I81">
        <v>2.24380546348984E-2</v>
      </c>
      <c r="J81">
        <v>5.4540569936595097E-2</v>
      </c>
    </row>
    <row r="82" spans="1:10" x14ac:dyDescent="0.25">
      <c r="A82" t="s">
        <v>58</v>
      </c>
      <c r="B82">
        <v>6.8830540598152398E-2</v>
      </c>
      <c r="C82" t="s">
        <v>14</v>
      </c>
      <c r="D82">
        <v>9.8350590935287793E-2</v>
      </c>
      <c r="E82">
        <v>0.18459343769495201</v>
      </c>
      <c r="F82" t="s">
        <v>15</v>
      </c>
      <c r="G82">
        <v>1.4975322975506399E-3</v>
      </c>
      <c r="H82">
        <v>2.6250332111096698E-3</v>
      </c>
      <c r="I82">
        <v>0.119709329630023</v>
      </c>
      <c r="J82">
        <v>0.111508261074367</v>
      </c>
    </row>
    <row r="83" spans="1:10" x14ac:dyDescent="0.25">
      <c r="A83" t="s">
        <v>75</v>
      </c>
      <c r="B83">
        <v>7.1646048240942298E-2</v>
      </c>
      <c r="C83" t="s">
        <v>14</v>
      </c>
      <c r="D83">
        <v>0.10934041797888901</v>
      </c>
      <c r="E83">
        <v>0.201346379448929</v>
      </c>
      <c r="F83" t="s">
        <v>15</v>
      </c>
      <c r="G83">
        <v>8.2062028454509602E-4</v>
      </c>
      <c r="H83">
        <v>1.7707196365263601E-3</v>
      </c>
      <c r="I83">
        <v>0.119709329630023</v>
      </c>
      <c r="J83">
        <v>0.111508261074367</v>
      </c>
    </row>
    <row r="84" spans="1:10" x14ac:dyDescent="0.25">
      <c r="A84" t="s">
        <v>32</v>
      </c>
      <c r="B84">
        <v>1.5459885288766E-2</v>
      </c>
      <c r="C84" t="s">
        <v>42</v>
      </c>
      <c r="D84">
        <v>0.11706612320357</v>
      </c>
      <c r="E84">
        <v>0.210440292901655</v>
      </c>
      <c r="F84" t="s">
        <v>43</v>
      </c>
      <c r="G84">
        <v>5.2167116382532898E-4</v>
      </c>
      <c r="H84">
        <v>6.0605589497870495E-4</v>
      </c>
      <c r="I84">
        <v>2.7227439688311199E-2</v>
      </c>
      <c r="J84">
        <v>3.8024556272194802E-2</v>
      </c>
    </row>
    <row r="85" spans="1:10" x14ac:dyDescent="0.25">
      <c r="A85" t="s">
        <v>75</v>
      </c>
      <c r="B85">
        <v>1.5429513916636E-2</v>
      </c>
      <c r="C85" t="s">
        <v>42</v>
      </c>
      <c r="D85">
        <v>0.115714569688031</v>
      </c>
      <c r="E85">
        <v>0.210440292901655</v>
      </c>
      <c r="F85" t="s">
        <v>43</v>
      </c>
      <c r="G85">
        <v>2.7227439688311199E-2</v>
      </c>
      <c r="H85">
        <v>3.8024556272194802E-2</v>
      </c>
      <c r="I85">
        <v>3.80222340782034E-3</v>
      </c>
      <c r="J85">
        <v>3.01194653718833E-3</v>
      </c>
    </row>
    <row r="86" spans="1:10" x14ac:dyDescent="0.25">
      <c r="A86" t="s">
        <v>69</v>
      </c>
      <c r="B86">
        <v>2.2122011626355999E-2</v>
      </c>
      <c r="C86" t="s">
        <v>33</v>
      </c>
      <c r="D86">
        <v>0.127752229789589</v>
      </c>
      <c r="E86">
        <v>0.22430914765381299</v>
      </c>
      <c r="F86" t="s">
        <v>34</v>
      </c>
      <c r="G86">
        <v>3.95569875740395E-3</v>
      </c>
      <c r="H86">
        <v>5.8410486104482897E-3</v>
      </c>
      <c r="I86">
        <v>3.5189832214995699E-2</v>
      </c>
      <c r="J86">
        <v>2.80717833059204E-2</v>
      </c>
    </row>
    <row r="87" spans="1:10" x14ac:dyDescent="0.25">
      <c r="A87" t="s">
        <v>75</v>
      </c>
      <c r="B87">
        <v>9.7565204660196705E-2</v>
      </c>
      <c r="C87" t="s">
        <v>33</v>
      </c>
      <c r="D87">
        <v>0.126903250130109</v>
      </c>
      <c r="E87">
        <v>0.22430914765381299</v>
      </c>
      <c r="F87" t="s">
        <v>34</v>
      </c>
      <c r="G87">
        <v>0.17586894198809999</v>
      </c>
      <c r="H87">
        <v>0.186293759388517</v>
      </c>
      <c r="I87">
        <v>3.5189832214995699E-2</v>
      </c>
      <c r="J87">
        <v>2.80717833059204E-2</v>
      </c>
    </row>
    <row r="88" spans="1:10" x14ac:dyDescent="0.25">
      <c r="A88" t="s">
        <v>32</v>
      </c>
      <c r="B88">
        <v>2.8942348141859E-2</v>
      </c>
      <c r="C88" t="s">
        <v>37</v>
      </c>
      <c r="D88">
        <v>0.13312848419605999</v>
      </c>
      <c r="E88">
        <v>0.228436376290967</v>
      </c>
      <c r="F88" t="s">
        <v>34</v>
      </c>
      <c r="G88">
        <v>2.96281993056133E-3</v>
      </c>
      <c r="H88">
        <v>5.3984693086661303E-3</v>
      </c>
      <c r="I88">
        <v>4.9461989674912901E-2</v>
      </c>
      <c r="J88">
        <v>9.46978833190351E-2</v>
      </c>
    </row>
    <row r="89" spans="1:10" x14ac:dyDescent="0.25">
      <c r="A89" t="s">
        <v>68</v>
      </c>
      <c r="B89">
        <v>1.8691540756753999E-2</v>
      </c>
      <c r="C89" t="s">
        <v>51</v>
      </c>
      <c r="D89">
        <v>0.131637114590543</v>
      </c>
      <c r="E89">
        <v>0.228436376290967</v>
      </c>
      <c r="F89" t="s">
        <v>39</v>
      </c>
      <c r="G89">
        <v>5.2358459038843496E-3</v>
      </c>
      <c r="H89">
        <v>9.6887142017910294E-3</v>
      </c>
      <c r="I89">
        <v>3.01401140004318E-2</v>
      </c>
      <c r="J89">
        <v>5.6296260992214603E-2</v>
      </c>
    </row>
    <row r="90" spans="1:10" x14ac:dyDescent="0.25">
      <c r="A90" t="s">
        <v>46</v>
      </c>
      <c r="B90">
        <v>1.4785390728402001E-2</v>
      </c>
      <c r="C90" t="s">
        <v>52</v>
      </c>
      <c r="D90">
        <v>0.15604521955629799</v>
      </c>
      <c r="E90">
        <v>0.26461036422498002</v>
      </c>
      <c r="F90" t="s">
        <v>53</v>
      </c>
      <c r="G90">
        <v>2.2307822318789702E-3</v>
      </c>
      <c r="H90">
        <v>3.9677395446072504E-3</v>
      </c>
      <c r="I90">
        <v>2.6460360573278999E-2</v>
      </c>
      <c r="J90">
        <v>3.4081020667756499E-2</v>
      </c>
    </row>
    <row r="91" spans="1:10" x14ac:dyDescent="0.25">
      <c r="A91" t="s">
        <v>75</v>
      </c>
      <c r="B91">
        <v>4.0387744794713999E-2</v>
      </c>
      <c r="C91" t="s">
        <v>59</v>
      </c>
      <c r="D91">
        <v>0.15771478662416</v>
      </c>
      <c r="E91">
        <v>0.26461036422498002</v>
      </c>
      <c r="F91" t="s">
        <v>45</v>
      </c>
      <c r="G91">
        <v>1.77430665530568E-3</v>
      </c>
      <c r="H91">
        <v>2.1307946547247198E-3</v>
      </c>
      <c r="I91">
        <v>6.7918836092825396E-2</v>
      </c>
      <c r="J91">
        <v>5.7760150102310899E-2</v>
      </c>
    </row>
    <row r="92" spans="1:10" x14ac:dyDescent="0.25">
      <c r="A92" t="s">
        <v>68</v>
      </c>
      <c r="B92">
        <v>1.5864734064801E-2</v>
      </c>
      <c r="C92" t="s">
        <v>52</v>
      </c>
      <c r="D92">
        <v>0.17460820831138699</v>
      </c>
      <c r="E92">
        <v>0.28973449950570801</v>
      </c>
      <c r="F92" t="s">
        <v>53</v>
      </c>
      <c r="G92">
        <v>5.1029828377636196E-3</v>
      </c>
      <c r="H92">
        <v>1.25387474163682E-2</v>
      </c>
      <c r="I92">
        <v>2.6460360573278999E-2</v>
      </c>
      <c r="J92">
        <v>3.4081020667756499E-2</v>
      </c>
    </row>
    <row r="93" spans="1:10" x14ac:dyDescent="0.25">
      <c r="A93" t="s">
        <v>58</v>
      </c>
      <c r="B93">
        <v>1.2790561339291E-2</v>
      </c>
      <c r="C93" t="s">
        <v>21</v>
      </c>
      <c r="D93">
        <v>0.19231964557543901</v>
      </c>
      <c r="E93">
        <v>0.31565507045534003</v>
      </c>
      <c r="F93" t="s">
        <v>22</v>
      </c>
      <c r="G93">
        <v>2.4585735192489199E-2</v>
      </c>
      <c r="H93">
        <v>2.0878994239653299E-2</v>
      </c>
      <c r="I93">
        <v>6.2098987529292902E-3</v>
      </c>
      <c r="J93">
        <v>6.6363583174351096E-3</v>
      </c>
    </row>
    <row r="94" spans="1:10" x14ac:dyDescent="0.25">
      <c r="A94" t="s">
        <v>32</v>
      </c>
      <c r="B94">
        <v>3.5515027613919302E-2</v>
      </c>
      <c r="C94" t="s">
        <v>35</v>
      </c>
      <c r="D94">
        <v>0.20469795356714801</v>
      </c>
      <c r="E94">
        <v>0.33235904288859502</v>
      </c>
      <c r="F94" t="s">
        <v>36</v>
      </c>
      <c r="G94">
        <v>5.3532921644549496E-3</v>
      </c>
      <c r="H94">
        <v>5.4322289554097902E-3</v>
      </c>
      <c r="I94">
        <v>6.4106017817475103E-2</v>
      </c>
      <c r="J94">
        <v>9.8531442561188301E-2</v>
      </c>
    </row>
    <row r="95" spans="1:10" x14ac:dyDescent="0.25">
      <c r="A95" t="s">
        <v>46</v>
      </c>
      <c r="B95">
        <v>1.7589472727060001E-2</v>
      </c>
      <c r="C95" t="s">
        <v>50</v>
      </c>
      <c r="D95">
        <v>0.207817802936235</v>
      </c>
      <c r="E95">
        <v>0.333673406522491</v>
      </c>
      <c r="F95" t="s">
        <v>34</v>
      </c>
      <c r="G95">
        <v>5.4558594120994704E-3</v>
      </c>
      <c r="H95">
        <v>7.8562510133876606E-3</v>
      </c>
      <c r="I95">
        <v>2.7495432907393199E-2</v>
      </c>
      <c r="J95">
        <v>8.7895014184604797E-2</v>
      </c>
    </row>
    <row r="96" spans="1:10" x14ac:dyDescent="0.25">
      <c r="A96" t="s">
        <v>69</v>
      </c>
      <c r="B96">
        <v>7.0748497069425306E-2</v>
      </c>
      <c r="C96" t="s">
        <v>14</v>
      </c>
      <c r="D96">
        <v>0.209926977613487</v>
      </c>
      <c r="E96">
        <v>0.333673406522491</v>
      </c>
      <c r="F96" t="s">
        <v>15</v>
      </c>
      <c r="G96">
        <v>3.7531835150754603E-2</v>
      </c>
      <c r="H96">
        <v>3.9626339196650401E-2</v>
      </c>
      <c r="I96">
        <v>0.119709329630023</v>
      </c>
      <c r="J96">
        <v>0.111508261074367</v>
      </c>
    </row>
    <row r="97" spans="1:10" x14ac:dyDescent="0.25">
      <c r="A97" t="s">
        <v>74</v>
      </c>
      <c r="B97">
        <v>8.3339779422806001E-2</v>
      </c>
      <c r="C97" t="s">
        <v>35</v>
      </c>
      <c r="D97">
        <v>0.228439808988674</v>
      </c>
      <c r="E97">
        <v>0.35931678288843499</v>
      </c>
      <c r="F97" t="s">
        <v>36</v>
      </c>
      <c r="G97">
        <v>6.4106017817475103E-2</v>
      </c>
      <c r="H97">
        <v>9.8531442561188301E-2</v>
      </c>
      <c r="I97">
        <v>0.112983569938599</v>
      </c>
      <c r="J97">
        <v>0.13087528343695901</v>
      </c>
    </row>
    <row r="98" spans="1:10" x14ac:dyDescent="0.25">
      <c r="A98" t="s">
        <v>67</v>
      </c>
      <c r="B98">
        <v>1.223896588776E-2</v>
      </c>
      <c r="C98" t="s">
        <v>54</v>
      </c>
      <c r="D98">
        <v>0.23432237550791701</v>
      </c>
      <c r="E98">
        <v>0.36476988352263401</v>
      </c>
      <c r="F98" t="s">
        <v>55</v>
      </c>
      <c r="G98">
        <v>8.6890526240978906E-3</v>
      </c>
      <c r="H98">
        <v>1.28030919391209E-2</v>
      </c>
      <c r="I98">
        <v>1.50365665327396E-2</v>
      </c>
      <c r="J98">
        <v>3.7408323963710598E-2</v>
      </c>
    </row>
    <row r="99" spans="1:10" x14ac:dyDescent="0.25">
      <c r="A99" t="s">
        <v>68</v>
      </c>
      <c r="B99">
        <v>2.1687371322611001E-2</v>
      </c>
      <c r="C99" t="s">
        <v>50</v>
      </c>
      <c r="D99">
        <v>0.245911203576437</v>
      </c>
      <c r="E99">
        <v>0.37890399734736702</v>
      </c>
      <c r="F99" t="s">
        <v>34</v>
      </c>
      <c r="G99">
        <v>1.2454441166050099E-2</v>
      </c>
      <c r="H99">
        <v>3.3621188285012503E-2</v>
      </c>
      <c r="I99">
        <v>2.7495432907393199E-2</v>
      </c>
      <c r="J99">
        <v>8.7895014184604797E-2</v>
      </c>
    </row>
    <row r="100" spans="1:10" x14ac:dyDescent="0.25">
      <c r="A100" t="s">
        <v>67</v>
      </c>
      <c r="B100">
        <v>3.0589548875408001E-2</v>
      </c>
      <c r="C100" t="s">
        <v>37</v>
      </c>
      <c r="D100">
        <v>0.25642861777850601</v>
      </c>
      <c r="E100">
        <v>0.39111839681368099</v>
      </c>
      <c r="F100" t="s">
        <v>34</v>
      </c>
      <c r="G100">
        <v>6.3057080978405899E-3</v>
      </c>
      <c r="H100">
        <v>6.3884763385426598E-3</v>
      </c>
      <c r="I100">
        <v>4.9461989674912901E-2</v>
      </c>
      <c r="J100">
        <v>9.46978833190351E-2</v>
      </c>
    </row>
    <row r="101" spans="1:10" x14ac:dyDescent="0.25">
      <c r="A101" t="s">
        <v>58</v>
      </c>
      <c r="B101">
        <v>1.3914568737712E-2</v>
      </c>
      <c r="C101" t="s">
        <v>25</v>
      </c>
      <c r="D101">
        <v>0.31463679827511998</v>
      </c>
      <c r="E101">
        <v>0.47510156539543102</v>
      </c>
      <c r="F101" t="s">
        <v>19</v>
      </c>
      <c r="G101">
        <v>3.6522985873917902E-3</v>
      </c>
      <c r="H101">
        <v>3.39034003782004E-3</v>
      </c>
      <c r="I101">
        <v>2.29427608794921E-2</v>
      </c>
      <c r="J101">
        <v>3.7514972223656302E-2</v>
      </c>
    </row>
    <row r="102" spans="1:10" x14ac:dyDescent="0.25">
      <c r="A102" t="s">
        <v>68</v>
      </c>
      <c r="B102">
        <v>2.1203270813778999E-2</v>
      </c>
      <c r="C102" t="s">
        <v>49</v>
      </c>
      <c r="D102">
        <v>0.32616098200305099</v>
      </c>
      <c r="E102">
        <v>0.48762681467782798</v>
      </c>
      <c r="F102" t="s">
        <v>34</v>
      </c>
      <c r="G102" s="1">
        <v>6.1682704169750799E-6</v>
      </c>
      <c r="H102" s="1">
        <v>2.3889608599848399E-5</v>
      </c>
      <c r="I102">
        <v>3.5880598471465602E-2</v>
      </c>
      <c r="J102">
        <v>8.6285787175387402E-2</v>
      </c>
    </row>
    <row r="103" spans="1:10" x14ac:dyDescent="0.25">
      <c r="A103" t="s">
        <v>76</v>
      </c>
      <c r="B103">
        <v>1.7801975113363001E-2</v>
      </c>
      <c r="C103" t="s">
        <v>51</v>
      </c>
      <c r="D103">
        <v>0.36571229628151303</v>
      </c>
      <c r="E103">
        <v>0.541397615083416</v>
      </c>
      <c r="F103" t="s">
        <v>39</v>
      </c>
      <c r="G103">
        <v>3.01401140004318E-2</v>
      </c>
      <c r="H103">
        <v>5.6296260992214603E-2</v>
      </c>
      <c r="I103">
        <v>1.9036175140890799E-3</v>
      </c>
      <c r="J103">
        <v>2.5426315881437599E-3</v>
      </c>
    </row>
    <row r="104" spans="1:10" x14ac:dyDescent="0.25">
      <c r="A104" t="s">
        <v>68</v>
      </c>
      <c r="B104">
        <v>1.7740592817345999E-2</v>
      </c>
      <c r="C104" t="s">
        <v>54</v>
      </c>
      <c r="D104">
        <v>0.392628494361771</v>
      </c>
      <c r="E104">
        <v>0.56463716808216602</v>
      </c>
      <c r="F104" t="s">
        <v>55</v>
      </c>
      <c r="G104">
        <v>8.6890526240978906E-3</v>
      </c>
      <c r="H104">
        <v>1.28030919391209E-2</v>
      </c>
      <c r="I104">
        <v>2.5044935807152498E-2</v>
      </c>
      <c r="J104">
        <v>5.4572914528293201E-2</v>
      </c>
    </row>
    <row r="105" spans="1:10" x14ac:dyDescent="0.25">
      <c r="A105" t="s">
        <v>69</v>
      </c>
      <c r="B105">
        <v>1.4699410121355999E-2</v>
      </c>
      <c r="C105" t="s">
        <v>23</v>
      </c>
      <c r="D105">
        <v>0.39118897122740898</v>
      </c>
      <c r="E105">
        <v>0.56463716808216602</v>
      </c>
      <c r="F105" t="s">
        <v>24</v>
      </c>
      <c r="G105">
        <v>2.32386461488088E-2</v>
      </c>
      <c r="H105">
        <v>2.6678092245348901E-2</v>
      </c>
      <c r="I105">
        <v>5.9780414426372497E-3</v>
      </c>
      <c r="J105">
        <v>7.6821995451955604E-3</v>
      </c>
    </row>
    <row r="106" spans="1:10" x14ac:dyDescent="0.25">
      <c r="A106" t="s">
        <v>75</v>
      </c>
      <c r="B106">
        <v>1.0282173822082999E-2</v>
      </c>
      <c r="C106" t="s">
        <v>70</v>
      </c>
      <c r="D106">
        <v>0.38584063131095597</v>
      </c>
      <c r="E106">
        <v>0.56463716808216602</v>
      </c>
      <c r="F106" t="s">
        <v>17</v>
      </c>
      <c r="G106" s="1">
        <v>1.9453097000442399E-5</v>
      </c>
      <c r="H106" s="1">
        <v>3.86563481841475E-5</v>
      </c>
      <c r="I106">
        <v>1.7134161611742901E-2</v>
      </c>
      <c r="J106">
        <v>2.81971241751964E-2</v>
      </c>
    </row>
    <row r="107" spans="1:10" x14ac:dyDescent="0.25">
      <c r="A107" t="s">
        <v>46</v>
      </c>
      <c r="B107">
        <v>2.8627997909758399E-2</v>
      </c>
      <c r="C107" t="s">
        <v>33</v>
      </c>
      <c r="D107">
        <v>0.41083599785007002</v>
      </c>
      <c r="E107">
        <v>0.58524750637132705</v>
      </c>
      <c r="F107" t="s">
        <v>34</v>
      </c>
      <c r="G107">
        <v>3.4506308360150299E-3</v>
      </c>
      <c r="H107">
        <v>5.9901550425230602E-3</v>
      </c>
      <c r="I107">
        <v>4.9236295954293102E-2</v>
      </c>
      <c r="J107">
        <v>7.1663474184167006E-2</v>
      </c>
    </row>
    <row r="108" spans="1:10" x14ac:dyDescent="0.25">
      <c r="A108" t="s">
        <v>76</v>
      </c>
      <c r="B108">
        <v>2.2849421277944999E-2</v>
      </c>
      <c r="C108" t="s">
        <v>38</v>
      </c>
      <c r="D108">
        <v>0.420238127123504</v>
      </c>
      <c r="E108">
        <v>0.59304632893130005</v>
      </c>
      <c r="F108" t="s">
        <v>39</v>
      </c>
      <c r="G108">
        <v>3.8441952980103999E-2</v>
      </c>
      <c r="H108">
        <v>5.0166117390234397E-2</v>
      </c>
      <c r="I108">
        <v>4.8450271424062301E-3</v>
      </c>
      <c r="J108">
        <v>4.8168463644479402E-3</v>
      </c>
    </row>
    <row r="109" spans="1:10" x14ac:dyDescent="0.25">
      <c r="A109" t="s">
        <v>58</v>
      </c>
      <c r="B109">
        <v>1.0042031194399E-2</v>
      </c>
      <c r="C109" t="s">
        <v>66</v>
      </c>
      <c r="D109">
        <v>0.42560515005911997</v>
      </c>
      <c r="E109">
        <v>0.59505905239747303</v>
      </c>
      <c r="F109" t="s">
        <v>41</v>
      </c>
      <c r="G109">
        <v>7.8936027790464606E-3</v>
      </c>
      <c r="H109">
        <v>1.78207753756057E-2</v>
      </c>
      <c r="I109">
        <v>1.40087819918976E-2</v>
      </c>
      <c r="J109">
        <v>2.2590813348787601E-2</v>
      </c>
    </row>
    <row r="110" spans="1:10" x14ac:dyDescent="0.25">
      <c r="A110" t="s">
        <v>11</v>
      </c>
      <c r="B110">
        <v>1.8972343784333399E-2</v>
      </c>
      <c r="C110" t="s">
        <v>16</v>
      </c>
      <c r="D110">
        <v>0.451966988765587</v>
      </c>
      <c r="E110">
        <v>0.62611940645508002</v>
      </c>
      <c r="F110" t="s">
        <v>17</v>
      </c>
      <c r="G110">
        <v>3.0633680748453499E-3</v>
      </c>
      <c r="H110">
        <v>3.0163525357074501E-3</v>
      </c>
      <c r="I110">
        <v>3.0774577979853501E-2</v>
      </c>
      <c r="J110">
        <v>7.4878364619457793E-2</v>
      </c>
    </row>
    <row r="111" spans="1:10" x14ac:dyDescent="0.25">
      <c r="A111" t="s">
        <v>76</v>
      </c>
      <c r="B111">
        <v>1.3645750713674E-2</v>
      </c>
      <c r="C111" t="s">
        <v>25</v>
      </c>
      <c r="D111">
        <v>0.46453960765132202</v>
      </c>
      <c r="E111">
        <v>0.63768618868499605</v>
      </c>
      <c r="F111" t="s">
        <v>19</v>
      </c>
      <c r="G111">
        <v>4.2353093331845202E-4</v>
      </c>
      <c r="H111">
        <v>6.0957730998738096E-4</v>
      </c>
      <c r="I111">
        <v>2.29427608794921E-2</v>
      </c>
      <c r="J111">
        <v>3.7514972223656302E-2</v>
      </c>
    </row>
    <row r="112" spans="1:10" x14ac:dyDescent="0.25">
      <c r="A112" t="s">
        <v>69</v>
      </c>
      <c r="B112">
        <v>2.1315927836244999E-2</v>
      </c>
      <c r="C112" t="s">
        <v>25</v>
      </c>
      <c r="D112">
        <v>0.47538399219175798</v>
      </c>
      <c r="E112">
        <v>0.64669353892752701</v>
      </c>
      <c r="F112" t="s">
        <v>19</v>
      </c>
      <c r="G112">
        <v>2.3410531699338499E-2</v>
      </c>
      <c r="H112">
        <v>3.1438683796349301E-2</v>
      </c>
      <c r="I112">
        <v>2.29427608794921E-2</v>
      </c>
      <c r="J112">
        <v>3.7514972223656302E-2</v>
      </c>
    </row>
    <row r="113" spans="1:10" x14ac:dyDescent="0.25">
      <c r="A113" t="s">
        <v>69</v>
      </c>
      <c r="B113">
        <v>1.01106410716E-2</v>
      </c>
      <c r="C113" t="s">
        <v>73</v>
      </c>
      <c r="D113">
        <v>0.48065870290092699</v>
      </c>
      <c r="E113">
        <v>0.64803092980392796</v>
      </c>
      <c r="F113" t="s">
        <v>55</v>
      </c>
      <c r="G113">
        <v>1.0792053443519E-2</v>
      </c>
      <c r="H113">
        <v>1.6828647361571501E-2</v>
      </c>
      <c r="I113">
        <v>1.31362640183652E-2</v>
      </c>
      <c r="J113">
        <v>1.61931355061215E-2</v>
      </c>
    </row>
    <row r="114" spans="1:10" x14ac:dyDescent="0.25">
      <c r="A114" t="s">
        <v>46</v>
      </c>
      <c r="B114">
        <v>3.0095890055676901E-2</v>
      </c>
      <c r="C114" t="s">
        <v>37</v>
      </c>
      <c r="D114">
        <v>0.50709270910208004</v>
      </c>
      <c r="E114">
        <v>0.65910266721046795</v>
      </c>
      <c r="F114" t="s">
        <v>34</v>
      </c>
      <c r="G114">
        <v>2.96281993056133E-3</v>
      </c>
      <c r="H114">
        <v>5.3984693086661303E-3</v>
      </c>
      <c r="I114">
        <v>5.2133127653374502E-2</v>
      </c>
      <c r="J114">
        <v>0.103878853845691</v>
      </c>
    </row>
    <row r="115" spans="1:10" x14ac:dyDescent="0.25">
      <c r="A115" t="s">
        <v>68</v>
      </c>
      <c r="B115">
        <v>3.1501819048861103E-2</v>
      </c>
      <c r="C115" t="s">
        <v>37</v>
      </c>
      <c r="D115">
        <v>0.51506036245586295</v>
      </c>
      <c r="E115">
        <v>0.65910266721046795</v>
      </c>
      <c r="F115" t="s">
        <v>34</v>
      </c>
      <c r="G115">
        <v>6.3057080978405899E-3</v>
      </c>
      <c r="H115">
        <v>6.3884763385426598E-3</v>
      </c>
      <c r="I115">
        <v>5.2133127653374502E-2</v>
      </c>
      <c r="J115">
        <v>0.103878853845691</v>
      </c>
    </row>
    <row r="116" spans="1:10" x14ac:dyDescent="0.25">
      <c r="A116" t="s">
        <v>68</v>
      </c>
      <c r="B116">
        <v>2.3172272665872001E-2</v>
      </c>
      <c r="C116" t="s">
        <v>38</v>
      </c>
      <c r="D116">
        <v>0.499793660080603</v>
      </c>
      <c r="E116">
        <v>0.65910266721046795</v>
      </c>
      <c r="F116" t="s">
        <v>39</v>
      </c>
      <c r="G116">
        <v>8.2754829902606797E-3</v>
      </c>
      <c r="H116">
        <v>1.51399238600376E-2</v>
      </c>
      <c r="I116">
        <v>3.8441952980103999E-2</v>
      </c>
      <c r="J116">
        <v>5.0166117390234397E-2</v>
      </c>
    </row>
    <row r="117" spans="1:10" x14ac:dyDescent="0.25">
      <c r="A117" t="s">
        <v>74</v>
      </c>
      <c r="B117">
        <v>2.3421600454024999E-2</v>
      </c>
      <c r="C117" t="s">
        <v>40</v>
      </c>
      <c r="D117">
        <v>0.51113908878359404</v>
      </c>
      <c r="E117">
        <v>0.65910266721046795</v>
      </c>
      <c r="F117" t="s">
        <v>41</v>
      </c>
      <c r="G117">
        <v>3.64617641836599E-2</v>
      </c>
      <c r="H117">
        <v>3.5359845530699797E-2</v>
      </c>
      <c r="I117">
        <v>1.5667798077719099E-2</v>
      </c>
      <c r="J117">
        <v>1.54942812456728E-2</v>
      </c>
    </row>
    <row r="118" spans="1:10" x14ac:dyDescent="0.25">
      <c r="A118" t="s">
        <v>74</v>
      </c>
      <c r="B118">
        <v>2.0775258547613001E-2</v>
      </c>
      <c r="C118" t="s">
        <v>56</v>
      </c>
      <c r="D118">
        <v>0.51113908878359404</v>
      </c>
      <c r="E118">
        <v>0.65910266721046795</v>
      </c>
      <c r="F118" t="s">
        <v>45</v>
      </c>
      <c r="G118">
        <v>1.6819646770612099E-2</v>
      </c>
      <c r="H118">
        <v>2.8682023386485699E-2</v>
      </c>
      <c r="I118">
        <v>2.2965283756392701E-2</v>
      </c>
      <c r="J118">
        <v>4.13174449448242E-2</v>
      </c>
    </row>
    <row r="119" spans="1:10" x14ac:dyDescent="0.25">
      <c r="A119" t="s">
        <v>74</v>
      </c>
      <c r="B119">
        <v>2.0418822594849999E-2</v>
      </c>
      <c r="C119" t="s">
        <v>52</v>
      </c>
      <c r="D119">
        <v>0.506607251058659</v>
      </c>
      <c r="E119">
        <v>0.65910266721046795</v>
      </c>
      <c r="F119" t="s">
        <v>53</v>
      </c>
      <c r="G119">
        <v>1.53169974137225E-2</v>
      </c>
      <c r="H119">
        <v>2.0489567246189E-2</v>
      </c>
      <c r="I119">
        <v>2.6460360573278999E-2</v>
      </c>
      <c r="J119">
        <v>3.4081020667756499E-2</v>
      </c>
    </row>
    <row r="120" spans="1:10" x14ac:dyDescent="0.25">
      <c r="A120" t="s">
        <v>75</v>
      </c>
      <c r="B120">
        <v>1.3794704073603E-2</v>
      </c>
      <c r="C120" t="s">
        <v>44</v>
      </c>
      <c r="D120">
        <v>0.52275732682880804</v>
      </c>
      <c r="E120">
        <v>0.66333072563991602</v>
      </c>
      <c r="F120" t="s">
        <v>45</v>
      </c>
      <c r="G120">
        <v>2.24380546348984E-2</v>
      </c>
      <c r="H120">
        <v>5.4540569936595097E-2</v>
      </c>
      <c r="I120">
        <v>1.5641067229549401E-3</v>
      </c>
      <c r="J120">
        <v>2.3881113583235202E-3</v>
      </c>
    </row>
    <row r="121" spans="1:10" x14ac:dyDescent="0.25">
      <c r="A121" t="s">
        <v>69</v>
      </c>
      <c r="B121">
        <v>1.0453764549483E-2</v>
      </c>
      <c r="C121" t="s">
        <v>72</v>
      </c>
      <c r="D121">
        <v>0.52869498675774795</v>
      </c>
      <c r="E121">
        <v>0.66527452500349904</v>
      </c>
      <c r="F121" t="s">
        <v>19</v>
      </c>
      <c r="G121">
        <v>1.3071953652384999E-2</v>
      </c>
      <c r="H121">
        <v>1.99105731250344E-2</v>
      </c>
      <c r="I121">
        <v>9.5676910357548797E-3</v>
      </c>
      <c r="J121">
        <v>1.24820271759453E-2</v>
      </c>
    </row>
    <row r="122" spans="1:10" x14ac:dyDescent="0.25">
      <c r="A122" t="s">
        <v>69</v>
      </c>
      <c r="B122">
        <v>1.6308524621846999E-2</v>
      </c>
      <c r="C122" t="s">
        <v>18</v>
      </c>
      <c r="D122">
        <v>0.53328356150817402</v>
      </c>
      <c r="E122">
        <v>0.66550262634491097</v>
      </c>
      <c r="F122" t="s">
        <v>19</v>
      </c>
      <c r="G122">
        <v>2.6129913242207901E-2</v>
      </c>
      <c r="H122">
        <v>4.8934249461808202E-2</v>
      </c>
      <c r="I122">
        <v>9.1410824916118294E-3</v>
      </c>
      <c r="J122">
        <v>1.04945353237019E-2</v>
      </c>
    </row>
    <row r="123" spans="1:10" x14ac:dyDescent="0.25">
      <c r="A123" t="s">
        <v>75</v>
      </c>
      <c r="B123">
        <v>3.0467697934683E-2</v>
      </c>
      <c r="C123" t="s">
        <v>37</v>
      </c>
      <c r="D123">
        <v>0.56222953542817</v>
      </c>
      <c r="E123">
        <v>0.69587426106273498</v>
      </c>
      <c r="F123" t="s">
        <v>34</v>
      </c>
      <c r="G123">
        <v>4.9461989674912901E-2</v>
      </c>
      <c r="H123">
        <v>9.46978833190351E-2</v>
      </c>
      <c r="I123">
        <v>3.9528673734811797E-3</v>
      </c>
      <c r="J123">
        <v>4.9170096167805502E-3</v>
      </c>
    </row>
    <row r="124" spans="1:10" x14ac:dyDescent="0.25">
      <c r="A124" t="s">
        <v>76</v>
      </c>
      <c r="B124">
        <v>1.6642759863933002E-2</v>
      </c>
      <c r="C124" t="s">
        <v>50</v>
      </c>
      <c r="D124">
        <v>0.57370088258190899</v>
      </c>
      <c r="E124">
        <v>0.70429945747860401</v>
      </c>
      <c r="F124" t="s">
        <v>34</v>
      </c>
      <c r="G124">
        <v>2.7495432907393199E-2</v>
      </c>
      <c r="H124">
        <v>8.7895014184604797E-2</v>
      </c>
      <c r="I124">
        <v>1.35678117909934E-3</v>
      </c>
      <c r="J124">
        <v>2.6739531654950302E-3</v>
      </c>
    </row>
    <row r="125" spans="1:10" x14ac:dyDescent="0.25">
      <c r="A125" t="s">
        <v>46</v>
      </c>
      <c r="B125">
        <v>2.1930963080822E-2</v>
      </c>
      <c r="C125" t="s">
        <v>38</v>
      </c>
      <c r="D125">
        <v>0.58666121249659797</v>
      </c>
      <c r="E125">
        <v>0.71440196037892201</v>
      </c>
      <c r="F125" t="s">
        <v>39</v>
      </c>
      <c r="G125">
        <v>3.0990098627568501E-3</v>
      </c>
      <c r="H125">
        <v>3.1652954271026001E-3</v>
      </c>
      <c r="I125">
        <v>3.8441952980103999E-2</v>
      </c>
      <c r="J125">
        <v>5.0166117390234397E-2</v>
      </c>
    </row>
    <row r="126" spans="1:10" x14ac:dyDescent="0.25">
      <c r="A126" t="s">
        <v>46</v>
      </c>
      <c r="B126">
        <v>1.2916376909731001E-2</v>
      </c>
      <c r="C126" t="s">
        <v>56</v>
      </c>
      <c r="D126">
        <v>0.61840175232401495</v>
      </c>
      <c r="E126">
        <v>0.74110051270576405</v>
      </c>
      <c r="F126" t="s">
        <v>45</v>
      </c>
      <c r="G126">
        <v>7.9324550121608103E-3</v>
      </c>
      <c r="H126">
        <v>6.1741032843926104E-3</v>
      </c>
      <c r="I126">
        <v>2.2965283756392701E-2</v>
      </c>
      <c r="J126">
        <v>4.13174449448242E-2</v>
      </c>
    </row>
    <row r="127" spans="1:10" x14ac:dyDescent="0.25">
      <c r="A127" t="s">
        <v>76</v>
      </c>
      <c r="B127">
        <v>1.475090492043E-2</v>
      </c>
      <c r="C127" t="s">
        <v>52</v>
      </c>
      <c r="D127">
        <v>0.61443347037222495</v>
      </c>
      <c r="E127">
        <v>0.74110051270576405</v>
      </c>
      <c r="F127" t="s">
        <v>53</v>
      </c>
      <c r="G127">
        <v>2.6460360573278999E-2</v>
      </c>
      <c r="H127">
        <v>3.4081020667756499E-2</v>
      </c>
      <c r="I127">
        <v>6.7490277138037898E-3</v>
      </c>
      <c r="J127">
        <v>5.2839689444498499E-3</v>
      </c>
    </row>
    <row r="128" spans="1:10" x14ac:dyDescent="0.25">
      <c r="A128" t="s">
        <v>74</v>
      </c>
      <c r="B128">
        <v>2.441847929098E-2</v>
      </c>
      <c r="C128" t="s">
        <v>54</v>
      </c>
      <c r="D128">
        <v>0.63673874417169896</v>
      </c>
      <c r="E128">
        <v>0.75706732574745295</v>
      </c>
      <c r="F128" t="s">
        <v>55</v>
      </c>
      <c r="G128">
        <v>1.50365665327396E-2</v>
      </c>
      <c r="H128">
        <v>3.7408323963710598E-2</v>
      </c>
      <c r="I128">
        <v>2.5044935807152498E-2</v>
      </c>
      <c r="J128">
        <v>5.4572914528293201E-2</v>
      </c>
    </row>
    <row r="129" spans="1:10" x14ac:dyDescent="0.25">
      <c r="A129" t="s">
        <v>74</v>
      </c>
      <c r="B129">
        <v>3.4469291052938E-2</v>
      </c>
      <c r="C129" t="s">
        <v>38</v>
      </c>
      <c r="D129">
        <v>0.68131771202361602</v>
      </c>
      <c r="E129">
        <v>0.80374198840285904</v>
      </c>
      <c r="F129" t="s">
        <v>39</v>
      </c>
      <c r="G129">
        <v>3.7618970016163301E-2</v>
      </c>
      <c r="H129">
        <v>4.4177988373865197E-2</v>
      </c>
      <c r="I129">
        <v>3.8441952980103999E-2</v>
      </c>
      <c r="J129">
        <v>5.0166117390234397E-2</v>
      </c>
    </row>
    <row r="130" spans="1:10" x14ac:dyDescent="0.25">
      <c r="A130" t="s">
        <v>11</v>
      </c>
      <c r="B130">
        <v>1.3855611116830001E-2</v>
      </c>
      <c r="C130" t="s">
        <v>25</v>
      </c>
      <c r="D130">
        <v>0.69742536494323804</v>
      </c>
      <c r="E130">
        <v>0.81008638543406897</v>
      </c>
      <c r="F130" t="s">
        <v>19</v>
      </c>
      <c r="G130">
        <v>3.6522985873917902E-3</v>
      </c>
      <c r="H130">
        <v>3.39034003782004E-3</v>
      </c>
      <c r="I130">
        <v>2.3410531699338499E-2</v>
      </c>
      <c r="J130">
        <v>3.1438683796349301E-2</v>
      </c>
    </row>
    <row r="131" spans="1:10" x14ac:dyDescent="0.25">
      <c r="A131" t="s">
        <v>68</v>
      </c>
      <c r="B131">
        <v>1.3602972588617E-2</v>
      </c>
      <c r="C131" t="s">
        <v>56</v>
      </c>
      <c r="D131">
        <v>0.69704238147460795</v>
      </c>
      <c r="E131">
        <v>0.81008638543406897</v>
      </c>
      <c r="F131" t="s">
        <v>45</v>
      </c>
      <c r="G131">
        <v>6.7043083034034499E-3</v>
      </c>
      <c r="H131">
        <v>7.2999305922797804E-3</v>
      </c>
      <c r="I131">
        <v>2.2965283756392701E-2</v>
      </c>
      <c r="J131">
        <v>4.13174449448242E-2</v>
      </c>
    </row>
    <row r="132" spans="1:10" x14ac:dyDescent="0.25">
      <c r="A132" t="s">
        <v>69</v>
      </c>
      <c r="B132">
        <v>1.1828981378859E-2</v>
      </c>
      <c r="C132" t="s">
        <v>70</v>
      </c>
      <c r="D132">
        <v>0.71064414825468503</v>
      </c>
      <c r="E132">
        <v>0.81913943806456002</v>
      </c>
      <c r="F132" t="s">
        <v>17</v>
      </c>
      <c r="G132">
        <v>2.8904795613615402E-3</v>
      </c>
      <c r="H132">
        <v>9.3403890299074196E-3</v>
      </c>
      <c r="I132">
        <v>1.7134161611742901E-2</v>
      </c>
      <c r="J132">
        <v>2.81971241751964E-2</v>
      </c>
    </row>
    <row r="133" spans="1:10" x14ac:dyDescent="0.25">
      <c r="A133" t="s">
        <v>76</v>
      </c>
      <c r="B133">
        <v>3.4789090958973999E-2</v>
      </c>
      <c r="C133" t="s">
        <v>33</v>
      </c>
      <c r="D133">
        <v>0.71917704450535103</v>
      </c>
      <c r="E133">
        <v>0.82269495242657598</v>
      </c>
      <c r="F133" t="s">
        <v>34</v>
      </c>
      <c r="G133">
        <v>4.9236295954293102E-2</v>
      </c>
      <c r="H133">
        <v>7.1663474184167006E-2</v>
      </c>
      <c r="I133">
        <v>3.5189832214995699E-2</v>
      </c>
      <c r="J133">
        <v>2.80717833059204E-2</v>
      </c>
    </row>
    <row r="134" spans="1:10" x14ac:dyDescent="0.25">
      <c r="A134" t="s">
        <v>46</v>
      </c>
      <c r="B134">
        <v>1.7047481757926999E-2</v>
      </c>
      <c r="C134" t="s">
        <v>51</v>
      </c>
      <c r="D134">
        <v>0.75125620647961999</v>
      </c>
      <c r="E134">
        <v>0.83981110466063003</v>
      </c>
      <c r="F134" t="s">
        <v>39</v>
      </c>
      <c r="G134">
        <v>2.9014240137348502E-3</v>
      </c>
      <c r="H134">
        <v>3.32756330601695E-3</v>
      </c>
      <c r="I134">
        <v>3.01401140004318E-2</v>
      </c>
      <c r="J134">
        <v>5.6296260992214603E-2</v>
      </c>
    </row>
    <row r="135" spans="1:10" x14ac:dyDescent="0.25">
      <c r="A135" t="s">
        <v>69</v>
      </c>
      <c r="B135">
        <v>1.1626192526804999E-2</v>
      </c>
      <c r="C135" t="s">
        <v>71</v>
      </c>
      <c r="D135">
        <v>0.77307114932336196</v>
      </c>
      <c r="E135">
        <v>0.83981110466063003</v>
      </c>
      <c r="F135" t="s">
        <v>19</v>
      </c>
      <c r="G135">
        <v>4.0600106815346301E-3</v>
      </c>
      <c r="H135">
        <v>7.0350852171765102E-3</v>
      </c>
      <c r="I135">
        <v>1.6465439399829598E-2</v>
      </c>
      <c r="J135">
        <v>2.6668724533579099E-2</v>
      </c>
    </row>
    <row r="136" spans="1:10" x14ac:dyDescent="0.25">
      <c r="A136" t="s">
        <v>74</v>
      </c>
      <c r="B136">
        <v>5.7874227679633003E-2</v>
      </c>
      <c r="C136" t="s">
        <v>37</v>
      </c>
      <c r="D136">
        <v>0.73984026075079701</v>
      </c>
      <c r="E136">
        <v>0.83981110466063003</v>
      </c>
      <c r="F136" t="s">
        <v>34</v>
      </c>
      <c r="G136">
        <v>4.9461989674912901E-2</v>
      </c>
      <c r="H136">
        <v>9.46978833190351E-2</v>
      </c>
      <c r="I136">
        <v>5.2133127653374502E-2</v>
      </c>
      <c r="J136">
        <v>0.103878853845691</v>
      </c>
    </row>
    <row r="137" spans="1:10" x14ac:dyDescent="0.25">
      <c r="A137" t="s">
        <v>74</v>
      </c>
      <c r="B137">
        <v>2.7690319871002001E-2</v>
      </c>
      <c r="C137" t="s">
        <v>49</v>
      </c>
      <c r="D137">
        <v>0.77011641995759605</v>
      </c>
      <c r="E137">
        <v>0.83981110466063003</v>
      </c>
      <c r="F137" t="s">
        <v>34</v>
      </c>
      <c r="G137">
        <v>4.7279288641492801E-3</v>
      </c>
      <c r="H137">
        <v>1.0676172900318699E-2</v>
      </c>
      <c r="I137">
        <v>3.5880598471465602E-2</v>
      </c>
      <c r="J137">
        <v>8.6285787175387402E-2</v>
      </c>
    </row>
    <row r="138" spans="1:10" x14ac:dyDescent="0.25">
      <c r="A138" t="s">
        <v>74</v>
      </c>
      <c r="B138">
        <v>2.543516715362E-2</v>
      </c>
      <c r="C138" t="s">
        <v>51</v>
      </c>
      <c r="D138">
        <v>0.76289784276661698</v>
      </c>
      <c r="E138">
        <v>0.83981110466063003</v>
      </c>
      <c r="F138" t="s">
        <v>39</v>
      </c>
      <c r="G138">
        <v>1.5018050268363E-2</v>
      </c>
      <c r="H138">
        <v>1.6260075446114099E-2</v>
      </c>
      <c r="I138">
        <v>3.01401140004318E-2</v>
      </c>
      <c r="J138">
        <v>5.6296260992214603E-2</v>
      </c>
    </row>
    <row r="139" spans="1:10" x14ac:dyDescent="0.25">
      <c r="A139" t="s">
        <v>75</v>
      </c>
      <c r="B139">
        <v>1.4003002133541E-2</v>
      </c>
      <c r="C139" t="s">
        <v>25</v>
      </c>
      <c r="D139">
        <v>0.76986602798914805</v>
      </c>
      <c r="E139">
        <v>0.83981110466063003</v>
      </c>
      <c r="F139" t="s">
        <v>19</v>
      </c>
      <c r="G139">
        <v>1.3389304925943599E-3</v>
      </c>
      <c r="H139">
        <v>2.2789795494030898E-3</v>
      </c>
      <c r="I139">
        <v>2.29427608794921E-2</v>
      </c>
      <c r="J139">
        <v>3.7514972223656302E-2</v>
      </c>
    </row>
    <row r="140" spans="1:10" x14ac:dyDescent="0.25">
      <c r="A140" t="s">
        <v>76</v>
      </c>
      <c r="B140">
        <v>1.2728613075737E-2</v>
      </c>
      <c r="C140" t="s">
        <v>56</v>
      </c>
      <c r="D140">
        <v>0.76302460055298305</v>
      </c>
      <c r="E140">
        <v>0.83981110466063003</v>
      </c>
      <c r="F140" t="s">
        <v>45</v>
      </c>
      <c r="G140">
        <v>2.2965283756392701E-2</v>
      </c>
      <c r="H140">
        <v>4.13174449448242E-2</v>
      </c>
      <c r="I140">
        <v>3.7203001162659901E-3</v>
      </c>
      <c r="J140">
        <v>2.38293128597131E-3</v>
      </c>
    </row>
    <row r="141" spans="1:10" x14ac:dyDescent="0.25">
      <c r="A141" t="s">
        <v>68</v>
      </c>
      <c r="B141">
        <v>2.9708941091723302E-2</v>
      </c>
      <c r="C141" t="s">
        <v>33</v>
      </c>
      <c r="D141">
        <v>0.79231317671008805</v>
      </c>
      <c r="E141">
        <v>0.85456635488016597</v>
      </c>
      <c r="F141" t="s">
        <v>34</v>
      </c>
      <c r="G141">
        <v>3.95569875740395E-3</v>
      </c>
      <c r="H141">
        <v>5.8410486104482897E-3</v>
      </c>
      <c r="I141">
        <v>4.9236295954293102E-2</v>
      </c>
      <c r="J141">
        <v>7.1663474184167006E-2</v>
      </c>
    </row>
    <row r="142" spans="1:10" x14ac:dyDescent="0.25">
      <c r="A142" t="s">
        <v>46</v>
      </c>
      <c r="B142">
        <v>2.1078473695745999E-2</v>
      </c>
      <c r="C142" t="s">
        <v>49</v>
      </c>
      <c r="D142">
        <v>0.80359152011818002</v>
      </c>
      <c r="E142">
        <v>0.86058382650954002</v>
      </c>
      <c r="F142" t="s">
        <v>34</v>
      </c>
      <c r="G142">
        <v>1.65058983551385E-3</v>
      </c>
      <c r="H142">
        <v>2.8777837629713498E-3</v>
      </c>
      <c r="I142">
        <v>3.5880598471465602E-2</v>
      </c>
      <c r="J142">
        <v>8.6285787175387402E-2</v>
      </c>
    </row>
    <row r="143" spans="1:10" x14ac:dyDescent="0.25">
      <c r="A143" t="s">
        <v>76</v>
      </c>
      <c r="B143">
        <v>2.1236467569327001E-2</v>
      </c>
      <c r="C143" t="s">
        <v>49</v>
      </c>
      <c r="D143">
        <v>0.82069208772073998</v>
      </c>
      <c r="E143">
        <v>0.87270778342135003</v>
      </c>
      <c r="F143" t="s">
        <v>34</v>
      </c>
      <c r="G143">
        <v>3.5880598471465602E-2</v>
      </c>
      <c r="H143">
        <v>8.6285787175387402E-2</v>
      </c>
      <c r="I143" s="1">
        <v>1.52276534186082E-5</v>
      </c>
      <c r="J143" s="1">
        <v>3.7299980855538002E-5</v>
      </c>
    </row>
    <row r="144" spans="1:10" x14ac:dyDescent="0.25">
      <c r="A144" t="s">
        <v>76</v>
      </c>
      <c r="B144">
        <v>3.1272634309451999E-2</v>
      </c>
      <c r="C144" t="s">
        <v>37</v>
      </c>
      <c r="D144">
        <v>0.83500918141607705</v>
      </c>
      <c r="E144">
        <v>0.88172298177501796</v>
      </c>
      <c r="F144" t="s">
        <v>34</v>
      </c>
      <c r="G144">
        <v>5.2133127653374502E-2</v>
      </c>
      <c r="H144">
        <v>0.103878853845691</v>
      </c>
      <c r="I144">
        <v>3.9528673734811797E-3</v>
      </c>
      <c r="J144">
        <v>4.9170096167805502E-3</v>
      </c>
    </row>
    <row r="145" spans="1:10" x14ac:dyDescent="0.25">
      <c r="A145" t="s">
        <v>75</v>
      </c>
      <c r="B145">
        <v>1.0879088432988E-2</v>
      </c>
      <c r="C145" t="s">
        <v>54</v>
      </c>
      <c r="D145">
        <v>0.85670834901444304</v>
      </c>
      <c r="E145">
        <v>0.89835389375820096</v>
      </c>
      <c r="F145" t="s">
        <v>55</v>
      </c>
      <c r="G145">
        <v>1.50365665327396E-2</v>
      </c>
      <c r="H145">
        <v>3.7408323963710598E-2</v>
      </c>
      <c r="I145">
        <v>4.8131939192490002E-3</v>
      </c>
      <c r="J145">
        <v>7.8177679131524198E-3</v>
      </c>
    </row>
    <row r="146" spans="1:10" x14ac:dyDescent="0.25">
      <c r="A146" t="s">
        <v>76</v>
      </c>
      <c r="B146">
        <v>1.6435702218495E-2</v>
      </c>
      <c r="C146" t="s">
        <v>54</v>
      </c>
      <c r="D146">
        <v>0.87353436607067803</v>
      </c>
      <c r="E146">
        <v>0.90968061570118897</v>
      </c>
      <c r="F146" t="s">
        <v>55</v>
      </c>
      <c r="G146">
        <v>2.5044935807152498E-2</v>
      </c>
      <c r="H146">
        <v>5.4572914528293201E-2</v>
      </c>
      <c r="I146">
        <v>4.8131939192490002E-3</v>
      </c>
      <c r="J146">
        <v>7.8177679131524198E-3</v>
      </c>
    </row>
    <row r="147" spans="1:10" x14ac:dyDescent="0.25">
      <c r="A147" t="s">
        <v>69</v>
      </c>
      <c r="B147">
        <v>1.0381321188527E-2</v>
      </c>
      <c r="C147" t="s">
        <v>66</v>
      </c>
      <c r="D147">
        <v>0.90164555140631897</v>
      </c>
      <c r="E147">
        <v>0.93252382371475395</v>
      </c>
      <c r="F147" t="s">
        <v>41</v>
      </c>
      <c r="G147">
        <v>5.6011678007892602E-3</v>
      </c>
      <c r="H147">
        <v>9.6280250729929295E-3</v>
      </c>
      <c r="I147">
        <v>1.40087819918976E-2</v>
      </c>
      <c r="J147">
        <v>2.2590813348787601E-2</v>
      </c>
    </row>
    <row r="148" spans="1:10" x14ac:dyDescent="0.25">
      <c r="A148" t="s">
        <v>67</v>
      </c>
      <c r="B148">
        <v>1.4815705183973E-2</v>
      </c>
      <c r="C148" t="s">
        <v>44</v>
      </c>
      <c r="D148">
        <v>0.92848369916984397</v>
      </c>
      <c r="E148">
        <v>0.942845683870844</v>
      </c>
      <c r="F148" t="s">
        <v>45</v>
      </c>
      <c r="G148">
        <v>4.5233476977205103E-3</v>
      </c>
      <c r="H148">
        <v>6.5717434434247497E-3</v>
      </c>
      <c r="I148">
        <v>2.24380546348984E-2</v>
      </c>
      <c r="J148">
        <v>5.4540569936595097E-2</v>
      </c>
    </row>
    <row r="149" spans="1:10" x14ac:dyDescent="0.25">
      <c r="A149" t="s">
        <v>67</v>
      </c>
      <c r="B149">
        <v>1.0129759223923E-2</v>
      </c>
      <c r="C149" t="s">
        <v>56</v>
      </c>
      <c r="D149">
        <v>0.93035766156791899</v>
      </c>
      <c r="E149">
        <v>0.942845683870844</v>
      </c>
      <c r="F149" t="s">
        <v>45</v>
      </c>
      <c r="G149">
        <v>6.7043083034034499E-3</v>
      </c>
      <c r="H149">
        <v>7.2999305922797804E-3</v>
      </c>
      <c r="I149">
        <v>1.6819646770612099E-2</v>
      </c>
      <c r="J149">
        <v>2.8682023386485699E-2</v>
      </c>
    </row>
    <row r="150" spans="1:10" x14ac:dyDescent="0.25">
      <c r="A150" t="s">
        <v>76</v>
      </c>
      <c r="B150">
        <v>2.7881072845387E-2</v>
      </c>
      <c r="C150" t="s">
        <v>47</v>
      </c>
      <c r="D150">
        <v>0.91974810636939097</v>
      </c>
      <c r="E150">
        <v>0.942845683870844</v>
      </c>
      <c r="F150" t="s">
        <v>48</v>
      </c>
      <c r="G150">
        <v>4.5862968345802599E-2</v>
      </c>
      <c r="H150">
        <v>6.4653305599673402E-2</v>
      </c>
      <c r="I150">
        <v>5.88412099841777E-3</v>
      </c>
      <c r="J150">
        <v>8.4868054195235097E-3</v>
      </c>
    </row>
    <row r="151" spans="1:10" x14ac:dyDescent="0.25">
      <c r="A151" t="s">
        <v>69</v>
      </c>
      <c r="B151">
        <v>1.5341773241758999E-2</v>
      </c>
      <c r="C151" t="s">
        <v>60</v>
      </c>
      <c r="D151">
        <v>0.93794745684296699</v>
      </c>
      <c r="E151">
        <v>0.94420043988858704</v>
      </c>
      <c r="F151" t="s">
        <v>13</v>
      </c>
      <c r="G151">
        <v>9.3537540130922692E-3</v>
      </c>
      <c r="H151">
        <v>1.17333859263516E-2</v>
      </c>
      <c r="I151">
        <v>2.30066072408995E-2</v>
      </c>
      <c r="J151">
        <v>3.8121565744719303E-2</v>
      </c>
    </row>
    <row r="152" spans="1:10" x14ac:dyDescent="0.25">
      <c r="A152" t="s">
        <v>46</v>
      </c>
      <c r="B152">
        <v>1.4355180656539001E-2</v>
      </c>
      <c r="C152" t="s">
        <v>54</v>
      </c>
      <c r="D152">
        <v>0.96279104111812996</v>
      </c>
      <c r="E152">
        <v>0.96279104111812996</v>
      </c>
      <c r="F152" t="s">
        <v>55</v>
      </c>
      <c r="G152">
        <v>5.8409182176034197E-4</v>
      </c>
      <c r="H152">
        <v>6.9402120565799201E-4</v>
      </c>
      <c r="I152">
        <v>2.5044935807152498E-2</v>
      </c>
      <c r="J152">
        <v>5.4572914528293201E-2</v>
      </c>
    </row>
  </sheetData>
  <sortState xmlns:xlrd2="http://schemas.microsoft.com/office/spreadsheetml/2017/richdata2" ref="A2:J152">
    <sortCondition ref="E1:E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sqref="A1:B17"/>
    </sheetView>
  </sheetViews>
  <sheetFormatPr defaultRowHeight="15" x14ac:dyDescent="0.25"/>
  <cols>
    <col min="1" max="1" width="24.42578125" bestFit="1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10.5703125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32</v>
      </c>
      <c r="B2" s="7">
        <v>1.4089121081071999E-2</v>
      </c>
      <c r="C2" s="7" t="s">
        <v>21</v>
      </c>
      <c r="D2" s="7">
        <v>4.7551813738079697E-4</v>
      </c>
      <c r="E2" s="7">
        <v>3.2174562700597602E-3</v>
      </c>
      <c r="F2" s="7" t="s">
        <v>22</v>
      </c>
      <c r="G2" s="8">
        <v>2.4585735192489199E-2</v>
      </c>
      <c r="H2" s="7">
        <v>2.0878994239653299E-2</v>
      </c>
      <c r="I2" s="8">
        <v>0</v>
      </c>
      <c r="J2" s="7">
        <v>0</v>
      </c>
      <c r="K2" s="7" t="s">
        <v>80</v>
      </c>
      <c r="L2" s="7" t="s">
        <v>86</v>
      </c>
    </row>
    <row r="3" spans="1:14" x14ac:dyDescent="0.25">
      <c r="A3" s="17" t="s">
        <v>11</v>
      </c>
      <c r="B3" s="17">
        <v>1.2210473649617999E-2</v>
      </c>
      <c r="C3" s="17" t="s">
        <v>26</v>
      </c>
      <c r="D3" s="17">
        <v>1.43438938420371E-3</v>
      </c>
      <c r="E3" s="17">
        <v>8.0219554449911298E-3</v>
      </c>
      <c r="F3" s="17" t="s">
        <v>19</v>
      </c>
      <c r="G3" s="18">
        <v>1.6538140175599601E-2</v>
      </c>
      <c r="H3" s="17">
        <v>1.7382765348477099E-2</v>
      </c>
      <c r="I3" s="18">
        <v>6.3472756656199301E-3</v>
      </c>
      <c r="J3" s="17">
        <v>2.3587040805899899E-2</v>
      </c>
      <c r="K3" s="17" t="s">
        <v>80</v>
      </c>
      <c r="L3" s="17" t="s">
        <v>84</v>
      </c>
      <c r="N3" t="s">
        <v>89</v>
      </c>
    </row>
    <row r="4" spans="1:14" x14ac:dyDescent="0.25">
      <c r="A4" t="s">
        <v>32</v>
      </c>
      <c r="B4">
        <v>1.03620922707729E-2</v>
      </c>
      <c r="C4" t="s">
        <v>29</v>
      </c>
      <c r="D4" s="1">
        <v>8.5682980109105106E-5</v>
      </c>
      <c r="E4">
        <v>1.2938129996474901E-3</v>
      </c>
      <c r="F4" t="s">
        <v>19</v>
      </c>
      <c r="G4" s="4">
        <v>1.8082012010784999E-2</v>
      </c>
      <c r="H4">
        <v>2.4247315843463201E-2</v>
      </c>
      <c r="I4" s="4">
        <v>0</v>
      </c>
      <c r="J4">
        <v>0</v>
      </c>
      <c r="K4" t="s">
        <v>80</v>
      </c>
      <c r="L4" t="s">
        <v>86</v>
      </c>
      <c r="N4" t="s">
        <v>90</v>
      </c>
    </row>
    <row r="5" spans="1:14" x14ac:dyDescent="0.25">
      <c r="A5" t="s">
        <v>11</v>
      </c>
      <c r="B5">
        <v>1.0926445633813E-2</v>
      </c>
      <c r="C5" t="s">
        <v>29</v>
      </c>
      <c r="D5">
        <v>1.4859516674946901E-4</v>
      </c>
      <c r="E5">
        <v>1.8698225149308199E-3</v>
      </c>
      <c r="F5" t="s">
        <v>19</v>
      </c>
      <c r="G5" s="4">
        <v>1.8082012010784999E-2</v>
      </c>
      <c r="H5">
        <v>2.4247315843463201E-2</v>
      </c>
      <c r="I5" s="5">
        <v>6.0888361189758599E-6</v>
      </c>
      <c r="J5" s="1">
        <v>2.3581960886579699E-5</v>
      </c>
      <c r="K5" t="s">
        <v>80</v>
      </c>
      <c r="L5" t="s">
        <v>84</v>
      </c>
      <c r="N5" t="s">
        <v>91</v>
      </c>
    </row>
    <row r="6" spans="1:14" x14ac:dyDescent="0.25">
      <c r="A6" t="s">
        <v>46</v>
      </c>
      <c r="B6">
        <v>1.0320367298716999E-2</v>
      </c>
      <c r="C6" t="s">
        <v>29</v>
      </c>
      <c r="D6">
        <v>3.7104076560566599E-4</v>
      </c>
      <c r="E6">
        <v>3.2174562700597602E-3</v>
      </c>
      <c r="F6" t="s">
        <v>19</v>
      </c>
      <c r="G6" s="4">
        <v>1.8082012010784999E-2</v>
      </c>
      <c r="H6">
        <v>2.4247315843463201E-2</v>
      </c>
      <c r="I6" s="4">
        <v>0</v>
      </c>
      <c r="J6">
        <v>0</v>
      </c>
      <c r="K6" t="s">
        <v>80</v>
      </c>
      <c r="L6" t="s">
        <v>87</v>
      </c>
      <c r="N6" t="s">
        <v>93</v>
      </c>
    </row>
    <row r="7" spans="1:14" x14ac:dyDescent="0.25">
      <c r="A7" s="7" t="s">
        <v>58</v>
      </c>
      <c r="B7" s="7">
        <v>1.0440341186232001E-2</v>
      </c>
      <c r="C7" s="7" t="s">
        <v>29</v>
      </c>
      <c r="D7" s="7">
        <v>5.1829510104119498E-3</v>
      </c>
      <c r="E7" s="7">
        <v>1.8268997577525301E-2</v>
      </c>
      <c r="F7" s="7" t="s">
        <v>19</v>
      </c>
      <c r="G7" s="8">
        <v>1.8082012010784999E-2</v>
      </c>
      <c r="H7" s="7">
        <v>2.4247315843463201E-2</v>
      </c>
      <c r="I7" s="8">
        <v>0</v>
      </c>
      <c r="J7" s="7">
        <v>0</v>
      </c>
      <c r="K7" s="7" t="s">
        <v>80</v>
      </c>
      <c r="L7" s="7" t="s">
        <v>85</v>
      </c>
      <c r="N7" t="s">
        <v>109</v>
      </c>
    </row>
    <row r="8" spans="1:14" x14ac:dyDescent="0.25">
      <c r="A8" t="s">
        <v>11</v>
      </c>
      <c r="B8">
        <v>1.46294341141188E-2</v>
      </c>
      <c r="C8" t="s">
        <v>20</v>
      </c>
      <c r="D8" s="1">
        <v>7.6280492294981301E-6</v>
      </c>
      <c r="E8">
        <v>2.8795885841355502E-4</v>
      </c>
      <c r="F8" t="s">
        <v>19</v>
      </c>
      <c r="G8" s="4">
        <v>2.42042093421262E-2</v>
      </c>
      <c r="H8">
        <v>1.8151119664909399E-2</v>
      </c>
      <c r="I8" s="4">
        <v>0</v>
      </c>
      <c r="J8">
        <v>0</v>
      </c>
      <c r="K8" t="s">
        <v>80</v>
      </c>
      <c r="L8" t="s">
        <v>84</v>
      </c>
    </row>
    <row r="9" spans="1:14" x14ac:dyDescent="0.25">
      <c r="A9" t="s">
        <v>32</v>
      </c>
      <c r="B9">
        <v>1.3870483571996E-2</v>
      </c>
      <c r="C9" t="s">
        <v>20</v>
      </c>
      <c r="D9" s="1">
        <v>1.32947227626065E-5</v>
      </c>
      <c r="E9">
        <v>3.3458385619226401E-4</v>
      </c>
      <c r="F9" t="s">
        <v>19</v>
      </c>
      <c r="G9" s="4">
        <v>2.42042093421262E-2</v>
      </c>
      <c r="H9">
        <v>1.8151119664909399E-2</v>
      </c>
      <c r="I9" s="4">
        <v>0</v>
      </c>
      <c r="J9">
        <v>0</v>
      </c>
      <c r="K9" t="s">
        <v>80</v>
      </c>
      <c r="L9" t="s">
        <v>86</v>
      </c>
    </row>
    <row r="10" spans="1:14" x14ac:dyDescent="0.25">
      <c r="A10" t="s">
        <v>46</v>
      </c>
      <c r="B10">
        <v>1.3814631382657001E-2</v>
      </c>
      <c r="C10" t="s">
        <v>20</v>
      </c>
      <c r="D10" s="1">
        <v>7.3095973240113301E-5</v>
      </c>
      <c r="E10">
        <v>1.22638799547301E-3</v>
      </c>
      <c r="F10" t="s">
        <v>19</v>
      </c>
      <c r="G10" s="4">
        <v>2.42042093421262E-2</v>
      </c>
      <c r="H10">
        <v>1.8151119664909399E-2</v>
      </c>
      <c r="I10" s="4">
        <v>0</v>
      </c>
      <c r="J10">
        <v>0</v>
      </c>
      <c r="K10" t="s">
        <v>80</v>
      </c>
      <c r="L10" t="s">
        <v>87</v>
      </c>
    </row>
    <row r="11" spans="1:14" x14ac:dyDescent="0.25">
      <c r="A11" s="7" t="s">
        <v>58</v>
      </c>
      <c r="B11" s="7">
        <v>1.3966463315076999E-2</v>
      </c>
      <c r="C11" s="7" t="s">
        <v>20</v>
      </c>
      <c r="D11" s="7">
        <v>2.02884319498266E-3</v>
      </c>
      <c r="E11" s="7">
        <v>9.2834946194661101E-3</v>
      </c>
      <c r="F11" s="7" t="s">
        <v>19</v>
      </c>
      <c r="G11" s="8">
        <v>2.42042093421262E-2</v>
      </c>
      <c r="H11" s="7">
        <v>1.8151119664909399E-2</v>
      </c>
      <c r="I11" s="15">
        <v>1.5176349177441899E-5</v>
      </c>
      <c r="J11" s="16">
        <v>3.7174311643039798E-5</v>
      </c>
      <c r="K11" s="7" t="s">
        <v>80</v>
      </c>
      <c r="L11" s="7" t="s">
        <v>85</v>
      </c>
    </row>
    <row r="12" spans="1:14" x14ac:dyDescent="0.25">
      <c r="A12" t="s">
        <v>32</v>
      </c>
      <c r="B12">
        <v>1.0464782187897001E-2</v>
      </c>
      <c r="C12" t="s">
        <v>27</v>
      </c>
      <c r="D12" s="1">
        <v>2.87307684349106E-5</v>
      </c>
      <c r="E12">
        <v>6.1976371909592902E-4</v>
      </c>
      <c r="F12" t="s">
        <v>28</v>
      </c>
      <c r="G12" s="4">
        <v>1.8267759990485601E-2</v>
      </c>
      <c r="H12">
        <v>2.7183529853600199E-2</v>
      </c>
      <c r="I12" s="5">
        <v>6.5524788027310702E-6</v>
      </c>
      <c r="J12" s="1">
        <v>2.4517130713918401E-5</v>
      </c>
      <c r="K12" t="s">
        <v>80</v>
      </c>
      <c r="L12" t="s">
        <v>86</v>
      </c>
    </row>
    <row r="13" spans="1:14" x14ac:dyDescent="0.25">
      <c r="A13" t="s">
        <v>46</v>
      </c>
      <c r="B13">
        <v>1.0421659723501E-2</v>
      </c>
      <c r="C13" t="s">
        <v>27</v>
      </c>
      <c r="D13">
        <v>1.2922981424876199E-4</v>
      </c>
      <c r="E13">
        <v>1.7739729046875501E-3</v>
      </c>
      <c r="F13" t="s">
        <v>28</v>
      </c>
      <c r="G13" s="4">
        <v>1.8267759990485601E-2</v>
      </c>
      <c r="H13">
        <v>2.7183529853600199E-2</v>
      </c>
      <c r="I13" s="5">
        <v>8.2765013573462197E-6</v>
      </c>
      <c r="J13" s="1">
        <v>2.7450049579184599E-5</v>
      </c>
      <c r="K13" t="s">
        <v>80</v>
      </c>
      <c r="L13" t="s">
        <v>87</v>
      </c>
    </row>
    <row r="14" spans="1:14" x14ac:dyDescent="0.25">
      <c r="A14" s="7" t="s">
        <v>11</v>
      </c>
      <c r="B14" s="7">
        <v>1.1018000195130001E-2</v>
      </c>
      <c r="C14" s="7" t="s">
        <v>27</v>
      </c>
      <c r="D14" s="7">
        <v>9.3572306169559406E-3</v>
      </c>
      <c r="E14" s="7">
        <v>3.0062591982135001E-2</v>
      </c>
      <c r="F14" s="7" t="s">
        <v>28</v>
      </c>
      <c r="G14" s="8">
        <v>1.8267759990485601E-2</v>
      </c>
      <c r="H14" s="7">
        <v>2.7183529853600199E-2</v>
      </c>
      <c r="I14" s="8">
        <v>2.1121712587617702E-3</v>
      </c>
      <c r="J14" s="7">
        <v>4.5968998279202998E-3</v>
      </c>
      <c r="K14" s="7" t="s">
        <v>80</v>
      </c>
      <c r="L14" s="7" t="s">
        <v>84</v>
      </c>
    </row>
    <row r="15" spans="1:14" x14ac:dyDescent="0.25">
      <c r="A15" t="s">
        <v>11</v>
      </c>
      <c r="B15">
        <v>1.0515260521773E-2</v>
      </c>
      <c r="C15" t="s">
        <v>30</v>
      </c>
      <c r="D15" s="1">
        <v>7.6280492294981301E-6</v>
      </c>
      <c r="E15">
        <v>2.8795885841355502E-4</v>
      </c>
      <c r="F15" t="s">
        <v>17</v>
      </c>
      <c r="G15" s="4">
        <v>1.7397362397657701E-2</v>
      </c>
      <c r="H15">
        <v>2.5513462455964E-2</v>
      </c>
      <c r="I15" s="4">
        <v>0</v>
      </c>
      <c r="J15">
        <v>0</v>
      </c>
      <c r="K15" t="s">
        <v>80</v>
      </c>
      <c r="L15" t="s">
        <v>84</v>
      </c>
    </row>
    <row r="16" spans="1:14" x14ac:dyDescent="0.25">
      <c r="A16" s="7" t="s">
        <v>58</v>
      </c>
      <c r="B16" s="7">
        <v>1.0045032547470001E-2</v>
      </c>
      <c r="C16" s="7" t="s">
        <v>30</v>
      </c>
      <c r="D16" s="7">
        <v>1.6020006947992801E-3</v>
      </c>
      <c r="E16" s="7">
        <v>8.6393608898103907E-3</v>
      </c>
      <c r="F16" s="7" t="s">
        <v>17</v>
      </c>
      <c r="G16" s="8">
        <v>1.7397362397657701E-2</v>
      </c>
      <c r="H16" s="7">
        <v>2.5513462455964E-2</v>
      </c>
      <c r="I16" s="8">
        <v>0</v>
      </c>
      <c r="J16" s="7">
        <v>0</v>
      </c>
      <c r="K16" s="7" t="s">
        <v>80</v>
      </c>
      <c r="L16" s="7" t="s">
        <v>85</v>
      </c>
    </row>
    <row r="17" spans="1:12" x14ac:dyDescent="0.25">
      <c r="A17" t="s">
        <v>11</v>
      </c>
      <c r="B17">
        <v>1.0330569800664E-2</v>
      </c>
      <c r="C17" t="s">
        <v>31</v>
      </c>
      <c r="D17" s="1">
        <v>7.6280492294981301E-6</v>
      </c>
      <c r="E17">
        <v>2.8795885841355502E-4</v>
      </c>
      <c r="F17" t="s">
        <v>19</v>
      </c>
      <c r="G17" s="4">
        <v>1.7091793990679401E-2</v>
      </c>
      <c r="H17">
        <v>2.7603489917884302E-2</v>
      </c>
      <c r="I17" s="4">
        <v>0</v>
      </c>
      <c r="J17">
        <v>0</v>
      </c>
      <c r="K17" t="s">
        <v>80</v>
      </c>
      <c r="L17" t="s">
        <v>84</v>
      </c>
    </row>
    <row r="20" spans="1:12" x14ac:dyDescent="0.25">
      <c r="C20" t="s">
        <v>29</v>
      </c>
      <c r="D20" t="s">
        <v>0</v>
      </c>
      <c r="E20" t="s">
        <v>95</v>
      </c>
    </row>
    <row r="21" spans="1:12" x14ac:dyDescent="0.25">
      <c r="C21" t="s">
        <v>20</v>
      </c>
      <c r="D21" t="s">
        <v>0</v>
      </c>
      <c r="E21" t="s">
        <v>95</v>
      </c>
    </row>
    <row r="22" spans="1:12" x14ac:dyDescent="0.25">
      <c r="C22" t="s">
        <v>26</v>
      </c>
      <c r="D22" t="s">
        <v>84</v>
      </c>
      <c r="E22" t="s">
        <v>95</v>
      </c>
    </row>
    <row r="23" spans="1:12" x14ac:dyDescent="0.25">
      <c r="C23" t="s">
        <v>31</v>
      </c>
      <c r="D23" t="s">
        <v>84</v>
      </c>
      <c r="E23" t="s">
        <v>95</v>
      </c>
    </row>
    <row r="24" spans="1:12" x14ac:dyDescent="0.25">
      <c r="C24" t="s">
        <v>30</v>
      </c>
      <c r="D24" t="s">
        <v>92</v>
      </c>
      <c r="E24" s="6" t="s">
        <v>123</v>
      </c>
    </row>
    <row r="25" spans="1:12" x14ac:dyDescent="0.25">
      <c r="C25" t="s">
        <v>21</v>
      </c>
      <c r="D25" t="s">
        <v>86</v>
      </c>
      <c r="E25" s="6" t="s">
        <v>122</v>
      </c>
    </row>
    <row r="26" spans="1:12" x14ac:dyDescent="0.25">
      <c r="C26" t="s">
        <v>27</v>
      </c>
      <c r="D26" t="s">
        <v>94</v>
      </c>
      <c r="E26" s="6" t="s">
        <v>97</v>
      </c>
    </row>
  </sheetData>
  <sortState xmlns:xlrd2="http://schemas.microsoft.com/office/spreadsheetml/2017/richdata2" ref="A2:L17">
    <sortCondition ref="C1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workbookViewId="0">
      <selection activeCell="A2" sqref="A2:B16"/>
    </sheetView>
  </sheetViews>
  <sheetFormatPr defaultRowHeight="15" x14ac:dyDescent="0.25"/>
  <cols>
    <col min="1" max="1" width="25.28515625" customWidth="1"/>
    <col min="2" max="2" width="12" bestFit="1" customWidth="1"/>
    <col min="3" max="3" width="9.28515625" bestFit="1" customWidth="1"/>
    <col min="4" max="4" width="11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68</v>
      </c>
      <c r="B2" s="7">
        <v>1.3726620849574E-2</v>
      </c>
      <c r="C2" s="7" t="s">
        <v>25</v>
      </c>
      <c r="D2" s="7">
        <v>1.03611500183703E-2</v>
      </c>
      <c r="E2" s="7">
        <v>3.19292582198758E-2</v>
      </c>
      <c r="F2" s="7" t="s">
        <v>19</v>
      </c>
      <c r="G2" s="8">
        <v>2.3410531699338499E-2</v>
      </c>
      <c r="H2" s="7">
        <v>3.1438683796349301E-2</v>
      </c>
      <c r="I2" s="8">
        <v>4.2353093331845202E-4</v>
      </c>
      <c r="J2" s="7">
        <v>6.0957730998738096E-4</v>
      </c>
      <c r="K2" s="7" t="s">
        <v>79</v>
      </c>
      <c r="L2" s="7" t="s">
        <v>84</v>
      </c>
    </row>
    <row r="3" spans="1:14" x14ac:dyDescent="0.25">
      <c r="A3" s="9" t="s">
        <v>68</v>
      </c>
      <c r="B3" s="9">
        <v>1.3707866296266E-2</v>
      </c>
      <c r="C3" s="9" t="s">
        <v>23</v>
      </c>
      <c r="D3" s="9">
        <v>1.94261178847973E-3</v>
      </c>
      <c r="E3" s="9">
        <v>9.1666993768887498E-3</v>
      </c>
      <c r="F3" s="9" t="s">
        <v>24</v>
      </c>
      <c r="G3" s="10">
        <v>2.32386461488088E-2</v>
      </c>
      <c r="H3" s="9">
        <v>2.6678092245348901E-2</v>
      </c>
      <c r="I3" s="11">
        <v>7.4644527047648606E-5</v>
      </c>
      <c r="J3" s="9">
        <v>1.27721295891486E-4</v>
      </c>
      <c r="K3" s="9" t="s">
        <v>79</v>
      </c>
      <c r="L3" s="9" t="s">
        <v>84</v>
      </c>
      <c r="N3" t="s">
        <v>89</v>
      </c>
    </row>
    <row r="4" spans="1:14" x14ac:dyDescent="0.25">
      <c r="A4" s="7" t="s">
        <v>67</v>
      </c>
      <c r="B4" s="7">
        <v>1.3739199923438E-2</v>
      </c>
      <c r="C4" s="7" t="s">
        <v>23</v>
      </c>
      <c r="D4" s="7">
        <v>3.45551132991686E-3</v>
      </c>
      <c r="E4" s="7">
        <v>1.34753032504449E-2</v>
      </c>
      <c r="F4" s="7" t="s">
        <v>24</v>
      </c>
      <c r="G4" s="8">
        <v>2.32386461488088E-2</v>
      </c>
      <c r="H4" s="7">
        <v>2.6678092245348901E-2</v>
      </c>
      <c r="I4" s="8">
        <v>1.49870699321712E-4</v>
      </c>
      <c r="J4" s="7">
        <v>1.7728164816121299E-4</v>
      </c>
      <c r="K4" s="7" t="s">
        <v>79</v>
      </c>
      <c r="L4" s="7" t="s">
        <v>85</v>
      </c>
      <c r="N4" t="s">
        <v>98</v>
      </c>
    </row>
    <row r="5" spans="1:14" x14ac:dyDescent="0.25">
      <c r="A5" s="9" t="s">
        <v>68</v>
      </c>
      <c r="B5" s="9">
        <v>2.2141416764108999E-2</v>
      </c>
      <c r="C5" s="9" t="s">
        <v>14</v>
      </c>
      <c r="D5" s="9">
        <v>1.93252894761882E-3</v>
      </c>
      <c r="E5" s="9">
        <v>9.1666993768887498E-3</v>
      </c>
      <c r="F5" s="9" t="s">
        <v>15</v>
      </c>
      <c r="G5" s="10">
        <v>3.7531835150754603E-2</v>
      </c>
      <c r="H5" s="9">
        <v>3.9626339196650401E-2</v>
      </c>
      <c r="I5" s="11">
        <v>9.93140370054076E-5</v>
      </c>
      <c r="J5" s="9">
        <v>1.4356956975942E-4</v>
      </c>
      <c r="K5" s="9" t="s">
        <v>79</v>
      </c>
      <c r="L5" s="9" t="s">
        <v>84</v>
      </c>
      <c r="N5" t="s">
        <v>99</v>
      </c>
    </row>
    <row r="6" spans="1:14" x14ac:dyDescent="0.25">
      <c r="A6" s="12" t="s">
        <v>67</v>
      </c>
      <c r="B6" s="12">
        <v>2.2052270006887E-2</v>
      </c>
      <c r="C6" s="12" t="s">
        <v>14</v>
      </c>
      <c r="D6" s="12">
        <v>3.35924776026016E-3</v>
      </c>
      <c r="E6" s="12">
        <v>1.34753032504449E-2</v>
      </c>
      <c r="F6" s="12" t="s">
        <v>15</v>
      </c>
      <c r="G6" s="13">
        <v>3.7531835150754603E-2</v>
      </c>
      <c r="H6" s="12">
        <v>3.9626339196650401E-2</v>
      </c>
      <c r="I6" s="13">
        <v>8.2062028454509602E-4</v>
      </c>
      <c r="J6" s="12">
        <v>1.7707196365263601E-3</v>
      </c>
      <c r="K6" s="12" t="s">
        <v>79</v>
      </c>
      <c r="L6" s="12" t="s">
        <v>85</v>
      </c>
      <c r="N6" t="s">
        <v>103</v>
      </c>
    </row>
    <row r="7" spans="1:14" x14ac:dyDescent="0.25">
      <c r="A7" s="7" t="s">
        <v>11</v>
      </c>
      <c r="B7" s="7">
        <v>2.2323127194787299E-2</v>
      </c>
      <c r="C7" s="7" t="s">
        <v>14</v>
      </c>
      <c r="D7" s="7">
        <v>1.6409224348251601E-2</v>
      </c>
      <c r="E7" s="7">
        <v>4.5885053270110998E-2</v>
      </c>
      <c r="F7" s="7" t="s">
        <v>15</v>
      </c>
      <c r="G7" s="8">
        <v>1.4975322975506399E-3</v>
      </c>
      <c r="H7" s="7">
        <v>2.6250332111096698E-3</v>
      </c>
      <c r="I7" s="8">
        <v>3.7531835150754603E-2</v>
      </c>
      <c r="J7" s="7">
        <v>3.9626339196650401E-2</v>
      </c>
      <c r="K7" s="7" t="s">
        <v>79</v>
      </c>
      <c r="L7" s="7" t="s">
        <v>86</v>
      </c>
      <c r="N7" t="s">
        <v>88</v>
      </c>
    </row>
    <row r="8" spans="1:14" x14ac:dyDescent="0.25">
      <c r="A8" s="9" t="s">
        <v>67</v>
      </c>
      <c r="B8" s="9">
        <v>1.8254957186359999E-2</v>
      </c>
      <c r="C8" s="9" t="s">
        <v>16</v>
      </c>
      <c r="D8" s="9">
        <v>5.2024297737323696E-3</v>
      </c>
      <c r="E8" s="9">
        <v>1.8268997577525301E-2</v>
      </c>
      <c r="F8" s="9" t="s">
        <v>17</v>
      </c>
      <c r="G8" s="10">
        <v>3.0774577979853501E-2</v>
      </c>
      <c r="H8" s="9">
        <v>7.4878364619457793E-2</v>
      </c>
      <c r="I8" s="11">
        <v>6.5106709897521999E-6</v>
      </c>
      <c r="J8" s="14">
        <v>2.4360700201661101E-5</v>
      </c>
      <c r="K8" s="9" t="s">
        <v>79</v>
      </c>
      <c r="L8" s="9" t="s">
        <v>85</v>
      </c>
    </row>
    <row r="9" spans="1:14" x14ac:dyDescent="0.25">
      <c r="A9" s="7" t="s">
        <v>68</v>
      </c>
      <c r="B9" s="7">
        <v>1.818360597486E-2</v>
      </c>
      <c r="C9" s="7" t="s">
        <v>16</v>
      </c>
      <c r="D9" s="7">
        <v>1.5766131036156199E-2</v>
      </c>
      <c r="E9" s="7">
        <v>4.4918599744520601E-2</v>
      </c>
      <c r="F9" s="7" t="s">
        <v>17</v>
      </c>
      <c r="G9" s="8">
        <v>3.0774577979853501E-2</v>
      </c>
      <c r="H9" s="7">
        <v>7.4878364619457793E-2</v>
      </c>
      <c r="I9" s="15">
        <v>8.3494756529289898E-6</v>
      </c>
      <c r="J9" s="16">
        <v>2.76920779369731E-5</v>
      </c>
      <c r="K9" s="7" t="s">
        <v>79</v>
      </c>
      <c r="L9" s="7" t="s">
        <v>84</v>
      </c>
    </row>
    <row r="10" spans="1:14" x14ac:dyDescent="0.25">
      <c r="A10" s="9" t="s">
        <v>67</v>
      </c>
      <c r="B10" s="9">
        <v>1.5491939259112001E-2</v>
      </c>
      <c r="C10" s="9" t="s">
        <v>18</v>
      </c>
      <c r="D10" s="14">
        <v>4.5855425360259399E-5</v>
      </c>
      <c r="E10" s="9">
        <v>8.6552115367489601E-4</v>
      </c>
      <c r="F10" s="9" t="s">
        <v>19</v>
      </c>
      <c r="G10" s="10">
        <v>2.6129913242207901E-2</v>
      </c>
      <c r="H10" s="9">
        <v>4.8934249461808202E-2</v>
      </c>
      <c r="I10" s="11">
        <v>1.9832000196703401E-5</v>
      </c>
      <c r="J10" s="14">
        <v>5.3669750959294597E-5</v>
      </c>
      <c r="K10" s="9" t="s">
        <v>79</v>
      </c>
      <c r="L10" s="9" t="s">
        <v>85</v>
      </c>
    </row>
    <row r="11" spans="1:14" x14ac:dyDescent="0.25">
      <c r="A11" s="12" t="s">
        <v>11</v>
      </c>
      <c r="B11" s="12">
        <v>1.5543679924550399E-2</v>
      </c>
      <c r="C11" s="12" t="s">
        <v>18</v>
      </c>
      <c r="D11" s="12">
        <v>6.1231132470479302E-3</v>
      </c>
      <c r="E11" s="12">
        <v>2.1013411370550801E-2</v>
      </c>
      <c r="F11" s="12" t="s">
        <v>19</v>
      </c>
      <c r="G11" s="13">
        <v>6.8937481838637698E-4</v>
      </c>
      <c r="H11" s="12">
        <v>9.3634097821457599E-4</v>
      </c>
      <c r="I11" s="13">
        <v>2.6129913242207901E-2</v>
      </c>
      <c r="J11" s="12">
        <v>4.8934249461808202E-2</v>
      </c>
      <c r="K11" s="12" t="s">
        <v>79</v>
      </c>
      <c r="L11" s="12" t="s">
        <v>86</v>
      </c>
    </row>
    <row r="12" spans="1:14" x14ac:dyDescent="0.25">
      <c r="A12" s="7" t="s">
        <v>68</v>
      </c>
      <c r="B12" s="7">
        <v>1.5425799284123E-2</v>
      </c>
      <c r="C12" s="7" t="s">
        <v>18</v>
      </c>
      <c r="D12" s="7">
        <v>3.1042436511621798E-4</v>
      </c>
      <c r="E12" s="7">
        <v>3.1067123294954398E-3</v>
      </c>
      <c r="F12" s="7" t="s">
        <v>19</v>
      </c>
      <c r="G12" s="8">
        <v>2.6129913242207901E-2</v>
      </c>
      <c r="H12" s="7">
        <v>4.8934249461808202E-2</v>
      </c>
      <c r="I12" s="15">
        <v>3.31248558593182E-5</v>
      </c>
      <c r="J12" s="16">
        <v>6.1329330535177606E-5</v>
      </c>
      <c r="K12" s="7" t="s">
        <v>79</v>
      </c>
      <c r="L12" s="7" t="s">
        <v>84</v>
      </c>
    </row>
    <row r="13" spans="1:14" x14ac:dyDescent="0.25">
      <c r="A13" t="s">
        <v>67</v>
      </c>
      <c r="B13">
        <v>2.6751511253426001E-2</v>
      </c>
      <c r="C13" t="s">
        <v>12</v>
      </c>
      <c r="D13" s="1">
        <v>1.5635688115679599E-6</v>
      </c>
      <c r="E13">
        <v>2.36098890546761E-4</v>
      </c>
      <c r="F13" t="s">
        <v>13</v>
      </c>
      <c r="G13" s="4">
        <v>4.5104168223426701E-2</v>
      </c>
      <c r="H13">
        <v>5.4603373338422898E-2</v>
      </c>
      <c r="I13" s="5">
        <v>6.5627132881818696E-6</v>
      </c>
      <c r="J13" s="1">
        <v>2.4555424652005201E-5</v>
      </c>
      <c r="K13" t="s">
        <v>79</v>
      </c>
      <c r="L13" t="s">
        <v>85</v>
      </c>
    </row>
    <row r="14" spans="1:14" x14ac:dyDescent="0.25">
      <c r="A14" t="s">
        <v>68</v>
      </c>
      <c r="B14">
        <v>2.6641117986104999E-2</v>
      </c>
      <c r="C14" t="s">
        <v>12</v>
      </c>
      <c r="D14" s="1">
        <v>1.2290322210248401E-5</v>
      </c>
      <c r="E14">
        <v>3.3458385619226401E-4</v>
      </c>
      <c r="F14" t="s">
        <v>13</v>
      </c>
      <c r="G14" s="4">
        <v>4.5104168223426701E-2</v>
      </c>
      <c r="H14">
        <v>5.4603373338422898E-2</v>
      </c>
      <c r="I14" s="5">
        <v>1.6604182899736499E-5</v>
      </c>
      <c r="J14" s="1">
        <v>3.6942710237724101E-5</v>
      </c>
      <c r="K14" t="s">
        <v>79</v>
      </c>
      <c r="L14" t="s">
        <v>84</v>
      </c>
    </row>
    <row r="15" spans="1:14" x14ac:dyDescent="0.25">
      <c r="A15" t="s">
        <v>11</v>
      </c>
      <c r="B15">
        <v>2.6887807124092E-2</v>
      </c>
      <c r="C15" t="s">
        <v>12</v>
      </c>
      <c r="D15">
        <v>2.1143234026049199E-4</v>
      </c>
      <c r="E15">
        <v>2.3135734766069399E-3</v>
      </c>
      <c r="F15" t="s">
        <v>13</v>
      </c>
      <c r="G15" s="4">
        <v>6.1863943908684201E-4</v>
      </c>
      <c r="H15">
        <v>8.5602733199414299E-4</v>
      </c>
      <c r="I15" s="4">
        <v>4.5104168223426701E-2</v>
      </c>
      <c r="J15">
        <v>5.4603373338422898E-2</v>
      </c>
      <c r="K15" t="s">
        <v>79</v>
      </c>
      <c r="L15" t="s">
        <v>86</v>
      </c>
    </row>
    <row r="16" spans="1:14" x14ac:dyDescent="0.25">
      <c r="A16" t="s">
        <v>69</v>
      </c>
      <c r="B16">
        <v>2.9479581980431002E-2</v>
      </c>
      <c r="C16" t="s">
        <v>12</v>
      </c>
      <c r="D16">
        <v>3.9448429004079402E-4</v>
      </c>
      <c r="E16">
        <v>3.2174562700597602E-3</v>
      </c>
      <c r="F16" t="s">
        <v>13</v>
      </c>
      <c r="G16" s="4">
        <v>4.5104168223426701E-2</v>
      </c>
      <c r="H16">
        <v>5.4603373338422898E-2</v>
      </c>
      <c r="I16" s="4">
        <v>0</v>
      </c>
      <c r="J16">
        <v>0</v>
      </c>
      <c r="K16" t="s">
        <v>79</v>
      </c>
      <c r="L16" t="s">
        <v>87</v>
      </c>
    </row>
    <row r="19" spans="3:23" x14ac:dyDescent="0.25">
      <c r="C19" s="12" t="s">
        <v>12</v>
      </c>
      <c r="D19" t="s">
        <v>0</v>
      </c>
      <c r="E19" s="6" t="s">
        <v>102</v>
      </c>
    </row>
    <row r="20" spans="3:23" x14ac:dyDescent="0.25">
      <c r="C20" s="12" t="s">
        <v>25</v>
      </c>
      <c r="D20" t="s">
        <v>84</v>
      </c>
      <c r="E20" t="s">
        <v>95</v>
      </c>
    </row>
    <row r="21" spans="3:23" x14ac:dyDescent="0.25">
      <c r="C21" s="12" t="s">
        <v>23</v>
      </c>
      <c r="D21" t="s">
        <v>92</v>
      </c>
      <c r="E21" s="6" t="s">
        <v>100</v>
      </c>
    </row>
    <row r="22" spans="3:23" x14ac:dyDescent="0.25">
      <c r="C22" s="12" t="s">
        <v>16</v>
      </c>
      <c r="D22" t="s">
        <v>92</v>
      </c>
      <c r="E22" t="s">
        <v>96</v>
      </c>
    </row>
    <row r="23" spans="3:23" x14ac:dyDescent="0.25">
      <c r="C23" s="12" t="s">
        <v>14</v>
      </c>
      <c r="D23" t="s">
        <v>94</v>
      </c>
      <c r="E23" t="s">
        <v>101</v>
      </c>
    </row>
    <row r="24" spans="3:23" x14ac:dyDescent="0.25">
      <c r="C24" s="12" t="s">
        <v>18</v>
      </c>
      <c r="D24" t="s">
        <v>94</v>
      </c>
      <c r="E24" t="s">
        <v>95</v>
      </c>
      <c r="W24" s="19"/>
    </row>
  </sheetData>
  <sortState xmlns:xlrd2="http://schemas.microsoft.com/office/spreadsheetml/2017/richdata2" ref="A2:L15">
    <sortCondition ref="C1:C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A2" sqref="A2:B7"/>
    </sheetView>
  </sheetViews>
  <sheetFormatPr defaultRowHeight="15" x14ac:dyDescent="0.25"/>
  <cols>
    <col min="1" max="1" width="19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68</v>
      </c>
      <c r="B2">
        <v>6.5480738776680605E-2</v>
      </c>
      <c r="C2" t="s">
        <v>35</v>
      </c>
      <c r="D2">
        <v>1.3871294952352801E-3</v>
      </c>
      <c r="E2">
        <v>8.0219554449911298E-3</v>
      </c>
      <c r="F2" t="s">
        <v>36</v>
      </c>
      <c r="G2" s="4">
        <v>3.4610224249491902E-3</v>
      </c>
      <c r="H2">
        <v>7.0322256248972603E-3</v>
      </c>
      <c r="I2" s="4">
        <v>0.112983569938599</v>
      </c>
      <c r="J2">
        <v>0.13087528343695901</v>
      </c>
      <c r="K2" t="s">
        <v>82</v>
      </c>
      <c r="L2" t="s">
        <v>84</v>
      </c>
    </row>
    <row r="3" spans="1:14" x14ac:dyDescent="0.25">
      <c r="A3" t="s">
        <v>76</v>
      </c>
      <c r="B3">
        <v>6.4038322852725302E-2</v>
      </c>
      <c r="C3" t="s">
        <v>35</v>
      </c>
      <c r="D3">
        <v>1.1932456658554601E-2</v>
      </c>
      <c r="E3">
        <v>3.6036019108834902E-2</v>
      </c>
      <c r="F3" t="s">
        <v>36</v>
      </c>
      <c r="G3" s="4">
        <v>0.112983569938599</v>
      </c>
      <c r="H3">
        <v>0.13087528343695901</v>
      </c>
      <c r="I3" s="4">
        <v>8.1042063620943398E-3</v>
      </c>
      <c r="J3">
        <v>1.26536214774201E-2</v>
      </c>
      <c r="K3" t="s">
        <v>82</v>
      </c>
      <c r="L3" t="s">
        <v>86</v>
      </c>
      <c r="N3" t="s">
        <v>90</v>
      </c>
    </row>
    <row r="4" spans="1:14" x14ac:dyDescent="0.25">
      <c r="A4" s="7" t="s">
        <v>46</v>
      </c>
      <c r="B4" s="7">
        <v>6.2440823106186698E-2</v>
      </c>
      <c r="C4" s="7" t="s">
        <v>35</v>
      </c>
      <c r="D4" s="7">
        <v>1.2753342732151301E-2</v>
      </c>
      <c r="E4" s="7">
        <v>3.7759897108918597E-2</v>
      </c>
      <c r="F4" s="7" t="s">
        <v>36</v>
      </c>
      <c r="G4" s="8">
        <v>5.3532921644549496E-3</v>
      </c>
      <c r="H4" s="7">
        <v>5.4322289554097902E-3</v>
      </c>
      <c r="I4" s="8">
        <v>0.112983569938599</v>
      </c>
      <c r="J4" s="7">
        <v>0.13087528343695901</v>
      </c>
      <c r="K4" s="7" t="s">
        <v>82</v>
      </c>
      <c r="L4" s="7" t="s">
        <v>85</v>
      </c>
      <c r="N4" t="s">
        <v>107</v>
      </c>
    </row>
    <row r="5" spans="1:14" x14ac:dyDescent="0.25">
      <c r="A5" s="17" t="s">
        <v>68</v>
      </c>
      <c r="B5" s="17">
        <v>2.7201918040467999E-2</v>
      </c>
      <c r="C5" s="17" t="s">
        <v>47</v>
      </c>
      <c r="D5" s="17">
        <v>9.9041611679263099E-3</v>
      </c>
      <c r="E5" s="17">
        <v>3.11568403407682E-2</v>
      </c>
      <c r="F5" s="17" t="s">
        <v>48</v>
      </c>
      <c r="G5" s="18">
        <v>9.1008061842888196E-4</v>
      </c>
      <c r="H5" s="17">
        <v>3.0217096353238899E-3</v>
      </c>
      <c r="I5" s="18">
        <v>4.5862968345802599E-2</v>
      </c>
      <c r="J5" s="17">
        <v>6.4653305599673402E-2</v>
      </c>
      <c r="K5" s="17" t="s">
        <v>82</v>
      </c>
      <c r="L5" s="17" t="s">
        <v>84</v>
      </c>
      <c r="N5" t="s">
        <v>108</v>
      </c>
    </row>
    <row r="6" spans="1:14" x14ac:dyDescent="0.25">
      <c r="A6" t="s">
        <v>46</v>
      </c>
      <c r="B6">
        <v>1.1051405265655999E-2</v>
      </c>
      <c r="C6" t="s">
        <v>57</v>
      </c>
      <c r="D6">
        <v>4.8880519637981197E-4</v>
      </c>
      <c r="E6">
        <v>3.2174562700597602E-3</v>
      </c>
      <c r="F6" t="s">
        <v>45</v>
      </c>
      <c r="G6" s="4">
        <v>1.07918155277056E-3</v>
      </c>
      <c r="H6">
        <v>8.0655722384352505E-4</v>
      </c>
      <c r="I6" s="4">
        <v>2.04420236848043E-2</v>
      </c>
      <c r="J6">
        <v>1.88660684825274E-2</v>
      </c>
      <c r="K6" t="s">
        <v>82</v>
      </c>
      <c r="L6" s="19" t="s">
        <v>85</v>
      </c>
    </row>
    <row r="7" spans="1:14" x14ac:dyDescent="0.25">
      <c r="A7" s="7" t="s">
        <v>68</v>
      </c>
      <c r="B7" s="7">
        <v>1.0839988182833001E-2</v>
      </c>
      <c r="C7" s="7" t="s">
        <v>57</v>
      </c>
      <c r="D7" s="7">
        <v>6.6098339701294799E-4</v>
      </c>
      <c r="E7" s="7">
        <v>3.9923397179582104E-3</v>
      </c>
      <c r="F7" s="7" t="s">
        <v>45</v>
      </c>
      <c r="G7" s="8">
        <v>3.73056046286646E-3</v>
      </c>
      <c r="H7" s="7">
        <v>6.3935557478461396E-3</v>
      </c>
      <c r="I7" s="8">
        <v>2.04420236848043E-2</v>
      </c>
      <c r="J7" s="7">
        <v>1.88660684825274E-2</v>
      </c>
      <c r="K7" s="7" t="s">
        <v>82</v>
      </c>
      <c r="L7" s="7" t="s">
        <v>84</v>
      </c>
    </row>
    <row r="11" spans="1:14" x14ac:dyDescent="0.25">
      <c r="C11" s="12" t="s">
        <v>47</v>
      </c>
      <c r="D11" t="s">
        <v>84</v>
      </c>
      <c r="E11" s="20" t="s">
        <v>105</v>
      </c>
    </row>
    <row r="12" spans="1:14" x14ac:dyDescent="0.25">
      <c r="C12" s="12" t="s">
        <v>57</v>
      </c>
      <c r="D12" t="s">
        <v>92</v>
      </c>
      <c r="E12" s="6" t="s">
        <v>106</v>
      </c>
    </row>
    <row r="13" spans="1:14" x14ac:dyDescent="0.25">
      <c r="C13" s="12" t="s">
        <v>35</v>
      </c>
      <c r="D13" t="s">
        <v>94</v>
      </c>
      <c r="E13" s="6" t="s">
        <v>104</v>
      </c>
    </row>
  </sheetData>
  <sortState xmlns:xlrd2="http://schemas.microsoft.com/office/spreadsheetml/2017/richdata2" ref="A2:L8">
    <sortCondition ref="C1:C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workbookViewId="0">
      <selection activeCell="B2" sqref="A2:B6"/>
    </sheetView>
  </sheetViews>
  <sheetFormatPr defaultRowHeight="15" x14ac:dyDescent="0.25"/>
  <cols>
    <col min="1" max="1" width="16.710937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t="s">
        <v>67</v>
      </c>
      <c r="B2">
        <v>0.1029936719082</v>
      </c>
      <c r="C2" t="s">
        <v>33</v>
      </c>
      <c r="D2">
        <v>1.78188695968566E-3</v>
      </c>
      <c r="E2">
        <v>8.9688310304178107E-3</v>
      </c>
      <c r="F2" t="s">
        <v>34</v>
      </c>
      <c r="G2" s="4">
        <v>3.95569875740395E-3</v>
      </c>
      <c r="H2">
        <v>5.8410486104482897E-3</v>
      </c>
      <c r="I2" s="4">
        <v>0.17586894198809999</v>
      </c>
      <c r="J2">
        <v>0.186293759388517</v>
      </c>
      <c r="K2" t="s">
        <v>81</v>
      </c>
      <c r="L2" t="s">
        <v>84</v>
      </c>
    </row>
    <row r="3" spans="1:14" x14ac:dyDescent="0.25">
      <c r="A3" s="7" t="s">
        <v>32</v>
      </c>
      <c r="B3" s="7">
        <v>9.9740717298305706E-2</v>
      </c>
      <c r="C3" s="7" t="s">
        <v>33</v>
      </c>
      <c r="D3" s="7">
        <v>4.3231112255314903E-3</v>
      </c>
      <c r="E3" s="7">
        <v>1.59217023184209E-2</v>
      </c>
      <c r="F3" s="7" t="s">
        <v>34</v>
      </c>
      <c r="G3" s="8">
        <v>3.4506308360150299E-3</v>
      </c>
      <c r="H3" s="7">
        <v>5.9901550425230602E-3</v>
      </c>
      <c r="I3" s="8">
        <v>0.17586894198809999</v>
      </c>
      <c r="J3" s="7">
        <v>0.186293759388517</v>
      </c>
      <c r="K3" s="7" t="s">
        <v>81</v>
      </c>
      <c r="L3" s="7" t="s">
        <v>85</v>
      </c>
      <c r="N3" t="s">
        <v>90</v>
      </c>
    </row>
    <row r="4" spans="1:14" x14ac:dyDescent="0.25">
      <c r="A4" s="17" t="s">
        <v>67</v>
      </c>
      <c r="B4" s="17">
        <v>3.7332849799152003E-2</v>
      </c>
      <c r="C4" s="17" t="s">
        <v>35</v>
      </c>
      <c r="D4" s="17">
        <v>6.7437456873041699E-3</v>
      </c>
      <c r="E4" s="17">
        <v>2.2137078234411502E-2</v>
      </c>
      <c r="F4" s="17" t="s">
        <v>36</v>
      </c>
      <c r="G4" s="18">
        <v>3.4610224249491902E-3</v>
      </c>
      <c r="H4" s="17">
        <v>7.0322256248972603E-3</v>
      </c>
      <c r="I4" s="18">
        <v>6.4106017817475103E-2</v>
      </c>
      <c r="J4" s="17">
        <v>9.8531442561188301E-2</v>
      </c>
      <c r="K4" s="17" t="s">
        <v>81</v>
      </c>
      <c r="L4" s="17" t="s">
        <v>84</v>
      </c>
      <c r="N4" t="s">
        <v>107</v>
      </c>
    </row>
    <row r="5" spans="1:14" x14ac:dyDescent="0.25">
      <c r="A5" t="s">
        <v>32</v>
      </c>
      <c r="B5">
        <v>2.0244439858639999E-2</v>
      </c>
      <c r="C5" t="s">
        <v>40</v>
      </c>
      <c r="D5">
        <v>1.6827409482756801E-2</v>
      </c>
      <c r="E5">
        <v>4.6198887852659597E-2</v>
      </c>
      <c r="F5" t="s">
        <v>41</v>
      </c>
      <c r="G5" s="4">
        <v>1.68120605655792E-3</v>
      </c>
      <c r="H5">
        <v>1.4601327874624E-3</v>
      </c>
      <c r="I5" s="4">
        <v>3.64617641836599E-2</v>
      </c>
      <c r="J5">
        <v>3.5359845530699797E-2</v>
      </c>
      <c r="K5" t="s">
        <v>81</v>
      </c>
      <c r="L5" s="19" t="s">
        <v>85</v>
      </c>
    </row>
    <row r="6" spans="1:14" x14ac:dyDescent="0.25">
      <c r="A6" t="s">
        <v>67</v>
      </c>
      <c r="B6">
        <v>2.0603813089908E-2</v>
      </c>
      <c r="C6" t="s">
        <v>40</v>
      </c>
      <c r="D6">
        <v>1.8377898751097299E-2</v>
      </c>
      <c r="E6">
        <v>4.9554691275280199E-2</v>
      </c>
      <c r="F6" t="s">
        <v>41</v>
      </c>
      <c r="G6" s="4">
        <v>3.5127288487227901E-3</v>
      </c>
      <c r="H6">
        <v>3.93530238619189E-3</v>
      </c>
      <c r="I6" s="4">
        <v>3.64617641836599E-2</v>
      </c>
      <c r="J6">
        <v>3.5359845530699797E-2</v>
      </c>
      <c r="K6" t="s">
        <v>81</v>
      </c>
      <c r="L6" s="19" t="s">
        <v>84</v>
      </c>
    </row>
    <row r="9" spans="1:14" x14ac:dyDescent="0.25">
      <c r="C9" s="12" t="s">
        <v>35</v>
      </c>
      <c r="D9" t="s">
        <v>84</v>
      </c>
      <c r="E9" s="6" t="s">
        <v>104</v>
      </c>
    </row>
    <row r="10" spans="1:14" x14ac:dyDescent="0.25">
      <c r="C10" s="12" t="s">
        <v>33</v>
      </c>
      <c r="D10" t="s">
        <v>92</v>
      </c>
      <c r="E10" s="6" t="s">
        <v>110</v>
      </c>
    </row>
    <row r="11" spans="1:14" x14ac:dyDescent="0.25">
      <c r="C11" s="12" t="s">
        <v>40</v>
      </c>
      <c r="D11" t="s">
        <v>92</v>
      </c>
      <c r="E11" t="s">
        <v>111</v>
      </c>
    </row>
  </sheetData>
  <sortState xmlns:xlrd2="http://schemas.microsoft.com/office/spreadsheetml/2017/richdata2" ref="A2:L6">
    <sortCondition ref="C1:C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A2" sqref="A2:B16"/>
    </sheetView>
  </sheetViews>
  <sheetFormatPr defaultRowHeight="15" x14ac:dyDescent="0.25"/>
  <cols>
    <col min="1" max="1" width="19.42578125" bestFit="1" customWidth="1"/>
    <col min="2" max="2" width="12" bestFit="1" customWidth="1"/>
    <col min="3" max="3" width="9.28515625" bestFit="1" customWidth="1"/>
    <col min="4" max="4" width="12" bestFit="1" customWidth="1"/>
    <col min="5" max="5" width="14.7109375" bestFit="1" customWidth="1"/>
    <col min="6" max="6" width="10.140625" bestFit="1" customWidth="1"/>
    <col min="7" max="7" width="16.28515625" bestFit="1" customWidth="1"/>
    <col min="8" max="8" width="9.85546875" bestFit="1" customWidth="1"/>
    <col min="9" max="9" width="17.5703125" bestFit="1" customWidth="1"/>
    <col min="10" max="10" width="11" bestFit="1" customWidth="1"/>
    <col min="11" max="11" width="15.7109375" bestFit="1" customWidth="1"/>
    <col min="12" max="12" width="11.85546875" bestFit="1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2" t="s">
        <v>77</v>
      </c>
      <c r="L1" s="2" t="s">
        <v>78</v>
      </c>
    </row>
    <row r="2" spans="1:14" x14ac:dyDescent="0.25">
      <c r="A2" s="7" t="s">
        <v>58</v>
      </c>
      <c r="B2" s="7">
        <v>3.9215537593821598E-2</v>
      </c>
      <c r="C2" s="7" t="s">
        <v>59</v>
      </c>
      <c r="D2" s="7">
        <v>1.45742966312552E-2</v>
      </c>
      <c r="E2" s="7">
        <v>4.2321515217683403E-2</v>
      </c>
      <c r="F2" s="7" t="s">
        <v>45</v>
      </c>
      <c r="G2" s="8">
        <v>0</v>
      </c>
      <c r="H2" s="7">
        <v>0</v>
      </c>
      <c r="I2" s="8">
        <v>6.7918836092825396E-2</v>
      </c>
      <c r="J2" s="7">
        <v>5.7760150102310899E-2</v>
      </c>
      <c r="K2" s="7" t="s">
        <v>83</v>
      </c>
      <c r="L2" s="7" t="s">
        <v>84</v>
      </c>
    </row>
    <row r="3" spans="1:14" x14ac:dyDescent="0.25">
      <c r="A3" s="9" t="s">
        <v>58</v>
      </c>
      <c r="B3" s="9">
        <v>1.0659126140329E-2</v>
      </c>
      <c r="C3" s="9" t="s">
        <v>65</v>
      </c>
      <c r="D3" s="9">
        <v>2.69979606326019E-3</v>
      </c>
      <c r="E3" s="9">
        <v>1.13241445986747E-2</v>
      </c>
      <c r="F3" s="9" t="s">
        <v>19</v>
      </c>
      <c r="G3" s="10">
        <v>1.69591099101968E-4</v>
      </c>
      <c r="H3" s="9">
        <v>1.04776558364639E-4</v>
      </c>
      <c r="I3" s="10">
        <v>1.8630524842155601E-2</v>
      </c>
      <c r="J3" s="9">
        <v>2.6263460365871301E-2</v>
      </c>
      <c r="K3" s="9" t="s">
        <v>83</v>
      </c>
      <c r="L3" s="9" t="s">
        <v>84</v>
      </c>
      <c r="N3" t="s">
        <v>89</v>
      </c>
    </row>
    <row r="4" spans="1:14" x14ac:dyDescent="0.25">
      <c r="A4" s="12" t="s">
        <v>76</v>
      </c>
      <c r="B4" s="12">
        <v>1.0711073033499999E-2</v>
      </c>
      <c r="C4" s="12" t="s">
        <v>65</v>
      </c>
      <c r="D4" s="12">
        <v>3.4803763362076302E-3</v>
      </c>
      <c r="E4" s="12">
        <v>1.34753032504449E-2</v>
      </c>
      <c r="F4" s="12" t="s">
        <v>19</v>
      </c>
      <c r="G4" s="13">
        <v>7.5489014578499901E-4</v>
      </c>
      <c r="H4" s="12">
        <v>1.1941349093831501E-3</v>
      </c>
      <c r="I4" s="13">
        <v>1.8630524842155601E-2</v>
      </c>
      <c r="J4" s="12">
        <v>2.6263460365871301E-2</v>
      </c>
      <c r="K4" s="12" t="s">
        <v>83</v>
      </c>
      <c r="L4" s="12" t="s">
        <v>85</v>
      </c>
      <c r="N4" t="s">
        <v>112</v>
      </c>
    </row>
    <row r="5" spans="1:14" x14ac:dyDescent="0.25">
      <c r="A5" s="12" t="s">
        <v>75</v>
      </c>
      <c r="B5" s="12">
        <v>1.0795451672942E-2</v>
      </c>
      <c r="C5" s="12" t="s">
        <v>65</v>
      </c>
      <c r="D5" s="12">
        <v>6.4127141223889296E-3</v>
      </c>
      <c r="E5" s="12">
        <v>2.1518218499571699E-2</v>
      </c>
      <c r="F5" s="12" t="s">
        <v>19</v>
      </c>
      <c r="G5" s="13">
        <v>1.3284654892020201E-3</v>
      </c>
      <c r="H5" s="12">
        <v>2.3275150627334899E-3</v>
      </c>
      <c r="I5" s="13">
        <v>1.8630524842155601E-2</v>
      </c>
      <c r="J5" s="12">
        <v>2.6263460365871301E-2</v>
      </c>
      <c r="K5" s="12" t="s">
        <v>83</v>
      </c>
      <c r="L5" s="19" t="s">
        <v>86</v>
      </c>
      <c r="N5" t="s">
        <v>113</v>
      </c>
    </row>
    <row r="6" spans="1:14" x14ac:dyDescent="0.25">
      <c r="A6" s="7" t="s">
        <v>69</v>
      </c>
      <c r="B6" s="7">
        <v>1.188871546547E-2</v>
      </c>
      <c r="C6" s="7" t="s">
        <v>65</v>
      </c>
      <c r="D6" s="7">
        <v>1.8732509331271699E-2</v>
      </c>
      <c r="E6" s="7">
        <v>4.9624717702140803E-2</v>
      </c>
      <c r="F6" s="7" t="s">
        <v>19</v>
      </c>
      <c r="G6" s="8">
        <v>2.5109685025710101E-3</v>
      </c>
      <c r="H6" s="7">
        <v>5.3450485094857E-3</v>
      </c>
      <c r="I6" s="8">
        <v>1.8630524842155601E-2</v>
      </c>
      <c r="J6" s="7">
        <v>2.6263460365871301E-2</v>
      </c>
      <c r="K6" s="7" t="s">
        <v>83</v>
      </c>
      <c r="L6" s="7" t="s">
        <v>87</v>
      </c>
      <c r="N6" t="s">
        <v>93</v>
      </c>
    </row>
    <row r="7" spans="1:14" x14ac:dyDescent="0.25">
      <c r="A7" s="9" t="s">
        <v>76</v>
      </c>
      <c r="B7" s="9">
        <v>1.2273834796561E-2</v>
      </c>
      <c r="C7" s="9" t="s">
        <v>61</v>
      </c>
      <c r="D7" s="9">
        <v>3.2918806140349102E-4</v>
      </c>
      <c r="E7" s="9">
        <v>3.1067123294954398E-3</v>
      </c>
      <c r="F7" s="9" t="s">
        <v>62</v>
      </c>
      <c r="G7" s="11">
        <v>4.9846324097109701E-5</v>
      </c>
      <c r="H7" s="9">
        <v>1.10902782012337E-4</v>
      </c>
      <c r="I7" s="10">
        <v>2.0793007777358201E-2</v>
      </c>
      <c r="J7" s="9">
        <v>1.2150304131566401E-2</v>
      </c>
      <c r="K7" s="9" t="s">
        <v>83</v>
      </c>
      <c r="L7" s="9" t="s">
        <v>85</v>
      </c>
    </row>
    <row r="8" spans="1:14" x14ac:dyDescent="0.25">
      <c r="A8" s="12" t="s">
        <v>69</v>
      </c>
      <c r="B8" s="12">
        <v>1.2817307114456E-2</v>
      </c>
      <c r="C8" s="12" t="s">
        <v>61</v>
      </c>
      <c r="D8" s="12">
        <v>4.9007612060512895E-4</v>
      </c>
      <c r="E8" s="12">
        <v>3.2174562700597602E-3</v>
      </c>
      <c r="F8" s="12" t="s">
        <v>62</v>
      </c>
      <c r="G8" s="13">
        <v>1.3281288272869399E-3</v>
      </c>
      <c r="H8" s="12">
        <v>3.3160315197191701E-3</v>
      </c>
      <c r="I8" s="13">
        <v>2.0793007777358201E-2</v>
      </c>
      <c r="J8" s="12">
        <v>1.2150304131566401E-2</v>
      </c>
      <c r="K8" s="12" t="s">
        <v>83</v>
      </c>
      <c r="L8" s="19" t="s">
        <v>87</v>
      </c>
    </row>
    <row r="9" spans="1:14" x14ac:dyDescent="0.25">
      <c r="A9" s="12" t="s">
        <v>75</v>
      </c>
      <c r="B9" s="12">
        <v>1.2383397252935E-2</v>
      </c>
      <c r="C9" s="12" t="s">
        <v>61</v>
      </c>
      <c r="D9" s="12">
        <v>4.4709374236835399E-4</v>
      </c>
      <c r="E9" s="12">
        <v>3.2174562700597602E-3</v>
      </c>
      <c r="F9" s="12" t="s">
        <v>62</v>
      </c>
      <c r="G9" s="13">
        <v>1.4956875531973101E-4</v>
      </c>
      <c r="H9" s="12">
        <v>2.20860187054893E-4</v>
      </c>
      <c r="I9" s="13">
        <v>2.0793007777358201E-2</v>
      </c>
      <c r="J9" s="12">
        <v>1.2150304131566401E-2</v>
      </c>
      <c r="K9" s="12" t="s">
        <v>83</v>
      </c>
      <c r="L9" s="19" t="s">
        <v>86</v>
      </c>
    </row>
    <row r="10" spans="1:14" x14ac:dyDescent="0.25">
      <c r="A10" s="7" t="s">
        <v>58</v>
      </c>
      <c r="B10" s="7">
        <v>1.1669882966829E-2</v>
      </c>
      <c r="C10" s="7" t="s">
        <v>61</v>
      </c>
      <c r="D10" s="7">
        <v>2.55609494822942E-3</v>
      </c>
      <c r="E10" s="7">
        <v>1.1027723919504E-2</v>
      </c>
      <c r="F10" s="7" t="s">
        <v>62</v>
      </c>
      <c r="G10" s="8">
        <v>5.8150700294537603E-4</v>
      </c>
      <c r="H10" s="7">
        <v>6.3220522825312598E-4</v>
      </c>
      <c r="I10" s="8">
        <v>2.0793007777358201E-2</v>
      </c>
      <c r="J10" s="7">
        <v>1.2150304131566401E-2</v>
      </c>
      <c r="K10" s="7" t="s">
        <v>83</v>
      </c>
      <c r="L10" s="7" t="s">
        <v>84</v>
      </c>
    </row>
    <row r="11" spans="1:14" x14ac:dyDescent="0.25">
      <c r="A11" s="9" t="s">
        <v>75</v>
      </c>
      <c r="B11" s="9">
        <v>1.1102821097928E-2</v>
      </c>
      <c r="C11" s="9" t="s">
        <v>63</v>
      </c>
      <c r="D11" s="9">
        <v>2.1450350114236499E-4</v>
      </c>
      <c r="E11" s="9">
        <v>2.3135734766069399E-3</v>
      </c>
      <c r="F11" s="9" t="s">
        <v>64</v>
      </c>
      <c r="G11" s="10">
        <v>1.76017145123898E-4</v>
      </c>
      <c r="H11" s="9">
        <v>3.4985415492449497E-4</v>
      </c>
      <c r="I11" s="10">
        <v>1.86847030595131E-2</v>
      </c>
      <c r="J11" s="9">
        <v>1.2615755729719E-2</v>
      </c>
      <c r="K11" s="9" t="s">
        <v>83</v>
      </c>
      <c r="L11" s="9" t="s">
        <v>86</v>
      </c>
    </row>
    <row r="12" spans="1:14" x14ac:dyDescent="0.25">
      <c r="A12" s="12" t="s">
        <v>76</v>
      </c>
      <c r="B12" s="12">
        <v>1.0721698686794999E-2</v>
      </c>
      <c r="C12" s="12" t="s">
        <v>63</v>
      </c>
      <c r="D12" s="12">
        <v>1.71921319353563E-3</v>
      </c>
      <c r="E12" s="12">
        <v>8.9517652490993093E-3</v>
      </c>
      <c r="F12" s="12" t="s">
        <v>64</v>
      </c>
      <c r="G12" s="13">
        <v>6.1207264399438805E-4</v>
      </c>
      <c r="H12" s="12">
        <v>1.14794880683829E-3</v>
      </c>
      <c r="I12" s="13">
        <v>1.86847030595131E-2</v>
      </c>
      <c r="J12" s="12">
        <v>1.2615755729719E-2</v>
      </c>
      <c r="K12" s="12" t="s">
        <v>83</v>
      </c>
      <c r="L12" s="19" t="s">
        <v>85</v>
      </c>
    </row>
    <row r="13" spans="1:14" x14ac:dyDescent="0.25">
      <c r="A13" s="7" t="s">
        <v>58</v>
      </c>
      <c r="B13" s="7">
        <v>1.0765141214877001E-2</v>
      </c>
      <c r="C13" s="7" t="s">
        <v>63</v>
      </c>
      <c r="D13" s="7">
        <v>2.3495116627979601E-3</v>
      </c>
      <c r="E13" s="7">
        <v>1.04345959141909E-2</v>
      </c>
      <c r="F13" s="7" t="s">
        <v>64</v>
      </c>
      <c r="G13" s="15">
        <v>4.0157898298094501E-5</v>
      </c>
      <c r="H13" s="16">
        <v>5.0086419716897801E-5</v>
      </c>
      <c r="I13" s="8">
        <v>1.86847030595131E-2</v>
      </c>
      <c r="J13" s="7">
        <v>1.2615755729719E-2</v>
      </c>
      <c r="K13" s="7" t="s">
        <v>83</v>
      </c>
      <c r="L13" s="7" t="s">
        <v>84</v>
      </c>
    </row>
    <row r="14" spans="1:14" x14ac:dyDescent="0.25">
      <c r="A14" t="s">
        <v>75</v>
      </c>
      <c r="B14">
        <v>1.3746364049411999E-2</v>
      </c>
      <c r="C14" t="s">
        <v>60</v>
      </c>
      <c r="D14">
        <v>4.8221690805560097E-4</v>
      </c>
      <c r="E14">
        <v>3.2174562700597602E-3</v>
      </c>
      <c r="F14" t="s">
        <v>13</v>
      </c>
      <c r="G14" s="5">
        <v>9.1067810753509698E-5</v>
      </c>
      <c r="H14">
        <v>1.0076268232717499E-4</v>
      </c>
      <c r="I14" s="4">
        <v>2.30066072408995E-2</v>
      </c>
      <c r="J14">
        <v>3.8121565744719303E-2</v>
      </c>
      <c r="K14" t="s">
        <v>83</v>
      </c>
      <c r="L14" s="19" t="s">
        <v>86</v>
      </c>
    </row>
    <row r="15" spans="1:14" x14ac:dyDescent="0.25">
      <c r="A15" t="s">
        <v>76</v>
      </c>
      <c r="B15">
        <v>1.3583672535368E-2</v>
      </c>
      <c r="C15" t="s">
        <v>60</v>
      </c>
      <c r="D15">
        <v>5.8896780730196196E-4</v>
      </c>
      <c r="E15">
        <v>3.7055891209415099E-3</v>
      </c>
      <c r="F15" t="s">
        <v>13</v>
      </c>
      <c r="G15" s="5">
        <v>4.9779387203236602E-5</v>
      </c>
      <c r="H15" s="1">
        <v>7.4797843857555199E-5</v>
      </c>
      <c r="I15" s="4">
        <v>2.30066072408995E-2</v>
      </c>
      <c r="J15">
        <v>3.8121565744719303E-2</v>
      </c>
      <c r="K15" t="s">
        <v>83</v>
      </c>
      <c r="L15" s="19" t="s">
        <v>85</v>
      </c>
    </row>
    <row r="16" spans="1:14" x14ac:dyDescent="0.25">
      <c r="A16" t="s">
        <v>58</v>
      </c>
      <c r="B16">
        <v>1.3200658060594001E-2</v>
      </c>
      <c r="C16" t="s">
        <v>60</v>
      </c>
      <c r="D16">
        <v>4.2220634805107899E-3</v>
      </c>
      <c r="E16">
        <v>1.59217023184209E-2</v>
      </c>
      <c r="F16" t="s">
        <v>13</v>
      </c>
      <c r="G16" s="4">
        <v>1.47395159614253E-4</v>
      </c>
      <c r="H16">
        <v>1.5181648095285199E-4</v>
      </c>
      <c r="I16" s="4">
        <v>2.30066072408995E-2</v>
      </c>
      <c r="J16">
        <v>3.8121565744719303E-2</v>
      </c>
      <c r="K16" t="s">
        <v>83</v>
      </c>
      <c r="L16" s="19" t="s">
        <v>84</v>
      </c>
    </row>
    <row r="19" spans="3:5" x14ac:dyDescent="0.25">
      <c r="C19" s="12" t="s">
        <v>65</v>
      </c>
      <c r="D19" s="12" t="s">
        <v>0</v>
      </c>
      <c r="E19" t="s">
        <v>95</v>
      </c>
    </row>
    <row r="20" spans="3:5" x14ac:dyDescent="0.25">
      <c r="C20" s="12" t="s">
        <v>61</v>
      </c>
      <c r="D20" s="12" t="s">
        <v>0</v>
      </c>
      <c r="E20" s="6" t="s">
        <v>114</v>
      </c>
    </row>
    <row r="21" spans="3:5" x14ac:dyDescent="0.25">
      <c r="C21" s="12" t="s">
        <v>59</v>
      </c>
      <c r="D21" s="12" t="s">
        <v>84</v>
      </c>
      <c r="E21" t="s">
        <v>106</v>
      </c>
    </row>
    <row r="22" spans="3:5" x14ac:dyDescent="0.25">
      <c r="C22" s="12" t="s">
        <v>63</v>
      </c>
      <c r="D22" s="12" t="s">
        <v>94</v>
      </c>
      <c r="E22" s="6" t="s">
        <v>115</v>
      </c>
    </row>
    <row r="23" spans="3:5" x14ac:dyDescent="0.25">
      <c r="C23" s="12" t="s">
        <v>60</v>
      </c>
      <c r="D23" s="12" t="s">
        <v>94</v>
      </c>
      <c r="E23" s="6" t="s">
        <v>102</v>
      </c>
    </row>
  </sheetData>
  <sortState xmlns:xlrd2="http://schemas.microsoft.com/office/spreadsheetml/2017/richdata2" ref="A2:L16">
    <sortCondition ref="C1:C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15" sqref="B15"/>
    </sheetView>
  </sheetViews>
  <sheetFormatPr defaultRowHeight="15" x14ac:dyDescent="0.25"/>
  <sheetData>
    <row r="1" spans="1:2" s="2" customFormat="1" x14ac:dyDescent="0.25">
      <c r="A1" s="12" t="s">
        <v>33</v>
      </c>
      <c r="B1" s="2" t="s">
        <v>120</v>
      </c>
    </row>
    <row r="2" spans="1:2" x14ac:dyDescent="0.25">
      <c r="A2" s="12" t="s">
        <v>59</v>
      </c>
      <c r="B2" t="s">
        <v>121</v>
      </c>
    </row>
    <row r="3" spans="1:2" x14ac:dyDescent="0.25">
      <c r="A3" s="12" t="s">
        <v>25</v>
      </c>
      <c r="B3" t="s">
        <v>117</v>
      </c>
    </row>
    <row r="4" spans="1:2" x14ac:dyDescent="0.25">
      <c r="A4" s="12" t="s">
        <v>35</v>
      </c>
      <c r="B4" t="s">
        <v>119</v>
      </c>
    </row>
    <row r="5" spans="1:2" x14ac:dyDescent="0.25">
      <c r="A5" s="12" t="s">
        <v>65</v>
      </c>
      <c r="B5" t="s">
        <v>121</v>
      </c>
    </row>
    <row r="6" spans="1:2" x14ac:dyDescent="0.25">
      <c r="A6" s="12" t="s">
        <v>61</v>
      </c>
      <c r="B6" t="s">
        <v>121</v>
      </c>
    </row>
    <row r="7" spans="1:2" x14ac:dyDescent="0.25">
      <c r="A7" s="12" t="s">
        <v>40</v>
      </c>
      <c r="B7" t="s">
        <v>120</v>
      </c>
    </row>
    <row r="8" spans="1:2" x14ac:dyDescent="0.25">
      <c r="A8" s="12" t="s">
        <v>47</v>
      </c>
      <c r="B8" t="s">
        <v>118</v>
      </c>
    </row>
    <row r="9" spans="1:2" x14ac:dyDescent="0.25">
      <c r="A9" s="12" t="s">
        <v>63</v>
      </c>
      <c r="B9" t="s">
        <v>121</v>
      </c>
    </row>
    <row r="10" spans="1:2" x14ac:dyDescent="0.25">
      <c r="A10" s="12" t="s">
        <v>57</v>
      </c>
      <c r="B10" t="s">
        <v>118</v>
      </c>
    </row>
    <row r="11" spans="1:2" x14ac:dyDescent="0.25">
      <c r="A11" s="12" t="s">
        <v>23</v>
      </c>
      <c r="B11" t="s">
        <v>117</v>
      </c>
    </row>
    <row r="12" spans="1:2" x14ac:dyDescent="0.25">
      <c r="A12" s="12" t="s">
        <v>14</v>
      </c>
      <c r="B12" t="s">
        <v>117</v>
      </c>
    </row>
    <row r="13" spans="1:2" x14ac:dyDescent="0.25">
      <c r="A13" s="12" t="s">
        <v>16</v>
      </c>
      <c r="B13" t="s">
        <v>117</v>
      </c>
    </row>
    <row r="14" spans="1:2" x14ac:dyDescent="0.25">
      <c r="A14" s="12" t="s">
        <v>18</v>
      </c>
      <c r="B14" t="s">
        <v>117</v>
      </c>
    </row>
    <row r="15" spans="1:2" x14ac:dyDescent="0.25">
      <c r="A15" s="12" t="s">
        <v>12</v>
      </c>
      <c r="B15" t="s">
        <v>117</v>
      </c>
    </row>
    <row r="16" spans="1:2" x14ac:dyDescent="0.25">
      <c r="A16" s="12" t="s">
        <v>60</v>
      </c>
      <c r="B16" t="s">
        <v>121</v>
      </c>
    </row>
    <row r="17" spans="1:2" x14ac:dyDescent="0.25">
      <c r="A17" t="s">
        <v>21</v>
      </c>
      <c r="B17" t="s">
        <v>116</v>
      </c>
    </row>
    <row r="18" spans="1:2" x14ac:dyDescent="0.25">
      <c r="A18" t="s">
        <v>26</v>
      </c>
      <c r="B18" t="s">
        <v>116</v>
      </c>
    </row>
    <row r="19" spans="1:2" x14ac:dyDescent="0.25">
      <c r="A19" t="s">
        <v>29</v>
      </c>
      <c r="B19" t="s">
        <v>116</v>
      </c>
    </row>
    <row r="20" spans="1:2" x14ac:dyDescent="0.25">
      <c r="A20" t="s">
        <v>20</v>
      </c>
      <c r="B20" t="s">
        <v>116</v>
      </c>
    </row>
    <row r="21" spans="1:2" x14ac:dyDescent="0.25">
      <c r="A21" t="s">
        <v>27</v>
      </c>
      <c r="B21" t="s">
        <v>116</v>
      </c>
    </row>
    <row r="22" spans="1:2" x14ac:dyDescent="0.25">
      <c r="A22" t="s">
        <v>30</v>
      </c>
      <c r="B22" t="s">
        <v>116</v>
      </c>
    </row>
    <row r="23" spans="1:2" x14ac:dyDescent="0.25">
      <c r="A23" t="s">
        <v>31</v>
      </c>
      <c r="B23" t="s">
        <v>116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EEE7-56D2-491D-B5B9-67BF2FD3B1A3}">
  <dimension ref="A1:Z18"/>
  <sheetViews>
    <sheetView tabSelected="1" workbookViewId="0">
      <selection activeCell="B14" sqref="B14"/>
    </sheetView>
  </sheetViews>
  <sheetFormatPr defaultRowHeight="15" x14ac:dyDescent="0.25"/>
  <cols>
    <col min="1" max="1" width="24.42578125" bestFit="1" customWidth="1"/>
    <col min="3" max="3" width="4.7109375" customWidth="1"/>
    <col min="4" max="4" width="19.7109375" bestFit="1" customWidth="1"/>
    <col min="6" max="6" width="4.7109375" customWidth="1"/>
    <col min="7" max="7" width="16.7109375" bestFit="1" customWidth="1"/>
    <col min="9" max="9" width="4.7109375" customWidth="1"/>
    <col min="10" max="10" width="19.42578125" bestFit="1" customWidth="1"/>
    <col min="12" max="12" width="4.7109375" customWidth="1"/>
    <col min="13" max="13" width="18.5703125" bestFit="1" customWidth="1"/>
    <col min="15" max="15" width="4.7109375" customWidth="1"/>
    <col min="16" max="16" width="15.5703125" bestFit="1" customWidth="1"/>
    <col min="18" max="18" width="4.7109375" customWidth="1"/>
    <col min="19" max="19" width="18.28515625" bestFit="1" customWidth="1"/>
    <col min="21" max="21" width="4.7109375" customWidth="1"/>
    <col min="22" max="22" width="13.5703125" bestFit="1" customWidth="1"/>
    <col min="24" max="24" width="4.7109375" customWidth="1"/>
    <col min="25" max="25" width="11.5703125" bestFit="1" customWidth="1"/>
  </cols>
  <sheetData>
    <row r="1" spans="1:26" x14ac:dyDescent="0.25">
      <c r="A1" s="2" t="s">
        <v>1</v>
      </c>
      <c r="B1" s="2" t="s">
        <v>2</v>
      </c>
      <c r="D1" s="2" t="s">
        <v>1</v>
      </c>
      <c r="E1" s="2" t="s">
        <v>2</v>
      </c>
      <c r="G1" s="2" t="s">
        <v>1</v>
      </c>
      <c r="H1" s="2" t="s">
        <v>2</v>
      </c>
      <c r="J1" s="2" t="s">
        <v>1</v>
      </c>
      <c r="K1" s="2" t="s">
        <v>2</v>
      </c>
      <c r="M1" s="2" t="s">
        <v>1</v>
      </c>
      <c r="N1" s="2" t="s">
        <v>2</v>
      </c>
      <c r="P1" s="2" t="s">
        <v>1</v>
      </c>
      <c r="Q1" s="2" t="s">
        <v>2</v>
      </c>
      <c r="S1" s="2" t="s">
        <v>1</v>
      </c>
      <c r="T1" s="2" t="s">
        <v>2</v>
      </c>
      <c r="V1" s="2" t="s">
        <v>1</v>
      </c>
      <c r="W1" s="2" t="s">
        <v>2</v>
      </c>
      <c r="Y1" s="2" t="s">
        <v>1</v>
      </c>
      <c r="Z1" s="2" t="s">
        <v>2</v>
      </c>
    </row>
    <row r="2" spans="1:26" x14ac:dyDescent="0.25">
      <c r="A2" s="4" t="s">
        <v>11</v>
      </c>
      <c r="B2" s="4">
        <v>1.46294341141188E-2</v>
      </c>
      <c r="D2" s="4" t="s">
        <v>46</v>
      </c>
      <c r="E2" s="4">
        <v>1.3814631382657001E-2</v>
      </c>
      <c r="G2" s="4" t="s">
        <v>32</v>
      </c>
      <c r="H2" s="4">
        <v>1.3870483571996E-2</v>
      </c>
      <c r="J2" s="4" t="s">
        <v>58</v>
      </c>
      <c r="K2" s="4">
        <v>1.0045032547470001E-2</v>
      </c>
      <c r="M2" s="4" t="s">
        <v>68</v>
      </c>
      <c r="N2" s="4">
        <v>2.6641117986104999E-2</v>
      </c>
      <c r="P2" s="4" t="s">
        <v>67</v>
      </c>
      <c r="Q2" s="4">
        <v>2.6751511253426001E-2</v>
      </c>
      <c r="S2" s="4" t="s">
        <v>69</v>
      </c>
      <c r="T2" s="4">
        <v>2.9479581980431002E-2</v>
      </c>
      <c r="V2" s="4" t="s">
        <v>76</v>
      </c>
      <c r="W2" s="4">
        <v>1.2273834796561E-2</v>
      </c>
      <c r="Y2" s="4" t="s">
        <v>75</v>
      </c>
      <c r="Z2" s="4">
        <v>1.1102821097928E-2</v>
      </c>
    </row>
    <row r="3" spans="1:26" x14ac:dyDescent="0.25">
      <c r="A3" s="4" t="s">
        <v>11</v>
      </c>
      <c r="B3" s="4">
        <v>1.0515260521773E-2</v>
      </c>
      <c r="D3" s="4" t="s">
        <v>46</v>
      </c>
      <c r="E3" s="4">
        <v>1.0421659723501E-2</v>
      </c>
      <c r="G3" s="4" t="s">
        <v>32</v>
      </c>
      <c r="H3" s="4">
        <v>1.0464782187897001E-2</v>
      </c>
      <c r="J3" s="4" t="s">
        <v>58</v>
      </c>
      <c r="K3" s="4">
        <v>1.3966463315076999E-2</v>
      </c>
      <c r="M3" s="4" t="s">
        <v>68</v>
      </c>
      <c r="N3" s="4">
        <v>1.5425799284123E-2</v>
      </c>
      <c r="P3" s="4" t="s">
        <v>67</v>
      </c>
      <c r="Q3" s="4">
        <v>1.5491939259112001E-2</v>
      </c>
      <c r="S3" s="4" t="s">
        <v>69</v>
      </c>
      <c r="T3" s="4">
        <v>1.2817307114456E-2</v>
      </c>
      <c r="V3" s="4" t="s">
        <v>76</v>
      </c>
      <c r="W3" s="4">
        <v>1.3583672535368E-2</v>
      </c>
      <c r="Y3" s="4" t="s">
        <v>75</v>
      </c>
      <c r="Z3" s="4">
        <v>1.3746364049411999E-2</v>
      </c>
    </row>
    <row r="4" spans="1:26" x14ac:dyDescent="0.25">
      <c r="A4" s="4" t="s">
        <v>11</v>
      </c>
      <c r="B4" s="4">
        <v>1.0330569800664E-2</v>
      </c>
      <c r="D4" s="4" t="s">
        <v>46</v>
      </c>
      <c r="E4" s="4">
        <v>1.1051405265655999E-2</v>
      </c>
      <c r="G4" s="4" t="s">
        <v>32</v>
      </c>
      <c r="H4" s="4">
        <v>1.03620922707729E-2</v>
      </c>
      <c r="J4" s="4" t="s">
        <v>58</v>
      </c>
      <c r="K4" s="4">
        <v>1.0765141214877001E-2</v>
      </c>
      <c r="M4" s="4" t="s">
        <v>68</v>
      </c>
      <c r="N4" s="4">
        <v>1.0839988182833001E-2</v>
      </c>
      <c r="P4" s="4" t="s">
        <v>67</v>
      </c>
      <c r="Q4" s="4">
        <v>0.1029936719082</v>
      </c>
      <c r="S4" s="4" t="s">
        <v>69</v>
      </c>
      <c r="T4" s="4">
        <v>1.188871546547E-2</v>
      </c>
      <c r="V4" s="4" t="s">
        <v>76</v>
      </c>
      <c r="W4" s="4">
        <v>1.0721698686794999E-2</v>
      </c>
      <c r="Y4" s="4" t="s">
        <v>75</v>
      </c>
      <c r="Z4" s="4">
        <v>1.2383397252935E-2</v>
      </c>
    </row>
    <row r="5" spans="1:26" x14ac:dyDescent="0.25">
      <c r="A5" s="4" t="s">
        <v>11</v>
      </c>
      <c r="B5" s="4">
        <v>1.0926445633813E-2</v>
      </c>
      <c r="D5" s="4" t="s">
        <v>46</v>
      </c>
      <c r="E5" s="4">
        <v>1.0320367298716999E-2</v>
      </c>
      <c r="G5" s="4" t="s">
        <v>32</v>
      </c>
      <c r="H5" s="4">
        <v>1.4089121081071999E-2</v>
      </c>
      <c r="J5" s="4" t="s">
        <v>58</v>
      </c>
      <c r="K5" s="4">
        <v>1.1669882966829E-2</v>
      </c>
      <c r="M5" s="4" t="s">
        <v>68</v>
      </c>
      <c r="N5" s="4">
        <v>6.5480738776680605E-2</v>
      </c>
      <c r="P5" s="4" t="s">
        <v>67</v>
      </c>
      <c r="Q5" s="4">
        <v>2.2052270006887E-2</v>
      </c>
      <c r="T5">
        <f>SUM(T2:T4)</f>
        <v>5.4185604560357009E-2</v>
      </c>
      <c r="V5" s="4" t="s">
        <v>76</v>
      </c>
      <c r="W5" s="4">
        <v>1.0711073033499999E-2</v>
      </c>
      <c r="Y5" s="4" t="s">
        <v>75</v>
      </c>
      <c r="Z5" s="4">
        <v>1.0795451672942E-2</v>
      </c>
    </row>
    <row r="6" spans="1:26" x14ac:dyDescent="0.25">
      <c r="A6" s="4" t="s">
        <v>11</v>
      </c>
      <c r="B6" s="4">
        <v>2.6887807124092E-2</v>
      </c>
      <c r="D6" s="4" t="s">
        <v>46</v>
      </c>
      <c r="E6" s="4">
        <v>6.2440823106186698E-2</v>
      </c>
      <c r="G6" s="4" t="s">
        <v>32</v>
      </c>
      <c r="H6" s="4">
        <v>9.9740717298305706E-2</v>
      </c>
      <c r="J6" s="4" t="s">
        <v>58</v>
      </c>
      <c r="K6" s="4">
        <v>1.0659126140329E-2</v>
      </c>
      <c r="M6" s="4" t="s">
        <v>68</v>
      </c>
      <c r="N6" s="4">
        <v>2.2141416764108999E-2</v>
      </c>
      <c r="P6" s="4" t="s">
        <v>67</v>
      </c>
      <c r="Q6" s="4">
        <v>1.3739199923438E-2</v>
      </c>
      <c r="V6" s="4" t="s">
        <v>76</v>
      </c>
      <c r="W6" s="4">
        <v>6.4038322852725302E-2</v>
      </c>
      <c r="Z6">
        <f>SUM(Z2:Z5)</f>
        <v>4.8028034073216992E-2</v>
      </c>
    </row>
    <row r="7" spans="1:26" x14ac:dyDescent="0.25">
      <c r="A7" s="4" t="s">
        <v>11</v>
      </c>
      <c r="B7" s="4">
        <v>1.2210473649617999E-2</v>
      </c>
      <c r="E7">
        <f>SUM(E2:E6)</f>
        <v>0.1080488867767177</v>
      </c>
      <c r="G7" s="4" t="s">
        <v>32</v>
      </c>
      <c r="H7" s="4">
        <v>2.0244439858639999E-2</v>
      </c>
      <c r="J7" s="4" t="s">
        <v>58</v>
      </c>
      <c r="K7" s="4">
        <v>1.3200658060594001E-2</v>
      </c>
      <c r="M7" s="4" t="s">
        <v>68</v>
      </c>
      <c r="N7" s="4">
        <v>1.3707866296266E-2</v>
      </c>
      <c r="P7" s="4" t="s">
        <v>67</v>
      </c>
      <c r="Q7" s="4">
        <v>1.8254957186359999E-2</v>
      </c>
      <c r="W7">
        <f>SUM(W2:W6)</f>
        <v>0.1113286019049493</v>
      </c>
    </row>
    <row r="8" spans="1:26" x14ac:dyDescent="0.25">
      <c r="A8" s="4" t="s">
        <v>11</v>
      </c>
      <c r="B8" s="4">
        <v>1.5543679924550399E-2</v>
      </c>
      <c r="H8">
        <f>SUM(H2:H7)</f>
        <v>0.16877163626868361</v>
      </c>
      <c r="J8" s="4" t="s">
        <v>58</v>
      </c>
      <c r="K8" s="4">
        <v>1.0440341186232001E-2</v>
      </c>
      <c r="M8" s="4" t="s">
        <v>68</v>
      </c>
      <c r="N8" s="4">
        <v>2.7201918040467999E-2</v>
      </c>
      <c r="P8" s="4" t="s">
        <v>67</v>
      </c>
      <c r="Q8" s="4">
        <v>3.7332849799152003E-2</v>
      </c>
    </row>
    <row r="9" spans="1:26" x14ac:dyDescent="0.25">
      <c r="A9" s="4" t="s">
        <v>11</v>
      </c>
      <c r="B9" s="4">
        <v>1.1018000195130001E-2</v>
      </c>
      <c r="J9" s="4" t="s">
        <v>58</v>
      </c>
      <c r="K9" s="4">
        <v>3.9215537593821598E-2</v>
      </c>
      <c r="M9" s="4" t="s">
        <v>68</v>
      </c>
      <c r="N9" s="4">
        <v>1.3726620849574E-2</v>
      </c>
      <c r="P9" s="4" t="s">
        <v>67</v>
      </c>
      <c r="Q9" s="4">
        <v>2.0603813089908E-2</v>
      </c>
    </row>
    <row r="10" spans="1:26" x14ac:dyDescent="0.25">
      <c r="A10" s="4" t="s">
        <v>11</v>
      </c>
      <c r="B10" s="4">
        <v>2.2323127194787299E-2</v>
      </c>
      <c r="K10">
        <f>SUM(K2:K9)</f>
        <v>0.1199621830252296</v>
      </c>
      <c r="M10" s="4" t="s">
        <v>68</v>
      </c>
      <c r="N10" s="4">
        <v>1.818360597486E-2</v>
      </c>
      <c r="Q10">
        <f>SUM(Q2:Q9)</f>
        <v>0.25722021242648302</v>
      </c>
    </row>
    <row r="11" spans="1:26" x14ac:dyDescent="0.25">
      <c r="B11">
        <f>SUM(B2:B10)</f>
        <v>0.13438479815854651</v>
      </c>
      <c r="N11">
        <f>SUM(N2:N10)</f>
        <v>0.21334907215501858</v>
      </c>
    </row>
    <row r="14" spans="1:26" x14ac:dyDescent="0.25">
      <c r="A14" t="s">
        <v>124</v>
      </c>
      <c r="B14" s="21">
        <f>(B11+E7+H8+K10)*100</f>
        <v>53.116750422917747</v>
      </c>
    </row>
    <row r="15" spans="1:26" x14ac:dyDescent="0.25">
      <c r="A15" t="s">
        <v>125</v>
      </c>
      <c r="B15" s="21">
        <f>(B11+N11+Q10+T5)*100</f>
        <v>65.913968730040523</v>
      </c>
    </row>
    <row r="16" spans="1:26" x14ac:dyDescent="0.25">
      <c r="A16" t="s">
        <v>126</v>
      </c>
      <c r="B16" s="21">
        <f>SUM(E7+N11+W7)*100</f>
        <v>43.272656083668558</v>
      </c>
    </row>
    <row r="17" spans="1:2" x14ac:dyDescent="0.25">
      <c r="A17" t="s">
        <v>127</v>
      </c>
      <c r="B17" s="21">
        <f>SUM(H8+Q10+Z6)*100</f>
        <v>47.40198827683836</v>
      </c>
    </row>
    <row r="18" spans="1:2" x14ac:dyDescent="0.25">
      <c r="A18" t="s">
        <v>128</v>
      </c>
      <c r="B18" s="21">
        <f>SUM(K10+T5+W7+Z6)*100</f>
        <v>33.350442356375289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group_krusk_simper</vt:lpstr>
      <vt:lpstr>SummerWild</vt:lpstr>
      <vt:lpstr>SummerLab</vt:lpstr>
      <vt:lpstr>Torpor</vt:lpstr>
      <vt:lpstr>IBA</vt:lpstr>
      <vt:lpstr>Spring</vt:lpstr>
      <vt:lpstr>All Sig</vt:lpstr>
      <vt:lpstr>SIMPER%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Chiang</cp:lastModifiedBy>
  <dcterms:created xsi:type="dcterms:W3CDTF">2021-04-09T18:36:36Z</dcterms:created>
  <dcterms:modified xsi:type="dcterms:W3CDTF">2021-04-10T05:15:28Z</dcterms:modified>
</cp:coreProperties>
</file>