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7ecf4928fe261446/Documents/GitHub/Carb_CRDS/figs/"/>
    </mc:Choice>
  </mc:AlternateContent>
  <xr:revisionPtr revIDLastSave="106" documentId="8_{F97B7B36-F9D2-4253-8351-EBD5DC27800B}" xr6:coauthVersionLast="47" xr6:coauthVersionMax="47" xr10:uidLastSave="{63802C4D-F301-4EDC-9FC8-071B8D644F8D}"/>
  <bookViews>
    <workbookView xWindow="-28920" yWindow="-120" windowWidth="29040" windowHeight="15840" xr2:uid="{30FE7BD5-8B58-4EDD-8F6A-E831DA3D3B84}"/>
  </bookViews>
  <sheets>
    <sheet name="Table 1" sheetId="2" r:id="rId1"/>
    <sheet name="Table S2"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7" i="2" l="1"/>
  <c r="Q86" i="2"/>
  <c r="Q85" i="2"/>
  <c r="Q84" i="2"/>
  <c r="Q83" i="2"/>
  <c r="Q82" i="2"/>
  <c r="Q81" i="2"/>
  <c r="Q80" i="2"/>
  <c r="Y79" i="2"/>
  <c r="Z79" i="2" s="1"/>
  <c r="Q79" i="2"/>
  <c r="Z78" i="2"/>
  <c r="Y78" i="2"/>
  <c r="Q78" i="2"/>
  <c r="Y77" i="2"/>
  <c r="Z77" i="2" s="1"/>
  <c r="Q77" i="2"/>
  <c r="Y76" i="2"/>
  <c r="Z76" i="2" s="1"/>
  <c r="Q76" i="2"/>
  <c r="Y75" i="2"/>
  <c r="Z75" i="2" s="1"/>
  <c r="Q75" i="2"/>
  <c r="Z74" i="2"/>
  <c r="Y74" i="2"/>
  <c r="Q74" i="2"/>
  <c r="Y73" i="2"/>
  <c r="Z73" i="2" s="1"/>
  <c r="Q73" i="2"/>
  <c r="Y72" i="2"/>
  <c r="Z72" i="2" s="1"/>
  <c r="Q72" i="2"/>
  <c r="Y71" i="2"/>
  <c r="Z71" i="2" s="1"/>
  <c r="Q71" i="2"/>
  <c r="Z70" i="2"/>
  <c r="Y70" i="2"/>
  <c r="Q70" i="2"/>
  <c r="Y69" i="2"/>
  <c r="Z69" i="2" s="1"/>
  <c r="Q69" i="2"/>
  <c r="Y68" i="2"/>
  <c r="Z68" i="2" s="1"/>
  <c r="Q68" i="2"/>
  <c r="Y67" i="2"/>
  <c r="Z67" i="2" s="1"/>
  <c r="Q67" i="2"/>
  <c r="Z66" i="2"/>
  <c r="Y66" i="2"/>
  <c r="Q66" i="2"/>
  <c r="Y65" i="2"/>
  <c r="Z65" i="2" s="1"/>
  <c r="Q65" i="2"/>
  <c r="Y64" i="2"/>
  <c r="Z64" i="2" s="1"/>
  <c r="Q64" i="2"/>
  <c r="Y63" i="2"/>
  <c r="Z63" i="2" s="1"/>
  <c r="Q63" i="2"/>
  <c r="Z62" i="2"/>
  <c r="Y62" i="2"/>
  <c r="Q62" i="2"/>
  <c r="Y61" i="2"/>
  <c r="Z61" i="2" s="1"/>
  <c r="Q61" i="2"/>
  <c r="Y60" i="2"/>
  <c r="Z60" i="2" s="1"/>
  <c r="Q60" i="2"/>
  <c r="Q30" i="2"/>
  <c r="Q29" i="2"/>
  <c r="Q28" i="2"/>
  <c r="Q27" i="2"/>
  <c r="Q26" i="2"/>
  <c r="Q25" i="2"/>
  <c r="Q24" i="2"/>
  <c r="Q23" i="2"/>
  <c r="Q22" i="2"/>
  <c r="Q21" i="2"/>
  <c r="Q20" i="2"/>
  <c r="Q19" i="2"/>
  <c r="Q18" i="2"/>
  <c r="Q17" i="2"/>
  <c r="Q16" i="2"/>
  <c r="Q15" i="2"/>
  <c r="Y14" i="2"/>
  <c r="Z14" i="2" s="1"/>
  <c r="Q14" i="2"/>
  <c r="Z13" i="2"/>
  <c r="Y13" i="2"/>
  <c r="Q13" i="2"/>
  <c r="Y12" i="2"/>
  <c r="Z12" i="2" s="1"/>
  <c r="Q12" i="2"/>
  <c r="Y11" i="2"/>
  <c r="Z11" i="2" s="1"/>
  <c r="Q11" i="2"/>
  <c r="Y10" i="2"/>
  <c r="Z10" i="2" s="1"/>
  <c r="Q10" i="2"/>
  <c r="Z9" i="2"/>
  <c r="Y9" i="2"/>
  <c r="Q9" i="2"/>
  <c r="Y8" i="2"/>
  <c r="Z8" i="2" s="1"/>
  <c r="Q8" i="2"/>
  <c r="Y7" i="2"/>
  <c r="Z7" i="2" s="1"/>
  <c r="Q7" i="2"/>
  <c r="Y6" i="2"/>
  <c r="Z6" i="2" s="1"/>
  <c r="Q6" i="2"/>
  <c r="Z5" i="2"/>
  <c r="Y5" i="2"/>
  <c r="Q5" i="2"/>
  <c r="Y4" i="2"/>
  <c r="Z4" i="2" s="1"/>
  <c r="Q4" i="2"/>
</calcChain>
</file>

<file path=xl/sharedStrings.xml><?xml version="1.0" encoding="utf-8"?>
<sst xmlns="http://schemas.openxmlformats.org/spreadsheetml/2006/main" count="1184" uniqueCount="132">
  <si>
    <t>Variable</t>
  </si>
  <si>
    <t>Comparison</t>
  </si>
  <si>
    <t>RTOST P</t>
  </si>
  <si>
    <t>ROST adj P</t>
  </si>
  <si>
    <t>Diet</t>
  </si>
  <si>
    <t>Mean Diet 1 vs. CC1_S47</t>
  </si>
  <si>
    <t>Mean Diet 1 vs. CC1_S48</t>
  </si>
  <si>
    <t>Mean Diet 1 vs. CC1_S49</t>
  </si>
  <si>
    <t>Mean Diet 1 vs. CC1_S50</t>
  </si>
  <si>
    <r>
      <t>Table S2. Gut microbiota comparison of Summer No Antibiotics squirrels that consumed diet 1 (Teklad no. 7001) or diet 2 (Teklad no. 2020X)</t>
    </r>
    <r>
      <rPr>
        <sz val="11"/>
        <color rgb="FF000000"/>
        <rFont val="Calibri"/>
        <family val="2"/>
        <scheme val="minor"/>
      </rPr>
      <t>. To determine whether diet had a significant impact on the gut microbiota, we examined Summer No Antibiotics squirrels as this was the only group in which there were at least three individuals that consumed each diet. We compared squirrels that consumed diet 1 or 2 using the robust two one-sided test (RTOST) of equivalence [CITATIONNNNNN]. RTOST is a nonparametric test whose null and alternative hypotheses are switched compared to that of a traditional t-test: the null hypothesis is that two means are not equivalent and the alternative hypothesis is that two means are equivalent. Using OTU tables, each sample from a squirrel that consumed diet 2 was compared to the mean of all samples from squirrels that consumed diet 1 (Table S1). P-values were adjusted for false discovery rate using the Benjamini-Hochberg procedure. All comparisons were significant; therefore, we rejected our null hypothesis that the means (or microbiotas of squirrels consuming diet 1 and diet 2) are not equivalent.</t>
    </r>
  </si>
  <si>
    <t>ID</t>
  </si>
  <si>
    <t>Sex</t>
  </si>
  <si>
    <t>Number</t>
  </si>
  <si>
    <t>Season</t>
  </si>
  <si>
    <t>Antibiotics</t>
  </si>
  <si>
    <t>Substrate</t>
  </si>
  <si>
    <t>Mom</t>
  </si>
  <si>
    <t>Ketones</t>
  </si>
  <si>
    <t>P01</t>
  </si>
  <si>
    <t>Spring</t>
  </si>
  <si>
    <t>Female</t>
  </si>
  <si>
    <t>No</t>
  </si>
  <si>
    <t>Inulin</t>
  </si>
  <si>
    <t>Tumbledown</t>
  </si>
  <si>
    <t>P03</t>
  </si>
  <si>
    <t>Male</t>
  </si>
  <si>
    <t>Saline</t>
  </si>
  <si>
    <t>AgStation</t>
  </si>
  <si>
    <t>Yes</t>
  </si>
  <si>
    <t>P05</t>
  </si>
  <si>
    <t>P06</t>
  </si>
  <si>
    <t>P07</t>
  </si>
  <si>
    <t>P08</t>
  </si>
  <si>
    <t>P09</t>
  </si>
  <si>
    <t>P11</t>
  </si>
  <si>
    <t>P12</t>
  </si>
  <si>
    <t>P15</t>
  </si>
  <si>
    <t>P16</t>
  </si>
  <si>
    <t>P19</t>
  </si>
  <si>
    <t>P20</t>
  </si>
  <si>
    <t>P21</t>
  </si>
  <si>
    <t>P22</t>
  </si>
  <si>
    <t>P24</t>
  </si>
  <si>
    <t>P26</t>
  </si>
  <si>
    <t>P28</t>
  </si>
  <si>
    <t>P30</t>
  </si>
  <si>
    <t>P32</t>
  </si>
  <si>
    <t>P33</t>
  </si>
  <si>
    <t>P34</t>
  </si>
  <si>
    <t>P35</t>
  </si>
  <si>
    <t>P36</t>
  </si>
  <si>
    <t>P38</t>
  </si>
  <si>
    <t>P39</t>
  </si>
  <si>
    <t>P41</t>
  </si>
  <si>
    <t>S01</t>
  </si>
  <si>
    <t>Summer</t>
  </si>
  <si>
    <t>NA</t>
  </si>
  <si>
    <t>S03</t>
  </si>
  <si>
    <t>S05</t>
  </si>
  <si>
    <t>S06</t>
  </si>
  <si>
    <t>S07</t>
  </si>
  <si>
    <t>S08</t>
  </si>
  <si>
    <t>S10</t>
  </si>
  <si>
    <t>S11</t>
  </si>
  <si>
    <t>S12</t>
  </si>
  <si>
    <t>S21</t>
  </si>
  <si>
    <t>S23</t>
  </si>
  <si>
    <t>S24</t>
  </si>
  <si>
    <t>S29</t>
  </si>
  <si>
    <t>S30</t>
  </si>
  <si>
    <t>S31</t>
  </si>
  <si>
    <t>S32</t>
  </si>
  <si>
    <t>S34</t>
  </si>
  <si>
    <t>S37</t>
  </si>
  <si>
    <t>S39</t>
  </si>
  <si>
    <t>S47</t>
  </si>
  <si>
    <t>S48</t>
  </si>
  <si>
    <t>S49</t>
  </si>
  <si>
    <t>S50</t>
  </si>
  <si>
    <t>S53</t>
  </si>
  <si>
    <t>S54</t>
  </si>
  <si>
    <t>S56</t>
  </si>
  <si>
    <t>S59</t>
  </si>
  <si>
    <t>S60</t>
  </si>
  <si>
    <t>S61</t>
  </si>
  <si>
    <t>W03</t>
  </si>
  <si>
    <t>Winter</t>
  </si>
  <si>
    <t>W04</t>
  </si>
  <si>
    <t>W07</t>
  </si>
  <si>
    <t>W08</t>
  </si>
  <si>
    <t>W13</t>
  </si>
  <si>
    <t>W14</t>
  </si>
  <si>
    <t>W15</t>
  </si>
  <si>
    <t>W17</t>
  </si>
  <si>
    <t>W18</t>
  </si>
  <si>
    <t>W20</t>
  </si>
  <si>
    <t>W21</t>
  </si>
  <si>
    <t>W22</t>
  </si>
  <si>
    <t>W26</t>
  </si>
  <si>
    <t>W31</t>
  </si>
  <si>
    <t>W32</t>
  </si>
  <si>
    <t>W33</t>
  </si>
  <si>
    <t>W34</t>
  </si>
  <si>
    <t>W35</t>
  </si>
  <si>
    <t>W36</t>
  </si>
  <si>
    <t>W37</t>
  </si>
  <si>
    <t>W41</t>
  </si>
  <si>
    <t>W42</t>
  </si>
  <si>
    <t>W43</t>
  </si>
  <si>
    <t>W44</t>
  </si>
  <si>
    <t>W46</t>
  </si>
  <si>
    <t>W47</t>
  </si>
  <si>
    <t>W50</t>
  </si>
  <si>
    <t>W51</t>
  </si>
  <si>
    <t>Mom - Location Caught</t>
  </si>
  <si>
    <t>BodyMass (g)</t>
  </si>
  <si>
    <r>
      <t>BodyTemp (</t>
    </r>
    <r>
      <rPr>
        <b/>
        <sz val="11"/>
        <color theme="1"/>
        <rFont val="Times New Roman"/>
        <family val="1"/>
      </rPr>
      <t>˚</t>
    </r>
    <r>
      <rPr>
        <b/>
        <sz val="11"/>
        <color theme="1"/>
        <rFont val="Calibri"/>
        <family val="2"/>
      </rPr>
      <t>C</t>
    </r>
    <r>
      <rPr>
        <b/>
        <sz val="11"/>
        <color theme="1"/>
        <rFont val="Calibri"/>
        <family val="2"/>
        <scheme val="minor"/>
      </rPr>
      <t>)</t>
    </r>
  </si>
  <si>
    <t>Date Sampled</t>
  </si>
  <si>
    <t>IBA:Hibernation Ratio</t>
  </si>
  <si>
    <r>
      <t xml:space="preserve">Table S1. Squirrel metadata. </t>
    </r>
    <r>
      <rPr>
        <sz val="11"/>
        <color theme="1"/>
        <rFont val="Calibri"/>
        <family val="2"/>
        <scheme val="minor"/>
      </rPr>
      <t>IBA:Hibernation ratio was calculating by diving the total number of IBAs by the total days in hibernation</t>
    </r>
    <r>
      <rPr>
        <b/>
        <sz val="11"/>
        <color theme="1"/>
        <rFont val="Calibri"/>
        <family val="2"/>
        <scheme val="minor"/>
      </rPr>
      <t>.</t>
    </r>
  </si>
  <si>
    <t>Date
Torpor Started</t>
  </si>
  <si>
    <t>Date Moved to
Cold Room</t>
  </si>
  <si>
    <t>Date Moved to
Warm Room</t>
  </si>
  <si>
    <t>Total Days in
Hibernation</t>
  </si>
  <si>
    <t>Numbers of
IBAs in Dec</t>
  </si>
  <si>
    <t>Numbers of
IBAs in Nov</t>
  </si>
  <si>
    <t>Numbers of
IBAs in Oct</t>
  </si>
  <si>
    <t>Number of
IBAs in Sep</t>
  </si>
  <si>
    <t>Number of
IBAs in Jan</t>
  </si>
  <si>
    <t>Number of
IBAs in Feb</t>
  </si>
  <si>
    <t>Number of
IBAs in Mar</t>
  </si>
  <si>
    <t>Total Number
of IBAs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</si>
</sst>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4" formatCode="0.000"/>
  </numFmts>
  <fonts count="6"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color theme="1"/>
      <name val="Times New Roman"/>
      <family val="1"/>
    </font>
    <font>
      <b/>
      <sz val="11"/>
      <color theme="1"/>
      <name val="Calibr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0" fontId="2" fillId="0" borderId="0" xfId="0" applyFont="1" applyAlignment="1">
      <alignment vertical="center"/>
    </xf>
    <xf numFmtId="0" fontId="1" fillId="0" borderId="0" xfId="0" applyFont="1"/>
    <xf numFmtId="1" fontId="0" fillId="0" borderId="0" xfId="0" applyNumberFormat="1"/>
    <xf numFmtId="14" fontId="0" fillId="0" borderId="0" xfId="0" applyNumberFormat="1"/>
    <xf numFmtId="174" fontId="0" fillId="0" borderId="0" xfId="0" applyNumberFormat="1"/>
    <xf numFmtId="0" fontId="1" fillId="0" borderId="1" xfId="0" applyFont="1" applyBorder="1"/>
    <xf numFmtId="0" fontId="1" fillId="0" borderId="1" xfId="0" applyFont="1" applyBorder="1" applyAlignment="1">
      <alignment horizontal="center" wrapText="1"/>
    </xf>
    <xf numFmtId="1" fontId="1" fillId="0" borderId="1" xfId="0" applyNumberFormat="1" applyFont="1" applyBorder="1" applyAlignment="1">
      <alignment horizontal="center" wrapText="1"/>
    </xf>
    <xf numFmtId="1" fontId="1" fillId="0" borderId="1" xfId="0" applyNumberFormat="1" applyFont="1" applyBorder="1" applyAlignment="1">
      <alignment horizontal="center"/>
    </xf>
    <xf numFmtId="0" fontId="1" fillId="0" borderId="1" xfId="0" applyFont="1" applyBorder="1" applyAlignment="1">
      <alignment horizontal="center"/>
    </xf>
    <xf numFmtId="14" fontId="0" fillId="0" borderId="0" xfId="0" applyNumberForma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0FFC-D260-4207-B9D9-996000399525}">
  <dimension ref="A1:Z87"/>
  <sheetViews>
    <sheetView tabSelected="1" workbookViewId="0">
      <selection activeCell="Q17" sqref="Q16:Q17"/>
    </sheetView>
  </sheetViews>
  <sheetFormatPr defaultRowHeight="15" x14ac:dyDescent="0.25"/>
  <cols>
    <col min="1" max="1" width="8.28515625" bestFit="1" customWidth="1"/>
    <col min="2" max="2" width="5" customWidth="1"/>
    <col min="3" max="3" width="7.28515625" bestFit="1" customWidth="1"/>
    <col min="4" max="4" width="7.5703125" bestFit="1" customWidth="1"/>
    <col min="5" max="5" width="10.5703125" bestFit="1" customWidth="1"/>
    <col min="6" max="6" width="9.42578125" bestFit="1" customWidth="1"/>
    <col min="7" max="7" width="4.7109375" bestFit="1" customWidth="1"/>
    <col min="8" max="8" width="5.7109375" bestFit="1" customWidth="1"/>
    <col min="9" max="9" width="21.7109375" bestFit="1" customWidth="1"/>
    <col min="10" max="10" width="12.85546875" bestFit="1" customWidth="1"/>
    <col min="11" max="11" width="14.28515625" bestFit="1" customWidth="1"/>
    <col min="12" max="12" width="8.28515625" bestFit="1" customWidth="1"/>
    <col min="13" max="13" width="13.42578125" bestFit="1" customWidth="1"/>
    <col min="14" max="14" width="14.28515625" bestFit="1" customWidth="1"/>
    <col min="15" max="15" width="13.85546875" bestFit="1" customWidth="1"/>
    <col min="16" max="16" width="14.28515625" bestFit="1" customWidth="1"/>
    <col min="17" max="17" width="12.140625" bestFit="1" customWidth="1"/>
    <col min="18" max="18" width="10.7109375" bestFit="1" customWidth="1"/>
    <col min="19" max="21" width="11.42578125" bestFit="1" customWidth="1"/>
    <col min="22" max="22" width="10.5703125" bestFit="1" customWidth="1"/>
    <col min="23" max="23" width="10.7109375" bestFit="1" customWidth="1"/>
    <col min="24" max="24" width="11" bestFit="1" customWidth="1"/>
    <col min="25" max="25" width="13.28515625" bestFit="1" customWidth="1"/>
    <col min="26" max="26" width="20.42578125" bestFit="1" customWidth="1"/>
  </cols>
  <sheetData>
    <row r="1" spans="1:26" x14ac:dyDescent="0.25">
      <c r="A1" s="2" t="s">
        <v>119</v>
      </c>
    </row>
    <row r="3" spans="1:26" s="2" customFormat="1" ht="30" x14ac:dyDescent="0.25">
      <c r="A3" s="6" t="s">
        <v>12</v>
      </c>
      <c r="B3" s="6" t="s">
        <v>10</v>
      </c>
      <c r="C3" s="6" t="s">
        <v>13</v>
      </c>
      <c r="D3" s="6" t="s">
        <v>11</v>
      </c>
      <c r="E3" s="6" t="s">
        <v>14</v>
      </c>
      <c r="F3" s="6" t="s">
        <v>15</v>
      </c>
      <c r="G3" s="6" t="s">
        <v>4</v>
      </c>
      <c r="H3" s="6" t="s">
        <v>16</v>
      </c>
      <c r="I3" s="6" t="s">
        <v>114</v>
      </c>
      <c r="J3" s="6" t="s">
        <v>115</v>
      </c>
      <c r="K3" s="6" t="s">
        <v>116</v>
      </c>
      <c r="L3" s="6" t="s">
        <v>17</v>
      </c>
      <c r="M3" s="10" t="s">
        <v>117</v>
      </c>
      <c r="N3" s="7" t="s">
        <v>121</v>
      </c>
      <c r="O3" s="7" t="s">
        <v>120</v>
      </c>
      <c r="P3" s="7" t="s">
        <v>122</v>
      </c>
      <c r="Q3" s="7" t="s">
        <v>123</v>
      </c>
      <c r="R3" s="7" t="s">
        <v>127</v>
      </c>
      <c r="S3" s="8" t="s">
        <v>126</v>
      </c>
      <c r="T3" s="8" t="s">
        <v>125</v>
      </c>
      <c r="U3" s="8" t="s">
        <v>124</v>
      </c>
      <c r="V3" s="8" t="s">
        <v>128</v>
      </c>
      <c r="W3" s="8" t="s">
        <v>129</v>
      </c>
      <c r="X3" s="8" t="s">
        <v>130</v>
      </c>
      <c r="Y3" s="8" t="s">
        <v>131</v>
      </c>
      <c r="Z3" s="9" t="s">
        <v>118</v>
      </c>
    </row>
    <row r="4" spans="1:26" x14ac:dyDescent="0.25">
      <c r="A4">
        <v>3998</v>
      </c>
      <c r="B4" t="s">
        <v>18</v>
      </c>
      <c r="C4" t="s">
        <v>19</v>
      </c>
      <c r="D4" t="s">
        <v>20</v>
      </c>
      <c r="E4" t="s">
        <v>21</v>
      </c>
      <c r="F4" t="s">
        <v>22</v>
      </c>
      <c r="G4">
        <v>1</v>
      </c>
      <c r="H4">
        <v>3948</v>
      </c>
      <c r="I4" t="s">
        <v>23</v>
      </c>
      <c r="J4">
        <v>153.80000000000001</v>
      </c>
      <c r="K4">
        <v>39</v>
      </c>
      <c r="L4">
        <v>0.6</v>
      </c>
      <c r="M4" s="11">
        <v>43167</v>
      </c>
      <c r="N4" s="4">
        <v>42997</v>
      </c>
      <c r="O4" s="4">
        <v>42999</v>
      </c>
      <c r="P4" s="4">
        <v>43153</v>
      </c>
      <c r="Q4">
        <f>P4-O4</f>
        <v>154</v>
      </c>
      <c r="R4" s="3">
        <v>4</v>
      </c>
      <c r="S4" s="3">
        <v>5</v>
      </c>
      <c r="T4" s="3">
        <v>4</v>
      </c>
      <c r="U4" s="3">
        <v>3</v>
      </c>
      <c r="V4" s="3">
        <v>2</v>
      </c>
      <c r="W4" s="3">
        <v>1</v>
      </c>
      <c r="X4" s="3">
        <v>0</v>
      </c>
      <c r="Y4" s="3">
        <f>SUM(R4:X4)</f>
        <v>19</v>
      </c>
      <c r="Z4" s="5">
        <f>Y4/Q4</f>
        <v>0.12337662337662338</v>
      </c>
    </row>
    <row r="5" spans="1:26" x14ac:dyDescent="0.25">
      <c r="A5">
        <v>3987</v>
      </c>
      <c r="B5" t="s">
        <v>24</v>
      </c>
      <c r="C5" t="s">
        <v>19</v>
      </c>
      <c r="D5" t="s">
        <v>25</v>
      </c>
      <c r="E5" t="s">
        <v>21</v>
      </c>
      <c r="F5" t="s">
        <v>26</v>
      </c>
      <c r="G5">
        <v>1</v>
      </c>
      <c r="H5">
        <v>3961</v>
      </c>
      <c r="I5" t="s">
        <v>27</v>
      </c>
      <c r="J5">
        <v>172.6</v>
      </c>
      <c r="K5">
        <v>36.5</v>
      </c>
      <c r="L5">
        <v>0.6</v>
      </c>
      <c r="M5" s="11">
        <v>43171</v>
      </c>
      <c r="N5" s="4">
        <v>42996</v>
      </c>
      <c r="O5" s="4">
        <v>42999</v>
      </c>
      <c r="P5" s="4">
        <v>43157</v>
      </c>
      <c r="Q5">
        <f t="shared" ref="Q5:Q30" si="0">P5-O5</f>
        <v>158</v>
      </c>
      <c r="R5" s="3">
        <v>3</v>
      </c>
      <c r="S5" s="3">
        <v>4</v>
      </c>
      <c r="T5" s="3">
        <v>5</v>
      </c>
      <c r="U5" s="3">
        <v>5</v>
      </c>
      <c r="V5" s="3">
        <v>2</v>
      </c>
      <c r="W5" s="3">
        <v>5</v>
      </c>
      <c r="X5" s="3">
        <v>0</v>
      </c>
      <c r="Y5" s="3">
        <f t="shared" ref="Y5:Y14" si="1">SUM(R5:X5)</f>
        <v>24</v>
      </c>
      <c r="Z5" s="5">
        <f t="shared" ref="Z5:Z14" si="2">Y5/Q5</f>
        <v>0.15189873417721519</v>
      </c>
    </row>
    <row r="6" spans="1:26" x14ac:dyDescent="0.25">
      <c r="A6">
        <v>4023</v>
      </c>
      <c r="B6" t="s">
        <v>29</v>
      </c>
      <c r="C6" t="s">
        <v>19</v>
      </c>
      <c r="D6" t="s">
        <v>20</v>
      </c>
      <c r="E6" t="s">
        <v>28</v>
      </c>
      <c r="F6" t="s">
        <v>26</v>
      </c>
      <c r="G6">
        <v>1</v>
      </c>
      <c r="H6">
        <v>3946</v>
      </c>
      <c r="I6" t="s">
        <v>23</v>
      </c>
      <c r="J6">
        <v>170.3</v>
      </c>
      <c r="K6">
        <v>39</v>
      </c>
      <c r="L6">
        <v>0.3</v>
      </c>
      <c r="M6" s="11">
        <v>43175</v>
      </c>
      <c r="N6" s="4">
        <v>43007</v>
      </c>
      <c r="O6" s="4">
        <v>43009</v>
      </c>
      <c r="P6" s="4">
        <v>43161</v>
      </c>
      <c r="Q6">
        <f t="shared" si="0"/>
        <v>152</v>
      </c>
      <c r="R6" s="3">
        <v>0</v>
      </c>
      <c r="S6" s="3">
        <v>12</v>
      </c>
      <c r="T6" s="3">
        <v>4</v>
      </c>
      <c r="U6" s="3">
        <v>3</v>
      </c>
      <c r="V6" s="3">
        <v>3</v>
      </c>
      <c r="W6" s="3">
        <v>2</v>
      </c>
      <c r="X6" s="3">
        <v>0</v>
      </c>
      <c r="Y6" s="3">
        <f t="shared" si="1"/>
        <v>24</v>
      </c>
      <c r="Z6" s="5">
        <f t="shared" si="2"/>
        <v>0.15789473684210525</v>
      </c>
    </row>
    <row r="7" spans="1:26" x14ac:dyDescent="0.25">
      <c r="A7">
        <v>3993</v>
      </c>
      <c r="B7" t="s">
        <v>30</v>
      </c>
      <c r="C7" t="s">
        <v>19</v>
      </c>
      <c r="D7" t="s">
        <v>20</v>
      </c>
      <c r="E7" t="s">
        <v>28</v>
      </c>
      <c r="F7" t="s">
        <v>26</v>
      </c>
      <c r="G7">
        <v>1</v>
      </c>
      <c r="H7">
        <v>3948</v>
      </c>
      <c r="I7" t="s">
        <v>23</v>
      </c>
      <c r="J7">
        <v>152.1</v>
      </c>
      <c r="K7">
        <v>40</v>
      </c>
      <c r="L7">
        <v>0.6</v>
      </c>
      <c r="M7" s="11">
        <v>43178</v>
      </c>
      <c r="N7" s="4">
        <v>42998</v>
      </c>
      <c r="O7" s="4">
        <v>43002</v>
      </c>
      <c r="P7" s="4">
        <v>43164</v>
      </c>
      <c r="Q7">
        <f t="shared" si="0"/>
        <v>162</v>
      </c>
      <c r="R7" s="3">
        <v>3</v>
      </c>
      <c r="S7" s="3">
        <v>8</v>
      </c>
      <c r="T7" s="3">
        <v>3</v>
      </c>
      <c r="U7" s="3">
        <v>4</v>
      </c>
      <c r="V7" s="3">
        <v>3</v>
      </c>
      <c r="W7" s="3">
        <v>1</v>
      </c>
      <c r="X7" s="3">
        <v>0</v>
      </c>
      <c r="Y7" s="3">
        <f t="shared" si="1"/>
        <v>22</v>
      </c>
      <c r="Z7" s="5">
        <f t="shared" si="2"/>
        <v>0.13580246913580246</v>
      </c>
    </row>
    <row r="8" spans="1:26" x14ac:dyDescent="0.25">
      <c r="A8">
        <v>4033</v>
      </c>
      <c r="B8" t="s">
        <v>31</v>
      </c>
      <c r="C8" t="s">
        <v>19</v>
      </c>
      <c r="D8" t="s">
        <v>20</v>
      </c>
      <c r="E8" t="s">
        <v>21</v>
      </c>
      <c r="F8" t="s">
        <v>22</v>
      </c>
      <c r="G8">
        <v>1</v>
      </c>
      <c r="H8">
        <v>3949</v>
      </c>
      <c r="I8" t="s">
        <v>23</v>
      </c>
      <c r="J8">
        <v>154.6</v>
      </c>
      <c r="K8">
        <v>38.5</v>
      </c>
      <c r="L8">
        <v>0.4</v>
      </c>
      <c r="M8" s="11">
        <v>43179</v>
      </c>
      <c r="N8" s="4">
        <v>43000</v>
      </c>
      <c r="O8" s="4">
        <v>43001</v>
      </c>
      <c r="P8" s="4">
        <v>43165</v>
      </c>
      <c r="Q8">
        <f t="shared" si="0"/>
        <v>164</v>
      </c>
      <c r="R8" s="3">
        <v>3</v>
      </c>
      <c r="S8" s="3">
        <v>9</v>
      </c>
      <c r="T8" s="3">
        <v>4</v>
      </c>
      <c r="U8" s="3">
        <v>4</v>
      </c>
      <c r="V8" s="3">
        <v>4</v>
      </c>
      <c r="W8" s="3">
        <v>1</v>
      </c>
      <c r="X8" s="3">
        <v>0</v>
      </c>
      <c r="Y8" s="3">
        <f t="shared" si="1"/>
        <v>25</v>
      </c>
      <c r="Z8" s="5">
        <f t="shared" si="2"/>
        <v>0.1524390243902439</v>
      </c>
    </row>
    <row r="9" spans="1:26" x14ac:dyDescent="0.25">
      <c r="A9">
        <v>3985</v>
      </c>
      <c r="B9" t="s">
        <v>32</v>
      </c>
      <c r="C9" t="s">
        <v>19</v>
      </c>
      <c r="D9" t="s">
        <v>25</v>
      </c>
      <c r="E9" t="s">
        <v>21</v>
      </c>
      <c r="F9" t="s">
        <v>22</v>
      </c>
      <c r="G9">
        <v>1</v>
      </c>
      <c r="H9">
        <v>3961</v>
      </c>
      <c r="I9" t="s">
        <v>27</v>
      </c>
      <c r="J9">
        <v>170</v>
      </c>
      <c r="K9">
        <v>39</v>
      </c>
      <c r="L9">
        <v>0.6</v>
      </c>
      <c r="M9" s="11">
        <v>43180</v>
      </c>
      <c r="N9" s="4">
        <v>42999</v>
      </c>
      <c r="O9" s="4">
        <v>43001</v>
      </c>
      <c r="P9" s="4">
        <v>43166</v>
      </c>
      <c r="Q9">
        <f t="shared" si="0"/>
        <v>165</v>
      </c>
      <c r="R9" s="3">
        <v>2</v>
      </c>
      <c r="S9" s="3">
        <v>7</v>
      </c>
      <c r="T9" s="3">
        <v>4</v>
      </c>
      <c r="U9" s="3">
        <v>2</v>
      </c>
      <c r="V9" s="3">
        <v>3</v>
      </c>
      <c r="W9" s="3">
        <v>3</v>
      </c>
      <c r="X9" s="3">
        <v>1</v>
      </c>
      <c r="Y9" s="3">
        <f t="shared" si="1"/>
        <v>22</v>
      </c>
      <c r="Z9" s="5">
        <f t="shared" si="2"/>
        <v>0.13333333333333333</v>
      </c>
    </row>
    <row r="10" spans="1:26" x14ac:dyDescent="0.25">
      <c r="A10">
        <v>3999</v>
      </c>
      <c r="B10" t="s">
        <v>33</v>
      </c>
      <c r="C10" t="s">
        <v>19</v>
      </c>
      <c r="D10" t="s">
        <v>25</v>
      </c>
      <c r="E10" t="s">
        <v>21</v>
      </c>
      <c r="F10" t="s">
        <v>26</v>
      </c>
      <c r="G10">
        <v>1</v>
      </c>
      <c r="H10">
        <v>3948</v>
      </c>
      <c r="I10" t="s">
        <v>23</v>
      </c>
      <c r="J10">
        <v>172.7</v>
      </c>
      <c r="K10">
        <v>37</v>
      </c>
      <c r="L10">
        <v>0.3</v>
      </c>
      <c r="M10" s="11">
        <v>43181</v>
      </c>
      <c r="N10" s="4">
        <v>42996</v>
      </c>
      <c r="O10" s="4">
        <v>42999</v>
      </c>
      <c r="P10" s="4">
        <v>43167</v>
      </c>
      <c r="Q10">
        <f t="shared" si="0"/>
        <v>168</v>
      </c>
      <c r="R10" s="3">
        <v>4</v>
      </c>
      <c r="S10" s="3">
        <v>10</v>
      </c>
      <c r="T10" s="3">
        <v>4</v>
      </c>
      <c r="U10" s="3">
        <v>4</v>
      </c>
      <c r="V10" s="3">
        <v>3</v>
      </c>
      <c r="W10" s="3">
        <v>3</v>
      </c>
      <c r="X10" s="3">
        <v>1</v>
      </c>
      <c r="Y10" s="3">
        <f t="shared" si="1"/>
        <v>29</v>
      </c>
      <c r="Z10" s="5">
        <f t="shared" si="2"/>
        <v>0.17261904761904762</v>
      </c>
    </row>
    <row r="11" spans="1:26" x14ac:dyDescent="0.25">
      <c r="A11">
        <v>3990</v>
      </c>
      <c r="B11" t="s">
        <v>34</v>
      </c>
      <c r="C11" t="s">
        <v>19</v>
      </c>
      <c r="D11" t="s">
        <v>25</v>
      </c>
      <c r="E11" t="s">
        <v>21</v>
      </c>
      <c r="F11" t="s">
        <v>22</v>
      </c>
      <c r="G11">
        <v>1</v>
      </c>
      <c r="H11">
        <v>3961</v>
      </c>
      <c r="I11" t="s">
        <v>27</v>
      </c>
      <c r="J11">
        <v>188.6</v>
      </c>
      <c r="K11">
        <v>36</v>
      </c>
      <c r="L11">
        <v>0.4</v>
      </c>
      <c r="M11" s="11">
        <v>43185</v>
      </c>
      <c r="N11" s="4">
        <v>42997</v>
      </c>
      <c r="O11" s="4">
        <v>42998</v>
      </c>
      <c r="P11" s="4">
        <v>43167</v>
      </c>
      <c r="Q11">
        <f t="shared" si="0"/>
        <v>169</v>
      </c>
      <c r="R11" s="3">
        <v>6</v>
      </c>
      <c r="S11" s="3">
        <v>7</v>
      </c>
      <c r="T11" s="3">
        <v>5</v>
      </c>
      <c r="U11" s="3">
        <v>4</v>
      </c>
      <c r="V11" s="3">
        <v>4</v>
      </c>
      <c r="W11" s="3">
        <v>4</v>
      </c>
      <c r="X11" s="3">
        <v>2</v>
      </c>
      <c r="Y11" s="3">
        <f t="shared" si="1"/>
        <v>32</v>
      </c>
      <c r="Z11" s="5">
        <f t="shared" si="2"/>
        <v>0.1893491124260355</v>
      </c>
    </row>
    <row r="12" spans="1:26" x14ac:dyDescent="0.25">
      <c r="A12">
        <v>4012</v>
      </c>
      <c r="B12" t="s">
        <v>35</v>
      </c>
      <c r="C12" t="s">
        <v>19</v>
      </c>
      <c r="D12" t="s">
        <v>25</v>
      </c>
      <c r="E12" t="s">
        <v>21</v>
      </c>
      <c r="F12" t="s">
        <v>26</v>
      </c>
      <c r="G12">
        <v>1</v>
      </c>
      <c r="H12">
        <v>3957</v>
      </c>
      <c r="I12" t="s">
        <v>27</v>
      </c>
      <c r="J12">
        <v>170.1</v>
      </c>
      <c r="K12">
        <v>37</v>
      </c>
      <c r="L12">
        <v>0.3</v>
      </c>
      <c r="M12" s="11">
        <v>43186</v>
      </c>
      <c r="N12" s="4">
        <v>42998</v>
      </c>
      <c r="O12" s="4">
        <v>42999</v>
      </c>
      <c r="P12" s="4">
        <v>43172</v>
      </c>
      <c r="Q12">
        <f t="shared" si="0"/>
        <v>173</v>
      </c>
      <c r="R12" s="3">
        <v>3</v>
      </c>
      <c r="S12" s="3">
        <v>4</v>
      </c>
      <c r="T12" s="3">
        <v>5</v>
      </c>
      <c r="U12" s="3">
        <v>2</v>
      </c>
      <c r="V12" s="3">
        <v>5</v>
      </c>
      <c r="W12" s="3">
        <v>2</v>
      </c>
      <c r="X12" s="3">
        <v>2</v>
      </c>
      <c r="Y12" s="3">
        <f t="shared" si="1"/>
        <v>23</v>
      </c>
      <c r="Z12" s="5">
        <f t="shared" si="2"/>
        <v>0.13294797687861271</v>
      </c>
    </row>
    <row r="13" spans="1:26" x14ac:dyDescent="0.25">
      <c r="A13">
        <v>4025</v>
      </c>
      <c r="B13" t="s">
        <v>36</v>
      </c>
      <c r="C13" t="s">
        <v>19</v>
      </c>
      <c r="D13" t="s">
        <v>25</v>
      </c>
      <c r="E13" t="s">
        <v>21</v>
      </c>
      <c r="F13" t="s">
        <v>22</v>
      </c>
      <c r="G13">
        <v>1</v>
      </c>
      <c r="H13">
        <v>3946</v>
      </c>
      <c r="I13" t="s">
        <v>23</v>
      </c>
      <c r="J13">
        <v>159.6</v>
      </c>
      <c r="K13">
        <v>38</v>
      </c>
      <c r="L13">
        <v>0.2</v>
      </c>
      <c r="M13" s="11">
        <v>43188</v>
      </c>
      <c r="N13" s="4">
        <v>42996</v>
      </c>
      <c r="O13" s="4">
        <v>43000</v>
      </c>
      <c r="P13" s="4">
        <v>43174</v>
      </c>
      <c r="Q13">
        <f t="shared" si="0"/>
        <v>174</v>
      </c>
      <c r="R13" s="3">
        <v>2</v>
      </c>
      <c r="S13" s="3">
        <v>6</v>
      </c>
      <c r="T13" s="3">
        <v>4</v>
      </c>
      <c r="U13" s="3">
        <v>1</v>
      </c>
      <c r="V13" s="3">
        <v>3</v>
      </c>
      <c r="W13" s="3">
        <v>2</v>
      </c>
      <c r="X13" s="3">
        <v>2</v>
      </c>
      <c r="Y13" s="3">
        <f t="shared" si="1"/>
        <v>20</v>
      </c>
      <c r="Z13" s="5">
        <f t="shared" si="2"/>
        <v>0.11494252873563218</v>
      </c>
    </row>
    <row r="14" spans="1:26" x14ac:dyDescent="0.25">
      <c r="A14">
        <v>4046</v>
      </c>
      <c r="B14" t="s">
        <v>37</v>
      </c>
      <c r="C14" t="s">
        <v>19</v>
      </c>
      <c r="D14" t="s">
        <v>25</v>
      </c>
      <c r="E14" t="s">
        <v>21</v>
      </c>
      <c r="F14" t="s">
        <v>26</v>
      </c>
      <c r="G14">
        <v>1</v>
      </c>
      <c r="H14">
        <v>3954</v>
      </c>
      <c r="I14" t="s">
        <v>23</v>
      </c>
      <c r="J14">
        <v>154.4</v>
      </c>
      <c r="K14">
        <v>39</v>
      </c>
      <c r="L14">
        <v>0.2</v>
      </c>
      <c r="M14" s="11">
        <v>43189</v>
      </c>
      <c r="N14" s="4">
        <v>42997</v>
      </c>
      <c r="O14" s="4">
        <v>43001</v>
      </c>
      <c r="P14" s="4">
        <v>43175</v>
      </c>
      <c r="Q14">
        <f t="shared" si="0"/>
        <v>174</v>
      </c>
      <c r="R14" s="3">
        <v>3</v>
      </c>
      <c r="S14" s="3">
        <v>6</v>
      </c>
      <c r="T14" s="3">
        <v>4</v>
      </c>
      <c r="U14" s="3">
        <v>2</v>
      </c>
      <c r="V14" s="3">
        <v>4</v>
      </c>
      <c r="W14" s="3">
        <v>3</v>
      </c>
      <c r="X14" s="3">
        <v>3</v>
      </c>
      <c r="Y14" s="3">
        <f t="shared" si="1"/>
        <v>25</v>
      </c>
      <c r="Z14" s="5">
        <f t="shared" si="2"/>
        <v>0.14367816091954022</v>
      </c>
    </row>
    <row r="15" spans="1:26" x14ac:dyDescent="0.25">
      <c r="A15">
        <v>4119</v>
      </c>
      <c r="B15" t="s">
        <v>38</v>
      </c>
      <c r="C15" t="s">
        <v>19</v>
      </c>
      <c r="D15" t="s">
        <v>25</v>
      </c>
      <c r="E15" t="s">
        <v>28</v>
      </c>
      <c r="F15" t="s">
        <v>26</v>
      </c>
      <c r="G15">
        <v>2</v>
      </c>
      <c r="H15">
        <v>4070</v>
      </c>
      <c r="I15" t="s">
        <v>27</v>
      </c>
      <c r="J15">
        <v>164.5</v>
      </c>
      <c r="K15">
        <v>37</v>
      </c>
      <c r="L15">
        <v>0.1</v>
      </c>
      <c r="M15" s="11">
        <v>43536</v>
      </c>
      <c r="N15" s="4">
        <v>43357</v>
      </c>
      <c r="O15" s="4">
        <v>43360</v>
      </c>
      <c r="P15" s="4">
        <v>43522</v>
      </c>
      <c r="Q15">
        <f t="shared" si="0"/>
        <v>162</v>
      </c>
      <c r="R15" t="s">
        <v>56</v>
      </c>
      <c r="S15" t="s">
        <v>56</v>
      </c>
      <c r="T15" t="s">
        <v>56</v>
      </c>
      <c r="U15" t="s">
        <v>56</v>
      </c>
      <c r="V15" t="s">
        <v>56</v>
      </c>
      <c r="W15" t="s">
        <v>56</v>
      </c>
      <c r="X15" t="s">
        <v>56</v>
      </c>
      <c r="Y15" t="s">
        <v>56</v>
      </c>
      <c r="Z15" t="s">
        <v>56</v>
      </c>
    </row>
    <row r="16" spans="1:26" x14ac:dyDescent="0.25">
      <c r="A16">
        <v>4130</v>
      </c>
      <c r="B16" t="s">
        <v>39</v>
      </c>
      <c r="C16" t="s">
        <v>19</v>
      </c>
      <c r="D16" t="s">
        <v>20</v>
      </c>
      <c r="E16" t="s">
        <v>28</v>
      </c>
      <c r="F16" t="s">
        <v>26</v>
      </c>
      <c r="G16">
        <v>2</v>
      </c>
      <c r="H16">
        <v>4073</v>
      </c>
      <c r="I16" t="s">
        <v>27</v>
      </c>
      <c r="J16">
        <v>149.80000000000001</v>
      </c>
      <c r="K16">
        <v>36</v>
      </c>
      <c r="L16">
        <v>0.2</v>
      </c>
      <c r="M16" s="11">
        <v>43536</v>
      </c>
      <c r="N16" s="4">
        <v>43353</v>
      </c>
      <c r="O16" s="4">
        <v>43357</v>
      </c>
      <c r="P16" s="4">
        <v>43522</v>
      </c>
      <c r="Q16">
        <f t="shared" si="0"/>
        <v>165</v>
      </c>
      <c r="R16" t="s">
        <v>56</v>
      </c>
      <c r="S16" t="s">
        <v>56</v>
      </c>
      <c r="T16" t="s">
        <v>56</v>
      </c>
      <c r="U16" t="s">
        <v>56</v>
      </c>
      <c r="V16" t="s">
        <v>56</v>
      </c>
      <c r="W16" t="s">
        <v>56</v>
      </c>
      <c r="X16" t="s">
        <v>56</v>
      </c>
      <c r="Y16" t="s">
        <v>56</v>
      </c>
      <c r="Z16" t="s">
        <v>56</v>
      </c>
    </row>
    <row r="17" spans="1:26" x14ac:dyDescent="0.25">
      <c r="A17">
        <v>4128</v>
      </c>
      <c r="B17" t="s">
        <v>40</v>
      </c>
      <c r="C17" t="s">
        <v>19</v>
      </c>
      <c r="D17" t="s">
        <v>20</v>
      </c>
      <c r="E17" t="s">
        <v>28</v>
      </c>
      <c r="F17" t="s">
        <v>22</v>
      </c>
      <c r="G17">
        <v>2</v>
      </c>
      <c r="H17">
        <v>4073</v>
      </c>
      <c r="I17" t="s">
        <v>27</v>
      </c>
      <c r="J17">
        <v>130.5</v>
      </c>
      <c r="K17">
        <v>37.5</v>
      </c>
      <c r="L17">
        <v>0.4</v>
      </c>
      <c r="M17" s="11">
        <v>43537</v>
      </c>
      <c r="N17" s="4">
        <v>43357</v>
      </c>
      <c r="O17" s="4">
        <v>43356</v>
      </c>
      <c r="P17" s="4">
        <v>43523</v>
      </c>
      <c r="Q17">
        <f t="shared" si="0"/>
        <v>167</v>
      </c>
      <c r="R17" t="s">
        <v>56</v>
      </c>
      <c r="S17" t="s">
        <v>56</v>
      </c>
      <c r="T17" t="s">
        <v>56</v>
      </c>
      <c r="U17" t="s">
        <v>56</v>
      </c>
      <c r="V17" t="s">
        <v>56</v>
      </c>
      <c r="W17" t="s">
        <v>56</v>
      </c>
      <c r="X17" t="s">
        <v>56</v>
      </c>
      <c r="Y17" t="s">
        <v>56</v>
      </c>
      <c r="Z17" t="s">
        <v>56</v>
      </c>
    </row>
    <row r="18" spans="1:26" x14ac:dyDescent="0.25">
      <c r="A18">
        <v>4108</v>
      </c>
      <c r="B18" t="s">
        <v>41</v>
      </c>
      <c r="C18" t="s">
        <v>19</v>
      </c>
      <c r="D18" t="s">
        <v>20</v>
      </c>
      <c r="E18" t="s">
        <v>28</v>
      </c>
      <c r="F18" t="s">
        <v>22</v>
      </c>
      <c r="G18">
        <v>2</v>
      </c>
      <c r="H18">
        <v>4066</v>
      </c>
      <c r="I18" t="s">
        <v>27</v>
      </c>
      <c r="J18">
        <v>111.4</v>
      </c>
      <c r="K18">
        <v>39</v>
      </c>
      <c r="L18">
        <v>0.3</v>
      </c>
      <c r="M18" s="11">
        <v>43537</v>
      </c>
      <c r="N18" s="4">
        <v>43356</v>
      </c>
      <c r="O18" s="4">
        <v>43358</v>
      </c>
      <c r="P18" s="4">
        <v>43523</v>
      </c>
      <c r="Q18">
        <f t="shared" si="0"/>
        <v>165</v>
      </c>
      <c r="R18" t="s">
        <v>56</v>
      </c>
      <c r="S18" t="s">
        <v>56</v>
      </c>
      <c r="T18" t="s">
        <v>56</v>
      </c>
      <c r="U18" t="s">
        <v>56</v>
      </c>
      <c r="V18" t="s">
        <v>56</v>
      </c>
      <c r="W18" t="s">
        <v>56</v>
      </c>
      <c r="X18" t="s">
        <v>56</v>
      </c>
      <c r="Y18" t="s">
        <v>56</v>
      </c>
      <c r="Z18" t="s">
        <v>56</v>
      </c>
    </row>
    <row r="19" spans="1:26" x14ac:dyDescent="0.25">
      <c r="A19">
        <v>4150</v>
      </c>
      <c r="B19" t="s">
        <v>42</v>
      </c>
      <c r="C19" t="s">
        <v>19</v>
      </c>
      <c r="D19" t="s">
        <v>25</v>
      </c>
      <c r="E19" t="s">
        <v>28</v>
      </c>
      <c r="F19" t="s">
        <v>26</v>
      </c>
      <c r="G19">
        <v>2</v>
      </c>
      <c r="H19">
        <v>4061</v>
      </c>
      <c r="I19" t="s">
        <v>27</v>
      </c>
      <c r="J19">
        <v>147.30000000000001</v>
      </c>
      <c r="K19">
        <v>39</v>
      </c>
      <c r="L19">
        <v>0.5</v>
      </c>
      <c r="M19" s="11">
        <v>43538</v>
      </c>
      <c r="N19" s="4">
        <v>43354</v>
      </c>
      <c r="O19" s="4">
        <v>43355</v>
      </c>
      <c r="P19" s="4">
        <v>43524</v>
      </c>
      <c r="Q19">
        <f t="shared" si="0"/>
        <v>169</v>
      </c>
      <c r="R19" t="s">
        <v>56</v>
      </c>
      <c r="S19" t="s">
        <v>56</v>
      </c>
      <c r="T19" t="s">
        <v>56</v>
      </c>
      <c r="U19" t="s">
        <v>56</v>
      </c>
      <c r="V19" t="s">
        <v>56</v>
      </c>
      <c r="W19" t="s">
        <v>56</v>
      </c>
      <c r="X19" t="s">
        <v>56</v>
      </c>
      <c r="Y19" t="s">
        <v>56</v>
      </c>
      <c r="Z19" t="s">
        <v>56</v>
      </c>
    </row>
    <row r="20" spans="1:26" x14ac:dyDescent="0.25">
      <c r="A20">
        <v>4085</v>
      </c>
      <c r="B20" t="s">
        <v>43</v>
      </c>
      <c r="C20" t="s">
        <v>19</v>
      </c>
      <c r="D20" t="s">
        <v>25</v>
      </c>
      <c r="E20" t="s">
        <v>28</v>
      </c>
      <c r="F20" t="s">
        <v>22</v>
      </c>
      <c r="G20">
        <v>2</v>
      </c>
      <c r="H20">
        <v>4069</v>
      </c>
      <c r="I20" t="s">
        <v>27</v>
      </c>
      <c r="J20">
        <v>149.4</v>
      </c>
      <c r="K20">
        <v>37</v>
      </c>
      <c r="L20">
        <v>0.3</v>
      </c>
      <c r="M20" s="11">
        <v>43539</v>
      </c>
      <c r="N20" s="4">
        <v>43354</v>
      </c>
      <c r="O20" s="4">
        <v>43355</v>
      </c>
      <c r="P20" s="4">
        <v>43525</v>
      </c>
      <c r="Q20">
        <f t="shared" si="0"/>
        <v>170</v>
      </c>
      <c r="R20" t="s">
        <v>56</v>
      </c>
      <c r="S20" t="s">
        <v>56</v>
      </c>
      <c r="T20" t="s">
        <v>56</v>
      </c>
      <c r="U20" t="s">
        <v>56</v>
      </c>
      <c r="V20" t="s">
        <v>56</v>
      </c>
      <c r="W20" t="s">
        <v>56</v>
      </c>
      <c r="X20" t="s">
        <v>56</v>
      </c>
      <c r="Y20" t="s">
        <v>56</v>
      </c>
      <c r="Z20" t="s">
        <v>56</v>
      </c>
    </row>
    <row r="21" spans="1:26" x14ac:dyDescent="0.25">
      <c r="A21">
        <v>4127</v>
      </c>
      <c r="B21" t="s">
        <v>44</v>
      </c>
      <c r="C21" t="s">
        <v>19</v>
      </c>
      <c r="D21" t="s">
        <v>25</v>
      </c>
      <c r="E21" t="s">
        <v>28</v>
      </c>
      <c r="F21" t="s">
        <v>22</v>
      </c>
      <c r="G21">
        <v>2</v>
      </c>
      <c r="H21">
        <v>4071</v>
      </c>
      <c r="I21" t="s">
        <v>27</v>
      </c>
      <c r="J21">
        <v>118.9</v>
      </c>
      <c r="K21">
        <v>36</v>
      </c>
      <c r="L21">
        <v>0.8</v>
      </c>
      <c r="M21" s="11">
        <v>43542</v>
      </c>
      <c r="N21" s="4">
        <v>43354</v>
      </c>
      <c r="O21" s="4">
        <v>43356</v>
      </c>
      <c r="P21" s="4">
        <v>43528</v>
      </c>
      <c r="Q21">
        <f t="shared" si="0"/>
        <v>172</v>
      </c>
      <c r="R21" t="s">
        <v>56</v>
      </c>
      <c r="S21" t="s">
        <v>56</v>
      </c>
      <c r="T21" t="s">
        <v>56</v>
      </c>
      <c r="U21" t="s">
        <v>56</v>
      </c>
      <c r="V21" t="s">
        <v>56</v>
      </c>
      <c r="W21" t="s">
        <v>56</v>
      </c>
      <c r="X21" t="s">
        <v>56</v>
      </c>
      <c r="Y21" t="s">
        <v>56</v>
      </c>
      <c r="Z21" t="s">
        <v>56</v>
      </c>
    </row>
    <row r="22" spans="1:26" x14ac:dyDescent="0.25">
      <c r="A22">
        <v>4090</v>
      </c>
      <c r="B22" t="s">
        <v>45</v>
      </c>
      <c r="C22" t="s">
        <v>19</v>
      </c>
      <c r="D22" t="s">
        <v>25</v>
      </c>
      <c r="E22" t="s">
        <v>28</v>
      </c>
      <c r="F22" t="s">
        <v>22</v>
      </c>
      <c r="G22">
        <v>2</v>
      </c>
      <c r="H22">
        <v>4068</v>
      </c>
      <c r="I22" t="s">
        <v>27</v>
      </c>
      <c r="J22">
        <v>157.1</v>
      </c>
      <c r="K22">
        <v>38</v>
      </c>
      <c r="L22">
        <v>0.4</v>
      </c>
      <c r="M22" s="11">
        <v>43543</v>
      </c>
      <c r="N22" s="4">
        <v>43356</v>
      </c>
      <c r="O22" s="4">
        <v>43357</v>
      </c>
      <c r="P22" s="4">
        <v>43529</v>
      </c>
      <c r="Q22">
        <f t="shared" si="0"/>
        <v>172</v>
      </c>
      <c r="R22" t="s">
        <v>56</v>
      </c>
      <c r="S22" t="s">
        <v>56</v>
      </c>
      <c r="T22" t="s">
        <v>56</v>
      </c>
      <c r="U22" t="s">
        <v>56</v>
      </c>
      <c r="V22" t="s">
        <v>56</v>
      </c>
      <c r="W22" t="s">
        <v>56</v>
      </c>
      <c r="X22" t="s">
        <v>56</v>
      </c>
      <c r="Y22" t="s">
        <v>56</v>
      </c>
      <c r="Z22" t="s">
        <v>56</v>
      </c>
    </row>
    <row r="23" spans="1:26" x14ac:dyDescent="0.25">
      <c r="A23">
        <v>4116</v>
      </c>
      <c r="B23" t="s">
        <v>46</v>
      </c>
      <c r="C23" t="s">
        <v>19</v>
      </c>
      <c r="D23" t="s">
        <v>25</v>
      </c>
      <c r="E23" t="s">
        <v>28</v>
      </c>
      <c r="F23" t="s">
        <v>26</v>
      </c>
      <c r="G23">
        <v>2</v>
      </c>
      <c r="H23">
        <v>4066</v>
      </c>
      <c r="I23" t="s">
        <v>27</v>
      </c>
      <c r="J23">
        <v>144.19999999999999</v>
      </c>
      <c r="K23">
        <v>39</v>
      </c>
      <c r="L23">
        <v>0.2</v>
      </c>
      <c r="M23" s="11">
        <v>43544</v>
      </c>
      <c r="N23" s="4">
        <v>43356</v>
      </c>
      <c r="O23" s="4">
        <v>43357</v>
      </c>
      <c r="P23" s="4">
        <v>43530</v>
      </c>
      <c r="Q23">
        <f t="shared" si="0"/>
        <v>173</v>
      </c>
      <c r="R23" t="s">
        <v>56</v>
      </c>
      <c r="S23" t="s">
        <v>56</v>
      </c>
      <c r="T23" t="s">
        <v>56</v>
      </c>
      <c r="U23" t="s">
        <v>56</v>
      </c>
      <c r="V23" t="s">
        <v>56</v>
      </c>
      <c r="W23" t="s">
        <v>56</v>
      </c>
      <c r="X23" t="s">
        <v>56</v>
      </c>
      <c r="Y23" t="s">
        <v>56</v>
      </c>
      <c r="Z23" t="s">
        <v>56</v>
      </c>
    </row>
    <row r="24" spans="1:26" x14ac:dyDescent="0.25">
      <c r="A24">
        <v>4095</v>
      </c>
      <c r="B24" t="s">
        <v>47</v>
      </c>
      <c r="C24" t="s">
        <v>19</v>
      </c>
      <c r="D24" t="s">
        <v>25</v>
      </c>
      <c r="E24" t="s">
        <v>21</v>
      </c>
      <c r="F24" t="s">
        <v>26</v>
      </c>
      <c r="G24">
        <v>2</v>
      </c>
      <c r="H24">
        <v>4068</v>
      </c>
      <c r="I24" t="s">
        <v>27</v>
      </c>
      <c r="J24">
        <v>170.9</v>
      </c>
      <c r="K24">
        <v>37</v>
      </c>
      <c r="L24">
        <v>0.4</v>
      </c>
      <c r="M24" s="11">
        <v>43545</v>
      </c>
      <c r="N24" s="4">
        <v>43355</v>
      </c>
      <c r="O24" s="4">
        <v>43356</v>
      </c>
      <c r="P24" s="4">
        <v>43531</v>
      </c>
      <c r="Q24">
        <f t="shared" si="0"/>
        <v>175</v>
      </c>
      <c r="R24" t="s">
        <v>56</v>
      </c>
      <c r="S24" t="s">
        <v>56</v>
      </c>
      <c r="T24" t="s">
        <v>56</v>
      </c>
      <c r="U24" t="s">
        <v>56</v>
      </c>
      <c r="V24" t="s">
        <v>56</v>
      </c>
      <c r="W24" t="s">
        <v>56</v>
      </c>
      <c r="X24" t="s">
        <v>56</v>
      </c>
      <c r="Y24" t="s">
        <v>56</v>
      </c>
      <c r="Z24" t="s">
        <v>56</v>
      </c>
    </row>
    <row r="25" spans="1:26" x14ac:dyDescent="0.25">
      <c r="A25">
        <v>4155</v>
      </c>
      <c r="B25" t="s">
        <v>48</v>
      </c>
      <c r="C25" t="s">
        <v>19</v>
      </c>
      <c r="D25" t="s">
        <v>20</v>
      </c>
      <c r="E25" t="s">
        <v>28</v>
      </c>
      <c r="F25" t="s">
        <v>22</v>
      </c>
      <c r="G25">
        <v>2</v>
      </c>
      <c r="H25">
        <v>4062</v>
      </c>
      <c r="I25" t="s">
        <v>27</v>
      </c>
      <c r="J25">
        <v>134.6</v>
      </c>
      <c r="K25">
        <v>38</v>
      </c>
      <c r="L25">
        <v>0.1</v>
      </c>
      <c r="M25" s="11">
        <v>43545</v>
      </c>
      <c r="N25" s="4">
        <v>43356</v>
      </c>
      <c r="O25" s="4">
        <v>43357</v>
      </c>
      <c r="P25" s="4">
        <v>43531</v>
      </c>
      <c r="Q25">
        <f t="shared" si="0"/>
        <v>174</v>
      </c>
      <c r="R25" t="s">
        <v>56</v>
      </c>
      <c r="S25" t="s">
        <v>56</v>
      </c>
      <c r="T25" t="s">
        <v>56</v>
      </c>
      <c r="U25" t="s">
        <v>56</v>
      </c>
      <c r="V25" t="s">
        <v>56</v>
      </c>
      <c r="W25" t="s">
        <v>56</v>
      </c>
      <c r="X25" t="s">
        <v>56</v>
      </c>
      <c r="Y25" t="s">
        <v>56</v>
      </c>
      <c r="Z25" t="s">
        <v>56</v>
      </c>
    </row>
    <row r="26" spans="1:26" x14ac:dyDescent="0.25">
      <c r="A26">
        <v>4110</v>
      </c>
      <c r="B26" t="s">
        <v>49</v>
      </c>
      <c r="C26" t="s">
        <v>19</v>
      </c>
      <c r="D26" t="s">
        <v>20</v>
      </c>
      <c r="E26" t="s">
        <v>21</v>
      </c>
      <c r="F26" t="s">
        <v>26</v>
      </c>
      <c r="G26">
        <v>2</v>
      </c>
      <c r="H26">
        <v>4066</v>
      </c>
      <c r="I26" t="s">
        <v>27</v>
      </c>
      <c r="J26">
        <v>154.19999999999999</v>
      </c>
      <c r="K26">
        <v>40</v>
      </c>
      <c r="L26">
        <v>0.3</v>
      </c>
      <c r="M26" s="11">
        <v>43546</v>
      </c>
      <c r="N26" s="4">
        <v>43353</v>
      </c>
      <c r="O26" s="4">
        <v>43356</v>
      </c>
      <c r="P26" s="4">
        <v>43532</v>
      </c>
      <c r="Q26">
        <f t="shared" si="0"/>
        <v>176</v>
      </c>
      <c r="R26" t="s">
        <v>56</v>
      </c>
      <c r="S26" t="s">
        <v>56</v>
      </c>
      <c r="T26" t="s">
        <v>56</v>
      </c>
      <c r="U26" t="s">
        <v>56</v>
      </c>
      <c r="V26" t="s">
        <v>56</v>
      </c>
      <c r="W26" t="s">
        <v>56</v>
      </c>
      <c r="X26" t="s">
        <v>56</v>
      </c>
      <c r="Y26" t="s">
        <v>56</v>
      </c>
      <c r="Z26" t="s">
        <v>56</v>
      </c>
    </row>
    <row r="27" spans="1:26" x14ac:dyDescent="0.25">
      <c r="A27">
        <v>4118</v>
      </c>
      <c r="B27" t="s">
        <v>50</v>
      </c>
      <c r="C27" t="s">
        <v>19</v>
      </c>
      <c r="D27" t="s">
        <v>20</v>
      </c>
      <c r="E27" t="s">
        <v>21</v>
      </c>
      <c r="F27" t="s">
        <v>22</v>
      </c>
      <c r="G27">
        <v>2</v>
      </c>
      <c r="H27">
        <v>4070</v>
      </c>
      <c r="I27" t="s">
        <v>27</v>
      </c>
      <c r="J27">
        <v>141.69999999999999</v>
      </c>
      <c r="K27">
        <v>37</v>
      </c>
      <c r="L27">
        <v>0.3</v>
      </c>
      <c r="M27" s="11">
        <v>43546</v>
      </c>
      <c r="N27" s="4">
        <v>43355</v>
      </c>
      <c r="O27" s="4">
        <v>43356</v>
      </c>
      <c r="P27" s="4">
        <v>43532</v>
      </c>
      <c r="Q27">
        <f t="shared" si="0"/>
        <v>176</v>
      </c>
      <c r="R27" t="s">
        <v>56</v>
      </c>
      <c r="S27" t="s">
        <v>56</v>
      </c>
      <c r="T27" t="s">
        <v>56</v>
      </c>
      <c r="U27" t="s">
        <v>56</v>
      </c>
      <c r="V27" t="s">
        <v>56</v>
      </c>
      <c r="W27" t="s">
        <v>56</v>
      </c>
      <c r="X27" t="s">
        <v>56</v>
      </c>
      <c r="Y27" t="s">
        <v>56</v>
      </c>
      <c r="Z27" t="s">
        <v>56</v>
      </c>
    </row>
    <row r="28" spans="1:26" x14ac:dyDescent="0.25">
      <c r="A28">
        <v>4167</v>
      </c>
      <c r="B28" t="s">
        <v>51</v>
      </c>
      <c r="C28" t="s">
        <v>19</v>
      </c>
      <c r="D28" t="s">
        <v>25</v>
      </c>
      <c r="E28" t="s">
        <v>21</v>
      </c>
      <c r="F28" t="s">
        <v>22</v>
      </c>
      <c r="G28">
        <v>2</v>
      </c>
      <c r="H28">
        <v>4063</v>
      </c>
      <c r="I28" t="s">
        <v>27</v>
      </c>
      <c r="J28">
        <v>152.80000000000001</v>
      </c>
      <c r="K28">
        <v>37</v>
      </c>
      <c r="L28">
        <v>0.3</v>
      </c>
      <c r="M28" s="11">
        <v>43549</v>
      </c>
      <c r="N28" s="4">
        <v>43355</v>
      </c>
      <c r="O28" s="4">
        <v>43377</v>
      </c>
      <c r="P28" s="4">
        <v>43535</v>
      </c>
      <c r="Q28">
        <f t="shared" si="0"/>
        <v>158</v>
      </c>
      <c r="R28" t="s">
        <v>56</v>
      </c>
      <c r="S28" t="s">
        <v>56</v>
      </c>
      <c r="T28" t="s">
        <v>56</v>
      </c>
      <c r="U28" t="s">
        <v>56</v>
      </c>
      <c r="V28" t="s">
        <v>56</v>
      </c>
      <c r="W28" t="s">
        <v>56</v>
      </c>
      <c r="X28" t="s">
        <v>56</v>
      </c>
      <c r="Y28" t="s">
        <v>56</v>
      </c>
      <c r="Z28" t="s">
        <v>56</v>
      </c>
    </row>
    <row r="29" spans="1:26" x14ac:dyDescent="0.25">
      <c r="A29">
        <v>4146</v>
      </c>
      <c r="B29" t="s">
        <v>52</v>
      </c>
      <c r="C29" t="s">
        <v>19</v>
      </c>
      <c r="D29" t="s">
        <v>20</v>
      </c>
      <c r="E29" t="s">
        <v>28</v>
      </c>
      <c r="F29" t="s">
        <v>22</v>
      </c>
      <c r="G29">
        <v>2</v>
      </c>
      <c r="H29">
        <v>4061</v>
      </c>
      <c r="I29" t="s">
        <v>27</v>
      </c>
      <c r="J29">
        <v>154.69999999999999</v>
      </c>
      <c r="K29">
        <v>38</v>
      </c>
      <c r="L29">
        <v>0.2</v>
      </c>
      <c r="M29" s="11">
        <v>43550</v>
      </c>
      <c r="N29" s="4">
        <v>43356</v>
      </c>
      <c r="O29" s="4">
        <v>43357</v>
      </c>
      <c r="P29" s="4">
        <v>43536</v>
      </c>
      <c r="Q29">
        <f t="shared" si="0"/>
        <v>179</v>
      </c>
      <c r="R29" t="s">
        <v>56</v>
      </c>
      <c r="S29" t="s">
        <v>56</v>
      </c>
      <c r="T29" t="s">
        <v>56</v>
      </c>
      <c r="U29" t="s">
        <v>56</v>
      </c>
      <c r="V29" t="s">
        <v>56</v>
      </c>
      <c r="W29" t="s">
        <v>56</v>
      </c>
      <c r="X29" t="s">
        <v>56</v>
      </c>
      <c r="Y29" t="s">
        <v>56</v>
      </c>
      <c r="Z29" t="s">
        <v>56</v>
      </c>
    </row>
    <row r="30" spans="1:26" x14ac:dyDescent="0.25">
      <c r="A30">
        <v>4098</v>
      </c>
      <c r="B30" t="s">
        <v>53</v>
      </c>
      <c r="C30" t="s">
        <v>19</v>
      </c>
      <c r="D30" t="s">
        <v>25</v>
      </c>
      <c r="E30" t="s">
        <v>21</v>
      </c>
      <c r="F30" t="s">
        <v>26</v>
      </c>
      <c r="G30">
        <v>2</v>
      </c>
      <c r="H30">
        <v>4067</v>
      </c>
      <c r="I30" t="s">
        <v>27</v>
      </c>
      <c r="J30">
        <v>174.9</v>
      </c>
      <c r="K30">
        <v>38.5</v>
      </c>
      <c r="L30">
        <v>0.3</v>
      </c>
      <c r="M30" s="11">
        <v>43551</v>
      </c>
      <c r="N30" s="4">
        <v>43355</v>
      </c>
      <c r="O30" s="4">
        <v>43356</v>
      </c>
      <c r="P30" s="4">
        <v>43536</v>
      </c>
      <c r="Q30">
        <f t="shared" si="0"/>
        <v>180</v>
      </c>
      <c r="R30" t="s">
        <v>56</v>
      </c>
      <c r="S30" t="s">
        <v>56</v>
      </c>
      <c r="T30" t="s">
        <v>56</v>
      </c>
      <c r="U30" t="s">
        <v>56</v>
      </c>
      <c r="V30" t="s">
        <v>56</v>
      </c>
      <c r="W30" t="s">
        <v>56</v>
      </c>
      <c r="X30" t="s">
        <v>56</v>
      </c>
      <c r="Y30" t="s">
        <v>56</v>
      </c>
      <c r="Z30" t="s">
        <v>56</v>
      </c>
    </row>
    <row r="31" spans="1:26" x14ac:dyDescent="0.25">
      <c r="A31">
        <v>3964</v>
      </c>
      <c r="B31" t="s">
        <v>54</v>
      </c>
      <c r="C31" t="s">
        <v>55</v>
      </c>
      <c r="D31" t="s">
        <v>25</v>
      </c>
      <c r="E31" t="s">
        <v>21</v>
      </c>
      <c r="F31" t="s">
        <v>26</v>
      </c>
      <c r="G31">
        <v>1</v>
      </c>
      <c r="H31">
        <v>3958</v>
      </c>
      <c r="I31" t="s">
        <v>27</v>
      </c>
      <c r="J31" t="s">
        <v>56</v>
      </c>
      <c r="K31" t="s">
        <v>56</v>
      </c>
      <c r="L31" t="s">
        <v>56</v>
      </c>
      <c r="M31" s="11">
        <v>42929</v>
      </c>
      <c r="N31" t="s">
        <v>56</v>
      </c>
      <c r="O31" t="s">
        <v>56</v>
      </c>
      <c r="P31" t="s">
        <v>56</v>
      </c>
      <c r="Q31" t="s">
        <v>56</v>
      </c>
      <c r="R31" t="s">
        <v>56</v>
      </c>
      <c r="S31" t="s">
        <v>56</v>
      </c>
      <c r="T31" t="s">
        <v>56</v>
      </c>
      <c r="U31" t="s">
        <v>56</v>
      </c>
      <c r="V31" t="s">
        <v>56</v>
      </c>
      <c r="W31" t="s">
        <v>56</v>
      </c>
      <c r="X31" t="s">
        <v>56</v>
      </c>
      <c r="Y31" t="s">
        <v>56</v>
      </c>
      <c r="Z31" t="s">
        <v>56</v>
      </c>
    </row>
    <row r="32" spans="1:26" x14ac:dyDescent="0.25">
      <c r="A32">
        <v>3981</v>
      </c>
      <c r="B32" t="s">
        <v>57</v>
      </c>
      <c r="C32" t="s">
        <v>55</v>
      </c>
      <c r="D32" t="s">
        <v>20</v>
      </c>
      <c r="E32" t="s">
        <v>21</v>
      </c>
      <c r="F32" t="s">
        <v>22</v>
      </c>
      <c r="G32">
        <v>1</v>
      </c>
      <c r="H32">
        <v>3961</v>
      </c>
      <c r="I32" t="s">
        <v>27</v>
      </c>
      <c r="J32">
        <v>148</v>
      </c>
      <c r="K32">
        <v>36</v>
      </c>
      <c r="L32" t="s">
        <v>56</v>
      </c>
      <c r="M32" s="11">
        <v>42935</v>
      </c>
      <c r="N32" t="s">
        <v>56</v>
      </c>
      <c r="O32" t="s">
        <v>56</v>
      </c>
      <c r="P32" t="s">
        <v>56</v>
      </c>
      <c r="Q32" t="s">
        <v>56</v>
      </c>
      <c r="R32" t="s">
        <v>56</v>
      </c>
      <c r="S32" t="s">
        <v>56</v>
      </c>
      <c r="T32" t="s">
        <v>56</v>
      </c>
      <c r="U32" t="s">
        <v>56</v>
      </c>
      <c r="V32" t="s">
        <v>56</v>
      </c>
      <c r="W32" t="s">
        <v>56</v>
      </c>
      <c r="X32" t="s">
        <v>56</v>
      </c>
      <c r="Y32" t="s">
        <v>56</v>
      </c>
      <c r="Z32" t="s">
        <v>56</v>
      </c>
    </row>
    <row r="33" spans="1:26" x14ac:dyDescent="0.25">
      <c r="A33">
        <v>4022</v>
      </c>
      <c r="B33" t="s">
        <v>58</v>
      </c>
      <c r="C33" t="s">
        <v>55</v>
      </c>
      <c r="D33" t="s">
        <v>25</v>
      </c>
      <c r="E33" t="s">
        <v>21</v>
      </c>
      <c r="F33" t="s">
        <v>26</v>
      </c>
      <c r="G33">
        <v>1</v>
      </c>
      <c r="H33">
        <v>3946</v>
      </c>
      <c r="I33" t="s">
        <v>23</v>
      </c>
      <c r="J33">
        <v>148</v>
      </c>
      <c r="K33">
        <v>39</v>
      </c>
      <c r="L33" t="s">
        <v>56</v>
      </c>
      <c r="M33" s="11">
        <v>42941</v>
      </c>
      <c r="N33" t="s">
        <v>56</v>
      </c>
      <c r="O33" t="s">
        <v>56</v>
      </c>
      <c r="P33" t="s">
        <v>56</v>
      </c>
      <c r="Q33" t="s">
        <v>56</v>
      </c>
      <c r="R33" t="s">
        <v>56</v>
      </c>
      <c r="S33" t="s">
        <v>56</v>
      </c>
      <c r="T33" t="s">
        <v>56</v>
      </c>
      <c r="U33" t="s">
        <v>56</v>
      </c>
      <c r="V33" t="s">
        <v>56</v>
      </c>
      <c r="W33" t="s">
        <v>56</v>
      </c>
      <c r="X33" t="s">
        <v>56</v>
      </c>
      <c r="Y33" t="s">
        <v>56</v>
      </c>
      <c r="Z33" t="s">
        <v>56</v>
      </c>
    </row>
    <row r="34" spans="1:26" x14ac:dyDescent="0.25">
      <c r="A34">
        <v>3991</v>
      </c>
      <c r="B34" t="s">
        <v>59</v>
      </c>
      <c r="C34" t="s">
        <v>55</v>
      </c>
      <c r="D34" t="s">
        <v>25</v>
      </c>
      <c r="E34" t="s">
        <v>21</v>
      </c>
      <c r="F34" t="s">
        <v>22</v>
      </c>
      <c r="G34">
        <v>1</v>
      </c>
      <c r="H34">
        <v>3948</v>
      </c>
      <c r="I34" t="s">
        <v>23</v>
      </c>
      <c r="J34">
        <v>163</v>
      </c>
      <c r="K34">
        <v>37</v>
      </c>
      <c r="L34" t="s">
        <v>56</v>
      </c>
      <c r="M34" s="11">
        <v>42942</v>
      </c>
      <c r="N34" t="s">
        <v>56</v>
      </c>
      <c r="O34" t="s">
        <v>56</v>
      </c>
      <c r="P34" t="s">
        <v>56</v>
      </c>
      <c r="Q34" t="s">
        <v>56</v>
      </c>
      <c r="R34" t="s">
        <v>56</v>
      </c>
      <c r="S34" t="s">
        <v>56</v>
      </c>
      <c r="T34" t="s">
        <v>56</v>
      </c>
      <c r="U34" t="s">
        <v>56</v>
      </c>
      <c r="V34" t="s">
        <v>56</v>
      </c>
      <c r="W34" t="s">
        <v>56</v>
      </c>
      <c r="X34" t="s">
        <v>56</v>
      </c>
      <c r="Y34" t="s">
        <v>56</v>
      </c>
      <c r="Z34" t="s">
        <v>56</v>
      </c>
    </row>
    <row r="35" spans="1:26" x14ac:dyDescent="0.25">
      <c r="A35">
        <v>4016</v>
      </c>
      <c r="B35" t="s">
        <v>60</v>
      </c>
      <c r="C35" t="s">
        <v>55</v>
      </c>
      <c r="D35" t="s">
        <v>20</v>
      </c>
      <c r="E35" t="s">
        <v>21</v>
      </c>
      <c r="F35" t="s">
        <v>22</v>
      </c>
      <c r="G35">
        <v>1</v>
      </c>
      <c r="H35">
        <v>3947</v>
      </c>
      <c r="I35" t="s">
        <v>23</v>
      </c>
      <c r="J35">
        <v>144</v>
      </c>
      <c r="K35">
        <v>36</v>
      </c>
      <c r="L35" t="s">
        <v>56</v>
      </c>
      <c r="M35" s="11">
        <v>42943</v>
      </c>
      <c r="N35" t="s">
        <v>56</v>
      </c>
      <c r="O35" t="s">
        <v>56</v>
      </c>
      <c r="P35" t="s">
        <v>56</v>
      </c>
      <c r="Q35" t="s">
        <v>56</v>
      </c>
      <c r="R35" t="s">
        <v>56</v>
      </c>
      <c r="S35" t="s">
        <v>56</v>
      </c>
      <c r="T35" t="s">
        <v>56</v>
      </c>
      <c r="U35" t="s">
        <v>56</v>
      </c>
      <c r="V35" t="s">
        <v>56</v>
      </c>
      <c r="W35" t="s">
        <v>56</v>
      </c>
      <c r="X35" t="s">
        <v>56</v>
      </c>
      <c r="Y35" t="s">
        <v>56</v>
      </c>
      <c r="Z35" t="s">
        <v>56</v>
      </c>
    </row>
    <row r="36" spans="1:26" x14ac:dyDescent="0.25">
      <c r="A36">
        <v>4029</v>
      </c>
      <c r="B36" t="s">
        <v>61</v>
      </c>
      <c r="C36" t="s">
        <v>55</v>
      </c>
      <c r="D36" t="s">
        <v>20</v>
      </c>
      <c r="E36" t="s">
        <v>21</v>
      </c>
      <c r="F36" t="s">
        <v>26</v>
      </c>
      <c r="G36">
        <v>1</v>
      </c>
      <c r="H36">
        <v>3949</v>
      </c>
      <c r="I36" t="s">
        <v>23</v>
      </c>
      <c r="J36">
        <v>157</v>
      </c>
      <c r="K36">
        <v>36</v>
      </c>
      <c r="L36" t="s">
        <v>56</v>
      </c>
      <c r="M36" s="11">
        <v>42944</v>
      </c>
      <c r="N36" t="s">
        <v>56</v>
      </c>
      <c r="O36" t="s">
        <v>56</v>
      </c>
      <c r="P36" t="s">
        <v>56</v>
      </c>
      <c r="Q36" t="s">
        <v>56</v>
      </c>
      <c r="R36" t="s">
        <v>56</v>
      </c>
      <c r="S36" t="s">
        <v>56</v>
      </c>
      <c r="T36" t="s">
        <v>56</v>
      </c>
      <c r="U36" t="s">
        <v>56</v>
      </c>
      <c r="V36" t="s">
        <v>56</v>
      </c>
      <c r="W36" t="s">
        <v>56</v>
      </c>
      <c r="X36" t="s">
        <v>56</v>
      </c>
      <c r="Y36" t="s">
        <v>56</v>
      </c>
      <c r="Z36" t="s">
        <v>56</v>
      </c>
    </row>
    <row r="37" spans="1:26" x14ac:dyDescent="0.25">
      <c r="A37">
        <v>3992</v>
      </c>
      <c r="B37" t="s">
        <v>62</v>
      </c>
      <c r="C37" t="s">
        <v>55</v>
      </c>
      <c r="D37" t="s">
        <v>20</v>
      </c>
      <c r="E37" t="s">
        <v>28</v>
      </c>
      <c r="F37" t="s">
        <v>22</v>
      </c>
      <c r="G37">
        <v>1</v>
      </c>
      <c r="H37">
        <v>3948</v>
      </c>
      <c r="I37" t="s">
        <v>23</v>
      </c>
      <c r="J37">
        <v>124</v>
      </c>
      <c r="K37">
        <v>36</v>
      </c>
      <c r="L37" t="s">
        <v>56</v>
      </c>
      <c r="M37" s="11">
        <v>42948</v>
      </c>
      <c r="N37" t="s">
        <v>56</v>
      </c>
      <c r="O37" t="s">
        <v>56</v>
      </c>
      <c r="P37" t="s">
        <v>56</v>
      </c>
      <c r="Q37" t="s">
        <v>56</v>
      </c>
      <c r="R37" t="s">
        <v>56</v>
      </c>
      <c r="S37" t="s">
        <v>56</v>
      </c>
      <c r="T37" t="s">
        <v>56</v>
      </c>
      <c r="U37" t="s">
        <v>56</v>
      </c>
      <c r="V37" t="s">
        <v>56</v>
      </c>
      <c r="W37" t="s">
        <v>56</v>
      </c>
      <c r="X37" t="s">
        <v>56</v>
      </c>
      <c r="Y37" t="s">
        <v>56</v>
      </c>
      <c r="Z37" t="s">
        <v>56</v>
      </c>
    </row>
    <row r="38" spans="1:26" x14ac:dyDescent="0.25">
      <c r="A38">
        <v>4026</v>
      </c>
      <c r="B38" t="s">
        <v>63</v>
      </c>
      <c r="C38" t="s">
        <v>55</v>
      </c>
      <c r="D38" t="s">
        <v>20</v>
      </c>
      <c r="E38" t="s">
        <v>21</v>
      </c>
      <c r="F38" t="s">
        <v>26</v>
      </c>
      <c r="G38">
        <v>1</v>
      </c>
      <c r="H38">
        <v>3946</v>
      </c>
      <c r="I38" t="s">
        <v>23</v>
      </c>
      <c r="J38">
        <v>167</v>
      </c>
      <c r="K38">
        <v>37</v>
      </c>
      <c r="L38" t="s">
        <v>56</v>
      </c>
      <c r="M38" s="11">
        <v>42949</v>
      </c>
      <c r="N38" t="s">
        <v>56</v>
      </c>
      <c r="O38" t="s">
        <v>56</v>
      </c>
      <c r="P38" t="s">
        <v>56</v>
      </c>
      <c r="Q38" t="s">
        <v>56</v>
      </c>
      <c r="R38" t="s">
        <v>56</v>
      </c>
      <c r="S38" t="s">
        <v>56</v>
      </c>
      <c r="T38" t="s">
        <v>56</v>
      </c>
      <c r="U38" t="s">
        <v>56</v>
      </c>
      <c r="V38" t="s">
        <v>56</v>
      </c>
      <c r="W38" t="s">
        <v>56</v>
      </c>
      <c r="X38" t="s">
        <v>56</v>
      </c>
      <c r="Y38" t="s">
        <v>56</v>
      </c>
      <c r="Z38" t="s">
        <v>56</v>
      </c>
    </row>
    <row r="39" spans="1:26" x14ac:dyDescent="0.25">
      <c r="A39">
        <v>3967</v>
      </c>
      <c r="B39" t="s">
        <v>64</v>
      </c>
      <c r="C39" t="s">
        <v>55</v>
      </c>
      <c r="D39" t="s">
        <v>25</v>
      </c>
      <c r="E39" t="s">
        <v>28</v>
      </c>
      <c r="F39" t="s">
        <v>26</v>
      </c>
      <c r="G39">
        <v>1</v>
      </c>
      <c r="H39">
        <v>3958</v>
      </c>
      <c r="I39" t="s">
        <v>27</v>
      </c>
      <c r="J39">
        <v>156</v>
      </c>
      <c r="K39">
        <v>35</v>
      </c>
      <c r="L39" t="s">
        <v>56</v>
      </c>
      <c r="M39" s="11">
        <v>42950</v>
      </c>
      <c r="N39" t="s">
        <v>56</v>
      </c>
      <c r="O39" t="s">
        <v>56</v>
      </c>
      <c r="P39" t="s">
        <v>56</v>
      </c>
      <c r="Q39" t="s">
        <v>56</v>
      </c>
      <c r="R39" t="s">
        <v>56</v>
      </c>
      <c r="S39" t="s">
        <v>56</v>
      </c>
      <c r="T39" t="s">
        <v>56</v>
      </c>
      <c r="U39" t="s">
        <v>56</v>
      </c>
      <c r="V39" t="s">
        <v>56</v>
      </c>
      <c r="W39" t="s">
        <v>56</v>
      </c>
      <c r="X39" t="s">
        <v>56</v>
      </c>
      <c r="Y39" t="s">
        <v>56</v>
      </c>
      <c r="Z39" t="s">
        <v>56</v>
      </c>
    </row>
    <row r="40" spans="1:26" x14ac:dyDescent="0.25">
      <c r="A40">
        <v>4045</v>
      </c>
      <c r="B40" t="s">
        <v>65</v>
      </c>
      <c r="C40" t="s">
        <v>55</v>
      </c>
      <c r="D40" t="s">
        <v>20</v>
      </c>
      <c r="E40" t="s">
        <v>28</v>
      </c>
      <c r="F40" t="s">
        <v>22</v>
      </c>
      <c r="G40">
        <v>1</v>
      </c>
      <c r="H40">
        <v>3954</v>
      </c>
      <c r="I40" t="s">
        <v>23</v>
      </c>
      <c r="J40">
        <v>172</v>
      </c>
      <c r="K40">
        <v>38.5</v>
      </c>
      <c r="L40" t="s">
        <v>56</v>
      </c>
      <c r="M40" s="11">
        <v>42961</v>
      </c>
      <c r="N40" t="s">
        <v>56</v>
      </c>
      <c r="O40" t="s">
        <v>56</v>
      </c>
      <c r="P40" t="s">
        <v>56</v>
      </c>
      <c r="Q40" t="s">
        <v>56</v>
      </c>
      <c r="R40" t="s">
        <v>56</v>
      </c>
      <c r="S40" t="s">
        <v>56</v>
      </c>
      <c r="T40" t="s">
        <v>56</v>
      </c>
      <c r="U40" t="s">
        <v>56</v>
      </c>
      <c r="V40" t="s">
        <v>56</v>
      </c>
      <c r="W40" t="s">
        <v>56</v>
      </c>
      <c r="X40" t="s">
        <v>56</v>
      </c>
      <c r="Y40" t="s">
        <v>56</v>
      </c>
      <c r="Z40" t="s">
        <v>56</v>
      </c>
    </row>
    <row r="41" spans="1:26" x14ac:dyDescent="0.25">
      <c r="A41">
        <v>4002</v>
      </c>
      <c r="B41" t="s">
        <v>66</v>
      </c>
      <c r="C41" t="s">
        <v>55</v>
      </c>
      <c r="D41" t="s">
        <v>20</v>
      </c>
      <c r="E41" t="s">
        <v>28</v>
      </c>
      <c r="F41" t="s">
        <v>26</v>
      </c>
      <c r="G41">
        <v>1</v>
      </c>
      <c r="H41">
        <v>3955</v>
      </c>
      <c r="I41" t="s">
        <v>23</v>
      </c>
      <c r="J41">
        <v>183</v>
      </c>
      <c r="K41">
        <v>34</v>
      </c>
      <c r="L41" t="s">
        <v>56</v>
      </c>
      <c r="M41" s="11">
        <v>42963</v>
      </c>
      <c r="N41" t="s">
        <v>56</v>
      </c>
      <c r="O41" t="s">
        <v>56</v>
      </c>
      <c r="P41" t="s">
        <v>56</v>
      </c>
      <c r="Q41" t="s">
        <v>56</v>
      </c>
      <c r="R41" t="s">
        <v>56</v>
      </c>
      <c r="S41" t="s">
        <v>56</v>
      </c>
      <c r="T41" t="s">
        <v>56</v>
      </c>
      <c r="U41" t="s">
        <v>56</v>
      </c>
      <c r="V41" t="s">
        <v>56</v>
      </c>
      <c r="W41" t="s">
        <v>56</v>
      </c>
      <c r="X41" t="s">
        <v>56</v>
      </c>
      <c r="Y41" t="s">
        <v>56</v>
      </c>
      <c r="Z41" t="s">
        <v>56</v>
      </c>
    </row>
    <row r="42" spans="1:26" x14ac:dyDescent="0.25">
      <c r="A42">
        <v>4043</v>
      </c>
      <c r="B42" t="s">
        <v>67</v>
      </c>
      <c r="C42" t="s">
        <v>55</v>
      </c>
      <c r="D42" t="s">
        <v>25</v>
      </c>
      <c r="E42" t="s">
        <v>21</v>
      </c>
      <c r="F42" t="s">
        <v>26</v>
      </c>
      <c r="G42">
        <v>1</v>
      </c>
      <c r="H42">
        <v>3954</v>
      </c>
      <c r="I42" t="s">
        <v>23</v>
      </c>
      <c r="J42">
        <v>175</v>
      </c>
      <c r="K42">
        <v>36</v>
      </c>
      <c r="L42" t="s">
        <v>56</v>
      </c>
      <c r="M42" s="11">
        <v>42964</v>
      </c>
      <c r="N42" t="s">
        <v>56</v>
      </c>
      <c r="O42" t="s">
        <v>56</v>
      </c>
      <c r="P42" t="s">
        <v>56</v>
      </c>
      <c r="Q42" t="s">
        <v>56</v>
      </c>
      <c r="R42" t="s">
        <v>56</v>
      </c>
      <c r="S42" t="s">
        <v>56</v>
      </c>
      <c r="T42" t="s">
        <v>56</v>
      </c>
      <c r="U42" t="s">
        <v>56</v>
      </c>
      <c r="V42" t="s">
        <v>56</v>
      </c>
      <c r="W42" t="s">
        <v>56</v>
      </c>
      <c r="X42" t="s">
        <v>56</v>
      </c>
      <c r="Y42" t="s">
        <v>56</v>
      </c>
      <c r="Z42" t="s">
        <v>56</v>
      </c>
    </row>
    <row r="43" spans="1:26" x14ac:dyDescent="0.25">
      <c r="A43">
        <v>4000</v>
      </c>
      <c r="B43" t="s">
        <v>68</v>
      </c>
      <c r="C43" t="s">
        <v>55</v>
      </c>
      <c r="D43" t="s">
        <v>20</v>
      </c>
      <c r="E43" t="s">
        <v>21</v>
      </c>
      <c r="F43" t="s">
        <v>22</v>
      </c>
      <c r="G43">
        <v>1</v>
      </c>
      <c r="H43">
        <v>3955</v>
      </c>
      <c r="I43" t="s">
        <v>23</v>
      </c>
      <c r="J43">
        <v>225</v>
      </c>
      <c r="K43">
        <v>35</v>
      </c>
      <c r="L43" t="s">
        <v>56</v>
      </c>
      <c r="M43" s="11">
        <v>42970</v>
      </c>
      <c r="N43" t="s">
        <v>56</v>
      </c>
      <c r="O43" t="s">
        <v>56</v>
      </c>
      <c r="P43" t="s">
        <v>56</v>
      </c>
      <c r="Q43" t="s">
        <v>56</v>
      </c>
      <c r="R43" t="s">
        <v>56</v>
      </c>
      <c r="S43" t="s">
        <v>56</v>
      </c>
      <c r="T43" t="s">
        <v>56</v>
      </c>
      <c r="U43" t="s">
        <v>56</v>
      </c>
      <c r="V43" t="s">
        <v>56</v>
      </c>
      <c r="W43" t="s">
        <v>56</v>
      </c>
      <c r="X43" t="s">
        <v>56</v>
      </c>
      <c r="Y43" t="s">
        <v>56</v>
      </c>
      <c r="Z43" t="s">
        <v>56</v>
      </c>
    </row>
    <row r="44" spans="1:26" x14ac:dyDescent="0.25">
      <c r="A44">
        <v>4010</v>
      </c>
      <c r="B44" t="s">
        <v>69</v>
      </c>
      <c r="C44" t="s">
        <v>55</v>
      </c>
      <c r="D44" t="s">
        <v>25</v>
      </c>
      <c r="E44" t="s">
        <v>28</v>
      </c>
      <c r="F44" t="s">
        <v>22</v>
      </c>
      <c r="G44">
        <v>1</v>
      </c>
      <c r="H44">
        <v>3957</v>
      </c>
      <c r="I44" t="s">
        <v>27</v>
      </c>
      <c r="J44">
        <v>213</v>
      </c>
      <c r="K44">
        <v>33</v>
      </c>
      <c r="L44" t="s">
        <v>56</v>
      </c>
      <c r="M44" s="11">
        <v>42971</v>
      </c>
      <c r="N44" t="s">
        <v>56</v>
      </c>
      <c r="O44" t="s">
        <v>56</v>
      </c>
      <c r="P44" t="s">
        <v>56</v>
      </c>
      <c r="Q44" t="s">
        <v>56</v>
      </c>
      <c r="R44" t="s">
        <v>56</v>
      </c>
      <c r="S44" t="s">
        <v>56</v>
      </c>
      <c r="T44" t="s">
        <v>56</v>
      </c>
      <c r="U44" t="s">
        <v>56</v>
      </c>
      <c r="V44" t="s">
        <v>56</v>
      </c>
      <c r="W44" t="s">
        <v>56</v>
      </c>
      <c r="X44" t="s">
        <v>56</v>
      </c>
      <c r="Y44" t="s">
        <v>56</v>
      </c>
      <c r="Z44" t="s">
        <v>56</v>
      </c>
    </row>
    <row r="45" spans="1:26" x14ac:dyDescent="0.25">
      <c r="A45">
        <v>4038</v>
      </c>
      <c r="B45" t="s">
        <v>70</v>
      </c>
      <c r="C45" t="s">
        <v>55</v>
      </c>
      <c r="D45" t="s">
        <v>20</v>
      </c>
      <c r="E45" t="s">
        <v>28</v>
      </c>
      <c r="F45" t="s">
        <v>26</v>
      </c>
      <c r="G45">
        <v>1</v>
      </c>
      <c r="H45">
        <v>3956</v>
      </c>
      <c r="I45" t="s">
        <v>23</v>
      </c>
      <c r="J45">
        <v>207</v>
      </c>
      <c r="K45">
        <v>31</v>
      </c>
      <c r="L45" t="s">
        <v>56</v>
      </c>
      <c r="M45" s="11">
        <v>42972</v>
      </c>
      <c r="N45" t="s">
        <v>56</v>
      </c>
      <c r="O45" t="s">
        <v>56</v>
      </c>
      <c r="P45" t="s">
        <v>56</v>
      </c>
      <c r="Q45" t="s">
        <v>56</v>
      </c>
      <c r="R45" t="s">
        <v>56</v>
      </c>
      <c r="S45" t="s">
        <v>56</v>
      </c>
      <c r="T45" t="s">
        <v>56</v>
      </c>
      <c r="U45" t="s">
        <v>56</v>
      </c>
      <c r="V45" t="s">
        <v>56</v>
      </c>
      <c r="W45" t="s">
        <v>56</v>
      </c>
      <c r="X45" t="s">
        <v>56</v>
      </c>
      <c r="Y45" t="s">
        <v>56</v>
      </c>
      <c r="Z45" t="s">
        <v>56</v>
      </c>
    </row>
    <row r="46" spans="1:26" x14ac:dyDescent="0.25">
      <c r="A46">
        <v>4036</v>
      </c>
      <c r="B46" t="s">
        <v>71</v>
      </c>
      <c r="C46" t="s">
        <v>55</v>
      </c>
      <c r="D46" t="s">
        <v>20</v>
      </c>
      <c r="E46" t="s">
        <v>21</v>
      </c>
      <c r="F46" t="s">
        <v>26</v>
      </c>
      <c r="G46">
        <v>1</v>
      </c>
      <c r="H46">
        <v>3956</v>
      </c>
      <c r="I46" t="s">
        <v>23</v>
      </c>
      <c r="J46">
        <v>211</v>
      </c>
      <c r="K46">
        <v>34</v>
      </c>
      <c r="L46" t="s">
        <v>56</v>
      </c>
      <c r="M46" s="11">
        <v>42975</v>
      </c>
      <c r="N46" t="s">
        <v>56</v>
      </c>
      <c r="O46" t="s">
        <v>56</v>
      </c>
      <c r="P46" t="s">
        <v>56</v>
      </c>
      <c r="Q46" t="s">
        <v>56</v>
      </c>
      <c r="R46" t="s">
        <v>56</v>
      </c>
      <c r="S46" t="s">
        <v>56</v>
      </c>
      <c r="T46" t="s">
        <v>56</v>
      </c>
      <c r="U46" t="s">
        <v>56</v>
      </c>
      <c r="V46" t="s">
        <v>56</v>
      </c>
      <c r="W46" t="s">
        <v>56</v>
      </c>
      <c r="X46" t="s">
        <v>56</v>
      </c>
      <c r="Y46" t="s">
        <v>56</v>
      </c>
      <c r="Z46" t="s">
        <v>56</v>
      </c>
    </row>
    <row r="47" spans="1:26" x14ac:dyDescent="0.25">
      <c r="A47">
        <v>4007</v>
      </c>
      <c r="B47" t="s">
        <v>72</v>
      </c>
      <c r="C47" t="s">
        <v>55</v>
      </c>
      <c r="D47" t="s">
        <v>20</v>
      </c>
      <c r="E47" t="s">
        <v>21</v>
      </c>
      <c r="F47" t="s">
        <v>22</v>
      </c>
      <c r="G47">
        <v>1</v>
      </c>
      <c r="H47">
        <v>3957</v>
      </c>
      <c r="I47" t="s">
        <v>27</v>
      </c>
      <c r="J47">
        <v>213</v>
      </c>
      <c r="K47">
        <v>36</v>
      </c>
      <c r="L47" t="s">
        <v>56</v>
      </c>
      <c r="M47" s="11">
        <v>42977</v>
      </c>
      <c r="N47" t="s">
        <v>56</v>
      </c>
      <c r="O47" t="s">
        <v>56</v>
      </c>
      <c r="P47" t="s">
        <v>56</v>
      </c>
      <c r="Q47" t="s">
        <v>56</v>
      </c>
      <c r="R47" t="s">
        <v>56</v>
      </c>
      <c r="S47" t="s">
        <v>56</v>
      </c>
      <c r="T47" t="s">
        <v>56</v>
      </c>
      <c r="U47" t="s">
        <v>56</v>
      </c>
      <c r="V47" t="s">
        <v>56</v>
      </c>
      <c r="W47" t="s">
        <v>56</v>
      </c>
      <c r="X47" t="s">
        <v>56</v>
      </c>
      <c r="Y47" t="s">
        <v>56</v>
      </c>
      <c r="Z47" t="s">
        <v>56</v>
      </c>
    </row>
    <row r="48" spans="1:26" x14ac:dyDescent="0.25">
      <c r="A48">
        <v>3982</v>
      </c>
      <c r="B48" t="s">
        <v>73</v>
      </c>
      <c r="C48" t="s">
        <v>55</v>
      </c>
      <c r="D48" t="s">
        <v>25</v>
      </c>
      <c r="E48" t="s">
        <v>28</v>
      </c>
      <c r="F48" t="s">
        <v>22</v>
      </c>
      <c r="G48">
        <v>1</v>
      </c>
      <c r="H48">
        <v>3961</v>
      </c>
      <c r="I48" t="s">
        <v>27</v>
      </c>
      <c r="J48">
        <v>158</v>
      </c>
      <c r="K48">
        <v>35</v>
      </c>
      <c r="L48" t="s">
        <v>56</v>
      </c>
      <c r="M48" s="11">
        <v>42979</v>
      </c>
      <c r="N48" t="s">
        <v>56</v>
      </c>
      <c r="O48" t="s">
        <v>56</v>
      </c>
      <c r="P48" t="s">
        <v>56</v>
      </c>
      <c r="Q48" t="s">
        <v>56</v>
      </c>
      <c r="R48" t="s">
        <v>56</v>
      </c>
      <c r="S48" t="s">
        <v>56</v>
      </c>
      <c r="T48" t="s">
        <v>56</v>
      </c>
      <c r="U48" t="s">
        <v>56</v>
      </c>
      <c r="V48" t="s">
        <v>56</v>
      </c>
      <c r="W48" t="s">
        <v>56</v>
      </c>
      <c r="X48" t="s">
        <v>56</v>
      </c>
      <c r="Y48" t="s">
        <v>56</v>
      </c>
      <c r="Z48" t="s">
        <v>56</v>
      </c>
    </row>
    <row r="49" spans="1:26" x14ac:dyDescent="0.25">
      <c r="A49">
        <v>4019</v>
      </c>
      <c r="B49" t="s">
        <v>74</v>
      </c>
      <c r="C49" t="s">
        <v>55</v>
      </c>
      <c r="D49" t="s">
        <v>20</v>
      </c>
      <c r="E49" t="s">
        <v>28</v>
      </c>
      <c r="F49" t="s">
        <v>26</v>
      </c>
      <c r="G49">
        <v>1</v>
      </c>
      <c r="H49">
        <v>3947</v>
      </c>
      <c r="I49" t="s">
        <v>23</v>
      </c>
      <c r="J49">
        <v>211</v>
      </c>
      <c r="K49">
        <v>33.5</v>
      </c>
      <c r="L49" t="s">
        <v>56</v>
      </c>
      <c r="M49" s="11">
        <v>42983</v>
      </c>
      <c r="N49" t="s">
        <v>56</v>
      </c>
      <c r="O49" t="s">
        <v>56</v>
      </c>
      <c r="P49" t="s">
        <v>56</v>
      </c>
      <c r="Q49" t="s">
        <v>56</v>
      </c>
      <c r="R49" t="s">
        <v>56</v>
      </c>
      <c r="S49" t="s">
        <v>56</v>
      </c>
      <c r="T49" t="s">
        <v>56</v>
      </c>
      <c r="U49" t="s">
        <v>56</v>
      </c>
      <c r="V49" t="s">
        <v>56</v>
      </c>
      <c r="W49" t="s">
        <v>56</v>
      </c>
      <c r="X49" t="s">
        <v>56</v>
      </c>
      <c r="Y49" t="s">
        <v>56</v>
      </c>
      <c r="Z49" t="s">
        <v>56</v>
      </c>
    </row>
    <row r="50" spans="1:26" x14ac:dyDescent="0.25">
      <c r="A50">
        <v>4126</v>
      </c>
      <c r="B50" t="s">
        <v>75</v>
      </c>
      <c r="C50" t="s">
        <v>55</v>
      </c>
      <c r="D50" t="s">
        <v>20</v>
      </c>
      <c r="E50" t="s">
        <v>21</v>
      </c>
      <c r="F50" t="s">
        <v>26</v>
      </c>
      <c r="G50">
        <v>2</v>
      </c>
      <c r="H50">
        <v>4065</v>
      </c>
      <c r="I50" t="s">
        <v>27</v>
      </c>
      <c r="J50">
        <v>162</v>
      </c>
      <c r="K50">
        <v>36</v>
      </c>
      <c r="L50">
        <v>0.6</v>
      </c>
      <c r="M50" s="11">
        <v>43322</v>
      </c>
      <c r="N50" t="s">
        <v>56</v>
      </c>
      <c r="O50" t="s">
        <v>56</v>
      </c>
      <c r="P50" t="s">
        <v>56</v>
      </c>
      <c r="Q50" t="s">
        <v>56</v>
      </c>
      <c r="R50" t="s">
        <v>56</v>
      </c>
      <c r="S50" t="s">
        <v>56</v>
      </c>
      <c r="T50" t="s">
        <v>56</v>
      </c>
      <c r="U50" t="s">
        <v>56</v>
      </c>
      <c r="V50" t="s">
        <v>56</v>
      </c>
      <c r="W50" t="s">
        <v>56</v>
      </c>
      <c r="X50" t="s">
        <v>56</v>
      </c>
      <c r="Y50" t="s">
        <v>56</v>
      </c>
      <c r="Z50" t="s">
        <v>56</v>
      </c>
    </row>
    <row r="51" spans="1:26" x14ac:dyDescent="0.25">
      <c r="A51">
        <v>4142</v>
      </c>
      <c r="B51" t="s">
        <v>76</v>
      </c>
      <c r="C51" t="s">
        <v>55</v>
      </c>
      <c r="D51" t="s">
        <v>25</v>
      </c>
      <c r="E51" t="s">
        <v>21</v>
      </c>
      <c r="F51" t="s">
        <v>26</v>
      </c>
      <c r="G51">
        <v>2</v>
      </c>
      <c r="H51">
        <v>4061</v>
      </c>
      <c r="I51" t="s">
        <v>27</v>
      </c>
      <c r="J51">
        <v>143</v>
      </c>
      <c r="K51">
        <v>34</v>
      </c>
      <c r="L51">
        <v>0.3</v>
      </c>
      <c r="M51" s="11">
        <v>43322</v>
      </c>
      <c r="N51" t="s">
        <v>56</v>
      </c>
      <c r="O51" t="s">
        <v>56</v>
      </c>
      <c r="P51" t="s">
        <v>56</v>
      </c>
      <c r="Q51" t="s">
        <v>56</v>
      </c>
      <c r="R51" t="s">
        <v>56</v>
      </c>
      <c r="S51" t="s">
        <v>56</v>
      </c>
      <c r="T51" t="s">
        <v>56</v>
      </c>
      <c r="U51" t="s">
        <v>56</v>
      </c>
      <c r="V51" t="s">
        <v>56</v>
      </c>
      <c r="W51" t="s">
        <v>56</v>
      </c>
      <c r="X51" t="s">
        <v>56</v>
      </c>
      <c r="Y51" t="s">
        <v>56</v>
      </c>
      <c r="Z51" t="s">
        <v>56</v>
      </c>
    </row>
    <row r="52" spans="1:26" x14ac:dyDescent="0.25">
      <c r="A52">
        <v>4134</v>
      </c>
      <c r="B52" t="s">
        <v>77</v>
      </c>
      <c r="C52" t="s">
        <v>55</v>
      </c>
      <c r="D52" t="s">
        <v>25</v>
      </c>
      <c r="E52" t="s">
        <v>21</v>
      </c>
      <c r="F52" t="s">
        <v>22</v>
      </c>
      <c r="G52">
        <v>2</v>
      </c>
      <c r="H52">
        <v>4076</v>
      </c>
      <c r="I52" t="s">
        <v>27</v>
      </c>
      <c r="J52">
        <v>147.6</v>
      </c>
      <c r="K52">
        <v>33</v>
      </c>
      <c r="L52">
        <v>0.6</v>
      </c>
      <c r="M52" s="11">
        <v>43325</v>
      </c>
      <c r="N52" t="s">
        <v>56</v>
      </c>
      <c r="O52" t="s">
        <v>56</v>
      </c>
      <c r="P52" t="s">
        <v>56</v>
      </c>
      <c r="Q52" t="s">
        <v>56</v>
      </c>
      <c r="R52" t="s">
        <v>56</v>
      </c>
      <c r="S52" t="s">
        <v>56</v>
      </c>
      <c r="T52" t="s">
        <v>56</v>
      </c>
      <c r="U52" t="s">
        <v>56</v>
      </c>
      <c r="V52" t="s">
        <v>56</v>
      </c>
      <c r="W52" t="s">
        <v>56</v>
      </c>
      <c r="X52" t="s">
        <v>56</v>
      </c>
      <c r="Y52" t="s">
        <v>56</v>
      </c>
      <c r="Z52" t="s">
        <v>56</v>
      </c>
    </row>
    <row r="53" spans="1:26" x14ac:dyDescent="0.25">
      <c r="A53">
        <v>4154</v>
      </c>
      <c r="B53" t="s">
        <v>78</v>
      </c>
      <c r="C53" t="s">
        <v>55</v>
      </c>
      <c r="D53" t="s">
        <v>25</v>
      </c>
      <c r="E53" t="s">
        <v>21</v>
      </c>
      <c r="F53" t="s">
        <v>22</v>
      </c>
      <c r="G53">
        <v>2</v>
      </c>
      <c r="H53">
        <v>4062</v>
      </c>
      <c r="I53" t="s">
        <v>27</v>
      </c>
      <c r="J53">
        <v>167.1</v>
      </c>
      <c r="K53">
        <v>37</v>
      </c>
      <c r="L53">
        <v>0.6</v>
      </c>
      <c r="M53" s="11">
        <v>43325</v>
      </c>
      <c r="N53" t="s">
        <v>56</v>
      </c>
      <c r="O53" t="s">
        <v>56</v>
      </c>
      <c r="P53" t="s">
        <v>56</v>
      </c>
      <c r="Q53" t="s">
        <v>56</v>
      </c>
      <c r="R53" t="s">
        <v>56</v>
      </c>
      <c r="S53" t="s">
        <v>56</v>
      </c>
      <c r="T53" t="s">
        <v>56</v>
      </c>
      <c r="U53" t="s">
        <v>56</v>
      </c>
      <c r="V53" t="s">
        <v>56</v>
      </c>
      <c r="W53" t="s">
        <v>56</v>
      </c>
      <c r="X53" t="s">
        <v>56</v>
      </c>
      <c r="Y53" t="s">
        <v>56</v>
      </c>
      <c r="Z53" t="s">
        <v>56</v>
      </c>
    </row>
    <row r="54" spans="1:26" x14ac:dyDescent="0.25">
      <c r="A54">
        <v>4081</v>
      </c>
      <c r="B54" t="s">
        <v>79</v>
      </c>
      <c r="C54" t="s">
        <v>55</v>
      </c>
      <c r="D54" t="s">
        <v>20</v>
      </c>
      <c r="E54" t="s">
        <v>28</v>
      </c>
      <c r="F54" t="s">
        <v>26</v>
      </c>
      <c r="G54">
        <v>2</v>
      </c>
      <c r="H54">
        <v>4072</v>
      </c>
      <c r="I54" t="s">
        <v>27</v>
      </c>
      <c r="J54">
        <v>160.80000000000001</v>
      </c>
      <c r="K54">
        <v>35</v>
      </c>
      <c r="L54">
        <v>0.6</v>
      </c>
      <c r="M54" s="11">
        <v>43327</v>
      </c>
      <c r="N54" t="s">
        <v>56</v>
      </c>
      <c r="O54" t="s">
        <v>56</v>
      </c>
      <c r="P54" t="s">
        <v>56</v>
      </c>
      <c r="Q54" t="s">
        <v>56</v>
      </c>
      <c r="R54" t="s">
        <v>56</v>
      </c>
      <c r="S54" t="s">
        <v>56</v>
      </c>
      <c r="T54" t="s">
        <v>56</v>
      </c>
      <c r="U54" t="s">
        <v>56</v>
      </c>
      <c r="V54" t="s">
        <v>56</v>
      </c>
      <c r="W54" t="s">
        <v>56</v>
      </c>
      <c r="X54" t="s">
        <v>56</v>
      </c>
      <c r="Y54" t="s">
        <v>56</v>
      </c>
      <c r="Z54" t="s">
        <v>56</v>
      </c>
    </row>
    <row r="55" spans="1:26" x14ac:dyDescent="0.25">
      <c r="A55">
        <v>4097</v>
      </c>
      <c r="B55" t="s">
        <v>80</v>
      </c>
      <c r="C55" t="s">
        <v>55</v>
      </c>
      <c r="D55" t="s">
        <v>20</v>
      </c>
      <c r="E55" t="s">
        <v>28</v>
      </c>
      <c r="F55" t="s">
        <v>26</v>
      </c>
      <c r="G55">
        <v>2</v>
      </c>
      <c r="H55">
        <v>4067</v>
      </c>
      <c r="I55" t="s">
        <v>27</v>
      </c>
      <c r="J55">
        <v>159.19999999999999</v>
      </c>
      <c r="K55">
        <v>37</v>
      </c>
      <c r="L55">
        <v>0.4</v>
      </c>
      <c r="M55" s="11">
        <v>43327</v>
      </c>
      <c r="N55" t="s">
        <v>56</v>
      </c>
      <c r="O55" t="s">
        <v>56</v>
      </c>
      <c r="P55" t="s">
        <v>56</v>
      </c>
      <c r="Q55" t="s">
        <v>56</v>
      </c>
      <c r="R55" t="s">
        <v>56</v>
      </c>
      <c r="S55" t="s">
        <v>56</v>
      </c>
      <c r="T55" t="s">
        <v>56</v>
      </c>
      <c r="U55" t="s">
        <v>56</v>
      </c>
      <c r="V55" t="s">
        <v>56</v>
      </c>
      <c r="W55" t="s">
        <v>56</v>
      </c>
      <c r="X55" t="s">
        <v>56</v>
      </c>
      <c r="Y55" t="s">
        <v>56</v>
      </c>
      <c r="Z55" t="s">
        <v>56</v>
      </c>
    </row>
    <row r="56" spans="1:26" x14ac:dyDescent="0.25">
      <c r="A56">
        <v>4089</v>
      </c>
      <c r="B56" t="s">
        <v>81</v>
      </c>
      <c r="C56" t="s">
        <v>55</v>
      </c>
      <c r="D56" t="s">
        <v>25</v>
      </c>
      <c r="E56" t="s">
        <v>28</v>
      </c>
      <c r="F56" t="s">
        <v>26</v>
      </c>
      <c r="G56">
        <v>2</v>
      </c>
      <c r="H56">
        <v>4064</v>
      </c>
      <c r="I56" t="s">
        <v>27</v>
      </c>
      <c r="J56">
        <v>166.2</v>
      </c>
      <c r="K56">
        <v>37</v>
      </c>
      <c r="L56">
        <v>0</v>
      </c>
      <c r="M56" s="11">
        <v>43328</v>
      </c>
      <c r="N56" t="s">
        <v>56</v>
      </c>
      <c r="O56" t="s">
        <v>56</v>
      </c>
      <c r="P56" t="s">
        <v>56</v>
      </c>
      <c r="Q56" t="s">
        <v>56</v>
      </c>
      <c r="R56" t="s">
        <v>56</v>
      </c>
      <c r="S56" t="s">
        <v>56</v>
      </c>
      <c r="T56" t="s">
        <v>56</v>
      </c>
      <c r="U56" t="s">
        <v>56</v>
      </c>
      <c r="V56" t="s">
        <v>56</v>
      </c>
      <c r="W56" t="s">
        <v>56</v>
      </c>
      <c r="X56" t="s">
        <v>56</v>
      </c>
      <c r="Y56" t="s">
        <v>56</v>
      </c>
      <c r="Z56" t="s">
        <v>56</v>
      </c>
    </row>
    <row r="57" spans="1:26" x14ac:dyDescent="0.25">
      <c r="A57">
        <v>4143</v>
      </c>
      <c r="B57" t="s">
        <v>82</v>
      </c>
      <c r="C57" t="s">
        <v>55</v>
      </c>
      <c r="D57" t="s">
        <v>20</v>
      </c>
      <c r="E57" t="s">
        <v>28</v>
      </c>
      <c r="F57" t="s">
        <v>22</v>
      </c>
      <c r="G57">
        <v>2</v>
      </c>
      <c r="H57">
        <v>4061</v>
      </c>
      <c r="I57" t="s">
        <v>27</v>
      </c>
      <c r="J57">
        <v>159.1</v>
      </c>
      <c r="K57">
        <v>40</v>
      </c>
      <c r="L57">
        <v>0.3</v>
      </c>
      <c r="M57" s="11">
        <v>43332</v>
      </c>
      <c r="N57" t="s">
        <v>56</v>
      </c>
      <c r="O57" t="s">
        <v>56</v>
      </c>
      <c r="P57" t="s">
        <v>56</v>
      </c>
      <c r="Q57" t="s">
        <v>56</v>
      </c>
      <c r="R57" t="s">
        <v>56</v>
      </c>
      <c r="S57" t="s">
        <v>56</v>
      </c>
      <c r="T57" t="s">
        <v>56</v>
      </c>
      <c r="U57" t="s">
        <v>56</v>
      </c>
      <c r="V57" t="s">
        <v>56</v>
      </c>
      <c r="W57" t="s">
        <v>56</v>
      </c>
      <c r="X57" t="s">
        <v>56</v>
      </c>
      <c r="Y57" t="s">
        <v>56</v>
      </c>
      <c r="Z57" t="s">
        <v>56</v>
      </c>
    </row>
    <row r="58" spans="1:26" x14ac:dyDescent="0.25">
      <c r="A58">
        <v>4169</v>
      </c>
      <c r="B58" t="s">
        <v>83</v>
      </c>
      <c r="C58" t="s">
        <v>55</v>
      </c>
      <c r="D58" t="s">
        <v>25</v>
      </c>
      <c r="E58" t="s">
        <v>28</v>
      </c>
      <c r="F58" t="s">
        <v>22</v>
      </c>
      <c r="G58">
        <v>2</v>
      </c>
      <c r="H58">
        <v>4063</v>
      </c>
      <c r="I58" t="s">
        <v>27</v>
      </c>
      <c r="J58">
        <v>162</v>
      </c>
      <c r="K58">
        <v>37</v>
      </c>
      <c r="L58">
        <v>0.2</v>
      </c>
      <c r="M58" s="11">
        <v>43332</v>
      </c>
      <c r="N58" t="s">
        <v>56</v>
      </c>
      <c r="O58" t="s">
        <v>56</v>
      </c>
      <c r="P58" t="s">
        <v>56</v>
      </c>
      <c r="Q58" t="s">
        <v>56</v>
      </c>
      <c r="R58" t="s">
        <v>56</v>
      </c>
      <c r="S58" t="s">
        <v>56</v>
      </c>
      <c r="T58" t="s">
        <v>56</v>
      </c>
      <c r="U58" t="s">
        <v>56</v>
      </c>
      <c r="V58" t="s">
        <v>56</v>
      </c>
      <c r="W58" t="s">
        <v>56</v>
      </c>
      <c r="X58" t="s">
        <v>56</v>
      </c>
      <c r="Y58" t="s">
        <v>56</v>
      </c>
      <c r="Z58" t="s">
        <v>56</v>
      </c>
    </row>
    <row r="59" spans="1:26" x14ac:dyDescent="0.25">
      <c r="A59">
        <v>4106</v>
      </c>
      <c r="B59" t="s">
        <v>84</v>
      </c>
      <c r="C59" t="s">
        <v>55</v>
      </c>
      <c r="D59" t="s">
        <v>20</v>
      </c>
      <c r="E59" t="s">
        <v>28</v>
      </c>
      <c r="F59" t="s">
        <v>22</v>
      </c>
      <c r="G59">
        <v>2</v>
      </c>
      <c r="H59">
        <v>4066</v>
      </c>
      <c r="I59" t="s">
        <v>27</v>
      </c>
      <c r="J59">
        <v>152.1</v>
      </c>
      <c r="K59">
        <v>36.5</v>
      </c>
      <c r="L59">
        <v>0.2</v>
      </c>
      <c r="M59" s="11">
        <v>43333</v>
      </c>
      <c r="N59" t="s">
        <v>56</v>
      </c>
      <c r="O59" t="s">
        <v>56</v>
      </c>
      <c r="P59" t="s">
        <v>56</v>
      </c>
      <c r="Q59" t="s">
        <v>56</v>
      </c>
      <c r="R59" t="s">
        <v>56</v>
      </c>
      <c r="S59" t="s">
        <v>56</v>
      </c>
      <c r="T59" t="s">
        <v>56</v>
      </c>
      <c r="U59" t="s">
        <v>56</v>
      </c>
      <c r="V59" t="s">
        <v>56</v>
      </c>
      <c r="W59" t="s">
        <v>56</v>
      </c>
      <c r="X59" t="s">
        <v>56</v>
      </c>
      <c r="Y59" t="s">
        <v>56</v>
      </c>
      <c r="Z59" t="s">
        <v>56</v>
      </c>
    </row>
    <row r="60" spans="1:26" x14ac:dyDescent="0.25">
      <c r="A60">
        <v>4013</v>
      </c>
      <c r="B60" t="s">
        <v>85</v>
      </c>
      <c r="C60" t="s">
        <v>86</v>
      </c>
      <c r="D60" t="s">
        <v>20</v>
      </c>
      <c r="E60" t="s">
        <v>28</v>
      </c>
      <c r="F60" t="s">
        <v>22</v>
      </c>
      <c r="G60">
        <v>1</v>
      </c>
      <c r="H60">
        <v>3957</v>
      </c>
      <c r="I60" t="s">
        <v>27</v>
      </c>
      <c r="J60">
        <v>125.4</v>
      </c>
      <c r="K60">
        <v>36</v>
      </c>
      <c r="L60">
        <v>1.6</v>
      </c>
      <c r="M60" s="11">
        <v>43122</v>
      </c>
      <c r="N60" s="4">
        <v>43007</v>
      </c>
      <c r="O60" s="4">
        <v>43008</v>
      </c>
      <c r="P60" t="s">
        <v>56</v>
      </c>
      <c r="Q60">
        <f>M60-O60</f>
        <v>114</v>
      </c>
      <c r="R60" s="3">
        <v>0</v>
      </c>
      <c r="S60" s="3">
        <v>7</v>
      </c>
      <c r="T60" s="3">
        <v>2</v>
      </c>
      <c r="U60" s="3">
        <v>4</v>
      </c>
      <c r="V60" s="3">
        <v>3</v>
      </c>
      <c r="W60" s="3">
        <v>0</v>
      </c>
      <c r="X60" s="3">
        <v>0</v>
      </c>
      <c r="Y60" s="3">
        <f>SUM(R60:X60)</f>
        <v>16</v>
      </c>
      <c r="Z60" s="5">
        <f>Y60/Q60</f>
        <v>0.14035087719298245</v>
      </c>
    </row>
    <row r="61" spans="1:26" x14ac:dyDescent="0.25">
      <c r="A61">
        <v>4056</v>
      </c>
      <c r="B61" t="s">
        <v>87</v>
      </c>
      <c r="C61" t="s">
        <v>86</v>
      </c>
      <c r="D61" t="s">
        <v>25</v>
      </c>
      <c r="E61" t="s">
        <v>28</v>
      </c>
      <c r="F61" t="s">
        <v>26</v>
      </c>
      <c r="G61">
        <v>1</v>
      </c>
      <c r="H61">
        <v>3945</v>
      </c>
      <c r="I61" t="s">
        <v>27</v>
      </c>
      <c r="J61">
        <v>157.5</v>
      </c>
      <c r="K61">
        <v>37</v>
      </c>
      <c r="L61">
        <v>2.4</v>
      </c>
      <c r="M61" s="11">
        <v>43130</v>
      </c>
      <c r="N61" s="4">
        <v>43007</v>
      </c>
      <c r="O61" s="4">
        <v>43008</v>
      </c>
      <c r="P61" t="s">
        <v>56</v>
      </c>
      <c r="Q61">
        <f t="shared" ref="Q61:Q87" si="3">M61-O61</f>
        <v>122</v>
      </c>
      <c r="R61" s="3">
        <v>0</v>
      </c>
      <c r="S61" s="3">
        <v>5</v>
      </c>
      <c r="T61" s="3">
        <v>4</v>
      </c>
      <c r="U61" s="3">
        <v>3</v>
      </c>
      <c r="V61" s="3">
        <v>3</v>
      </c>
      <c r="W61" s="3">
        <v>0</v>
      </c>
      <c r="X61" s="3">
        <v>0</v>
      </c>
      <c r="Y61" s="3">
        <f t="shared" ref="Y61:Y79" si="4">SUM(R61:X61)</f>
        <v>15</v>
      </c>
      <c r="Z61" s="5">
        <f t="shared" ref="Z61:Z79" si="5">Y61/Q61</f>
        <v>0.12295081967213115</v>
      </c>
    </row>
    <row r="62" spans="1:26" x14ac:dyDescent="0.25">
      <c r="A62">
        <v>4040</v>
      </c>
      <c r="B62" t="s">
        <v>88</v>
      </c>
      <c r="C62" t="s">
        <v>86</v>
      </c>
      <c r="D62" t="s">
        <v>25</v>
      </c>
      <c r="E62" t="s">
        <v>28</v>
      </c>
      <c r="F62" t="s">
        <v>22</v>
      </c>
      <c r="G62">
        <v>1</v>
      </c>
      <c r="H62">
        <v>3956</v>
      </c>
      <c r="I62" t="s">
        <v>27</v>
      </c>
      <c r="J62">
        <v>153.9</v>
      </c>
      <c r="K62">
        <v>36.5</v>
      </c>
      <c r="L62">
        <v>2.4</v>
      </c>
      <c r="M62" s="11">
        <v>43129</v>
      </c>
      <c r="N62" s="4">
        <v>43007</v>
      </c>
      <c r="O62" s="4">
        <v>43018</v>
      </c>
      <c r="P62" t="s">
        <v>56</v>
      </c>
      <c r="Q62">
        <f t="shared" si="3"/>
        <v>111</v>
      </c>
      <c r="R62" s="3">
        <v>0</v>
      </c>
      <c r="S62" s="3">
        <v>11</v>
      </c>
      <c r="T62" s="3">
        <v>4</v>
      </c>
      <c r="U62" s="3">
        <v>3</v>
      </c>
      <c r="V62" s="3">
        <v>2</v>
      </c>
      <c r="W62" s="3">
        <v>0</v>
      </c>
      <c r="X62" s="3">
        <v>0</v>
      </c>
      <c r="Y62" s="3">
        <f t="shared" si="4"/>
        <v>20</v>
      </c>
      <c r="Z62" s="5">
        <f t="shared" si="5"/>
        <v>0.18018018018018017</v>
      </c>
    </row>
    <row r="63" spans="1:26" x14ac:dyDescent="0.25">
      <c r="A63">
        <v>3986</v>
      </c>
      <c r="B63" t="s">
        <v>89</v>
      </c>
      <c r="C63" t="s">
        <v>86</v>
      </c>
      <c r="D63" t="s">
        <v>20</v>
      </c>
      <c r="E63" t="s">
        <v>28</v>
      </c>
      <c r="F63" t="s">
        <v>26</v>
      </c>
      <c r="G63">
        <v>1</v>
      </c>
      <c r="H63">
        <v>3961</v>
      </c>
      <c r="I63" t="s">
        <v>27</v>
      </c>
      <c r="J63">
        <v>142</v>
      </c>
      <c r="K63">
        <v>38</v>
      </c>
      <c r="L63">
        <v>2.1</v>
      </c>
      <c r="M63" s="11">
        <v>43131</v>
      </c>
      <c r="N63" s="4">
        <v>43007</v>
      </c>
      <c r="O63" s="4">
        <v>43009</v>
      </c>
      <c r="P63" t="s">
        <v>56</v>
      </c>
      <c r="Q63">
        <f t="shared" si="3"/>
        <v>122</v>
      </c>
      <c r="R63" s="3">
        <v>0</v>
      </c>
      <c r="S63" s="3">
        <v>7</v>
      </c>
      <c r="T63" s="3">
        <v>4</v>
      </c>
      <c r="U63" s="3">
        <v>5</v>
      </c>
      <c r="V63" s="3">
        <v>2</v>
      </c>
      <c r="W63" s="3">
        <v>0</v>
      </c>
      <c r="X63" s="3">
        <v>0</v>
      </c>
      <c r="Y63" s="3">
        <f t="shared" si="4"/>
        <v>18</v>
      </c>
      <c r="Z63" s="5">
        <f t="shared" si="5"/>
        <v>0.14754098360655737</v>
      </c>
    </row>
    <row r="64" spans="1:26" x14ac:dyDescent="0.25">
      <c r="A64">
        <v>4028</v>
      </c>
      <c r="B64" t="s">
        <v>90</v>
      </c>
      <c r="C64" t="s">
        <v>86</v>
      </c>
      <c r="D64" t="s">
        <v>25</v>
      </c>
      <c r="E64" t="s">
        <v>28</v>
      </c>
      <c r="F64" t="s">
        <v>22</v>
      </c>
      <c r="G64">
        <v>1</v>
      </c>
      <c r="H64">
        <v>3946</v>
      </c>
      <c r="I64" t="s">
        <v>27</v>
      </c>
      <c r="J64">
        <v>133.80000000000001</v>
      </c>
      <c r="K64">
        <v>38</v>
      </c>
      <c r="L64">
        <v>2.8</v>
      </c>
      <c r="M64" s="11">
        <v>43123</v>
      </c>
      <c r="N64" s="4">
        <v>43007</v>
      </c>
      <c r="O64" s="4">
        <v>43010</v>
      </c>
      <c r="P64" t="s">
        <v>56</v>
      </c>
      <c r="Q64">
        <f t="shared" si="3"/>
        <v>113</v>
      </c>
      <c r="R64" s="3">
        <v>0</v>
      </c>
      <c r="S64" s="3">
        <v>5</v>
      </c>
      <c r="T64" s="3">
        <v>4</v>
      </c>
      <c r="U64" s="3">
        <v>2</v>
      </c>
      <c r="V64" s="3">
        <v>2</v>
      </c>
      <c r="W64" s="3">
        <v>0</v>
      </c>
      <c r="X64" s="3">
        <v>0</v>
      </c>
      <c r="Y64" s="3">
        <f t="shared" si="4"/>
        <v>13</v>
      </c>
      <c r="Z64" s="5">
        <f t="shared" si="5"/>
        <v>0.11504424778761062</v>
      </c>
    </row>
    <row r="65" spans="1:26" x14ac:dyDescent="0.25">
      <c r="A65">
        <v>4006</v>
      </c>
      <c r="B65" t="s">
        <v>91</v>
      </c>
      <c r="C65" t="s">
        <v>86</v>
      </c>
      <c r="D65" t="s">
        <v>20</v>
      </c>
      <c r="E65" t="s">
        <v>28</v>
      </c>
      <c r="F65" t="s">
        <v>22</v>
      </c>
      <c r="G65">
        <v>1</v>
      </c>
      <c r="H65">
        <v>3955</v>
      </c>
      <c r="I65" t="s">
        <v>27</v>
      </c>
      <c r="J65">
        <v>134.9</v>
      </c>
      <c r="K65">
        <v>37.5</v>
      </c>
      <c r="L65">
        <v>1.7</v>
      </c>
      <c r="M65" s="11">
        <v>43119</v>
      </c>
      <c r="N65" s="4">
        <v>43007</v>
      </c>
      <c r="O65" s="4">
        <v>43009</v>
      </c>
      <c r="P65" t="s">
        <v>56</v>
      </c>
      <c r="Q65">
        <f t="shared" si="3"/>
        <v>110</v>
      </c>
      <c r="R65" s="3">
        <v>0</v>
      </c>
      <c r="S65" s="3">
        <v>7</v>
      </c>
      <c r="T65" s="3">
        <v>5</v>
      </c>
      <c r="U65" s="3">
        <v>2</v>
      </c>
      <c r="V65" s="3">
        <v>1</v>
      </c>
      <c r="W65" s="3">
        <v>0</v>
      </c>
      <c r="X65" s="3">
        <v>0</v>
      </c>
      <c r="Y65" s="3">
        <f t="shared" si="4"/>
        <v>15</v>
      </c>
      <c r="Z65" s="5">
        <f t="shared" si="5"/>
        <v>0.13636363636363635</v>
      </c>
    </row>
    <row r="66" spans="1:26" x14ac:dyDescent="0.25">
      <c r="A66">
        <v>4042</v>
      </c>
      <c r="B66" t="s">
        <v>92</v>
      </c>
      <c r="C66" t="s">
        <v>86</v>
      </c>
      <c r="D66" t="s">
        <v>20</v>
      </c>
      <c r="E66" t="s">
        <v>28</v>
      </c>
      <c r="F66" t="s">
        <v>26</v>
      </c>
      <c r="G66">
        <v>1</v>
      </c>
      <c r="H66">
        <v>3956</v>
      </c>
      <c r="I66" t="s">
        <v>27</v>
      </c>
      <c r="J66">
        <v>137.30000000000001</v>
      </c>
      <c r="K66">
        <v>37.5</v>
      </c>
      <c r="L66">
        <v>2.8</v>
      </c>
      <c r="M66" s="11">
        <v>43132</v>
      </c>
      <c r="N66" s="4">
        <v>43007</v>
      </c>
      <c r="O66" s="4">
        <v>43009</v>
      </c>
      <c r="P66" t="s">
        <v>56</v>
      </c>
      <c r="Q66">
        <f t="shared" si="3"/>
        <v>123</v>
      </c>
      <c r="R66" s="3">
        <v>0</v>
      </c>
      <c r="S66" s="3">
        <v>9</v>
      </c>
      <c r="T66" s="3">
        <v>5</v>
      </c>
      <c r="U66" s="3">
        <v>3</v>
      </c>
      <c r="V66" s="3">
        <v>3</v>
      </c>
      <c r="W66" s="3">
        <v>0</v>
      </c>
      <c r="X66" s="3">
        <v>0</v>
      </c>
      <c r="Y66" s="3">
        <f t="shared" si="4"/>
        <v>20</v>
      </c>
      <c r="Z66" s="5">
        <f t="shared" si="5"/>
        <v>0.16260162601626016</v>
      </c>
    </row>
    <row r="67" spans="1:26" x14ac:dyDescent="0.25">
      <c r="A67">
        <v>4035</v>
      </c>
      <c r="B67" t="s">
        <v>93</v>
      </c>
      <c r="C67" t="s">
        <v>86</v>
      </c>
      <c r="D67" t="s">
        <v>25</v>
      </c>
      <c r="E67" t="s">
        <v>28</v>
      </c>
      <c r="F67" t="s">
        <v>26</v>
      </c>
      <c r="G67">
        <v>1</v>
      </c>
      <c r="H67">
        <v>3949</v>
      </c>
      <c r="I67" t="s">
        <v>27</v>
      </c>
      <c r="J67">
        <v>150.30000000000001</v>
      </c>
      <c r="K67">
        <v>38</v>
      </c>
      <c r="L67">
        <v>1.3</v>
      </c>
      <c r="M67" s="11">
        <v>43140</v>
      </c>
      <c r="N67" s="4">
        <v>43007</v>
      </c>
      <c r="O67" s="4">
        <v>43009</v>
      </c>
      <c r="P67" t="s">
        <v>56</v>
      </c>
      <c r="Q67">
        <f t="shared" si="3"/>
        <v>131</v>
      </c>
      <c r="R67" s="3">
        <v>0</v>
      </c>
      <c r="S67" s="3">
        <v>5</v>
      </c>
      <c r="T67" s="3">
        <v>3</v>
      </c>
      <c r="U67" s="3">
        <v>3</v>
      </c>
      <c r="V67" s="3">
        <v>3</v>
      </c>
      <c r="W67" s="3">
        <v>1</v>
      </c>
      <c r="X67" s="3">
        <v>0</v>
      </c>
      <c r="Y67" s="3">
        <f t="shared" si="4"/>
        <v>15</v>
      </c>
      <c r="Z67" s="5">
        <f t="shared" si="5"/>
        <v>0.11450381679389313</v>
      </c>
    </row>
    <row r="68" spans="1:26" x14ac:dyDescent="0.25">
      <c r="A68">
        <v>4048</v>
      </c>
      <c r="B68" t="s">
        <v>94</v>
      </c>
      <c r="C68" t="s">
        <v>86</v>
      </c>
      <c r="D68" t="s">
        <v>20</v>
      </c>
      <c r="E68" t="s">
        <v>28</v>
      </c>
      <c r="F68" t="s">
        <v>22</v>
      </c>
      <c r="G68">
        <v>1</v>
      </c>
      <c r="H68">
        <v>3954</v>
      </c>
      <c r="I68" t="s">
        <v>27</v>
      </c>
      <c r="J68">
        <v>134.19999999999999</v>
      </c>
      <c r="K68">
        <v>38</v>
      </c>
      <c r="L68">
        <v>1.2</v>
      </c>
      <c r="M68" s="11">
        <v>43124</v>
      </c>
      <c r="N68" s="4">
        <v>43007</v>
      </c>
      <c r="O68" s="4">
        <v>43009</v>
      </c>
      <c r="P68" t="s">
        <v>56</v>
      </c>
      <c r="Q68">
        <f t="shared" si="3"/>
        <v>115</v>
      </c>
      <c r="R68" s="3">
        <v>0</v>
      </c>
      <c r="S68" s="3">
        <v>10</v>
      </c>
      <c r="T68" s="3">
        <v>4</v>
      </c>
      <c r="U68" s="3">
        <v>3</v>
      </c>
      <c r="V68" s="3">
        <v>2</v>
      </c>
      <c r="W68" s="3">
        <v>0</v>
      </c>
      <c r="X68" s="3">
        <v>0</v>
      </c>
      <c r="Y68" s="3">
        <f t="shared" si="4"/>
        <v>19</v>
      </c>
      <c r="Z68" s="5">
        <f t="shared" si="5"/>
        <v>0.16521739130434782</v>
      </c>
    </row>
    <row r="69" spans="1:26" x14ac:dyDescent="0.25">
      <c r="A69">
        <v>3997</v>
      </c>
      <c r="B69" t="s">
        <v>95</v>
      </c>
      <c r="C69" t="s">
        <v>86</v>
      </c>
      <c r="D69" t="s">
        <v>20</v>
      </c>
      <c r="E69" t="s">
        <v>21</v>
      </c>
      <c r="F69" t="s">
        <v>26</v>
      </c>
      <c r="G69">
        <v>1</v>
      </c>
      <c r="H69">
        <v>3948</v>
      </c>
      <c r="I69" t="s">
        <v>27</v>
      </c>
      <c r="J69">
        <v>128.6</v>
      </c>
      <c r="K69">
        <v>37</v>
      </c>
      <c r="L69">
        <v>1.3</v>
      </c>
      <c r="M69" s="11">
        <v>43146</v>
      </c>
      <c r="N69" s="4">
        <v>43006</v>
      </c>
      <c r="O69" s="4">
        <v>43008</v>
      </c>
      <c r="P69" t="s">
        <v>56</v>
      </c>
      <c r="Q69">
        <f t="shared" si="3"/>
        <v>138</v>
      </c>
      <c r="R69" s="3">
        <v>0</v>
      </c>
      <c r="S69" s="3">
        <v>8</v>
      </c>
      <c r="T69" s="3">
        <v>3</v>
      </c>
      <c r="U69" s="3">
        <v>6</v>
      </c>
      <c r="V69" s="3">
        <v>3</v>
      </c>
      <c r="W69" s="3">
        <v>1</v>
      </c>
      <c r="X69" s="3">
        <v>0</v>
      </c>
      <c r="Y69" s="3">
        <f t="shared" si="4"/>
        <v>21</v>
      </c>
      <c r="Z69" s="5">
        <f t="shared" si="5"/>
        <v>0.15217391304347827</v>
      </c>
    </row>
    <row r="70" spans="1:26" x14ac:dyDescent="0.25">
      <c r="A70">
        <v>4011</v>
      </c>
      <c r="B70" t="s">
        <v>96</v>
      </c>
      <c r="C70" t="s">
        <v>86</v>
      </c>
      <c r="D70" t="s">
        <v>25</v>
      </c>
      <c r="E70" t="s">
        <v>21</v>
      </c>
      <c r="F70" t="s">
        <v>26</v>
      </c>
      <c r="G70">
        <v>1</v>
      </c>
      <c r="H70">
        <v>3957</v>
      </c>
      <c r="I70" t="s">
        <v>27</v>
      </c>
      <c r="J70">
        <v>141.80000000000001</v>
      </c>
      <c r="K70">
        <v>36.5</v>
      </c>
      <c r="L70">
        <v>1.2</v>
      </c>
      <c r="M70" s="11">
        <v>43138</v>
      </c>
      <c r="N70" s="4">
        <v>42975</v>
      </c>
      <c r="O70" s="4">
        <v>43007</v>
      </c>
      <c r="P70" t="s">
        <v>56</v>
      </c>
      <c r="Q70">
        <f t="shared" si="3"/>
        <v>131</v>
      </c>
      <c r="R70" s="3">
        <v>1</v>
      </c>
      <c r="S70" s="3">
        <v>6</v>
      </c>
      <c r="T70" s="3">
        <v>2</v>
      </c>
      <c r="U70" s="3">
        <v>1</v>
      </c>
      <c r="V70" s="3">
        <v>2</v>
      </c>
      <c r="W70" s="3">
        <v>0</v>
      </c>
      <c r="X70" s="3">
        <v>0</v>
      </c>
      <c r="Y70" s="3">
        <f t="shared" si="4"/>
        <v>12</v>
      </c>
      <c r="Z70" s="5">
        <f t="shared" si="5"/>
        <v>9.1603053435114504E-2</v>
      </c>
    </row>
    <row r="71" spans="1:26" x14ac:dyDescent="0.25">
      <c r="A71">
        <v>3970</v>
      </c>
      <c r="B71" t="s">
        <v>97</v>
      </c>
      <c r="C71" t="s">
        <v>86</v>
      </c>
      <c r="D71" t="s">
        <v>25</v>
      </c>
      <c r="E71" t="s">
        <v>21</v>
      </c>
      <c r="F71" t="s">
        <v>26</v>
      </c>
      <c r="G71">
        <v>1</v>
      </c>
      <c r="H71">
        <v>3958</v>
      </c>
      <c r="I71" t="s">
        <v>27</v>
      </c>
      <c r="J71">
        <v>185.8</v>
      </c>
      <c r="K71">
        <v>36</v>
      </c>
      <c r="L71">
        <v>1.2</v>
      </c>
      <c r="M71" s="11">
        <v>43143</v>
      </c>
      <c r="N71" s="4">
        <v>43006</v>
      </c>
      <c r="O71" s="4">
        <v>43007</v>
      </c>
      <c r="P71" t="s">
        <v>56</v>
      </c>
      <c r="Q71">
        <f t="shared" si="3"/>
        <v>136</v>
      </c>
      <c r="R71" s="3">
        <v>1</v>
      </c>
      <c r="S71" s="3">
        <v>5</v>
      </c>
      <c r="T71" s="3">
        <v>6</v>
      </c>
      <c r="U71" s="3">
        <v>2</v>
      </c>
      <c r="V71" s="3">
        <v>4</v>
      </c>
      <c r="W71" s="3">
        <v>1</v>
      </c>
      <c r="X71" s="3">
        <v>0</v>
      </c>
      <c r="Y71" s="3">
        <f t="shared" si="4"/>
        <v>19</v>
      </c>
      <c r="Z71" s="5">
        <f t="shared" si="5"/>
        <v>0.13970588235294118</v>
      </c>
    </row>
    <row r="72" spans="1:26" x14ac:dyDescent="0.25">
      <c r="A72">
        <v>3976</v>
      </c>
      <c r="B72" t="s">
        <v>98</v>
      </c>
      <c r="C72" t="s">
        <v>86</v>
      </c>
      <c r="D72" t="s">
        <v>20</v>
      </c>
      <c r="E72" t="s">
        <v>21</v>
      </c>
      <c r="F72" t="s">
        <v>26</v>
      </c>
      <c r="G72">
        <v>1</v>
      </c>
      <c r="H72">
        <v>3959</v>
      </c>
      <c r="I72" t="s">
        <v>27</v>
      </c>
      <c r="J72">
        <v>114</v>
      </c>
      <c r="K72">
        <v>36.5</v>
      </c>
      <c r="L72">
        <v>1.6</v>
      </c>
      <c r="M72" s="11">
        <v>43110</v>
      </c>
      <c r="N72" s="4">
        <v>42999</v>
      </c>
      <c r="O72" s="4">
        <v>43000</v>
      </c>
      <c r="P72" t="s">
        <v>56</v>
      </c>
      <c r="Q72">
        <f t="shared" si="3"/>
        <v>110</v>
      </c>
      <c r="R72" s="3">
        <v>3</v>
      </c>
      <c r="S72" s="3">
        <v>5</v>
      </c>
      <c r="T72" s="3">
        <v>5</v>
      </c>
      <c r="U72" s="3">
        <v>3</v>
      </c>
      <c r="V72" s="3">
        <v>1</v>
      </c>
      <c r="W72" s="3">
        <v>0</v>
      </c>
      <c r="X72" s="3">
        <v>0</v>
      </c>
      <c r="Y72" s="3">
        <f t="shared" si="4"/>
        <v>17</v>
      </c>
      <c r="Z72" s="5">
        <f t="shared" si="5"/>
        <v>0.15454545454545454</v>
      </c>
    </row>
    <row r="73" spans="1:26" x14ac:dyDescent="0.25">
      <c r="A73">
        <v>4054</v>
      </c>
      <c r="B73" t="s">
        <v>99</v>
      </c>
      <c r="C73" t="s">
        <v>86</v>
      </c>
      <c r="D73" t="s">
        <v>20</v>
      </c>
      <c r="E73" t="s">
        <v>21</v>
      </c>
      <c r="F73" t="s">
        <v>22</v>
      </c>
      <c r="G73">
        <v>1</v>
      </c>
      <c r="H73">
        <v>3945</v>
      </c>
      <c r="I73" t="s">
        <v>27</v>
      </c>
      <c r="J73">
        <v>116.5</v>
      </c>
      <c r="K73">
        <v>37.5</v>
      </c>
      <c r="L73">
        <v>3.2</v>
      </c>
      <c r="M73" s="11">
        <v>43125</v>
      </c>
      <c r="N73" s="4">
        <v>42997</v>
      </c>
      <c r="O73" s="4">
        <v>42998</v>
      </c>
      <c r="P73" t="s">
        <v>56</v>
      </c>
      <c r="Q73">
        <f t="shared" si="3"/>
        <v>127</v>
      </c>
      <c r="R73" s="3">
        <v>4</v>
      </c>
      <c r="S73" s="3">
        <v>5</v>
      </c>
      <c r="T73" s="3">
        <v>4</v>
      </c>
      <c r="U73" s="3">
        <v>2</v>
      </c>
      <c r="V73" s="3">
        <v>2</v>
      </c>
      <c r="W73" s="3">
        <v>0</v>
      </c>
      <c r="X73" s="3">
        <v>0</v>
      </c>
      <c r="Y73" s="3">
        <f t="shared" si="4"/>
        <v>17</v>
      </c>
      <c r="Z73" s="5">
        <f t="shared" si="5"/>
        <v>0.13385826771653545</v>
      </c>
    </row>
    <row r="74" spans="1:26" x14ac:dyDescent="0.25">
      <c r="A74">
        <v>3989</v>
      </c>
      <c r="B74" t="s">
        <v>100</v>
      </c>
      <c r="C74" t="s">
        <v>86</v>
      </c>
      <c r="D74" t="s">
        <v>20</v>
      </c>
      <c r="E74" t="s">
        <v>21</v>
      </c>
      <c r="F74" t="s">
        <v>22</v>
      </c>
      <c r="G74">
        <v>1</v>
      </c>
      <c r="H74">
        <v>3961</v>
      </c>
      <c r="I74" t="s">
        <v>27</v>
      </c>
      <c r="J74">
        <v>126.3</v>
      </c>
      <c r="K74">
        <v>38</v>
      </c>
      <c r="L74">
        <v>3.9</v>
      </c>
      <c r="M74" s="11">
        <v>43126</v>
      </c>
      <c r="N74" s="4">
        <v>42998</v>
      </c>
      <c r="O74" s="4">
        <v>42999</v>
      </c>
      <c r="P74" t="s">
        <v>56</v>
      </c>
      <c r="Q74">
        <f t="shared" si="3"/>
        <v>127</v>
      </c>
      <c r="R74" s="3">
        <v>2</v>
      </c>
      <c r="S74" s="3">
        <v>5</v>
      </c>
      <c r="T74" s="3">
        <v>3</v>
      </c>
      <c r="U74" s="3">
        <v>3</v>
      </c>
      <c r="V74" s="3">
        <v>3</v>
      </c>
      <c r="W74" s="3">
        <v>0</v>
      </c>
      <c r="X74" s="3">
        <v>0</v>
      </c>
      <c r="Y74" s="3">
        <f t="shared" si="4"/>
        <v>16</v>
      </c>
      <c r="Z74" s="5">
        <f t="shared" si="5"/>
        <v>0.12598425196850394</v>
      </c>
    </row>
    <row r="75" spans="1:26" x14ac:dyDescent="0.25">
      <c r="A75">
        <v>4050</v>
      </c>
      <c r="B75" t="s">
        <v>101</v>
      </c>
      <c r="C75" t="s">
        <v>86</v>
      </c>
      <c r="D75" t="s">
        <v>25</v>
      </c>
      <c r="E75" t="s">
        <v>21</v>
      </c>
      <c r="F75" t="s">
        <v>22</v>
      </c>
      <c r="G75">
        <v>1</v>
      </c>
      <c r="H75">
        <v>3954</v>
      </c>
      <c r="I75" t="s">
        <v>27</v>
      </c>
      <c r="J75">
        <v>141.30000000000001</v>
      </c>
      <c r="K75">
        <v>38</v>
      </c>
      <c r="L75">
        <v>1.5</v>
      </c>
      <c r="M75" s="11">
        <v>43133</v>
      </c>
      <c r="N75" s="4">
        <v>42996</v>
      </c>
      <c r="O75" s="4">
        <v>43000</v>
      </c>
      <c r="P75" t="s">
        <v>56</v>
      </c>
      <c r="Q75">
        <f t="shared" si="3"/>
        <v>133</v>
      </c>
      <c r="R75" s="3">
        <v>4</v>
      </c>
      <c r="S75" s="3">
        <v>9</v>
      </c>
      <c r="T75" s="3">
        <v>2</v>
      </c>
      <c r="U75" s="3">
        <v>3</v>
      </c>
      <c r="V75" s="3">
        <v>1</v>
      </c>
      <c r="W75" s="3">
        <v>0</v>
      </c>
      <c r="X75" s="3">
        <v>0</v>
      </c>
      <c r="Y75" s="3">
        <f t="shared" si="4"/>
        <v>19</v>
      </c>
      <c r="Z75" s="5">
        <f t="shared" si="5"/>
        <v>0.14285714285714285</v>
      </c>
    </row>
    <row r="76" spans="1:26" x14ac:dyDescent="0.25">
      <c r="A76">
        <v>3975</v>
      </c>
      <c r="B76" t="s">
        <v>102</v>
      </c>
      <c r="C76" t="s">
        <v>86</v>
      </c>
      <c r="D76" t="s">
        <v>20</v>
      </c>
      <c r="E76" t="s">
        <v>21</v>
      </c>
      <c r="F76" t="s">
        <v>22</v>
      </c>
      <c r="G76">
        <v>1</v>
      </c>
      <c r="H76">
        <v>3959</v>
      </c>
      <c r="I76" t="s">
        <v>27</v>
      </c>
      <c r="J76">
        <v>116.6</v>
      </c>
      <c r="K76">
        <v>35.5</v>
      </c>
      <c r="L76">
        <v>1.2</v>
      </c>
      <c r="M76" s="11">
        <v>43136</v>
      </c>
      <c r="N76" s="4">
        <v>42997</v>
      </c>
      <c r="O76" s="4">
        <v>42998</v>
      </c>
      <c r="P76" t="s">
        <v>56</v>
      </c>
      <c r="Q76">
        <f t="shared" si="3"/>
        <v>138</v>
      </c>
      <c r="R76" s="3">
        <v>5</v>
      </c>
      <c r="S76" s="3">
        <v>5</v>
      </c>
      <c r="T76" s="3">
        <v>3</v>
      </c>
      <c r="U76" s="3">
        <v>2</v>
      </c>
      <c r="V76" s="3">
        <v>5</v>
      </c>
      <c r="W76" s="3">
        <v>0</v>
      </c>
      <c r="X76" s="3">
        <v>0</v>
      </c>
      <c r="Y76" s="3">
        <f t="shared" si="4"/>
        <v>20</v>
      </c>
      <c r="Z76" s="5">
        <f t="shared" si="5"/>
        <v>0.14492753623188406</v>
      </c>
    </row>
    <row r="77" spans="1:26" x14ac:dyDescent="0.25">
      <c r="A77">
        <v>4014</v>
      </c>
      <c r="B77" t="s">
        <v>103</v>
      </c>
      <c r="C77" t="s">
        <v>86</v>
      </c>
      <c r="D77" t="s">
        <v>25</v>
      </c>
      <c r="E77" t="s">
        <v>21</v>
      </c>
      <c r="F77" t="s">
        <v>22</v>
      </c>
      <c r="G77">
        <v>1</v>
      </c>
      <c r="H77">
        <v>3957</v>
      </c>
      <c r="I77" t="s">
        <v>27</v>
      </c>
      <c r="J77">
        <v>138.1</v>
      </c>
      <c r="K77">
        <v>35.5</v>
      </c>
      <c r="L77">
        <v>0.8</v>
      </c>
      <c r="M77" s="11">
        <v>43137</v>
      </c>
      <c r="N77" s="4">
        <v>42996</v>
      </c>
      <c r="O77" s="4">
        <v>42998</v>
      </c>
      <c r="P77" t="s">
        <v>56</v>
      </c>
      <c r="Q77">
        <f t="shared" si="3"/>
        <v>139</v>
      </c>
      <c r="R77" s="3">
        <v>4</v>
      </c>
      <c r="S77" s="3">
        <v>5</v>
      </c>
      <c r="T77" s="3">
        <v>2</v>
      </c>
      <c r="U77" s="3">
        <v>3</v>
      </c>
      <c r="V77" s="3">
        <v>4</v>
      </c>
      <c r="W77" s="3">
        <v>0</v>
      </c>
      <c r="X77" s="3">
        <v>0</v>
      </c>
      <c r="Y77" s="3">
        <f t="shared" si="4"/>
        <v>18</v>
      </c>
      <c r="Z77" s="5">
        <f t="shared" si="5"/>
        <v>0.12949640287769784</v>
      </c>
    </row>
    <row r="78" spans="1:26" x14ac:dyDescent="0.25">
      <c r="A78">
        <v>4017</v>
      </c>
      <c r="B78" t="s">
        <v>104</v>
      </c>
      <c r="C78" t="s">
        <v>86</v>
      </c>
      <c r="D78" t="s">
        <v>20</v>
      </c>
      <c r="E78" t="s">
        <v>21</v>
      </c>
      <c r="F78" t="s">
        <v>26</v>
      </c>
      <c r="G78">
        <v>1</v>
      </c>
      <c r="H78">
        <v>3947</v>
      </c>
      <c r="I78" t="s">
        <v>27</v>
      </c>
      <c r="J78">
        <v>133.6</v>
      </c>
      <c r="K78">
        <v>37</v>
      </c>
      <c r="L78">
        <v>1.4</v>
      </c>
      <c r="M78" s="11">
        <v>43144</v>
      </c>
      <c r="N78" t="s">
        <v>56</v>
      </c>
      <c r="O78" s="4">
        <v>43000</v>
      </c>
      <c r="P78" t="s">
        <v>56</v>
      </c>
      <c r="Q78">
        <f t="shared" si="3"/>
        <v>144</v>
      </c>
      <c r="R78" s="3">
        <v>5</v>
      </c>
      <c r="S78" s="3">
        <v>7</v>
      </c>
      <c r="T78" s="3">
        <v>3</v>
      </c>
      <c r="U78" s="3">
        <v>2</v>
      </c>
      <c r="V78" s="3">
        <v>3</v>
      </c>
      <c r="W78" s="3">
        <v>1</v>
      </c>
      <c r="X78" s="3">
        <v>0</v>
      </c>
      <c r="Y78" s="3">
        <f t="shared" si="4"/>
        <v>21</v>
      </c>
      <c r="Z78" s="5">
        <f t="shared" si="5"/>
        <v>0.14583333333333334</v>
      </c>
    </row>
    <row r="79" spans="1:26" x14ac:dyDescent="0.25">
      <c r="A79">
        <v>4004</v>
      </c>
      <c r="B79" t="s">
        <v>105</v>
      </c>
      <c r="C79" t="s">
        <v>86</v>
      </c>
      <c r="D79" t="s">
        <v>25</v>
      </c>
      <c r="E79" t="s">
        <v>21</v>
      </c>
      <c r="F79" t="s">
        <v>26</v>
      </c>
      <c r="G79">
        <v>1</v>
      </c>
      <c r="H79">
        <v>3955</v>
      </c>
      <c r="I79" t="s">
        <v>27</v>
      </c>
      <c r="J79">
        <v>134.6</v>
      </c>
      <c r="K79">
        <v>36</v>
      </c>
      <c r="L79">
        <v>1.5</v>
      </c>
      <c r="M79" s="11">
        <v>43145</v>
      </c>
      <c r="N79" s="4">
        <v>42998</v>
      </c>
      <c r="O79" s="4">
        <v>43001</v>
      </c>
      <c r="P79" t="s">
        <v>56</v>
      </c>
      <c r="Q79">
        <f t="shared" si="3"/>
        <v>144</v>
      </c>
      <c r="R79" s="3">
        <v>1</v>
      </c>
      <c r="S79" s="3">
        <v>7</v>
      </c>
      <c r="T79" s="3">
        <v>3</v>
      </c>
      <c r="U79" s="3">
        <v>2</v>
      </c>
      <c r="V79" s="3">
        <v>4</v>
      </c>
      <c r="W79" s="3">
        <v>2</v>
      </c>
      <c r="X79" s="3">
        <v>0</v>
      </c>
      <c r="Y79" s="3">
        <f t="shared" si="4"/>
        <v>19</v>
      </c>
      <c r="Z79" s="5">
        <f t="shared" si="5"/>
        <v>0.13194444444444445</v>
      </c>
    </row>
    <row r="80" spans="1:26" x14ac:dyDescent="0.25">
      <c r="A80">
        <v>4152</v>
      </c>
      <c r="B80" t="s">
        <v>106</v>
      </c>
      <c r="C80" t="s">
        <v>86</v>
      </c>
      <c r="D80" t="s">
        <v>20</v>
      </c>
      <c r="E80" t="s">
        <v>21</v>
      </c>
      <c r="F80" t="s">
        <v>26</v>
      </c>
      <c r="G80">
        <v>2</v>
      </c>
      <c r="H80">
        <v>4063</v>
      </c>
      <c r="I80" t="s">
        <v>27</v>
      </c>
      <c r="J80">
        <v>101.5</v>
      </c>
      <c r="K80">
        <v>36.5</v>
      </c>
      <c r="L80">
        <v>5.5</v>
      </c>
      <c r="M80" s="11">
        <v>43472</v>
      </c>
      <c r="N80" s="4">
        <v>43362</v>
      </c>
      <c r="O80" s="4">
        <v>43363</v>
      </c>
      <c r="P80" t="s">
        <v>56</v>
      </c>
      <c r="Q80">
        <f t="shared" si="3"/>
        <v>109</v>
      </c>
      <c r="R80" t="s">
        <v>56</v>
      </c>
      <c r="S80" t="s">
        <v>56</v>
      </c>
      <c r="T80" t="s">
        <v>56</v>
      </c>
      <c r="U80" t="s">
        <v>56</v>
      </c>
      <c r="V80" t="s">
        <v>56</v>
      </c>
      <c r="W80" t="s">
        <v>56</v>
      </c>
      <c r="X80" t="s">
        <v>56</v>
      </c>
      <c r="Y80" t="s">
        <v>56</v>
      </c>
      <c r="Z80" t="s">
        <v>56</v>
      </c>
    </row>
    <row r="81" spans="1:26" x14ac:dyDescent="0.25">
      <c r="A81">
        <v>4161</v>
      </c>
      <c r="B81" t="s">
        <v>107</v>
      </c>
      <c r="C81" t="s">
        <v>86</v>
      </c>
      <c r="D81" t="s">
        <v>20</v>
      </c>
      <c r="E81" t="s">
        <v>28</v>
      </c>
      <c r="F81" t="s">
        <v>22</v>
      </c>
      <c r="G81">
        <v>2</v>
      </c>
      <c r="H81">
        <v>4062</v>
      </c>
      <c r="I81" t="s">
        <v>27</v>
      </c>
      <c r="J81">
        <v>115.8</v>
      </c>
      <c r="K81">
        <v>37</v>
      </c>
      <c r="L81">
        <v>2.2999999999999998</v>
      </c>
      <c r="M81" s="11">
        <v>43472</v>
      </c>
      <c r="N81" s="4">
        <v>43353</v>
      </c>
      <c r="O81" s="4">
        <v>43355</v>
      </c>
      <c r="P81" t="s">
        <v>56</v>
      </c>
      <c r="Q81">
        <f t="shared" si="3"/>
        <v>117</v>
      </c>
      <c r="R81" t="s">
        <v>56</v>
      </c>
      <c r="S81" t="s">
        <v>56</v>
      </c>
      <c r="T81" t="s">
        <v>56</v>
      </c>
      <c r="U81" t="s">
        <v>56</v>
      </c>
      <c r="V81" t="s">
        <v>56</v>
      </c>
      <c r="W81" t="s">
        <v>56</v>
      </c>
      <c r="X81" t="s">
        <v>56</v>
      </c>
      <c r="Y81" t="s">
        <v>56</v>
      </c>
      <c r="Z81" t="s">
        <v>56</v>
      </c>
    </row>
    <row r="82" spans="1:26" x14ac:dyDescent="0.25">
      <c r="A82">
        <v>4172</v>
      </c>
      <c r="B82" t="s">
        <v>108</v>
      </c>
      <c r="C82" t="s">
        <v>86</v>
      </c>
      <c r="D82" t="s">
        <v>25</v>
      </c>
      <c r="E82" t="s">
        <v>28</v>
      </c>
      <c r="F82" t="s">
        <v>26</v>
      </c>
      <c r="G82">
        <v>2</v>
      </c>
      <c r="H82">
        <v>4064</v>
      </c>
      <c r="I82" t="s">
        <v>27</v>
      </c>
      <c r="J82">
        <v>157.19999999999999</v>
      </c>
      <c r="K82">
        <v>37</v>
      </c>
      <c r="L82">
        <v>2.2000000000000002</v>
      </c>
      <c r="M82" s="11">
        <v>43473</v>
      </c>
      <c r="N82" s="4">
        <v>43361</v>
      </c>
      <c r="O82" s="4">
        <v>43362</v>
      </c>
      <c r="P82" t="s">
        <v>56</v>
      </c>
      <c r="Q82">
        <f t="shared" si="3"/>
        <v>111</v>
      </c>
      <c r="R82" t="s">
        <v>56</v>
      </c>
      <c r="S82" t="s">
        <v>56</v>
      </c>
      <c r="T82" t="s">
        <v>56</v>
      </c>
      <c r="U82" t="s">
        <v>56</v>
      </c>
      <c r="V82" t="s">
        <v>56</v>
      </c>
      <c r="W82" t="s">
        <v>56</v>
      </c>
      <c r="X82" t="s">
        <v>56</v>
      </c>
      <c r="Y82" t="s">
        <v>56</v>
      </c>
      <c r="Z82" t="s">
        <v>56</v>
      </c>
    </row>
    <row r="83" spans="1:26" x14ac:dyDescent="0.25">
      <c r="A83">
        <v>4173</v>
      </c>
      <c r="B83" t="s">
        <v>109</v>
      </c>
      <c r="C83" t="s">
        <v>86</v>
      </c>
      <c r="D83" t="s">
        <v>20</v>
      </c>
      <c r="E83" t="s">
        <v>21</v>
      </c>
      <c r="F83" t="s">
        <v>22</v>
      </c>
      <c r="G83">
        <v>2</v>
      </c>
      <c r="H83">
        <v>4064</v>
      </c>
      <c r="I83" t="s">
        <v>27</v>
      </c>
      <c r="J83">
        <v>110.3</v>
      </c>
      <c r="K83">
        <v>36.5</v>
      </c>
      <c r="L83">
        <v>2.7</v>
      </c>
      <c r="M83" s="11">
        <v>43473</v>
      </c>
      <c r="N83" s="4">
        <v>43355</v>
      </c>
      <c r="O83" s="4">
        <v>43357</v>
      </c>
      <c r="P83" t="s">
        <v>56</v>
      </c>
      <c r="Q83">
        <f t="shared" si="3"/>
        <v>116</v>
      </c>
      <c r="R83" t="s">
        <v>56</v>
      </c>
      <c r="S83" t="s">
        <v>56</v>
      </c>
      <c r="T83" t="s">
        <v>56</v>
      </c>
      <c r="U83" t="s">
        <v>56</v>
      </c>
      <c r="V83" t="s">
        <v>56</v>
      </c>
      <c r="W83" t="s">
        <v>56</v>
      </c>
      <c r="X83" t="s">
        <v>56</v>
      </c>
      <c r="Y83" t="s">
        <v>56</v>
      </c>
      <c r="Z83" t="s">
        <v>56</v>
      </c>
    </row>
    <row r="84" spans="1:26" x14ac:dyDescent="0.25">
      <c r="A84">
        <v>4188</v>
      </c>
      <c r="B84" t="s">
        <v>110</v>
      </c>
      <c r="C84" t="s">
        <v>86</v>
      </c>
      <c r="D84" t="s">
        <v>20</v>
      </c>
      <c r="E84" t="s">
        <v>21</v>
      </c>
      <c r="F84" t="s">
        <v>22</v>
      </c>
      <c r="G84">
        <v>2</v>
      </c>
      <c r="H84">
        <v>4077</v>
      </c>
      <c r="I84" t="s">
        <v>27</v>
      </c>
      <c r="J84">
        <v>124.7</v>
      </c>
      <c r="K84">
        <v>36</v>
      </c>
      <c r="L84">
        <v>1.3</v>
      </c>
      <c r="M84" s="11">
        <v>43474</v>
      </c>
      <c r="N84" s="4">
        <v>43377</v>
      </c>
      <c r="O84" s="4">
        <v>43379</v>
      </c>
      <c r="P84" t="s">
        <v>56</v>
      </c>
      <c r="Q84">
        <f t="shared" si="3"/>
        <v>95</v>
      </c>
      <c r="R84" t="s">
        <v>56</v>
      </c>
      <c r="S84" t="s">
        <v>56</v>
      </c>
      <c r="T84" t="s">
        <v>56</v>
      </c>
      <c r="U84" t="s">
        <v>56</v>
      </c>
      <c r="V84" t="s">
        <v>56</v>
      </c>
      <c r="W84" t="s">
        <v>56</v>
      </c>
      <c r="X84" t="s">
        <v>56</v>
      </c>
      <c r="Y84" t="s">
        <v>56</v>
      </c>
      <c r="Z84" t="s">
        <v>56</v>
      </c>
    </row>
    <row r="85" spans="1:26" x14ac:dyDescent="0.25">
      <c r="A85">
        <v>4117</v>
      </c>
      <c r="B85" t="s">
        <v>111</v>
      </c>
      <c r="C85" t="s">
        <v>86</v>
      </c>
      <c r="D85" t="s">
        <v>20</v>
      </c>
      <c r="E85" t="s">
        <v>28</v>
      </c>
      <c r="F85" t="s">
        <v>26</v>
      </c>
      <c r="G85">
        <v>2</v>
      </c>
      <c r="H85">
        <v>4070</v>
      </c>
      <c r="I85" t="s">
        <v>27</v>
      </c>
      <c r="J85">
        <v>132.5</v>
      </c>
      <c r="K85">
        <v>37</v>
      </c>
      <c r="L85">
        <v>1.4</v>
      </c>
      <c r="M85" s="11">
        <v>43475</v>
      </c>
      <c r="N85" s="4">
        <v>43361</v>
      </c>
      <c r="O85" s="4">
        <v>43362</v>
      </c>
      <c r="P85" t="s">
        <v>56</v>
      </c>
      <c r="Q85">
        <f t="shared" si="3"/>
        <v>113</v>
      </c>
      <c r="R85" t="s">
        <v>56</v>
      </c>
      <c r="S85" t="s">
        <v>56</v>
      </c>
      <c r="T85" t="s">
        <v>56</v>
      </c>
      <c r="U85" t="s">
        <v>56</v>
      </c>
      <c r="V85" t="s">
        <v>56</v>
      </c>
      <c r="W85" t="s">
        <v>56</v>
      </c>
      <c r="X85" t="s">
        <v>56</v>
      </c>
      <c r="Y85" t="s">
        <v>56</v>
      </c>
      <c r="Z85" t="s">
        <v>56</v>
      </c>
    </row>
    <row r="86" spans="1:26" x14ac:dyDescent="0.25">
      <c r="A86">
        <v>4148</v>
      </c>
      <c r="B86" t="s">
        <v>112</v>
      </c>
      <c r="C86" t="s">
        <v>86</v>
      </c>
      <c r="D86" t="s">
        <v>20</v>
      </c>
      <c r="E86" t="s">
        <v>28</v>
      </c>
      <c r="F86" t="s">
        <v>26</v>
      </c>
      <c r="G86">
        <v>2</v>
      </c>
      <c r="H86">
        <v>4061</v>
      </c>
      <c r="I86" t="s">
        <v>27</v>
      </c>
      <c r="J86">
        <v>119.2</v>
      </c>
      <c r="K86">
        <v>34.5</v>
      </c>
      <c r="L86">
        <v>3.3</v>
      </c>
      <c r="M86" s="11">
        <v>43479</v>
      </c>
      <c r="N86" s="4">
        <v>43362</v>
      </c>
      <c r="O86" s="4">
        <v>43363</v>
      </c>
      <c r="P86" t="s">
        <v>56</v>
      </c>
      <c r="Q86">
        <f t="shared" si="3"/>
        <v>116</v>
      </c>
      <c r="R86" t="s">
        <v>56</v>
      </c>
      <c r="S86" t="s">
        <v>56</v>
      </c>
      <c r="T86" t="s">
        <v>56</v>
      </c>
      <c r="U86" t="s">
        <v>56</v>
      </c>
      <c r="V86" t="s">
        <v>56</v>
      </c>
      <c r="W86" t="s">
        <v>56</v>
      </c>
      <c r="X86" t="s">
        <v>56</v>
      </c>
      <c r="Y86" t="s">
        <v>56</v>
      </c>
      <c r="Z86" t="s">
        <v>56</v>
      </c>
    </row>
    <row r="87" spans="1:26" x14ac:dyDescent="0.25">
      <c r="A87">
        <v>4115</v>
      </c>
      <c r="B87" t="s">
        <v>113</v>
      </c>
      <c r="C87" t="s">
        <v>86</v>
      </c>
      <c r="D87" t="s">
        <v>25</v>
      </c>
      <c r="E87" t="s">
        <v>28</v>
      </c>
      <c r="F87" t="s">
        <v>22</v>
      </c>
      <c r="G87">
        <v>2</v>
      </c>
      <c r="H87">
        <v>4066</v>
      </c>
      <c r="I87" t="s">
        <v>27</v>
      </c>
      <c r="J87">
        <v>121.6</v>
      </c>
      <c r="K87">
        <v>34</v>
      </c>
      <c r="L87">
        <v>2.2000000000000002</v>
      </c>
      <c r="M87" s="11">
        <v>43479</v>
      </c>
      <c r="N87" s="4">
        <v>43361</v>
      </c>
      <c r="O87" s="4">
        <v>43357</v>
      </c>
      <c r="P87" t="s">
        <v>56</v>
      </c>
      <c r="Q87">
        <f t="shared" si="3"/>
        <v>122</v>
      </c>
      <c r="R87" t="s">
        <v>56</v>
      </c>
      <c r="S87" t="s">
        <v>56</v>
      </c>
      <c r="T87" t="s">
        <v>56</v>
      </c>
      <c r="U87" t="s">
        <v>56</v>
      </c>
      <c r="V87" t="s">
        <v>56</v>
      </c>
      <c r="W87" t="s">
        <v>56</v>
      </c>
      <c r="X87" t="s">
        <v>56</v>
      </c>
      <c r="Y87" t="s">
        <v>56</v>
      </c>
      <c r="Z87"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EC732-4A52-473B-9525-0E31C2226931}">
  <dimension ref="A1:D7"/>
  <sheetViews>
    <sheetView workbookViewId="0">
      <selection activeCell="A2" sqref="A2"/>
    </sheetView>
  </sheetViews>
  <sheetFormatPr defaultRowHeight="15" x14ac:dyDescent="0.25"/>
  <cols>
    <col min="1" max="1" width="9.42578125" customWidth="1"/>
    <col min="2" max="2" width="33.42578125" bestFit="1" customWidth="1"/>
    <col min="3" max="3" width="8.5703125" bestFit="1" customWidth="1"/>
    <col min="4" max="4" width="10.28515625" bestFit="1" customWidth="1"/>
  </cols>
  <sheetData>
    <row r="1" spans="1:4" x14ac:dyDescent="0.25">
      <c r="A1" s="1" t="s">
        <v>9</v>
      </c>
      <c r="B1" s="2"/>
      <c r="C1" s="2"/>
      <c r="D1" s="2"/>
    </row>
    <row r="3" spans="1:4" x14ac:dyDescent="0.25">
      <c r="A3" s="2" t="s">
        <v>0</v>
      </c>
      <c r="B3" s="2" t="s">
        <v>1</v>
      </c>
      <c r="C3" s="2" t="s">
        <v>2</v>
      </c>
      <c r="D3" s="2" t="s">
        <v>3</v>
      </c>
    </row>
    <row r="4" spans="1:4" x14ac:dyDescent="0.25">
      <c r="A4" t="s">
        <v>4</v>
      </c>
      <c r="B4" t="s">
        <v>5</v>
      </c>
      <c r="C4" s="3">
        <v>0</v>
      </c>
      <c r="D4" s="3">
        <v>0</v>
      </c>
    </row>
    <row r="5" spans="1:4" x14ac:dyDescent="0.25">
      <c r="B5" t="s">
        <v>6</v>
      </c>
      <c r="C5" s="3">
        <v>0</v>
      </c>
      <c r="D5" s="3">
        <v>0</v>
      </c>
    </row>
    <row r="6" spans="1:4" x14ac:dyDescent="0.25">
      <c r="B6" t="s">
        <v>7</v>
      </c>
      <c r="C6" s="3">
        <v>0</v>
      </c>
      <c r="D6" s="3">
        <v>0</v>
      </c>
    </row>
    <row r="7" spans="1:4" x14ac:dyDescent="0.25">
      <c r="B7" t="s">
        <v>8</v>
      </c>
      <c r="C7" s="3">
        <v>0</v>
      </c>
      <c r="D7" s="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vt:lpstr>
      <vt:lpstr>Table 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chian</dc:creator>
  <cp:lastModifiedBy>Edna Chiang</cp:lastModifiedBy>
  <dcterms:created xsi:type="dcterms:W3CDTF">2022-04-06T20:28:42Z</dcterms:created>
  <dcterms:modified xsi:type="dcterms:W3CDTF">2022-04-06T21:02:28Z</dcterms:modified>
</cp:coreProperties>
</file>