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0945_corp_caixa_gov_br/Documents/Conformidade Sistemas/Curso/Criando planilha no Excel/"/>
    </mc:Choice>
  </mc:AlternateContent>
  <xr:revisionPtr revIDLastSave="655" documentId="8_{2E28D91C-5981-497F-A4C1-3715D6D8085A}" xr6:coauthVersionLast="47" xr6:coauthVersionMax="47" xr10:uidLastSave="{0F67724D-DD55-490E-82A2-83890C3B4782}"/>
  <bookViews>
    <workbookView xWindow="28680" yWindow="-120" windowWidth="24240" windowHeight="13020" tabRatio="55" firstSheet="2" activeTab="2" xr2:uid="{07CB6B62-6896-45A8-9471-2A0269206623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<sst xmlns="http://schemas.openxmlformats.org/spreadsheetml/2006/main" count="154" uniqueCount="46">
  <si>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</si>
  <si>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</si>
  <si>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</si>
  <si>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</si>
  <si>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</si>
  <si>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</si>
  <si>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</si>
  <si>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</si>
  <si>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</si>
  <si>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Salário</t>
  </si>
  <si>
    <t>Rendimento Aplicação</t>
  </si>
  <si>
    <t>Alimentação</t>
  </si>
  <si>
    <t>Renda fixa</t>
  </si>
  <si>
    <t>Lucro Aplicação</t>
  </si>
  <si>
    <t>Supermercado</t>
  </si>
  <si>
    <t>Transporte</t>
  </si>
  <si>
    <t>Gasolina</t>
  </si>
  <si>
    <t>Lazer</t>
  </si>
  <si>
    <t>Viagem</t>
  </si>
  <si>
    <t>Saúde</t>
  </si>
  <si>
    <t>Dentista</t>
  </si>
  <si>
    <t>Educação</t>
  </si>
  <si>
    <t>Curso</t>
  </si>
  <si>
    <t>Manutenção carro</t>
  </si>
  <si>
    <t>Conta de casa</t>
  </si>
  <si>
    <t>Luz/Agua</t>
  </si>
  <si>
    <t>Gastos extras</t>
  </si>
  <si>
    <t xml:space="preserve">Presente </t>
  </si>
  <si>
    <t>Restaurante</t>
  </si>
  <si>
    <t>Livros</t>
  </si>
  <si>
    <t>Tranferência</t>
  </si>
  <si>
    <t>Cartão Alimentação</t>
  </si>
  <si>
    <t>Débito em conta</t>
  </si>
  <si>
    <t>Cartão de Crédito</t>
  </si>
  <si>
    <t>Recebido</t>
  </si>
  <si>
    <t>Pago</t>
  </si>
  <si>
    <t>Pendente</t>
  </si>
  <si>
    <t>Rótulos de Linha</t>
  </si>
  <si>
    <t>Total Geral</t>
  </si>
  <si>
    <t>Soma de Valor</t>
  </si>
  <si>
    <t>quanto tive de saída por catgeria,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</si>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</sst>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2" xfId="0" applyNumberFormat="1" applyBorder="1"/>
    <xf numFmtId="164" fontId="0" fillId="0" borderId="3" xfId="0" applyNumberFormat="1" applyBorder="1"/>
    <xf numFmtId="0" fontId="0" fillId="3" borderId="0" xfId="0" applyFill="1" applyBorder="1"/>
  </cellXfs>
  <cellStyles count="1">
    <cellStyle name="Normal" xfId="0" builtinId="0"/>
  </cellStyles>
  <dxfs count="20">
    <dxf>
      <numFmt numFmtId="164" formatCode="&quot;R$&quot;\ #,##0.0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numFmt numFmtId="164" formatCode="&quot;R$&quot;\ #,##0.0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numFmt numFmtId="19" formatCode="dd/mm/yyyy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numFmt numFmtId="19" formatCode="dd/mm/yyyy"/>
      <border diagonalUp="0" diagonalDown="0">
        <left/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 style="dashed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 style="dashed">
          <color auto="1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  <name val="Segoe UI Light"/>
        <family val="2"/>
        <scheme val="none"/>
      </font>
      <border>
        <bottom style="thin">
          <color theme="4"/>
        </bottom>
        <vertical/>
        <horizontal/>
      </border>
    </dxf>
    <dxf>
      <font>
        <color theme="4"/>
        <name val="Segoe UI Light"/>
        <family val="2"/>
        <scheme val="none"/>
      </font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 style" pivot="0" table="0" count="10" xr9:uid="{574163F1-B5C2-4E2F-95A7-063874BBB1D6}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8">
        <dxf>
          <font>
            <b/>
            <i val="0"/>
            <color theme="0"/>
            <name val="Segoe Pro Light"/>
            <family val="2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  <name val="Segoe UI Light"/>
            <family val="2"/>
            <scheme val="none"/>
          </font>
          <fill>
            <patternFill patternType="solid">
              <fgColor auto="1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UI Light"/>
            <family val="2"/>
            <scheme val="none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color theme="0"/>
            <name val="Segoe UI Light"/>
            <family val="2"/>
            <scheme val="none"/>
          </font>
          <fill>
            <patternFill patternType="solid">
              <fgColor rgb="FFC0C0C0"/>
              <bgColor theme="5" tint="0.3999450666829432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Entrada-Saída.xlsx]Controller!Tabela de Saída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44646551278824E-2"/>
          <c:y val="6.0324825986078884E-2"/>
          <c:w val="0.9427269827656185"/>
          <c:h val="0.84130734238266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82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Controller!$C$8:$C$12</c:f>
              <c:strCache>
                <c:ptCount val="4"/>
                <c:pt idx="0">
                  <c:v>Alimentação</c:v>
                </c:pt>
                <c:pt idx="1">
                  <c:v>Conta de casa</c:v>
                </c:pt>
                <c:pt idx="2">
                  <c:v>Lazer</c:v>
                </c:pt>
                <c:pt idx="3">
                  <c:v>Transporte</c:v>
                </c:pt>
              </c:strCache>
            </c:strRef>
          </c:cat>
          <c:val>
            <c:numRef>
              <c:f>Controller!$D$8:$D$12</c:f>
              <c:numCache>
                <c:formatCode>"R$"\ #,##0.00</c:formatCode>
                <c:ptCount val="4"/>
                <c:pt idx="0">
                  <c:v>1200</c:v>
                </c:pt>
                <c:pt idx="1">
                  <c:v>110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F-4607-BE2E-821BFC262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670607"/>
        <c:axId val="773823503"/>
      </c:barChart>
      <c:catAx>
        <c:axId val="7966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823503"/>
        <c:crosses val="autoZero"/>
        <c:auto val="1"/>
        <c:lblAlgn val="ctr"/>
        <c:lblOffset val="100"/>
        <c:noMultiLvlLbl val="0"/>
      </c:catAx>
      <c:valAx>
        <c:axId val="7738235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966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Entrada-Saída.xlsx]Controller!Tabela de Entrada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82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281539374195025E-2"/>
          <c:y val="6.4904960037837023E-2"/>
          <c:w val="0.93871856113143026"/>
          <c:h val="0.83958600648129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Controller!$D$20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82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Controller!$C$21:$C$23</c:f>
              <c:strCache>
                <c:ptCount val="2"/>
                <c:pt idx="0">
                  <c:v>Renda fixa</c:v>
                </c:pt>
                <c:pt idx="1">
                  <c:v>Rendimento Aplicação</c:v>
                </c:pt>
              </c:strCache>
            </c:strRef>
          </c:cat>
          <c:val>
            <c:numRef>
              <c:f>Controller!$D$21:$D$23</c:f>
              <c:numCache>
                <c:formatCode>"R$"\ #,##0.00</c:formatCode>
                <c:ptCount val="2"/>
                <c:pt idx="0">
                  <c:v>4800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9-4EC1-A60E-CE1EDAF78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273311"/>
        <c:axId val="724424143"/>
      </c:barChart>
      <c:catAx>
        <c:axId val="10862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424143"/>
        <c:crosses val="autoZero"/>
        <c:auto val="1"/>
        <c:lblAlgn val="ctr"/>
        <c:lblOffset val="100"/>
        <c:noMultiLvlLbl val="0"/>
      </c:catAx>
      <c:valAx>
        <c:axId val="7244241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862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43823"/>
        <c:axId val="773824463"/>
      </c:barChart>
      <c:catAx>
        <c:axId val="127054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3824463"/>
        <c:crosses val="autoZero"/>
        <c:auto val="1"/>
        <c:lblAlgn val="ctr"/>
        <c:lblOffset val="100"/>
        <c:noMultiLvlLbl val="0"/>
      </c:catAx>
      <c:valAx>
        <c:axId val="7738244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05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82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C0-4E05-9565-B5C1511344F8}"/>
              </c:ext>
            </c:extLst>
          </c:dPt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0-4E05-9565-B5C15113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140383"/>
        <c:axId val="113338550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82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E05-9565-B5C15113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577967"/>
        <c:axId val="1133412383"/>
      </c:barChart>
      <c:catAx>
        <c:axId val="15511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385503"/>
        <c:crosses val="autoZero"/>
        <c:auto val="1"/>
        <c:lblAlgn val="ctr"/>
        <c:lblOffset val="100"/>
        <c:noMultiLvlLbl val="0"/>
      </c:catAx>
      <c:valAx>
        <c:axId val="11333855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51140383"/>
        <c:crosses val="autoZero"/>
        <c:crossBetween val="between"/>
      </c:valAx>
      <c:valAx>
        <c:axId val="113341238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768577967"/>
        <c:crosses val="max"/>
        <c:crossBetween val="between"/>
      </c:valAx>
      <c:catAx>
        <c:axId val="1768577967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412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140383"/>
        <c:axId val="1133385503"/>
      </c:barChart>
      <c:catAx>
        <c:axId val="15511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385503"/>
        <c:crosses val="autoZero"/>
        <c:auto val="1"/>
        <c:lblAlgn val="ctr"/>
        <c:lblOffset val="100"/>
        <c:noMultiLvlLbl val="0"/>
      </c:catAx>
      <c:valAx>
        <c:axId val="11333855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5114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124618</xdr:colOff>
      <xdr:row>26</xdr:row>
      <xdr:rowOff>83343</xdr:rowOff>
    </xdr:from>
    <xdr:to>
      <xdr:col>14</xdr:col>
      <xdr:colOff>377823</xdr:colOff>
      <xdr:row>45</xdr:row>
      <xdr:rowOff>145257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DE79AA1-27CA-F299-F7DF-BE35B07894F1}"/>
            </a:ext>
          </a:extLst>
        </xdr:cNvPr>
        <xdr:cNvGrpSpPr/>
      </xdr:nvGrpSpPr>
      <xdr:grpSpPr>
        <a:xfrm>
          <a:off x="1621631" y="4765674"/>
          <a:ext cx="8147048" cy="3448846"/>
          <a:chOff x="1788320" y="4750594"/>
          <a:chExt cx="8147049" cy="345837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13F87A29-798F-4775-5543-DBC08E49528C}"/>
              </a:ext>
            </a:extLst>
          </xdr:cNvPr>
          <xdr:cNvGrpSpPr/>
        </xdr:nvGrpSpPr>
        <xdr:grpSpPr>
          <a:xfrm>
            <a:off x="1788320" y="4768849"/>
            <a:ext cx="8150224" cy="3440115"/>
            <a:chOff x="2044701" y="4137818"/>
            <a:chExt cx="8147049" cy="344964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E37E4805-6A60-CC42-2C76-6EADFA0CF546}"/>
                </a:ext>
              </a:extLst>
            </xdr:cNvPr>
            <xdr:cNvGrpSpPr/>
          </xdr:nvGrpSpPr>
          <xdr:grpSpPr>
            <a:xfrm>
              <a:off x="2041526" y="4134643"/>
              <a:ext cx="8150224" cy="3449640"/>
              <a:chOff x="2193132" y="4021930"/>
              <a:chExt cx="8153399" cy="344964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81817F87-8DCA-43B6-8255-29B57464E45E}"/>
                  </a:ext>
                </a:extLst>
              </xdr:cNvPr>
              <xdr:cNvSpPr/>
            </xdr:nvSpPr>
            <xdr:spPr>
              <a:xfrm>
                <a:off x="2213768" y="4051300"/>
                <a:ext cx="8120857" cy="342027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BF45C52-41EF-40FD-9F10-1124193E5D0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16150" y="4541045"/>
              <a:ext cx="7713662" cy="269795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9974263A-8B72-4763-854B-1F91482A7FCD}"/>
                  </a:ext>
                </a:extLst>
              </xdr:cNvPr>
              <xdr:cNvSpPr/>
            </xdr:nvSpPr>
            <xdr:spPr>
              <a:xfrm>
                <a:off x="2193132" y="4021930"/>
                <a:ext cx="8153399" cy="56695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305A627-D1E8-CFCA-D339-C43DB7DF1AF8}"/>
                </a:ext>
              </a:extLst>
            </xdr:cNvPr>
            <xdr:cNvSpPr txBox="1"/>
          </xdr:nvSpPr>
          <xdr:spPr>
            <a:xfrm>
              <a:off x="3000375" y="4238625"/>
              <a:ext cx="6393656" cy="4048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95C53E67-72FB-D091-FA99-812ADD473A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044700" y="4750594"/>
            <a:ext cx="583406" cy="5790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124618</xdr:colOff>
      <xdr:row>7</xdr:row>
      <xdr:rowOff>30154</xdr:rowOff>
    </xdr:from>
    <xdr:to>
      <xdr:col>9</xdr:col>
      <xdr:colOff>191302</xdr:colOff>
      <xdr:row>25</xdr:row>
      <xdr:rowOff>44450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41587CE-F378-4FC5-46AA-3070AF7BA1E3}"/>
            </a:ext>
          </a:extLst>
        </xdr:cNvPr>
        <xdr:cNvGrpSpPr/>
      </xdr:nvGrpSpPr>
      <xdr:grpSpPr>
        <a:xfrm>
          <a:off x="1621631" y="1312854"/>
          <a:ext cx="4927609" cy="3235334"/>
          <a:chOff x="1752625" y="1203316"/>
          <a:chExt cx="4923616" cy="322580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D17FC96-061D-5D11-D4BF-34E559250051}"/>
              </a:ext>
            </a:extLst>
          </xdr:cNvPr>
          <xdr:cNvGrpSpPr/>
        </xdr:nvGrpSpPr>
        <xdr:grpSpPr>
          <a:xfrm>
            <a:off x="1752625" y="1203316"/>
            <a:ext cx="4923616" cy="3225809"/>
            <a:chOff x="2235293" y="462022"/>
            <a:chExt cx="4914013" cy="3222564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E5F24E6F-80A5-3CC0-70C0-3EFAC3205BD2}"/>
                </a:ext>
              </a:extLst>
            </xdr:cNvPr>
            <xdr:cNvGrpSpPr/>
          </xdr:nvGrpSpPr>
          <xdr:grpSpPr>
            <a:xfrm>
              <a:off x="2235293" y="462022"/>
              <a:ext cx="4914013" cy="3222564"/>
              <a:chOff x="2274187" y="506353"/>
              <a:chExt cx="4914013" cy="322903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87B13E0-61B5-30F2-834D-23FE4F2B8441}"/>
                  </a:ext>
                </a:extLst>
              </xdr:cNvPr>
              <xdr:cNvSpPr/>
            </xdr:nvSpPr>
            <xdr:spPr>
              <a:xfrm>
                <a:off x="2330450" y="565943"/>
                <a:ext cx="4857750" cy="316944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18FBB9F-DF48-4058-B46E-B2D727F6F1C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52687" y="923130"/>
              <a:ext cx="4352926" cy="250587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D2F23799-935E-7B36-C8D6-F98309A15F52}"/>
                  </a:ext>
                </a:extLst>
              </xdr:cNvPr>
              <xdr:cNvSpPr/>
            </xdr:nvSpPr>
            <xdr:spPr>
              <a:xfrm>
                <a:off x="2274187" y="506353"/>
                <a:ext cx="4857750" cy="5738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3D38F5C8-97E9-BD22-FE94-107EC99D2FC7}"/>
                </a:ext>
              </a:extLst>
            </xdr:cNvPr>
            <xdr:cNvSpPr txBox="1"/>
          </xdr:nvSpPr>
          <xdr:spPr>
            <a:xfrm>
              <a:off x="3023939" y="544498"/>
              <a:ext cx="3783013" cy="4080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4964B2B4-7E92-1514-E691-506DE4E92C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40719" y="1277145"/>
            <a:ext cx="541337" cy="5381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163514</xdr:rowOff>
    </xdr:from>
    <xdr:to>
      <xdr:col>0</xdr:col>
      <xdr:colOff>1488281</xdr:colOff>
      <xdr:row>15</xdr:row>
      <xdr:rowOff>83343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5ACDD4D9-B766-4B6E-9886-16255C838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67620"/>
              <a:ext cx="1488281" cy="15335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86519</xdr:rowOff>
    </xdr:from>
    <xdr:to>
      <xdr:col>1</xdr:col>
      <xdr:colOff>0</xdr:colOff>
      <xdr:row>5</xdr:row>
      <xdr:rowOff>121444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F9AED13A-CEE9-B4CA-A3A1-BCB3BB1E5129}"/>
            </a:ext>
          </a:extLst>
        </xdr:cNvPr>
        <xdr:cNvSpPr/>
      </xdr:nvSpPr>
      <xdr:spPr>
        <a:xfrm>
          <a:off x="0" y="443707"/>
          <a:ext cx="1273969" cy="606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59530</xdr:colOff>
      <xdr:row>3</xdr:row>
      <xdr:rowOff>35719</xdr:rowOff>
    </xdr:from>
    <xdr:to>
      <xdr:col>0</xdr:col>
      <xdr:colOff>940593</xdr:colOff>
      <xdr:row>5</xdr:row>
      <xdr:rowOff>11906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61C4DFB4-7CC0-59C8-CB76-692A59EE3D23}"/>
            </a:ext>
          </a:extLst>
        </xdr:cNvPr>
        <xdr:cNvSpPr txBox="1"/>
      </xdr:nvSpPr>
      <xdr:spPr>
        <a:xfrm>
          <a:off x="59530" y="607219"/>
          <a:ext cx="88106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928687</xdr:colOff>
      <xdr:row>2</xdr:row>
      <xdr:rowOff>166687</xdr:rowOff>
    </xdr:from>
    <xdr:to>
      <xdr:col>0</xdr:col>
      <xdr:colOff>1401762</xdr:colOff>
      <xdr:row>5</xdr:row>
      <xdr:rowOff>74612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D7B7EB3E-4AD0-5DB6-9B90-2AA9B131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28687" y="523875"/>
          <a:ext cx="476250" cy="479425"/>
        </a:xfrm>
        <a:prstGeom prst="rect">
          <a:avLst/>
        </a:prstGeom>
      </xdr:spPr>
    </xdr:pic>
    <xdr:clientData/>
  </xdr:twoCellAnchor>
  <xdr:twoCellAnchor>
    <xdr:from>
      <xdr:col>0</xdr:col>
      <xdr:colOff>1458119</xdr:colOff>
      <xdr:row>0</xdr:row>
      <xdr:rowOff>71437</xdr:rowOff>
    </xdr:from>
    <xdr:to>
      <xdr:col>18</xdr:col>
      <xdr:colOff>440527</xdr:colOff>
      <xdr:row>6</xdr:row>
      <xdr:rowOff>89693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B10E9DF-86B5-3EB0-2580-FF1E95720620}"/>
            </a:ext>
          </a:extLst>
        </xdr:cNvPr>
        <xdr:cNvGrpSpPr/>
      </xdr:nvGrpSpPr>
      <xdr:grpSpPr>
        <a:xfrm>
          <a:off x="1454944" y="68262"/>
          <a:ext cx="10808489" cy="1125537"/>
          <a:chOff x="1493837" y="65087"/>
          <a:chExt cx="10805314" cy="113506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4040E095-0868-BFFC-9CD2-18F50D5102B2}"/>
              </a:ext>
            </a:extLst>
          </xdr:cNvPr>
          <xdr:cNvGrpSpPr/>
        </xdr:nvGrpSpPr>
        <xdr:grpSpPr>
          <a:xfrm>
            <a:off x="1497012" y="68262"/>
            <a:ext cx="10802139" cy="1131887"/>
            <a:chOff x="1414132" y="17462"/>
            <a:chExt cx="10885024" cy="1092994"/>
          </a:xfrm>
        </xdr:grpSpPr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E454F2FD-60DD-A022-6D28-2DF055F73FBF}"/>
                </a:ext>
              </a:extLst>
            </xdr:cNvPr>
            <xdr:cNvGrpSpPr/>
          </xdr:nvGrpSpPr>
          <xdr:grpSpPr>
            <a:xfrm>
              <a:off x="1577182" y="107156"/>
              <a:ext cx="10721974" cy="1003300"/>
              <a:chOff x="1577182" y="107156"/>
              <a:chExt cx="10721974" cy="1003300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A14E8C3A-1980-4AC6-B958-A2CC309BE277}"/>
                  </a:ext>
                </a:extLst>
              </xdr:cNvPr>
              <xdr:cNvSpPr/>
            </xdr:nvSpPr>
            <xdr:spPr>
              <a:xfrm>
                <a:off x="1577182" y="107156"/>
                <a:ext cx="10721974" cy="10033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717FD442-F42B-4EB5-95FF-9A53074E14D8}"/>
                  </a:ext>
                </a:extLst>
              </xdr:cNvPr>
              <xdr:cNvSpPr/>
            </xdr:nvSpPr>
            <xdr:spPr>
              <a:xfrm>
                <a:off x="1714500" y="184945"/>
                <a:ext cx="869156" cy="815180"/>
              </a:xfrm>
              <a:prstGeom prst="roundRect">
                <a:avLst/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</a:endParaRPr>
              </a:p>
            </xdr:txBody>
          </xdr:sp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DDE15208-C594-4B1C-30C3-B21B22D865BB}"/>
                  </a:ext>
                </a:extLst>
              </xdr:cNvPr>
              <xdr:cNvSpPr txBox="1"/>
            </xdr:nvSpPr>
            <xdr:spPr>
              <a:xfrm>
                <a:off x="2842418" y="243682"/>
                <a:ext cx="1425575" cy="3873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</a:t>
                </a:r>
                <a:r>
                  <a:rPr lang="pt-BR" sz="2000" b="1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Edna</a:t>
                </a:r>
                <a:endParaRPr lang="pt-BR" sz="2000" b="1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A13EA809-A01D-4106-87FF-E37D4DCBA8A2}"/>
                  </a:ext>
                </a:extLst>
              </xdr:cNvPr>
              <xdr:cNvSpPr txBox="1"/>
            </xdr:nvSpPr>
            <xdr:spPr>
              <a:xfrm>
                <a:off x="2842418" y="627856"/>
                <a:ext cx="3586956" cy="45561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400">
                    <a:solidFill>
                      <a:schemeClr val="bg1">
                        <a:lumMod val="6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  <xdr:sp macro="" textlink="">
            <xdr:nvSpPr>
              <xdr:cNvPr id="31" name="Retângulo: Cantos Arredondados 30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45F974B4-1557-4BE0-A6A9-57C568F30795}"/>
                  </a:ext>
                </a:extLst>
              </xdr:cNvPr>
              <xdr:cNvSpPr/>
            </xdr:nvSpPr>
            <xdr:spPr>
              <a:xfrm>
                <a:off x="6322218" y="404813"/>
                <a:ext cx="4988719" cy="357187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>
                    <a:ln>
                      <a:noFill/>
                    </a:ln>
                    <a:solidFill>
                      <a:schemeClr val="bg1">
                        <a:lumMod val="65000"/>
                      </a:schemeClr>
                    </a:solidFill>
                  </a:rPr>
                  <a:t>Pesquisar</a:t>
                </a:r>
                <a:r>
                  <a:rPr lang="pt-BR" sz="1100" baseline="0">
                    <a:ln>
                      <a:noFill/>
                    </a:ln>
                    <a:solidFill>
                      <a:schemeClr val="bg1">
                        <a:lumMod val="65000"/>
                      </a:schemeClr>
                    </a:solidFill>
                  </a:rPr>
                  <a:t> dados...</a:t>
                </a:r>
                <a:endParaRPr lang="pt-BR" sz="1100">
                  <a:ln>
                    <a:noFill/>
                  </a:ln>
                  <a:solidFill>
                    <a:schemeClr val="bg1">
                      <a:lumMod val="65000"/>
                    </a:schemeClr>
                  </a:solidFill>
                </a:endParaRPr>
              </a:p>
            </xdr:txBody>
          </xdr:sp>
        </xdr:grpSp>
        <xdr:pic>
          <xdr:nvPicPr>
            <xdr:cNvPr id="37" name="Imagem 36" descr="Página 5 | Boneco 3d PNGs para download gratuito">
              <a:extLst>
                <a:ext uri="{FF2B5EF4-FFF2-40B4-BE49-F238E27FC236}">
                  <a16:creationId xmlns:a16="http://schemas.microsoft.com/office/drawing/2014/main" id="{13C1375C-9CBA-F953-08C3-9642271F1A16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35156"/>
            <a:stretch/>
          </xdr:blipFill>
          <xdr:spPr bwMode="auto">
            <a:xfrm>
              <a:off x="1414132" y="17462"/>
              <a:ext cx="1477144" cy="96758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8" name="Gráfico 47" descr="Lupa com preenchimento sólido">
            <a:extLst>
              <a:ext uri="{FF2B5EF4-FFF2-40B4-BE49-F238E27FC236}">
                <a16:creationId xmlns:a16="http://schemas.microsoft.com/office/drawing/2014/main" id="{CADB38A2-8851-82E2-D081-A1373D1653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825957" y="496889"/>
            <a:ext cx="314804" cy="31273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119063</xdr:colOff>
      <xdr:row>10</xdr:row>
      <xdr:rowOff>35719</xdr:rowOff>
    </xdr:from>
    <xdr:to>
      <xdr:col>16</xdr:col>
      <xdr:colOff>425450</xdr:colOff>
      <xdr:row>25</xdr:row>
      <xdr:rowOff>112712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1CF9C49B-1BCE-4ABC-A305-670130137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330201</xdr:colOff>
      <xdr:row>7</xdr:row>
      <xdr:rowOff>53975</xdr:rowOff>
    </xdr:from>
    <xdr:to>
      <xdr:col>17</xdr:col>
      <xdr:colOff>387360</xdr:colOff>
      <xdr:row>25</xdr:row>
      <xdr:rowOff>151605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BAC4EFEC-31E1-BA9E-2D4B-45258C7430B6}"/>
            </a:ext>
          </a:extLst>
        </xdr:cNvPr>
        <xdr:cNvGrpSpPr/>
      </xdr:nvGrpSpPr>
      <xdr:grpSpPr>
        <a:xfrm>
          <a:off x="6691314" y="1339850"/>
          <a:ext cx="4914909" cy="3312318"/>
          <a:chOff x="6798470" y="1295400"/>
          <a:chExt cx="4914909" cy="331231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BC15A4B5-21E7-48A0-8399-8E6F1DB081A9}"/>
              </a:ext>
            </a:extLst>
          </xdr:cNvPr>
          <xdr:cNvGrpSpPr/>
        </xdr:nvGrpSpPr>
        <xdr:grpSpPr>
          <a:xfrm>
            <a:off x="6798470" y="1292225"/>
            <a:ext cx="4914909" cy="3219459"/>
            <a:chOff x="1752625" y="1203316"/>
            <a:chExt cx="4923616" cy="3225809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3EE0073C-2BF9-4AFC-F04B-89034FBB87B8}"/>
                </a:ext>
              </a:extLst>
            </xdr:cNvPr>
            <xdr:cNvGrpSpPr/>
          </xdr:nvGrpSpPr>
          <xdr:grpSpPr>
            <a:xfrm>
              <a:off x="1752625" y="1203316"/>
              <a:ext cx="4923616" cy="3225809"/>
              <a:chOff x="2235293" y="462022"/>
              <a:chExt cx="4914013" cy="3222564"/>
            </a:xfrm>
          </xdr:grpSpPr>
          <xdr:grpSp>
            <xdr:nvGrpSpPr>
              <xdr:cNvPr id="53" name="Agrupar 52">
                <a:extLst>
                  <a:ext uri="{FF2B5EF4-FFF2-40B4-BE49-F238E27FC236}">
                    <a16:creationId xmlns:a16="http://schemas.microsoft.com/office/drawing/2014/main" id="{1EE3BAD4-8052-3D8C-67A3-780C3F6D7B5C}"/>
                  </a:ext>
                </a:extLst>
              </xdr:cNvPr>
              <xdr:cNvGrpSpPr/>
            </xdr:nvGrpSpPr>
            <xdr:grpSpPr>
              <a:xfrm>
                <a:off x="2235293" y="462022"/>
                <a:ext cx="4914013" cy="3222564"/>
                <a:chOff x="2274187" y="506353"/>
                <a:chExt cx="4914013" cy="3229033"/>
              </a:xfrm>
            </xdr:grpSpPr>
            <xdr:sp macro="" textlink="">
              <xdr:nvSpPr>
                <xdr:cNvPr id="55" name="Retângulo: Cantos Arredondados 54">
                  <a:extLst>
                    <a:ext uri="{FF2B5EF4-FFF2-40B4-BE49-F238E27FC236}">
                      <a16:creationId xmlns:a16="http://schemas.microsoft.com/office/drawing/2014/main" id="{D8488052-91A0-4F80-F9C7-4971F1B34FB4}"/>
                    </a:ext>
                  </a:extLst>
                </xdr:cNvPr>
                <xdr:cNvSpPr/>
              </xdr:nvSpPr>
              <xdr:spPr>
                <a:xfrm>
                  <a:off x="2330450" y="565943"/>
                  <a:ext cx="4857750" cy="316944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ln>
                      <a:noFill/>
                    </a:ln>
                  </a:endParaRPr>
                </a:p>
              </xdr:txBody>
            </xdr:sp>
            <xdr:sp macro="" textlink="">
              <xdr:nvSpPr>
                <xdr:cNvPr id="57" name="Retângulo: Cantos Superiores Arredondados 56">
                  <a:extLst>
                    <a:ext uri="{FF2B5EF4-FFF2-40B4-BE49-F238E27FC236}">
                      <a16:creationId xmlns:a16="http://schemas.microsoft.com/office/drawing/2014/main" id="{6B859CFD-4FE0-51CA-B3ED-EE24B0B3C264}"/>
                    </a:ext>
                  </a:extLst>
                </xdr:cNvPr>
                <xdr:cNvSpPr/>
              </xdr:nvSpPr>
              <xdr:spPr>
                <a:xfrm>
                  <a:off x="2274187" y="506353"/>
                  <a:ext cx="4857750" cy="57388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83D093B4-CF82-0753-3584-F09997D730DE}"/>
                  </a:ext>
                </a:extLst>
              </xdr:cNvPr>
              <xdr:cNvSpPr txBox="1"/>
            </xdr:nvSpPr>
            <xdr:spPr>
              <a:xfrm>
                <a:off x="3023939" y="544498"/>
                <a:ext cx="3783013" cy="40800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2" name="Gráfico 51" descr="Cofrinho estrutura de tópicos">
              <a:extLst>
                <a:ext uri="{FF2B5EF4-FFF2-40B4-BE49-F238E27FC236}">
                  <a16:creationId xmlns:a16="http://schemas.microsoft.com/office/drawing/2014/main" id="{2C53CCCF-1042-80C1-617A-7287EDD470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1942095" y="1277145"/>
              <a:ext cx="538584" cy="538162"/>
            </a:xfrm>
            <a:prstGeom prst="rect">
              <a:avLst/>
            </a:prstGeom>
          </xdr:spPr>
        </xdr:pic>
      </xdr:grp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7F49777A-FC31-4BDB-8659-F7E42BA29635}"/>
              </a:ext>
            </a:extLst>
          </xdr:cNvPr>
          <xdr:cNvGraphicFramePr>
            <a:graphicFrameLocks/>
          </xdr:cNvGraphicFramePr>
        </xdr:nvGraphicFramePr>
        <xdr:xfrm>
          <a:off x="7628731" y="1848643"/>
          <a:ext cx="3343275" cy="2755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947737</xdr:colOff>
      <xdr:row>4</xdr:row>
      <xdr:rowOff>128587</xdr:rowOff>
    </xdr:from>
    <xdr:to>
      <xdr:col>10</xdr:col>
      <xdr:colOff>481012</xdr:colOff>
      <xdr:row>19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85B25B-4A31-2215-8671-3B9A91FA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na Tanabe" refreshedDate="45662.784540856483" createdVersion="8" refreshedVersion="8" minRefreshableVersion="3" recordCount="25" xr:uid="{77A7C113-EAC7-4BF4-89DA-24A233E834B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01T00:00:00" maxDate="2024-04-28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unt="2">
        <s v="ENTRADA"/>
        <s v="SAÍDA"/>
      </sharedItems>
    </cacheField>
    <cacheField name="Categoria" numFmtId="0">
      <sharedItems count="9">
        <s v="Renda fixa"/>
        <s v="Alimentação"/>
        <s v="Conta de casa"/>
        <s v="Transporte"/>
        <s v="Rendimento Aplicação"/>
        <s v="Lazer"/>
        <s v="Saúde"/>
        <s v="Educação"/>
        <s v="Gastos extra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00" maxValue="52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985370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01-01T00:00:00"/>
    <x v="0"/>
    <x v="0"/>
    <x v="0"/>
    <s v="Salário"/>
    <n v="4800"/>
    <s v="Tranferência"/>
    <s v="Recebido"/>
  </r>
  <r>
    <d v="2024-01-05T00:00:00"/>
    <x v="0"/>
    <x v="1"/>
    <x v="1"/>
    <s v="Supermercado"/>
    <n v="1200"/>
    <s v="Cartão Alimentação"/>
    <s v="Pago"/>
  </r>
  <r>
    <d v="2024-01-08T00:00:00"/>
    <x v="0"/>
    <x v="1"/>
    <x v="2"/>
    <s v="Luz/Agua"/>
    <n v="110"/>
    <s v="Débito em conta"/>
    <s v="Pago"/>
  </r>
  <r>
    <d v="2024-01-10T00:00:00"/>
    <x v="0"/>
    <x v="1"/>
    <x v="3"/>
    <s v="Gasolina"/>
    <n v="250"/>
    <s v="Cartão de Crédito"/>
    <s v="Pago"/>
  </r>
  <r>
    <d v="2024-01-15T00:00:00"/>
    <x v="0"/>
    <x v="0"/>
    <x v="4"/>
    <s v="Lucro Aplicação"/>
    <n v="800"/>
    <s v="Tranferência"/>
    <s v="Recebido"/>
  </r>
  <r>
    <d v="2024-01-20T00:00:00"/>
    <x v="0"/>
    <x v="1"/>
    <x v="5"/>
    <s v="Viagem"/>
    <n v="200"/>
    <s v="Cartão de Crédito"/>
    <s v="Pago"/>
  </r>
  <r>
    <d v="2024-02-05T00:00:00"/>
    <x v="1"/>
    <x v="0"/>
    <x v="0"/>
    <s v="Salário"/>
    <n v="5000"/>
    <s v="Tranferência"/>
    <s v="Recebido"/>
  </r>
  <r>
    <d v="2024-02-08T00:00:00"/>
    <x v="1"/>
    <x v="1"/>
    <x v="2"/>
    <s v="Luz/Agua"/>
    <n v="100"/>
    <s v="Débito em conta"/>
    <s v="Pago"/>
  </r>
  <r>
    <d v="2024-02-12T00:00:00"/>
    <x v="1"/>
    <x v="1"/>
    <x v="6"/>
    <s v="Dentista"/>
    <n v="550"/>
    <s v="Cartão de Crédito"/>
    <s v="Pago"/>
  </r>
  <r>
    <d v="2024-02-20T00:00:00"/>
    <x v="1"/>
    <x v="1"/>
    <x v="7"/>
    <s v="Curso"/>
    <n v="1200"/>
    <s v="Cartão de Crédito"/>
    <s v="Pago"/>
  </r>
  <r>
    <d v="2024-02-15T00:00:00"/>
    <x v="1"/>
    <x v="0"/>
    <x v="4"/>
    <s v="Lucro Aplicação"/>
    <n v="800"/>
    <s v="Tranferência"/>
    <s v="Recebido"/>
  </r>
  <r>
    <d v="2024-02-25T00:00:00"/>
    <x v="1"/>
    <x v="1"/>
    <x v="1"/>
    <s v="Supermercado"/>
    <n v="1500"/>
    <s v="Cartão Alimentação"/>
    <s v="Pago"/>
  </r>
  <r>
    <d v="2024-03-02T00:00:00"/>
    <x v="2"/>
    <x v="0"/>
    <x v="0"/>
    <s v="Salário"/>
    <n v="5200"/>
    <s v="Tranferência"/>
    <s v="Recebido"/>
  </r>
  <r>
    <d v="2024-03-03T00:00:00"/>
    <x v="2"/>
    <x v="0"/>
    <x v="4"/>
    <s v="Lucro Aplicação"/>
    <n v="800"/>
    <s v="Tranferência"/>
    <s v="Recebido"/>
  </r>
  <r>
    <d v="2024-03-08T00:00:00"/>
    <x v="2"/>
    <x v="1"/>
    <x v="2"/>
    <s v="Luz/Agua"/>
    <n v="120"/>
    <s v="Débito em conta"/>
    <s v="Pago"/>
  </r>
  <r>
    <d v="2024-03-07T00:00:00"/>
    <x v="2"/>
    <x v="1"/>
    <x v="1"/>
    <s v="Supermercado"/>
    <n v="1000"/>
    <s v="Cartão Alimentação"/>
    <s v="Pago"/>
  </r>
  <r>
    <d v="2024-03-15T00:00:00"/>
    <x v="2"/>
    <x v="1"/>
    <x v="3"/>
    <s v="Manutenção carro"/>
    <n v="280"/>
    <s v="Cartão de Crédito"/>
    <s v="Pendente"/>
  </r>
  <r>
    <d v="2024-03-20T00:00:00"/>
    <x v="2"/>
    <x v="1"/>
    <x v="5"/>
    <s v="Restaurante"/>
    <n v="100"/>
    <s v="Cartão de Crédito"/>
    <s v="Pendente"/>
  </r>
  <r>
    <d v="2024-03-28T00:00:00"/>
    <x v="2"/>
    <x v="1"/>
    <x v="8"/>
    <s v="Presente "/>
    <n v="140"/>
    <s v="Cartão de Crédito"/>
    <s v="Pendente"/>
  </r>
  <r>
    <d v="2024-04-01T00:00:00"/>
    <x v="3"/>
    <x v="0"/>
    <x v="0"/>
    <s v="Salário"/>
    <n v="4800"/>
    <s v="Tranferência"/>
    <s v="Recebido"/>
  </r>
  <r>
    <d v="2024-04-08T00:00:00"/>
    <x v="3"/>
    <x v="1"/>
    <x v="2"/>
    <s v="Luz/Agua"/>
    <n v="100"/>
    <s v="Débito em conta"/>
    <s v="Pago"/>
  </r>
  <r>
    <d v="2024-04-10T00:00:00"/>
    <x v="3"/>
    <x v="1"/>
    <x v="3"/>
    <s v="Gasolina"/>
    <n v="150"/>
    <s v="Cartão de Crédito"/>
    <s v="Pendente"/>
  </r>
  <r>
    <d v="2024-04-16T00:00:00"/>
    <x v="3"/>
    <x v="1"/>
    <x v="1"/>
    <s v="Supermercado"/>
    <n v="800"/>
    <s v="Cartão Alimentação"/>
    <s v="Pago"/>
  </r>
  <r>
    <d v="2024-04-20T00:00:00"/>
    <x v="3"/>
    <x v="1"/>
    <x v="7"/>
    <s v="Livros"/>
    <n v="110"/>
    <s v="Cartão de Crédito"/>
    <s v="Pendente"/>
  </r>
  <r>
    <d v="2024-04-27T00:00:00"/>
    <x v="3"/>
    <x v="0"/>
    <x v="4"/>
    <s v="Lucro Aplicação"/>
    <n v="900"/>
    <s v="Tran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84F88-2D7D-4CF2-99B3-1BB48D43A216}" name="Tabela de Entrada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20:D23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2"/>
        <item x="7"/>
        <item x="8"/>
        <item x="5"/>
        <item x="0"/>
        <item x="4"/>
        <item x="6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5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7518C-0CBE-48B7-B7E5-E8310B344BBD}" name="Tabela de Saída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7:D12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2"/>
        <item x="7"/>
        <item x="8"/>
        <item x="5"/>
        <item x="0"/>
        <item x="4"/>
        <item x="6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4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193CB79-04B3-4B89-96FA-6C5D18922D7B}" sourceName="Mês">
  <pivotTables>
    <pivotTable tabId="2" name="Tabela de Saída"/>
    <pivotTable tabId="2" name="Tabela de Entrada"/>
  </pivotTables>
  <data>
    <tabular pivotCacheId="1998537093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53832D4-98F4-4B89-94C5-4C0D3AC1A22A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505D7-DE53-41BB-BB17-74862AD345B6}" name="tbl_operations" displayName="tbl_operations" ref="A1:H26" totalsRowShown="0" dataDxfId="14">
  <autoFilter ref="A1:H26" xr:uid="{135505D7-DE53-41BB-BB17-74862AD345B6}"/>
  <tableColumns count="8">
    <tableColumn id="1" xr3:uid="{52750074-5BF4-4261-9E32-9AB9B890F4F8}" name="Data" dataDxfId="13"/>
    <tableColumn id="8" xr3:uid="{3ED97DAD-2AA3-432D-BFF0-843A479212F6}" name="Mês" dataDxfId="11">
      <calculatedColumnFormula>MONTH(tbl_operations[[#This Row],[Data]])</calculatedColumnFormula>
    </tableColumn>
    <tableColumn id="2" xr3:uid="{97D848F6-379F-44D3-AAC6-40B965536FF6}" name="Tipo" dataDxfId="12"/>
    <tableColumn id="3" xr3:uid="{638A73BC-BCDC-45EC-B6A3-DFB4442D9A91}" name="Categoria" dataDxfId="19"/>
    <tableColumn id="4" xr3:uid="{B0ADA925-700E-45CE-AFE9-6150391F9860}" name="Descrição" dataDxfId="18"/>
    <tableColumn id="5" xr3:uid="{26DCAB3B-C172-4C93-ADAB-74B9975AE267}" name="Valor" dataDxfId="17"/>
    <tableColumn id="6" xr3:uid="{D3CEBA1B-C7B1-4D69-B8A7-64F3FCE07F2C}" name="Operação Bancária" dataDxfId="16"/>
    <tableColumn id="7" xr3:uid="{8CB308BE-C0AD-425E-8FF4-EE483CB0D26D}" name="Statu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E9CD13-B639-495A-8F51-130AEB8A9CBA}" name="Tabela3" displayName="Tabela3" ref="C6:D18" totalsRowCount="1" headerRowDxfId="5" totalsRowDxfId="4" headerRowBorderDxfId="7" tableBorderDxfId="8" totalsRowBorderDxfId="6">
  <autoFilter ref="C6:D17" xr:uid="{15E9CD13-B639-495A-8F51-130AEB8A9CBA}"/>
  <sortState xmlns:xlrd2="http://schemas.microsoft.com/office/spreadsheetml/2017/richdata2" ref="C7:D17">
    <sortCondition ref="D6:D17"/>
  </sortState>
  <tableColumns count="2">
    <tableColumn id="1" xr3:uid="{9B22F12F-8A35-49F1-8218-2D6C08DF509E}" name="Data de Lançamento" dataDxfId="3" totalsRowDxfId="2"/>
    <tableColumn id="2" xr3:uid="{CD155D08-0AA4-473B-B7FE-685AEDC15B39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8463-5505-426D-AA31-648CE0016ECD}">
  <sheetPr>
    <tabColor rgb="FF0070C0"/>
  </sheetPr>
  <dimension ref="A1:H26"/>
  <sheetViews>
    <sheetView workbookViewId="0"/>
  </sheetViews>
  <sheetFormatPr defaultRowHeight="14.5" x14ac:dyDescent="0.35"/>
  <cols>
    <col min="1" max="1" width="14.54296875" customWidth="1"/>
    <col min="2" max="2" width="14.54296875" style="9" customWidth="1"/>
    <col min="3" max="3" width="15.36328125" customWidth="1"/>
    <col min="4" max="4" width="20.90625" customWidth="1"/>
    <col min="5" max="5" width="17.81640625" customWidth="1"/>
    <col min="6" max="6" width="16.6328125" style="1" customWidth="1"/>
    <col min="7" max="7" width="18.453125" customWidth="1"/>
    <col min="8" max="8" width="14.08984375" customWidth="1"/>
  </cols>
  <sheetData>
    <row r="1" spans="1:8" x14ac:dyDescent="0.35">
      <c r="A1" t="s">
        <v>0</v>
      </c>
      <c r="B1" s="9" t="s">
        <v>41</v>
      </c>
      <c r="C1" t="s">
        <v>1</v>
      </c>
      <c r="D1" t="s">
        <v>4</v>
      </c>
      <c r="E1" t="s">
        <v>2</v>
      </c>
      <c r="F1" s="1" t="s">
        <v>3</v>
      </c>
      <c r="G1" t="s">
        <v>5</v>
      </c>
      <c r="H1" t="s">
        <v>6</v>
      </c>
    </row>
    <row r="2" spans="1:8" x14ac:dyDescent="0.35">
      <c r="A2" s="2">
        <v>45292</v>
      </c>
      <c r="B2" s="10">
        <f>MONTH(tbl_operations[[#This Row],[Data]])</f>
        <v>1</v>
      </c>
      <c r="C2" s="3" t="s">
        <v>7</v>
      </c>
      <c r="D2" s="3" t="s">
        <v>12</v>
      </c>
      <c r="E2" s="3" t="s">
        <v>9</v>
      </c>
      <c r="F2" s="4">
        <v>4800</v>
      </c>
      <c r="G2" s="3" t="s">
        <v>30</v>
      </c>
      <c r="H2" s="3" t="s">
        <v>34</v>
      </c>
    </row>
    <row r="3" spans="1:8" x14ac:dyDescent="0.35">
      <c r="A3" s="2">
        <v>45296</v>
      </c>
      <c r="B3" s="10">
        <f>MONTH(tbl_operations[[#This Row],[Data]])</f>
        <v>1</v>
      </c>
      <c r="C3" s="3" t="s">
        <v>8</v>
      </c>
      <c r="D3" s="3" t="s">
        <v>11</v>
      </c>
      <c r="E3" s="3" t="s">
        <v>14</v>
      </c>
      <c r="F3" s="4">
        <v>1200</v>
      </c>
      <c r="G3" s="3" t="s">
        <v>31</v>
      </c>
      <c r="H3" s="3" t="s">
        <v>35</v>
      </c>
    </row>
    <row r="4" spans="1:8" x14ac:dyDescent="0.35">
      <c r="A4" s="2">
        <v>45299</v>
      </c>
      <c r="B4" s="10">
        <f>MONTH(tbl_operations[[#This Row],[Data]])</f>
        <v>1</v>
      </c>
      <c r="C4" s="3" t="s">
        <v>8</v>
      </c>
      <c r="D4" s="3" t="s">
        <v>24</v>
      </c>
      <c r="E4" s="3" t="s">
        <v>25</v>
      </c>
      <c r="F4" s="4">
        <v>110</v>
      </c>
      <c r="G4" s="3" t="s">
        <v>32</v>
      </c>
      <c r="H4" s="3" t="s">
        <v>35</v>
      </c>
    </row>
    <row r="5" spans="1:8" x14ac:dyDescent="0.35">
      <c r="A5" s="2">
        <v>45301</v>
      </c>
      <c r="B5" s="10">
        <f>MONTH(tbl_operations[[#This Row],[Data]])</f>
        <v>1</v>
      </c>
      <c r="C5" s="3" t="s">
        <v>8</v>
      </c>
      <c r="D5" s="3" t="s">
        <v>15</v>
      </c>
      <c r="E5" s="3" t="s">
        <v>16</v>
      </c>
      <c r="F5" s="4">
        <v>250</v>
      </c>
      <c r="G5" s="3" t="s">
        <v>33</v>
      </c>
      <c r="H5" s="3" t="s">
        <v>35</v>
      </c>
    </row>
    <row r="6" spans="1:8" x14ac:dyDescent="0.35">
      <c r="A6" s="2">
        <v>45306</v>
      </c>
      <c r="B6" s="10">
        <f>MONTH(tbl_operations[[#This Row],[Data]])</f>
        <v>1</v>
      </c>
      <c r="C6" s="3" t="s">
        <v>7</v>
      </c>
      <c r="D6" s="3" t="s">
        <v>10</v>
      </c>
      <c r="E6" s="3" t="s">
        <v>13</v>
      </c>
      <c r="F6" s="4">
        <v>800</v>
      </c>
      <c r="G6" s="3" t="s">
        <v>30</v>
      </c>
      <c r="H6" s="3" t="s">
        <v>34</v>
      </c>
    </row>
    <row r="7" spans="1:8" x14ac:dyDescent="0.35">
      <c r="A7" s="2">
        <v>45311</v>
      </c>
      <c r="B7" s="10">
        <f>MONTH(tbl_operations[[#This Row],[Data]])</f>
        <v>1</v>
      </c>
      <c r="C7" s="3" t="s">
        <v>8</v>
      </c>
      <c r="D7" s="3" t="s">
        <v>17</v>
      </c>
      <c r="E7" s="3" t="s">
        <v>18</v>
      </c>
      <c r="F7" s="4">
        <v>200</v>
      </c>
      <c r="G7" s="3" t="s">
        <v>33</v>
      </c>
      <c r="H7" s="3" t="s">
        <v>35</v>
      </c>
    </row>
    <row r="8" spans="1:8" x14ac:dyDescent="0.35">
      <c r="A8" s="2">
        <v>45327</v>
      </c>
      <c r="B8" s="10">
        <f>MONTH(tbl_operations[[#This Row],[Data]])</f>
        <v>2</v>
      </c>
      <c r="C8" s="3" t="s">
        <v>7</v>
      </c>
      <c r="D8" s="3" t="s">
        <v>12</v>
      </c>
      <c r="E8" s="3" t="s">
        <v>9</v>
      </c>
      <c r="F8" s="4">
        <v>5000</v>
      </c>
      <c r="G8" s="3" t="s">
        <v>30</v>
      </c>
      <c r="H8" s="3" t="s">
        <v>34</v>
      </c>
    </row>
    <row r="9" spans="1:8" x14ac:dyDescent="0.35">
      <c r="A9" s="2">
        <v>45330</v>
      </c>
      <c r="B9" s="10">
        <f>MONTH(tbl_operations[[#This Row],[Data]])</f>
        <v>2</v>
      </c>
      <c r="C9" s="3" t="s">
        <v>8</v>
      </c>
      <c r="D9" s="3" t="s">
        <v>24</v>
      </c>
      <c r="E9" s="3" t="s">
        <v>25</v>
      </c>
      <c r="F9" s="4">
        <v>100</v>
      </c>
      <c r="G9" s="3" t="s">
        <v>32</v>
      </c>
      <c r="H9" s="3" t="s">
        <v>35</v>
      </c>
    </row>
    <row r="10" spans="1:8" x14ac:dyDescent="0.35">
      <c r="A10" s="2">
        <v>45334</v>
      </c>
      <c r="B10" s="10">
        <f>MONTH(tbl_operations[[#This Row],[Data]])</f>
        <v>2</v>
      </c>
      <c r="C10" s="3" t="s">
        <v>8</v>
      </c>
      <c r="D10" s="3" t="s">
        <v>19</v>
      </c>
      <c r="E10" s="3" t="s">
        <v>20</v>
      </c>
      <c r="F10" s="4">
        <v>550</v>
      </c>
      <c r="G10" s="3" t="s">
        <v>33</v>
      </c>
      <c r="H10" s="3" t="s">
        <v>35</v>
      </c>
    </row>
    <row r="11" spans="1:8" x14ac:dyDescent="0.35">
      <c r="A11" s="2">
        <v>45342</v>
      </c>
      <c r="B11" s="10">
        <f>MONTH(tbl_operations[[#This Row],[Data]])</f>
        <v>2</v>
      </c>
      <c r="C11" s="3" t="s">
        <v>8</v>
      </c>
      <c r="D11" s="3" t="s">
        <v>21</v>
      </c>
      <c r="E11" s="3" t="s">
        <v>22</v>
      </c>
      <c r="F11" s="4">
        <v>1200</v>
      </c>
      <c r="G11" s="3" t="s">
        <v>33</v>
      </c>
      <c r="H11" s="3" t="s">
        <v>35</v>
      </c>
    </row>
    <row r="12" spans="1:8" x14ac:dyDescent="0.35">
      <c r="A12" s="2">
        <v>45337</v>
      </c>
      <c r="B12" s="10">
        <f>MONTH(tbl_operations[[#This Row],[Data]])</f>
        <v>2</v>
      </c>
      <c r="C12" s="3" t="s">
        <v>7</v>
      </c>
      <c r="D12" s="3" t="s">
        <v>10</v>
      </c>
      <c r="E12" s="3" t="s">
        <v>13</v>
      </c>
      <c r="F12" s="4">
        <v>800</v>
      </c>
      <c r="G12" s="3" t="s">
        <v>30</v>
      </c>
      <c r="H12" s="3" t="s">
        <v>34</v>
      </c>
    </row>
    <row r="13" spans="1:8" x14ac:dyDescent="0.35">
      <c r="A13" s="2">
        <v>45347</v>
      </c>
      <c r="B13" s="10">
        <f>MONTH(tbl_operations[[#This Row],[Data]])</f>
        <v>2</v>
      </c>
      <c r="C13" s="3" t="s">
        <v>8</v>
      </c>
      <c r="D13" s="3" t="s">
        <v>11</v>
      </c>
      <c r="E13" s="3" t="s">
        <v>14</v>
      </c>
      <c r="F13" s="4">
        <v>1500</v>
      </c>
      <c r="G13" s="3" t="s">
        <v>31</v>
      </c>
      <c r="H13" s="3" t="s">
        <v>35</v>
      </c>
    </row>
    <row r="14" spans="1:8" x14ac:dyDescent="0.35">
      <c r="A14" s="2">
        <v>45353</v>
      </c>
      <c r="B14" s="10">
        <f>MONTH(tbl_operations[[#This Row],[Data]])</f>
        <v>3</v>
      </c>
      <c r="C14" s="3" t="s">
        <v>7</v>
      </c>
      <c r="D14" s="3" t="s">
        <v>12</v>
      </c>
      <c r="E14" s="3" t="s">
        <v>9</v>
      </c>
      <c r="F14" s="4">
        <v>5200</v>
      </c>
      <c r="G14" s="3" t="s">
        <v>30</v>
      </c>
      <c r="H14" s="3" t="s">
        <v>34</v>
      </c>
    </row>
    <row r="15" spans="1:8" x14ac:dyDescent="0.35">
      <c r="A15" s="2">
        <v>45354</v>
      </c>
      <c r="B15" s="10">
        <f>MONTH(tbl_operations[[#This Row],[Data]])</f>
        <v>3</v>
      </c>
      <c r="C15" s="3" t="s">
        <v>7</v>
      </c>
      <c r="D15" s="3" t="s">
        <v>10</v>
      </c>
      <c r="E15" s="3" t="s">
        <v>13</v>
      </c>
      <c r="F15" s="4">
        <v>800</v>
      </c>
      <c r="G15" s="3" t="s">
        <v>30</v>
      </c>
      <c r="H15" s="3" t="s">
        <v>34</v>
      </c>
    </row>
    <row r="16" spans="1:8" x14ac:dyDescent="0.35">
      <c r="A16" s="2">
        <v>45359</v>
      </c>
      <c r="B16" s="10">
        <f>MONTH(tbl_operations[[#This Row],[Data]])</f>
        <v>3</v>
      </c>
      <c r="C16" s="3" t="s">
        <v>8</v>
      </c>
      <c r="D16" s="3" t="s">
        <v>24</v>
      </c>
      <c r="E16" s="3" t="s">
        <v>25</v>
      </c>
      <c r="F16" s="4">
        <v>120</v>
      </c>
      <c r="G16" s="3" t="s">
        <v>32</v>
      </c>
      <c r="H16" s="3" t="s">
        <v>35</v>
      </c>
    </row>
    <row r="17" spans="1:8" x14ac:dyDescent="0.35">
      <c r="A17" s="2">
        <v>45358</v>
      </c>
      <c r="B17" s="10">
        <f>MONTH(tbl_operations[[#This Row],[Data]])</f>
        <v>3</v>
      </c>
      <c r="C17" s="3" t="s">
        <v>8</v>
      </c>
      <c r="D17" s="3" t="s">
        <v>11</v>
      </c>
      <c r="E17" s="3" t="s">
        <v>14</v>
      </c>
      <c r="F17" s="4">
        <v>1000</v>
      </c>
      <c r="G17" s="3" t="s">
        <v>31</v>
      </c>
      <c r="H17" s="3" t="s">
        <v>35</v>
      </c>
    </row>
    <row r="18" spans="1:8" x14ac:dyDescent="0.35">
      <c r="A18" s="2">
        <v>45366</v>
      </c>
      <c r="B18" s="10">
        <f>MONTH(tbl_operations[[#This Row],[Data]])</f>
        <v>3</v>
      </c>
      <c r="C18" s="3" t="s">
        <v>8</v>
      </c>
      <c r="D18" s="3" t="s">
        <v>15</v>
      </c>
      <c r="E18" s="3" t="s">
        <v>23</v>
      </c>
      <c r="F18" s="4">
        <v>280</v>
      </c>
      <c r="G18" s="3" t="s">
        <v>33</v>
      </c>
      <c r="H18" s="3" t="s">
        <v>36</v>
      </c>
    </row>
    <row r="19" spans="1:8" x14ac:dyDescent="0.35">
      <c r="A19" s="2">
        <v>45371</v>
      </c>
      <c r="B19" s="10">
        <f>MONTH(tbl_operations[[#This Row],[Data]])</f>
        <v>3</v>
      </c>
      <c r="C19" s="3" t="s">
        <v>8</v>
      </c>
      <c r="D19" s="3" t="s">
        <v>17</v>
      </c>
      <c r="E19" s="3" t="s">
        <v>28</v>
      </c>
      <c r="F19" s="4">
        <v>100</v>
      </c>
      <c r="G19" s="3" t="s">
        <v>33</v>
      </c>
      <c r="H19" s="3" t="s">
        <v>36</v>
      </c>
    </row>
    <row r="20" spans="1:8" x14ac:dyDescent="0.35">
      <c r="A20" s="2">
        <v>45379</v>
      </c>
      <c r="B20" s="10">
        <f>MONTH(tbl_operations[[#This Row],[Data]])</f>
        <v>3</v>
      </c>
      <c r="C20" s="3" t="s">
        <v>8</v>
      </c>
      <c r="D20" s="3" t="s">
        <v>26</v>
      </c>
      <c r="E20" s="3" t="s">
        <v>27</v>
      </c>
      <c r="F20" s="4">
        <v>140</v>
      </c>
      <c r="G20" s="3" t="s">
        <v>33</v>
      </c>
      <c r="H20" s="3" t="s">
        <v>36</v>
      </c>
    </row>
    <row r="21" spans="1:8" x14ac:dyDescent="0.35">
      <c r="A21" s="2">
        <v>45383</v>
      </c>
      <c r="B21" s="10">
        <f>MONTH(tbl_operations[[#This Row],[Data]])</f>
        <v>4</v>
      </c>
      <c r="C21" s="3" t="s">
        <v>7</v>
      </c>
      <c r="D21" s="3" t="s">
        <v>12</v>
      </c>
      <c r="E21" s="3" t="s">
        <v>9</v>
      </c>
      <c r="F21" s="4">
        <v>4800</v>
      </c>
      <c r="G21" s="3" t="s">
        <v>30</v>
      </c>
      <c r="H21" s="3" t="s">
        <v>34</v>
      </c>
    </row>
    <row r="22" spans="1:8" x14ac:dyDescent="0.35">
      <c r="A22" s="2">
        <v>45390</v>
      </c>
      <c r="B22" s="10">
        <f>MONTH(tbl_operations[[#This Row],[Data]])</f>
        <v>4</v>
      </c>
      <c r="C22" s="3" t="s">
        <v>8</v>
      </c>
      <c r="D22" s="3" t="s">
        <v>24</v>
      </c>
      <c r="E22" s="3" t="s">
        <v>25</v>
      </c>
      <c r="F22" s="4">
        <v>100</v>
      </c>
      <c r="G22" s="3" t="s">
        <v>32</v>
      </c>
      <c r="H22" s="3" t="s">
        <v>35</v>
      </c>
    </row>
    <row r="23" spans="1:8" x14ac:dyDescent="0.35">
      <c r="A23" s="2">
        <v>45392</v>
      </c>
      <c r="B23" s="10">
        <f>MONTH(tbl_operations[[#This Row],[Data]])</f>
        <v>4</v>
      </c>
      <c r="C23" s="3" t="s">
        <v>8</v>
      </c>
      <c r="D23" s="3" t="s">
        <v>15</v>
      </c>
      <c r="E23" s="3" t="s">
        <v>16</v>
      </c>
      <c r="F23" s="4">
        <v>150</v>
      </c>
      <c r="G23" s="3" t="s">
        <v>33</v>
      </c>
      <c r="H23" s="3" t="s">
        <v>36</v>
      </c>
    </row>
    <row r="24" spans="1:8" x14ac:dyDescent="0.35">
      <c r="A24" s="2">
        <v>45398</v>
      </c>
      <c r="B24" s="10">
        <f>MONTH(tbl_operations[[#This Row],[Data]])</f>
        <v>4</v>
      </c>
      <c r="C24" s="3" t="s">
        <v>8</v>
      </c>
      <c r="D24" s="3" t="s">
        <v>11</v>
      </c>
      <c r="E24" s="3" t="s">
        <v>14</v>
      </c>
      <c r="F24" s="4">
        <v>800</v>
      </c>
      <c r="G24" s="3" t="s">
        <v>31</v>
      </c>
      <c r="H24" s="3" t="s">
        <v>35</v>
      </c>
    </row>
    <row r="25" spans="1:8" x14ac:dyDescent="0.35">
      <c r="A25" s="2">
        <v>45402</v>
      </c>
      <c r="B25" s="10">
        <f>MONTH(tbl_operations[[#This Row],[Data]])</f>
        <v>4</v>
      </c>
      <c r="C25" s="3" t="s">
        <v>8</v>
      </c>
      <c r="D25" s="3" t="s">
        <v>21</v>
      </c>
      <c r="E25" s="3" t="s">
        <v>29</v>
      </c>
      <c r="F25" s="4">
        <v>110</v>
      </c>
      <c r="G25" s="3" t="s">
        <v>33</v>
      </c>
      <c r="H25" s="3" t="s">
        <v>36</v>
      </c>
    </row>
    <row r="26" spans="1:8" x14ac:dyDescent="0.35">
      <c r="A26" s="2">
        <v>45409</v>
      </c>
      <c r="B26" s="10">
        <f>MONTH(tbl_operations[[#This Row],[Data]])</f>
        <v>4</v>
      </c>
      <c r="C26" s="3" t="s">
        <v>7</v>
      </c>
      <c r="D26" s="3" t="s">
        <v>10</v>
      </c>
      <c r="E26" s="3" t="s">
        <v>13</v>
      </c>
      <c r="F26" s="4">
        <v>900</v>
      </c>
      <c r="G26" s="3" t="s">
        <v>30</v>
      </c>
      <c r="H26" s="3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86B9-72AA-48B5-BD30-7966A72BF60C}">
  <sheetPr>
    <tabColor rgb="FF0070C0"/>
  </sheetPr>
  <dimension ref="C4:D23"/>
  <sheetViews>
    <sheetView workbookViewId="0">
      <selection activeCell="C9" sqref="C8:C11"/>
      <pivotSelection pane="bottomRight" showHeader="1" axis="axisRow" activeRow="8" activeCol="2" previousRow="8" previousCol="2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5" x14ac:dyDescent="0.35"/>
  <cols>
    <col min="3" max="3" width="20.1796875" bestFit="1" customWidth="1"/>
    <col min="4" max="5" width="13.1796875" bestFit="1" customWidth="1"/>
  </cols>
  <sheetData>
    <row r="4" spans="3:4" x14ac:dyDescent="0.35">
      <c r="C4" t="s">
        <v>40</v>
      </c>
    </row>
    <row r="5" spans="3:4" x14ac:dyDescent="0.35">
      <c r="C5" s="5" t="s">
        <v>1</v>
      </c>
      <c r="D5" t="s">
        <v>8</v>
      </c>
    </row>
    <row r="7" spans="3:4" x14ac:dyDescent="0.35">
      <c r="C7" s="5" t="s">
        <v>37</v>
      </c>
      <c r="D7" t="s">
        <v>39</v>
      </c>
    </row>
    <row r="8" spans="3:4" x14ac:dyDescent="0.35">
      <c r="C8" s="6" t="s">
        <v>11</v>
      </c>
      <c r="D8" s="1">
        <v>1200</v>
      </c>
    </row>
    <row r="9" spans="3:4" x14ac:dyDescent="0.35">
      <c r="C9" s="6" t="s">
        <v>24</v>
      </c>
      <c r="D9" s="1">
        <v>110</v>
      </c>
    </row>
    <row r="10" spans="3:4" x14ac:dyDescent="0.35">
      <c r="C10" s="6" t="s">
        <v>17</v>
      </c>
      <c r="D10" s="1">
        <v>200</v>
      </c>
    </row>
    <row r="11" spans="3:4" x14ac:dyDescent="0.35">
      <c r="C11" s="6" t="s">
        <v>15</v>
      </c>
      <c r="D11" s="1">
        <v>250</v>
      </c>
    </row>
    <row r="12" spans="3:4" x14ac:dyDescent="0.35">
      <c r="C12" s="6" t="s">
        <v>38</v>
      </c>
      <c r="D12" s="1">
        <v>1760</v>
      </c>
    </row>
    <row r="18" spans="3:4" x14ac:dyDescent="0.35">
      <c r="C18" s="5" t="s">
        <v>1</v>
      </c>
      <c r="D18" t="s">
        <v>7</v>
      </c>
    </row>
    <row r="20" spans="3:4" x14ac:dyDescent="0.35">
      <c r="C20" s="5" t="s">
        <v>37</v>
      </c>
      <c r="D20" t="s">
        <v>39</v>
      </c>
    </row>
    <row r="21" spans="3:4" x14ac:dyDescent="0.35">
      <c r="C21" s="6" t="s">
        <v>12</v>
      </c>
      <c r="D21" s="1">
        <v>4800</v>
      </c>
    </row>
    <row r="22" spans="3:4" x14ac:dyDescent="0.35">
      <c r="C22" s="6" t="s">
        <v>10</v>
      </c>
      <c r="D22" s="1">
        <v>800</v>
      </c>
    </row>
    <row r="23" spans="3:4" x14ac:dyDescent="0.35">
      <c r="C23" s="6" t="s">
        <v>38</v>
      </c>
      <c r="D23" s="1">
        <v>5600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8548-10FD-4BD0-A77C-428AC4459FD3}">
  <dimension ref="A3:U50"/>
  <sheetViews>
    <sheetView tabSelected="1" zoomScale="80" zoomScaleNormal="80" workbookViewId="0">
      <selection activeCell="B50" sqref="B50"/>
    </sheetView>
  </sheetViews>
  <sheetFormatPr defaultColWidth="0" defaultRowHeight="14.5" x14ac:dyDescent="0.35"/>
  <cols>
    <col min="1" max="1" width="21.54296875" style="7" customWidth="1"/>
    <col min="2" max="18" width="8.7265625" style="8" customWidth="1"/>
    <col min="19" max="19" width="8.7265625" style="17" customWidth="1"/>
    <col min="20" max="21" width="8.7265625" style="8" customWidth="1"/>
    <col min="22" max="16384" width="8.7265625" hidden="1"/>
  </cols>
  <sheetData>
    <row r="3" ht="17" customHeight="1" x14ac:dyDescent="0.35"/>
    <row r="24" spans="17:18" x14ac:dyDescent="0.35">
      <c r="Q24"/>
    </row>
    <row r="28" spans="17:18" x14ac:dyDescent="0.35">
      <c r="R28"/>
    </row>
    <row r="50" spans="2:2" x14ac:dyDescent="0.35">
      <c r="B50" s="17"/>
    </row>
  </sheetData>
  <pageMargins left="0.23622047244094491" right="0.23622047244094491" top="0.74803149606299213" bottom="0.74803149606299213" header="0.31496062992125984" footer="0.31496062992125984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D5DF-DF37-4F82-BC62-4ABD9C067714}">
  <dimension ref="C1:D18"/>
  <sheetViews>
    <sheetView workbookViewId="0">
      <selection activeCell="D4" sqref="D4"/>
    </sheetView>
  </sheetViews>
  <sheetFormatPr defaultRowHeight="14.5" x14ac:dyDescent="0.35"/>
  <cols>
    <col min="3" max="3" width="19.90625" customWidth="1"/>
    <col min="4" max="4" width="19.81640625" customWidth="1"/>
  </cols>
  <sheetData>
    <row r="1" spans="3:4" s="11" customFormat="1" ht="54.5" customHeight="1" x14ac:dyDescent="0.35"/>
    <row r="3" spans="3:4" x14ac:dyDescent="0.35">
      <c r="C3" t="s">
        <v>44</v>
      </c>
      <c r="D3" s="1">
        <v>5000</v>
      </c>
    </row>
    <row r="4" spans="3:4" x14ac:dyDescent="0.35">
      <c r="C4" t="s">
        <v>45</v>
      </c>
      <c r="D4" s="1">
        <v>20000</v>
      </c>
    </row>
    <row r="6" spans="3:4" x14ac:dyDescent="0.35">
      <c r="C6" s="12" t="s">
        <v>42</v>
      </c>
      <c r="D6" s="12" t="s">
        <v>43</v>
      </c>
    </row>
    <row r="7" spans="3:4" x14ac:dyDescent="0.35">
      <c r="C7" s="15">
        <v>45300</v>
      </c>
      <c r="D7" s="14">
        <v>152</v>
      </c>
    </row>
    <row r="8" spans="3:4" x14ac:dyDescent="0.35">
      <c r="C8" s="15">
        <v>45298</v>
      </c>
      <c r="D8" s="16">
        <v>200</v>
      </c>
    </row>
    <row r="9" spans="3:4" x14ac:dyDescent="0.35">
      <c r="C9" s="15">
        <v>45307</v>
      </c>
      <c r="D9" s="16">
        <v>233</v>
      </c>
    </row>
    <row r="10" spans="3:4" x14ac:dyDescent="0.35">
      <c r="C10" s="15">
        <v>45306</v>
      </c>
      <c r="D10" s="16">
        <v>274</v>
      </c>
    </row>
    <row r="11" spans="3:4" x14ac:dyDescent="0.35">
      <c r="C11" s="15">
        <v>45304</v>
      </c>
      <c r="D11" s="16">
        <v>313</v>
      </c>
    </row>
    <row r="12" spans="3:4" x14ac:dyDescent="0.35">
      <c r="C12" s="15">
        <v>45299</v>
      </c>
      <c r="D12" s="16">
        <v>315</v>
      </c>
    </row>
    <row r="13" spans="3:4" x14ac:dyDescent="0.35">
      <c r="C13" s="15">
        <v>45308</v>
      </c>
      <c r="D13" s="16">
        <v>342</v>
      </c>
    </row>
    <row r="14" spans="3:4" x14ac:dyDescent="0.35">
      <c r="C14" s="15">
        <v>45305</v>
      </c>
      <c r="D14" s="16">
        <v>348</v>
      </c>
    </row>
    <row r="15" spans="3:4" x14ac:dyDescent="0.35">
      <c r="C15" s="15">
        <v>45303</v>
      </c>
      <c r="D15" s="16">
        <v>351</v>
      </c>
    </row>
    <row r="16" spans="3:4" x14ac:dyDescent="0.35">
      <c r="C16" s="15">
        <v>45301</v>
      </c>
      <c r="D16" s="16">
        <v>402</v>
      </c>
    </row>
    <row r="17" spans="3:4" x14ac:dyDescent="0.35">
      <c r="C17" s="15">
        <v>45302</v>
      </c>
      <c r="D17" s="16">
        <v>433</v>
      </c>
    </row>
    <row r="18" spans="3:4" x14ac:dyDescent="0.35">
      <c r="C18" s="13"/>
      <c r="D18" s="1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Tanabe</dc:creator>
  <cp:lastModifiedBy>Edna Tanabe</cp:lastModifiedBy>
  <cp:lastPrinted>2025-01-06T01:04:36Z</cp:lastPrinted>
  <dcterms:created xsi:type="dcterms:W3CDTF">2025-01-05T19:42:16Z</dcterms:created>
  <dcterms:modified xsi:type="dcterms:W3CDTF">2025-01-06T01:06:30Z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2025-01-05T20:33:51Z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89a9e2a7-0c12-4457-988d-ee59e0a65208</vt:lpwstr>
  </property>
  <property fmtid="{D5CDD505-2E9C-101B-9397-08002B2CF9AE}" pid="8" name="MSIP_Label_fde7aacd-7cc4-4c31-9e6f-7ef306428f09_ContentBits">
    <vt:lpwstr>1</vt:lpwstr>
  </property>
</Properties>
</file>