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\xampp\htdocs\Basi\"/>
    </mc:Choice>
  </mc:AlternateContent>
  <xr:revisionPtr revIDLastSave="0" documentId="13_ncr:1_{50233041-2A65-4085-A3C1-61731EEAEF6C}" xr6:coauthVersionLast="36" xr6:coauthVersionMax="36" xr10:uidLastSave="{00000000-0000-0000-0000-000000000000}"/>
  <bookViews>
    <workbookView xWindow="0" yWindow="0" windowWidth="21570" windowHeight="7980" tabRatio="601" activeTab="1" xr2:uid="{16AD377C-FA4C-4BCD-805C-D91BE1BDBC47}"/>
  </bookViews>
  <sheets>
    <sheet name="Cantanti e autori" sheetId="1" r:id="rId1"/>
    <sheet name="Canzoni" sheetId="6" r:id="rId2"/>
    <sheet name="Album" sheetId="8" r:id="rId3"/>
    <sheet name="Evento" sheetId="49" r:id="rId4"/>
  </sheets>
  <definedNames>
    <definedName name="_xlnm._FilterDatabase" localSheetId="3" hidden="1">Evento!#REF!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L4" i="6" l="1"/>
  <c r="L5" i="6"/>
  <c r="L6" i="6"/>
  <c r="L7" i="6"/>
  <c r="L8" i="6"/>
  <c r="L9" i="6"/>
  <c r="L10" i="6"/>
  <c r="L11" i="6"/>
  <c r="L12" i="6"/>
  <c r="L3" i="6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2" i="1"/>
  <c r="E4" i="49" l="1"/>
  <c r="E8" i="49"/>
  <c r="E10" i="49"/>
  <c r="E11" i="49"/>
  <c r="E16" i="49"/>
  <c r="E17" i="49"/>
  <c r="E18" i="49"/>
  <c r="E19" i="49"/>
  <c r="E21" i="49"/>
  <c r="E24" i="49"/>
  <c r="E25" i="49"/>
  <c r="E26" i="49"/>
  <c r="E27" i="49"/>
  <c r="E28" i="49"/>
  <c r="E32" i="49"/>
  <c r="E33" i="49"/>
  <c r="E34" i="49"/>
  <c r="E35" i="49"/>
  <c r="E36" i="49"/>
  <c r="E37" i="49"/>
  <c r="E40" i="49"/>
  <c r="E41" i="49"/>
  <c r="E42" i="49"/>
  <c r="E43" i="49"/>
  <c r="E44" i="49"/>
  <c r="E45" i="49"/>
  <c r="E48" i="49"/>
  <c r="E49" i="49"/>
  <c r="E50" i="49"/>
  <c r="E51" i="49"/>
  <c r="E3" i="49"/>
  <c r="E5" i="49"/>
  <c r="E6" i="49"/>
  <c r="E7" i="49"/>
  <c r="E9" i="49"/>
  <c r="E12" i="49"/>
  <c r="E13" i="49"/>
  <c r="E14" i="49"/>
  <c r="E15" i="49"/>
  <c r="E20" i="49"/>
  <c r="E22" i="49"/>
  <c r="E23" i="49"/>
  <c r="E29" i="49"/>
  <c r="E30" i="49"/>
  <c r="E31" i="49"/>
  <c r="E38" i="49"/>
  <c r="E39" i="49"/>
  <c r="E46" i="49"/>
  <c r="E47" i="49"/>
</calcChain>
</file>

<file path=xl/sharedStrings.xml><?xml version="1.0" encoding="utf-8"?>
<sst xmlns="http://schemas.openxmlformats.org/spreadsheetml/2006/main" count="539" uniqueCount="338">
  <si>
    <t>Lorraine</t>
  </si>
  <si>
    <t>Harry</t>
  </si>
  <si>
    <t>Hilton</t>
  </si>
  <si>
    <t>Billy</t>
  </si>
  <si>
    <t>Gina</t>
  </si>
  <si>
    <t>Michael</t>
  </si>
  <si>
    <t>Lester</t>
  </si>
  <si>
    <t>Vladimir</t>
  </si>
  <si>
    <t>Jennifer</t>
  </si>
  <si>
    <t>Wayne</t>
  </si>
  <si>
    <t>Ali</t>
  </si>
  <si>
    <t>Allen</t>
  </si>
  <si>
    <t>Als</t>
  </si>
  <si>
    <t>Altman</t>
  </si>
  <si>
    <t>Arnold</t>
  </si>
  <si>
    <t>Azerrad</t>
  </si>
  <si>
    <t>Bangs</t>
  </si>
  <si>
    <t>Bogdanov</t>
  </si>
  <si>
    <t>Lopez</t>
  </si>
  <si>
    <t>Brooks</t>
  </si>
  <si>
    <t xml:space="preserve">Nome </t>
  </si>
  <si>
    <t>Cognome</t>
  </si>
  <si>
    <t>Eta</t>
  </si>
  <si>
    <t>Genere_musicale</t>
  </si>
  <si>
    <t>idgenere</t>
  </si>
  <si>
    <t>Acid jazz</t>
  </si>
  <si>
    <t>Blues</t>
  </si>
  <si>
    <t>Black Metal</t>
  </si>
  <si>
    <t>Chemical Be</t>
  </si>
  <si>
    <t>Country</t>
  </si>
  <si>
    <t>Crossover</t>
  </si>
  <si>
    <t>Dark</t>
  </si>
  <si>
    <t>Death Metal</t>
  </si>
  <si>
    <t>Epic Metal</t>
  </si>
  <si>
    <t>Folk</t>
  </si>
  <si>
    <t>Funky</t>
  </si>
  <si>
    <t>Glam Rock</t>
  </si>
  <si>
    <t>Gospel</t>
  </si>
  <si>
    <t>Grunge</t>
  </si>
  <si>
    <t>Hard Core</t>
  </si>
  <si>
    <t>discoteca</t>
  </si>
  <si>
    <t>Hard Rock</t>
  </si>
  <si>
    <t>Hip-Hop</t>
  </si>
  <si>
    <t>Industrial</t>
  </si>
  <si>
    <t>Jazz</t>
  </si>
  <si>
    <t>Liscio</t>
  </si>
  <si>
    <t>Metal</t>
  </si>
  <si>
    <t>Metalprogre</t>
  </si>
  <si>
    <t>Rockprogres</t>
  </si>
  <si>
    <t>Musica clas</t>
  </si>
  <si>
    <t>Musica danc</t>
  </si>
  <si>
    <t>New-Wave</t>
  </si>
  <si>
    <t>Noise</t>
  </si>
  <si>
    <t>Pop</t>
  </si>
  <si>
    <t>Pop italian</t>
  </si>
  <si>
    <t>Progressive</t>
  </si>
  <si>
    <t>Psichedelia</t>
  </si>
  <si>
    <t>Punk Rock</t>
  </si>
  <si>
    <t xml:space="preserve">Revival da </t>
  </si>
  <si>
    <t>Rock'n'roll</t>
  </si>
  <si>
    <t>SKA</t>
  </si>
  <si>
    <t>Thrash</t>
  </si>
  <si>
    <t>Underground</t>
  </si>
  <si>
    <t>nome</t>
  </si>
  <si>
    <t>Lady</t>
  </si>
  <si>
    <t>Gaga</t>
  </si>
  <si>
    <t>idcanzone</t>
  </si>
  <si>
    <t>titolo</t>
  </si>
  <si>
    <t>anno</t>
  </si>
  <si>
    <t>costo</t>
  </si>
  <si>
    <t>autore</t>
  </si>
  <si>
    <t>genere</t>
  </si>
  <si>
    <t>Let Nature Sing</t>
  </si>
  <si>
    <t>Bad Romance</t>
  </si>
  <si>
    <t>Poker Face</t>
  </si>
  <si>
    <t>I'll Never Love Again</t>
  </si>
  <si>
    <t>Always Remember Us This Way</t>
  </si>
  <si>
    <t>Alejandro</t>
  </si>
  <si>
    <t>Telephone</t>
  </si>
  <si>
    <t>Shallow</t>
  </si>
  <si>
    <t>idartisti</t>
  </si>
  <si>
    <t>Sting</t>
  </si>
  <si>
    <t>Just One Lifetime</t>
  </si>
  <si>
    <t>Don't Make Me Wait</t>
  </si>
  <si>
    <t>Fragile</t>
  </si>
  <si>
    <t>Desert Rose</t>
  </si>
  <si>
    <t>Fields Of Gold</t>
  </si>
  <si>
    <t>Every Breath You Take</t>
  </si>
  <si>
    <t>Shape Of My Heart</t>
  </si>
  <si>
    <t>Roxanne</t>
  </si>
  <si>
    <t>Englishman In New York</t>
  </si>
  <si>
    <t>Sam</t>
  </si>
  <si>
    <t>Smith</t>
  </si>
  <si>
    <t>Dancing With A Stranger</t>
  </si>
  <si>
    <t>Too Good At Goodbyes</t>
  </si>
  <si>
    <t>Stay With Me</t>
  </si>
  <si>
    <t>One Last Song </t>
  </si>
  <si>
    <t>I'm Not The Only One</t>
  </si>
  <si>
    <t>Writing's On The Wall</t>
  </si>
  <si>
    <t>Lay Me Down</t>
  </si>
  <si>
    <t>Like I Can</t>
  </si>
  <si>
    <t>Nirvana</t>
  </si>
  <si>
    <t>Money On My Mind</t>
  </si>
  <si>
    <t>Madonna</t>
  </si>
  <si>
    <t>Medellin</t>
  </si>
  <si>
    <t>I Rise</t>
  </si>
  <si>
    <t>Frozen</t>
  </si>
  <si>
    <t>La Isla Bonita</t>
  </si>
  <si>
    <t>Hung Up </t>
  </si>
  <si>
    <t>Sorry </t>
  </si>
  <si>
    <t>4 Minutes </t>
  </si>
  <si>
    <t>Like A Prayer</t>
  </si>
  <si>
    <t>idalbum</t>
  </si>
  <si>
    <t>cantante</t>
  </si>
  <si>
    <t>canzone</t>
  </si>
  <si>
    <t>descrizione</t>
  </si>
  <si>
    <t>prezzo</t>
  </si>
  <si>
    <t>album</t>
  </si>
  <si>
    <t>Dana Fuchs</t>
  </si>
  <si>
    <t>Fuchs</t>
  </si>
  <si>
    <t>Ferrer</t>
  </si>
  <si>
    <t>Dennis</t>
  </si>
  <si>
    <t>Neiked</t>
  </si>
  <si>
    <t>Neil</t>
  </si>
  <si>
    <t>Nelly</t>
  </si>
  <si>
    <t>Ed</t>
  </si>
  <si>
    <t>Eddie</t>
  </si>
  <si>
    <t>Edith</t>
  </si>
  <si>
    <t>Camila</t>
  </si>
  <si>
    <t>Capleton</t>
  </si>
  <si>
    <t>Diamond</t>
  </si>
  <si>
    <t>Sedaka</t>
  </si>
  <si>
    <t>Young</t>
  </si>
  <si>
    <t>Sheeran</t>
  </si>
  <si>
    <t>Thoneick</t>
  </si>
  <si>
    <t>Vedder</t>
  </si>
  <si>
    <t>Piaf</t>
  </si>
  <si>
    <t>Cabello</t>
  </si>
  <si>
    <t>Ne-yo</t>
  </si>
  <si>
    <t>My Heart Will Go On</t>
  </si>
  <si>
    <t>The Power Of Love</t>
  </si>
  <si>
    <t>Titanic</t>
  </si>
  <si>
    <t>A New Day Has Come</t>
  </si>
  <si>
    <t>All By Myself</t>
  </si>
  <si>
    <t>Taking Chances</t>
  </si>
  <si>
    <t>Because You Loved Me</t>
  </si>
  <si>
    <t>I'm Alive</t>
  </si>
  <si>
    <t>La Forza Dell'amore</t>
  </si>
  <si>
    <t>That's The Way It Is</t>
  </si>
  <si>
    <t>Pour Que Tu M'aimes Encore</t>
  </si>
  <si>
    <t>I Surrender</t>
  </si>
  <si>
    <t>So This Is Christmas</t>
  </si>
  <si>
    <t>The Best </t>
  </si>
  <si>
    <t>Simply The Best</t>
  </si>
  <si>
    <t>We Don't Need Another Hero </t>
  </si>
  <si>
    <t>Nutbush City Limits </t>
  </si>
  <si>
    <t>Proud Mary </t>
  </si>
  <si>
    <t>Goldeneye </t>
  </si>
  <si>
    <t>Private Dancer </t>
  </si>
  <si>
    <t>Look Me In The Heart </t>
  </si>
  <si>
    <t>What's Love Got To Do With It </t>
  </si>
  <si>
    <t>Apologize</t>
  </si>
  <si>
    <t>Give It To Me </t>
  </si>
  <si>
    <t>The Way I Are</t>
  </si>
  <si>
    <t>If We Ever Meet Again </t>
  </si>
  <si>
    <t>Bounce</t>
  </si>
  <si>
    <t>Apocalize</t>
  </si>
  <si>
    <t>Morning After Dark </t>
  </si>
  <si>
    <t>Sexyback</t>
  </si>
  <si>
    <t>She's Dangerous</t>
  </si>
  <si>
    <t>It's Too Late</t>
  </si>
  <si>
    <t>Hello </t>
  </si>
  <si>
    <t>Someone Like You </t>
  </si>
  <si>
    <t>Rolling In The Deep </t>
  </si>
  <si>
    <t>Skyfall </t>
  </si>
  <si>
    <t>Set Fire To The Rain </t>
  </si>
  <si>
    <t>Love In The Dark</t>
  </si>
  <si>
    <t>Turning Tables </t>
  </si>
  <si>
    <t>One And Only </t>
  </si>
  <si>
    <t>Million Years Ago</t>
  </si>
  <si>
    <t>Rumour Has It </t>
  </si>
  <si>
    <t>Don't You Remember </t>
  </si>
  <si>
    <t>I Miss You </t>
  </si>
  <si>
    <t>Chasing Pavements </t>
  </si>
  <si>
    <t>Never Really Over</t>
  </si>
  <si>
    <t>Roar</t>
  </si>
  <si>
    <t>Dark Horse</t>
  </si>
  <si>
    <t>Firework</t>
  </si>
  <si>
    <t>E.t.</t>
  </si>
  <si>
    <t>Chained To The Rhythm </t>
  </si>
  <si>
    <t>Unconditionally</t>
  </si>
  <si>
    <t>Last Friday Night</t>
  </si>
  <si>
    <t>Hot N Cold</t>
  </si>
  <si>
    <t>Wide Awake</t>
  </si>
  <si>
    <t>Rise</t>
  </si>
  <si>
    <t>Teenage Dream</t>
  </si>
  <si>
    <t>Swish Swish</t>
  </si>
  <si>
    <t>Frederick</t>
  </si>
  <si>
    <t>People Have The Power</t>
  </si>
  <si>
    <t>Ain't Strange</t>
  </si>
  <si>
    <t>Horses</t>
  </si>
  <si>
    <t>Sweet Jane</t>
  </si>
  <si>
    <t>Dancing Barefoot</t>
  </si>
  <si>
    <t>Because The Night</t>
  </si>
  <si>
    <t>Cantautori</t>
  </si>
  <si>
    <t>Non cantante</t>
  </si>
  <si>
    <t>Cantante</t>
  </si>
  <si>
    <t>Colleziona</t>
  </si>
  <si>
    <t>Suona</t>
  </si>
  <si>
    <t>Album</t>
  </si>
  <si>
    <t>Canzoni</t>
  </si>
  <si>
    <t>singoli</t>
  </si>
  <si>
    <t>descrizione1</t>
  </si>
  <si>
    <t>descrizione2</t>
  </si>
  <si>
    <t>descrizione3</t>
  </si>
  <si>
    <t>descrizione4</t>
  </si>
  <si>
    <t>descrizione5</t>
  </si>
  <si>
    <t>descrizione6</t>
  </si>
  <si>
    <t>descrizione7</t>
  </si>
  <si>
    <t>descrizione8</t>
  </si>
  <si>
    <t>descrizione9</t>
  </si>
  <si>
    <t>descrizione10</t>
  </si>
  <si>
    <t>Acquisto-album</t>
  </si>
  <si>
    <t>Acquisto-canzone</t>
  </si>
  <si>
    <t>Clienti</t>
  </si>
  <si>
    <t>idcliente</t>
  </si>
  <si>
    <t>cognome</t>
  </si>
  <si>
    <t>data_nascita</t>
  </si>
  <si>
    <t>Cyrstal</t>
  </si>
  <si>
    <t>Ayanna</t>
  </si>
  <si>
    <t>Johnsie</t>
  </si>
  <si>
    <t>Gema</t>
  </si>
  <si>
    <t>Jonah</t>
  </si>
  <si>
    <t>Pamela</t>
  </si>
  <si>
    <t>Deloris</t>
  </si>
  <si>
    <t>Yoshie</t>
  </si>
  <si>
    <t>Maynard</t>
  </si>
  <si>
    <t>September</t>
  </si>
  <si>
    <t>Rosaura</t>
  </si>
  <si>
    <t>Griselda</t>
  </si>
  <si>
    <t>Desiree</t>
  </si>
  <si>
    <t>Albina</t>
  </si>
  <si>
    <t>Nicola</t>
  </si>
  <si>
    <t>Bessie</t>
  </si>
  <si>
    <t>Cassaundra</t>
  </si>
  <si>
    <t>Eugena</t>
  </si>
  <si>
    <t>Stefani</t>
  </si>
  <si>
    <t>Shirely</t>
  </si>
  <si>
    <t>Darrin</t>
  </si>
  <si>
    <t>Shaunta</t>
  </si>
  <si>
    <t>Phillip</t>
  </si>
  <si>
    <t>Kate</t>
  </si>
  <si>
    <t>Marketta</t>
  </si>
  <si>
    <t>Ferdinand</t>
  </si>
  <si>
    <t>Ellen</t>
  </si>
  <si>
    <t>Catanzaro</t>
  </si>
  <si>
    <t>Veach</t>
  </si>
  <si>
    <t>Bermeo</t>
  </si>
  <si>
    <t>Haring</t>
  </si>
  <si>
    <t>Blanding</t>
  </si>
  <si>
    <t>Longshore</t>
  </si>
  <si>
    <t>Marchi</t>
  </si>
  <si>
    <t>Linde</t>
  </si>
  <si>
    <t>Folks</t>
  </si>
  <si>
    <t>Rhoda</t>
  </si>
  <si>
    <t>Ketelsen</t>
  </si>
  <si>
    <t>Kopczynski</t>
  </si>
  <si>
    <t>Waddell</t>
  </si>
  <si>
    <t>Casanova</t>
  </si>
  <si>
    <t>Bruneau</t>
  </si>
  <si>
    <t>Woolley</t>
  </si>
  <si>
    <t>Stucker</t>
  </si>
  <si>
    <t>Marden</t>
  </si>
  <si>
    <t>Birch</t>
  </si>
  <si>
    <t>Yarnall</t>
  </si>
  <si>
    <t>Collom</t>
  </si>
  <si>
    <t>Knowlton</t>
  </si>
  <si>
    <t>Mcgaha</t>
  </si>
  <si>
    <t>Planck</t>
  </si>
  <si>
    <t>Pratico</t>
  </si>
  <si>
    <t>Jeanbaptiste</t>
  </si>
  <si>
    <t>Thibodeau</t>
  </si>
  <si>
    <t>Archuleta</t>
  </si>
  <si>
    <t>Emmett</t>
  </si>
  <si>
    <t>Breaux</t>
  </si>
  <si>
    <t>idautore</t>
  </si>
  <si>
    <t>artista</t>
  </si>
  <si>
    <t>Autore</t>
  </si>
  <si>
    <t>idcantante</t>
  </si>
  <si>
    <t>Losing Sleep</t>
  </si>
  <si>
    <t>Dangerous</t>
  </si>
  <si>
    <t>EMOTION Side B</t>
  </si>
  <si>
    <t>Revival (Deluxe)</t>
  </si>
  <si>
    <t>The Essential Michael Jackson</t>
  </si>
  <si>
    <t xml:space="preserve">You Are My Sunshine </t>
  </si>
  <si>
    <t>Curtain Call (Deluxe)</t>
  </si>
  <si>
    <t>This Is Acting (Deluxe Version)</t>
  </si>
  <si>
    <t>Born to Die (Deluxe Edition)</t>
  </si>
  <si>
    <t>Sweet Talker (Deluxe Version)</t>
  </si>
  <si>
    <t>cliente</t>
  </si>
  <si>
    <t>data</t>
  </si>
  <si>
    <t>Costo_ingaggio</t>
  </si>
  <si>
    <t>luogo</t>
  </si>
  <si>
    <t>numero_ospiti</t>
  </si>
  <si>
    <t>costo_totale</t>
  </si>
  <si>
    <t>tipo</t>
  </si>
  <si>
    <t>Palasport Olimpico</t>
  </si>
  <si>
    <t>Mediolanum Forum</t>
  </si>
  <si>
    <t>PalaLottomatica</t>
  </si>
  <si>
    <t>Unipol Arena</t>
  </si>
  <si>
    <t>Adriatic Arena</t>
  </si>
  <si>
    <t>PalaCalafiore</t>
  </si>
  <si>
    <t>Palazzo a Vela</t>
  </si>
  <si>
    <t>Modigliani Forum</t>
  </si>
  <si>
    <t>PalaSele</t>
  </si>
  <si>
    <t>Nelson Mandela Forum</t>
  </si>
  <si>
    <t>Palaonda</t>
  </si>
  <si>
    <t>PalaMaggiò</t>
  </si>
  <si>
    <t>PalaTrieste</t>
  </si>
  <si>
    <t>PalaDesio</t>
  </si>
  <si>
    <t>PalaFlorio</t>
  </si>
  <si>
    <t>PalaTupparello</t>
  </si>
  <si>
    <t>Palasport Fondo Patti</t>
  </si>
  <si>
    <t>PalaGalassi</t>
  </si>
  <si>
    <t>PalaDozza</t>
  </si>
  <si>
    <t>PalaBarbuto</t>
  </si>
  <si>
    <t>Stadium (Genova)</t>
  </si>
  <si>
    <t>PalaOlimpia</t>
  </si>
  <si>
    <t>Evento</t>
  </si>
  <si>
    <t>Partecipazione</t>
  </si>
  <si>
    <t>evento_luogo</t>
  </si>
  <si>
    <t>evento_data</t>
  </si>
  <si>
    <t>Colonna1</t>
  </si>
  <si>
    <t>Colonna2</t>
  </si>
  <si>
    <t>Colonna3</t>
  </si>
  <si>
    <t>Colonna4</t>
  </si>
  <si>
    <t>Autori</t>
  </si>
  <si>
    <t>Cantanti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</si>
</sst>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B2CCD6"/>
      <name val="Fira Code"/>
      <family val="3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2" fontId="0" fillId="0" borderId="0" xfId="0" applyNumberFormat="1"/>
    <xf numFmtId="0" fontId="0" fillId="5" borderId="0" xfId="0" applyFill="1"/>
    <xf numFmtId="0" fontId="1" fillId="5" borderId="0" xfId="0" applyFont="1" applyFill="1"/>
    <xf numFmtId="0" fontId="0" fillId="0" borderId="0" xfId="0" applyAlignment="1">
      <alignment horizontal="center"/>
    </xf>
    <xf numFmtId="0" fontId="0" fillId="0" borderId="0" xfId="0" applyFill="1"/>
    <xf numFmtId="0" fontId="1" fillId="0" borderId="0" xfId="0" applyFont="1" applyFill="1"/>
    <xf numFmtId="0" fontId="0" fillId="0" borderId="0" xfId="0" applyNumberFormat="1"/>
    <xf numFmtId="0" fontId="0" fillId="0" borderId="0" xfId="0" applyFont="1"/>
    <xf numFmtId="14" fontId="0" fillId="0" borderId="0" xfId="0" applyNumberFormat="1"/>
    <xf numFmtId="49" fontId="0" fillId="0" borderId="0" xfId="0" applyNumberFormat="1"/>
    <xf numFmtId="0" fontId="2" fillId="0" borderId="0" xfId="0" applyFont="1" applyAlignment="1">
      <alignment vertical="center"/>
    </xf>
    <xf numFmtId="0" fontId="0" fillId="0" borderId="1" xfId="0" applyFont="1" applyBorder="1"/>
    <xf numFmtId="14" fontId="0" fillId="0" borderId="1" xfId="0" applyNumberFormat="1" applyFont="1" applyBorder="1"/>
    <xf numFmtId="0" fontId="0" fillId="0" borderId="0" xfId="0" applyFont="1" applyBorder="1"/>
    <xf numFmtId="14" fontId="0" fillId="0" borderId="0" xfId="0" applyNumberFormat="1" applyFont="1" applyBorder="1"/>
    <xf numFmtId="0" fontId="0" fillId="0" borderId="0" xfId="0" applyAlignment="1">
      <alignment horizontal="center"/>
    </xf>
    <xf numFmtId="0" fontId="0" fillId="6" borderId="0" xfId="0" applyFill="1"/>
    <xf numFmtId="0" fontId="0" fillId="7" borderId="0" xfId="0" applyFill="1"/>
  </cellXfs>
  <cellStyles count="1">
    <cellStyle name="Normale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106325C0-733F-499D-884D-13636F99CF5B}">
      <tableStyleElement type="wholeTable" dxfId="6"/>
      <tableStyleElement type="headerRow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3DCADA-C761-46A2-8043-43FB391E78B5}" name="Tabella2" displayName="Tabella2" ref="N3:Q150" totalsRowShown="0" tableBorderDxfId="4">
  <autoFilter ref="N3:Q150" xr:uid="{B810276C-C6A7-49E1-9E78-851D0176E948}"/>
  <tableColumns count="4">
    <tableColumn id="1" xr3:uid="{37C37E52-34BD-42D7-AED7-F28012D87A4A}" name="Colonna1" dataDxfId="3"/>
    <tableColumn id="2" xr3:uid="{A393A442-5614-450E-9DD8-6B05481B9202}" name="Colonna2" dataDxfId="2"/>
    <tableColumn id="3" xr3:uid="{A4DB0365-022E-4A3B-9A9B-D9F759E9C897}" name="Colonna3" dataDxfId="1"/>
    <tableColumn id="4" xr3:uid="{B4CDD89A-C1E8-4747-8EC6-5C250F890D64}" name="Colonna4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1D8F9-21A4-4E2D-B595-02549A795704}">
  <dimension ref="A1:R64"/>
  <sheetViews>
    <sheetView zoomScale="115" zoomScaleNormal="115" workbookViewId="0">
      <selection activeCell="G2" sqref="G2"/>
    </sheetView>
  </sheetViews>
  <sheetFormatPr defaultRowHeight="15" x14ac:dyDescent="0.25"/>
  <cols>
    <col min="1" max="1" width="10.5703125" bestFit="1" customWidth="1"/>
    <col min="2" max="2" width="11" bestFit="1" customWidth="1"/>
    <col min="3" max="3" width="11.42578125" bestFit="1" customWidth="1"/>
    <col min="4" max="4" width="6.140625" bestFit="1" customWidth="1"/>
    <col min="5" max="5" width="18.5703125" bestFit="1" customWidth="1"/>
    <col min="6" max="6" width="14.85546875" customWidth="1"/>
    <col min="9" max="9" width="9.140625" customWidth="1"/>
    <col min="18" max="18" width="12.7109375" bestFit="1" customWidth="1"/>
    <col min="22" max="22" width="10.85546875" customWidth="1"/>
  </cols>
  <sheetData>
    <row r="1" spans="1:18" x14ac:dyDescent="0.25">
      <c r="A1" t="s">
        <v>80</v>
      </c>
      <c r="B1" t="s">
        <v>20</v>
      </c>
      <c r="C1" t="s">
        <v>21</v>
      </c>
      <c r="D1" t="s">
        <v>22</v>
      </c>
      <c r="E1" t="s">
        <v>23</v>
      </c>
      <c r="F1" t="s">
        <v>301</v>
      </c>
      <c r="J1" s="19" t="s">
        <v>287</v>
      </c>
      <c r="K1" s="19"/>
      <c r="N1" s="19" t="s">
        <v>206</v>
      </c>
      <c r="O1" s="19"/>
      <c r="Q1" t="s">
        <v>24</v>
      </c>
      <c r="R1" t="s">
        <v>63</v>
      </c>
    </row>
    <row r="2" spans="1:18" x14ac:dyDescent="0.25">
      <c r="A2">
        <v>1</v>
      </c>
      <c r="B2" s="1" t="s">
        <v>0</v>
      </c>
      <c r="C2" s="1" t="s">
        <v>10</v>
      </c>
      <c r="D2">
        <v>37</v>
      </c>
      <c r="E2">
        <v>5</v>
      </c>
      <c r="F2">
        <v>1600</v>
      </c>
      <c r="G2">
        <f>COUNTIF(Tabella2[Colonna2],'Cantanti e autori'!A2)</f>
        <v>4</v>
      </c>
      <c r="J2" t="s">
        <v>285</v>
      </c>
      <c r="K2" t="s">
        <v>286</v>
      </c>
      <c r="N2" t="s">
        <v>288</v>
      </c>
      <c r="O2" t="s">
        <v>286</v>
      </c>
      <c r="Q2">
        <v>1</v>
      </c>
      <c r="R2" t="s">
        <v>25</v>
      </c>
    </row>
    <row r="3" spans="1:18" x14ac:dyDescent="0.25">
      <c r="A3">
        <v>2</v>
      </c>
      <c r="B3" s="1" t="s">
        <v>1</v>
      </c>
      <c r="C3" s="1" t="s">
        <v>11</v>
      </c>
      <c r="D3">
        <v>39</v>
      </c>
      <c r="E3">
        <v>32</v>
      </c>
      <c r="F3">
        <v>1960</v>
      </c>
      <c r="G3">
        <f>COUNTIF(Tabella2[Colonna2],'Cantanti e autori'!A3)</f>
        <v>6</v>
      </c>
      <c r="J3">
        <v>1</v>
      </c>
      <c r="K3">
        <v>1</v>
      </c>
      <c r="N3">
        <v>1</v>
      </c>
      <c r="O3">
        <v>15</v>
      </c>
      <c r="Q3">
        <v>2</v>
      </c>
      <c r="R3" t="s">
        <v>26</v>
      </c>
    </row>
    <row r="4" spans="1:18" x14ac:dyDescent="0.25">
      <c r="A4">
        <v>3</v>
      </c>
      <c r="B4" s="1" t="s">
        <v>2</v>
      </c>
      <c r="C4" s="1" t="s">
        <v>12</v>
      </c>
      <c r="D4">
        <v>70</v>
      </c>
      <c r="E4">
        <v>2</v>
      </c>
      <c r="F4">
        <v>1514</v>
      </c>
      <c r="G4">
        <f>COUNTIF(Tabella2[Colonna2],'Cantanti e autori'!A4)</f>
        <v>6</v>
      </c>
      <c r="J4">
        <v>2</v>
      </c>
      <c r="K4">
        <v>2</v>
      </c>
      <c r="N4">
        <v>2</v>
      </c>
      <c r="O4">
        <v>16</v>
      </c>
      <c r="Q4">
        <v>3</v>
      </c>
      <c r="R4" t="s">
        <v>27</v>
      </c>
    </row>
    <row r="5" spans="1:18" x14ac:dyDescent="0.25">
      <c r="A5">
        <v>4</v>
      </c>
      <c r="B5" s="1" t="s">
        <v>3</v>
      </c>
      <c r="C5" s="1" t="s">
        <v>13</v>
      </c>
      <c r="D5">
        <v>51</v>
      </c>
      <c r="E5">
        <v>23</v>
      </c>
      <c r="F5">
        <v>1033</v>
      </c>
      <c r="G5">
        <f>COUNTIF(Tabella2[Colonna2],'Cantanti e autori'!A5)</f>
        <v>4</v>
      </c>
      <c r="J5">
        <v>3</v>
      </c>
      <c r="K5">
        <v>3</v>
      </c>
      <c r="N5">
        <v>3</v>
      </c>
      <c r="O5">
        <v>17</v>
      </c>
      <c r="Q5">
        <v>4</v>
      </c>
      <c r="R5" t="s">
        <v>28</v>
      </c>
    </row>
    <row r="6" spans="1:18" x14ac:dyDescent="0.25">
      <c r="A6">
        <v>5</v>
      </c>
      <c r="B6" s="1" t="s">
        <v>4</v>
      </c>
      <c r="C6" s="1" t="s">
        <v>14</v>
      </c>
      <c r="D6">
        <v>72</v>
      </c>
      <c r="E6">
        <v>14</v>
      </c>
      <c r="F6">
        <v>1386</v>
      </c>
      <c r="G6">
        <f>COUNTIF(Tabella2[Colonna2],'Cantanti e autori'!A6)</f>
        <v>6</v>
      </c>
      <c r="J6">
        <v>4</v>
      </c>
      <c r="K6">
        <v>4</v>
      </c>
      <c r="N6">
        <v>4</v>
      </c>
      <c r="O6">
        <v>18</v>
      </c>
      <c r="Q6">
        <v>5</v>
      </c>
      <c r="R6" t="s">
        <v>29</v>
      </c>
    </row>
    <row r="7" spans="1:18" x14ac:dyDescent="0.25">
      <c r="A7">
        <v>6</v>
      </c>
      <c r="B7" s="1" t="s">
        <v>5</v>
      </c>
      <c r="C7" s="1" t="s">
        <v>15</v>
      </c>
      <c r="D7">
        <v>74</v>
      </c>
      <c r="E7">
        <v>10</v>
      </c>
      <c r="F7">
        <v>1590</v>
      </c>
      <c r="G7">
        <f>COUNTIF(Tabella2[Colonna2],'Cantanti e autori'!A7)</f>
        <v>3</v>
      </c>
      <c r="J7">
        <v>5</v>
      </c>
      <c r="K7">
        <v>5</v>
      </c>
      <c r="N7">
        <v>5</v>
      </c>
      <c r="O7">
        <v>19</v>
      </c>
      <c r="Q7">
        <v>6</v>
      </c>
      <c r="R7" t="s">
        <v>30</v>
      </c>
    </row>
    <row r="8" spans="1:18" x14ac:dyDescent="0.25">
      <c r="A8">
        <v>7</v>
      </c>
      <c r="B8" s="1" t="s">
        <v>6</v>
      </c>
      <c r="C8" s="1" t="s">
        <v>16</v>
      </c>
      <c r="D8">
        <v>53</v>
      </c>
      <c r="E8">
        <v>22</v>
      </c>
      <c r="F8">
        <v>1803</v>
      </c>
      <c r="G8">
        <f>COUNTIF(Tabella2[Colonna2],'Cantanti e autori'!A8)</f>
        <v>6</v>
      </c>
      <c r="J8">
        <v>6</v>
      </c>
      <c r="K8">
        <v>6</v>
      </c>
      <c r="N8">
        <v>6</v>
      </c>
      <c r="O8">
        <v>20</v>
      </c>
      <c r="Q8">
        <v>7</v>
      </c>
      <c r="R8" t="s">
        <v>31</v>
      </c>
    </row>
    <row r="9" spans="1:18" x14ac:dyDescent="0.25">
      <c r="A9">
        <v>8</v>
      </c>
      <c r="B9" s="1" t="s">
        <v>7</v>
      </c>
      <c r="C9" s="1" t="s">
        <v>17</v>
      </c>
      <c r="D9">
        <v>57</v>
      </c>
      <c r="E9">
        <v>35</v>
      </c>
      <c r="F9">
        <v>1677</v>
      </c>
      <c r="G9">
        <f>COUNTIF(Tabella2[Colonna2],'Cantanti e autori'!A9)</f>
        <v>9</v>
      </c>
      <c r="J9">
        <v>7</v>
      </c>
      <c r="K9">
        <v>7</v>
      </c>
      <c r="N9">
        <v>7</v>
      </c>
      <c r="O9">
        <v>21</v>
      </c>
      <c r="Q9">
        <v>8</v>
      </c>
      <c r="R9" t="s">
        <v>32</v>
      </c>
    </row>
    <row r="10" spans="1:18" x14ac:dyDescent="0.25">
      <c r="A10">
        <v>9</v>
      </c>
      <c r="B10" s="1" t="s">
        <v>8</v>
      </c>
      <c r="C10" s="1" t="s">
        <v>18</v>
      </c>
      <c r="D10">
        <v>54</v>
      </c>
      <c r="E10">
        <v>24</v>
      </c>
      <c r="F10">
        <v>1965</v>
      </c>
      <c r="G10">
        <f>COUNTIF(Tabella2[Colonna2],'Cantanti e autori'!A10)</f>
        <v>4</v>
      </c>
      <c r="J10">
        <v>8</v>
      </c>
      <c r="K10">
        <v>8</v>
      </c>
      <c r="N10">
        <v>8</v>
      </c>
      <c r="O10">
        <v>22</v>
      </c>
      <c r="Q10">
        <v>9</v>
      </c>
      <c r="R10" t="s">
        <v>33</v>
      </c>
    </row>
    <row r="11" spans="1:18" x14ac:dyDescent="0.25">
      <c r="A11">
        <v>10</v>
      </c>
      <c r="B11" s="1" t="s">
        <v>9</v>
      </c>
      <c r="C11" s="1" t="s">
        <v>19</v>
      </c>
      <c r="D11">
        <v>53</v>
      </c>
      <c r="E11">
        <v>32</v>
      </c>
      <c r="F11">
        <v>1183</v>
      </c>
      <c r="G11">
        <f>COUNTIF(Tabella2[Colonna2],'Cantanti e autori'!A11)</f>
        <v>9</v>
      </c>
      <c r="J11">
        <v>9</v>
      </c>
      <c r="K11">
        <v>9</v>
      </c>
      <c r="N11">
        <v>9</v>
      </c>
      <c r="O11">
        <v>23</v>
      </c>
      <c r="Q11">
        <v>10</v>
      </c>
      <c r="R11" t="s">
        <v>34</v>
      </c>
    </row>
    <row r="12" spans="1:18" x14ac:dyDescent="0.25">
      <c r="A12">
        <v>11</v>
      </c>
      <c r="B12" s="3" t="s">
        <v>64</v>
      </c>
      <c r="C12" s="3" t="s">
        <v>65</v>
      </c>
      <c r="D12">
        <v>37</v>
      </c>
      <c r="E12">
        <v>20</v>
      </c>
      <c r="F12">
        <v>1644</v>
      </c>
      <c r="G12">
        <f>COUNTIF(Tabella2[Colonna2],'Cantanti e autori'!A12)</f>
        <v>6</v>
      </c>
      <c r="J12">
        <v>10</v>
      </c>
      <c r="K12">
        <v>10</v>
      </c>
      <c r="N12">
        <v>10</v>
      </c>
      <c r="O12">
        <v>24</v>
      </c>
      <c r="Q12">
        <v>11</v>
      </c>
      <c r="R12" t="s">
        <v>35</v>
      </c>
    </row>
    <row r="13" spans="1:18" x14ac:dyDescent="0.25">
      <c r="A13">
        <v>12</v>
      </c>
      <c r="B13" s="3" t="s">
        <v>81</v>
      </c>
      <c r="C13" s="3" t="s">
        <v>81</v>
      </c>
      <c r="D13">
        <v>64</v>
      </c>
      <c r="E13">
        <v>6</v>
      </c>
      <c r="F13">
        <v>1295</v>
      </c>
      <c r="G13">
        <f>COUNTIF(Tabella2[Colonna2],'Cantanti e autori'!A13)</f>
        <v>6</v>
      </c>
      <c r="J13">
        <v>11</v>
      </c>
      <c r="K13">
        <v>11</v>
      </c>
      <c r="N13">
        <v>11</v>
      </c>
      <c r="O13">
        <v>25</v>
      </c>
      <c r="Q13">
        <v>12</v>
      </c>
      <c r="R13" t="s">
        <v>36</v>
      </c>
    </row>
    <row r="14" spans="1:18" x14ac:dyDescent="0.25">
      <c r="A14">
        <v>13</v>
      </c>
      <c r="B14" s="3" t="s">
        <v>91</v>
      </c>
      <c r="C14" s="3" t="s">
        <v>92</v>
      </c>
      <c r="D14">
        <v>61</v>
      </c>
      <c r="E14">
        <v>35</v>
      </c>
      <c r="F14">
        <v>1448</v>
      </c>
      <c r="G14">
        <f>COUNTIF(Tabella2[Colonna2],'Cantanti e autori'!A14)</f>
        <v>7</v>
      </c>
      <c r="J14">
        <v>12</v>
      </c>
      <c r="K14">
        <v>12</v>
      </c>
      <c r="N14">
        <v>12</v>
      </c>
      <c r="O14">
        <v>26</v>
      </c>
      <c r="Q14">
        <v>13</v>
      </c>
      <c r="R14" t="s">
        <v>37</v>
      </c>
    </row>
    <row r="15" spans="1:18" x14ac:dyDescent="0.25">
      <c r="A15">
        <v>14</v>
      </c>
      <c r="B15" s="3" t="s">
        <v>103</v>
      </c>
      <c r="C15" s="3" t="s">
        <v>103</v>
      </c>
      <c r="D15">
        <v>25</v>
      </c>
      <c r="E15">
        <v>17</v>
      </c>
      <c r="F15">
        <v>1077</v>
      </c>
      <c r="G15">
        <f>COUNTIF(Tabella2[Colonna2],'Cantanti e autori'!A15)</f>
        <v>2</v>
      </c>
      <c r="J15">
        <v>13</v>
      </c>
      <c r="K15">
        <v>13</v>
      </c>
      <c r="N15">
        <v>13</v>
      </c>
      <c r="O15">
        <v>27</v>
      </c>
      <c r="Q15">
        <v>14</v>
      </c>
      <c r="R15" t="s">
        <v>38</v>
      </c>
    </row>
    <row r="16" spans="1:18" x14ac:dyDescent="0.25">
      <c r="A16">
        <v>15</v>
      </c>
      <c r="B16" s="2" t="s">
        <v>118</v>
      </c>
      <c r="C16" s="2" t="s">
        <v>119</v>
      </c>
      <c r="D16">
        <v>41</v>
      </c>
      <c r="E16">
        <v>9</v>
      </c>
      <c r="F16">
        <v>1120</v>
      </c>
      <c r="G16">
        <f>COUNTIF(Tabella2[Colonna2],'Cantanti e autori'!A16)</f>
        <v>2</v>
      </c>
      <c r="J16">
        <v>14</v>
      </c>
      <c r="K16">
        <v>14</v>
      </c>
      <c r="N16">
        <v>14</v>
      </c>
      <c r="O16">
        <v>28</v>
      </c>
      <c r="Q16">
        <v>15</v>
      </c>
      <c r="R16" t="s">
        <v>39</v>
      </c>
    </row>
    <row r="17" spans="1:18" x14ac:dyDescent="0.25">
      <c r="A17">
        <v>16</v>
      </c>
      <c r="B17" s="2" t="s">
        <v>121</v>
      </c>
      <c r="C17" s="2" t="s">
        <v>120</v>
      </c>
      <c r="D17">
        <v>74</v>
      </c>
      <c r="E17">
        <v>36</v>
      </c>
      <c r="F17">
        <v>1778</v>
      </c>
      <c r="G17">
        <f>COUNTIF(Tabella2[Colonna2],'Cantanti e autori'!A17)</f>
        <v>6</v>
      </c>
      <c r="N17">
        <v>15</v>
      </c>
      <c r="O17">
        <v>11</v>
      </c>
      <c r="Q17">
        <v>16</v>
      </c>
      <c r="R17" t="s">
        <v>40</v>
      </c>
    </row>
    <row r="18" spans="1:18" x14ac:dyDescent="0.25">
      <c r="A18">
        <v>17</v>
      </c>
      <c r="B18" s="2" t="s">
        <v>138</v>
      </c>
      <c r="C18" s="2" t="s">
        <v>138</v>
      </c>
      <c r="D18">
        <v>41</v>
      </c>
      <c r="E18">
        <v>34</v>
      </c>
      <c r="F18">
        <v>1407</v>
      </c>
      <c r="G18">
        <f>COUNTIF(Tabella2[Colonna2],'Cantanti e autori'!A18)</f>
        <v>4</v>
      </c>
      <c r="N18">
        <v>16</v>
      </c>
      <c r="O18">
        <v>12</v>
      </c>
      <c r="Q18">
        <v>17</v>
      </c>
      <c r="R18" t="s">
        <v>41</v>
      </c>
    </row>
    <row r="19" spans="1:18" x14ac:dyDescent="0.25">
      <c r="A19">
        <v>18</v>
      </c>
      <c r="B19" s="2" t="s">
        <v>122</v>
      </c>
      <c r="C19" s="2" t="s">
        <v>122</v>
      </c>
      <c r="D19">
        <v>47</v>
      </c>
      <c r="E19">
        <v>14</v>
      </c>
      <c r="F19">
        <v>1842</v>
      </c>
      <c r="G19">
        <f>COUNTIF(Tabella2[Colonna2],'Cantanti e autori'!A19)</f>
        <v>4</v>
      </c>
      <c r="N19">
        <v>17</v>
      </c>
      <c r="O19">
        <v>13</v>
      </c>
      <c r="Q19">
        <v>18</v>
      </c>
      <c r="R19" t="s">
        <v>42</v>
      </c>
    </row>
    <row r="20" spans="1:18" x14ac:dyDescent="0.25">
      <c r="A20">
        <v>19</v>
      </c>
      <c r="B20" s="2" t="s">
        <v>123</v>
      </c>
      <c r="C20" s="2" t="s">
        <v>130</v>
      </c>
      <c r="D20">
        <v>70</v>
      </c>
      <c r="E20">
        <v>27</v>
      </c>
      <c r="F20">
        <v>1779</v>
      </c>
      <c r="G20">
        <f>COUNTIF(Tabella2[Colonna2],'Cantanti e autori'!A20)</f>
        <v>3</v>
      </c>
      <c r="N20">
        <v>18</v>
      </c>
      <c r="O20">
        <v>14</v>
      </c>
      <c r="Q20">
        <v>19</v>
      </c>
      <c r="R20" t="s">
        <v>43</v>
      </c>
    </row>
    <row r="21" spans="1:18" x14ac:dyDescent="0.25">
      <c r="A21">
        <v>20</v>
      </c>
      <c r="B21" s="2" t="s">
        <v>123</v>
      </c>
      <c r="C21" s="2" t="s">
        <v>131</v>
      </c>
      <c r="D21">
        <v>37</v>
      </c>
      <c r="E21">
        <v>20</v>
      </c>
      <c r="F21">
        <v>1573</v>
      </c>
      <c r="G21">
        <f>COUNTIF(Tabella2[Colonna2],'Cantanti e autori'!A21)</f>
        <v>8</v>
      </c>
      <c r="Q21">
        <v>20</v>
      </c>
      <c r="R21" t="s">
        <v>44</v>
      </c>
    </row>
    <row r="22" spans="1:18" x14ac:dyDescent="0.25">
      <c r="A22">
        <v>21</v>
      </c>
      <c r="B22" s="2" t="s">
        <v>123</v>
      </c>
      <c r="C22" s="2" t="s">
        <v>132</v>
      </c>
      <c r="D22">
        <v>74</v>
      </c>
      <c r="E22">
        <v>4</v>
      </c>
      <c r="F22">
        <v>1311</v>
      </c>
      <c r="G22">
        <f>COUNTIF(Tabella2[Colonna2],'Cantanti e autori'!A22)</f>
        <v>3</v>
      </c>
      <c r="Q22">
        <v>21</v>
      </c>
      <c r="R22" t="s">
        <v>45</v>
      </c>
    </row>
    <row r="23" spans="1:18" x14ac:dyDescent="0.25">
      <c r="A23">
        <v>22</v>
      </c>
      <c r="B23" s="2" t="s">
        <v>124</v>
      </c>
      <c r="C23" s="2" t="s">
        <v>124</v>
      </c>
      <c r="D23">
        <v>50</v>
      </c>
      <c r="E23">
        <v>30</v>
      </c>
      <c r="F23">
        <v>1213</v>
      </c>
      <c r="G23">
        <f>COUNTIF(Tabella2[Colonna2],'Cantanti e autori'!A23)</f>
        <v>11</v>
      </c>
      <c r="Q23">
        <v>22</v>
      </c>
      <c r="R23" t="s">
        <v>46</v>
      </c>
    </row>
    <row r="24" spans="1:18" x14ac:dyDescent="0.25">
      <c r="A24">
        <v>23</v>
      </c>
      <c r="B24" s="2" t="s">
        <v>125</v>
      </c>
      <c r="C24" s="2" t="s">
        <v>133</v>
      </c>
      <c r="D24">
        <v>64</v>
      </c>
      <c r="E24">
        <v>9</v>
      </c>
      <c r="F24">
        <v>1630</v>
      </c>
      <c r="G24">
        <f>COUNTIF(Tabella2[Colonna2],'Cantanti e autori'!A24)</f>
        <v>3</v>
      </c>
      <c r="Q24">
        <v>23</v>
      </c>
      <c r="R24" t="s">
        <v>47</v>
      </c>
    </row>
    <row r="25" spans="1:18" x14ac:dyDescent="0.25">
      <c r="A25">
        <v>24</v>
      </c>
      <c r="B25" s="2" t="s">
        <v>126</v>
      </c>
      <c r="C25" s="2" t="s">
        <v>134</v>
      </c>
      <c r="D25">
        <v>50</v>
      </c>
      <c r="E25">
        <v>5</v>
      </c>
      <c r="F25">
        <v>1654</v>
      </c>
      <c r="G25">
        <f>COUNTIF(Tabella2[Colonna2],'Cantanti e autori'!A25)</f>
        <v>6</v>
      </c>
      <c r="Q25">
        <v>24</v>
      </c>
      <c r="R25" t="s">
        <v>48</v>
      </c>
    </row>
    <row r="26" spans="1:18" x14ac:dyDescent="0.25">
      <c r="A26">
        <v>25</v>
      </c>
      <c r="B26" s="2" t="s">
        <v>126</v>
      </c>
      <c r="C26" s="2" t="s">
        <v>135</v>
      </c>
      <c r="D26">
        <v>75</v>
      </c>
      <c r="E26">
        <v>14</v>
      </c>
      <c r="F26">
        <v>1479</v>
      </c>
      <c r="G26">
        <f>COUNTIF(Tabella2[Colonna2],'Cantanti e autori'!A26)</f>
        <v>6</v>
      </c>
      <c r="Q26">
        <v>25</v>
      </c>
      <c r="R26" t="s">
        <v>49</v>
      </c>
    </row>
    <row r="27" spans="1:18" x14ac:dyDescent="0.25">
      <c r="A27">
        <v>26</v>
      </c>
      <c r="B27" s="2" t="s">
        <v>127</v>
      </c>
      <c r="C27" s="2" t="s">
        <v>136</v>
      </c>
      <c r="D27">
        <v>25</v>
      </c>
      <c r="E27">
        <v>30</v>
      </c>
      <c r="F27">
        <v>1916</v>
      </c>
      <c r="G27">
        <f>COUNTIF(Tabella2[Colonna2],'Cantanti e autori'!A27)</f>
        <v>5</v>
      </c>
      <c r="Q27">
        <v>26</v>
      </c>
      <c r="R27" t="s">
        <v>50</v>
      </c>
    </row>
    <row r="28" spans="1:18" x14ac:dyDescent="0.25">
      <c r="A28">
        <v>27</v>
      </c>
      <c r="B28" s="2" t="s">
        <v>128</v>
      </c>
      <c r="C28" s="2" t="s">
        <v>137</v>
      </c>
      <c r="D28">
        <v>55</v>
      </c>
      <c r="E28">
        <v>17</v>
      </c>
      <c r="F28">
        <v>1432</v>
      </c>
      <c r="G28">
        <f>COUNTIF(Tabella2[Colonna2],'Cantanti e autori'!A28)</f>
        <v>3</v>
      </c>
      <c r="Q28">
        <v>27</v>
      </c>
      <c r="R28" t="s">
        <v>51</v>
      </c>
    </row>
    <row r="29" spans="1:18" x14ac:dyDescent="0.25">
      <c r="A29">
        <v>28</v>
      </c>
      <c r="B29" s="2" t="s">
        <v>129</v>
      </c>
      <c r="C29" s="2" t="s">
        <v>129</v>
      </c>
      <c r="D29">
        <v>52</v>
      </c>
      <c r="E29">
        <v>36</v>
      </c>
      <c r="F29">
        <v>1910</v>
      </c>
      <c r="G29">
        <f>COUNTIF(Tabella2[Colonna2],'Cantanti e autori'!A29)</f>
        <v>5</v>
      </c>
      <c r="Q29">
        <v>28</v>
      </c>
      <c r="R29" t="s">
        <v>52</v>
      </c>
    </row>
    <row r="30" spans="1:18" x14ac:dyDescent="0.25">
      <c r="Q30">
        <v>29</v>
      </c>
      <c r="R30" t="s">
        <v>53</v>
      </c>
    </row>
    <row r="31" spans="1:18" x14ac:dyDescent="0.25">
      <c r="A31" s="20" t="s">
        <v>336</v>
      </c>
      <c r="B31" s="21"/>
      <c r="Q31">
        <v>30</v>
      </c>
      <c r="R31" t="s">
        <v>54</v>
      </c>
    </row>
    <row r="32" spans="1:18" x14ac:dyDescent="0.25">
      <c r="A32" s="2" t="s">
        <v>337</v>
      </c>
      <c r="Q32">
        <v>31</v>
      </c>
      <c r="R32" t="s">
        <v>55</v>
      </c>
    </row>
    <row r="33" spans="1:18" x14ac:dyDescent="0.25">
      <c r="A33" s="3" t="s">
        <v>204</v>
      </c>
      <c r="Q33">
        <v>32</v>
      </c>
      <c r="R33" t="s">
        <v>56</v>
      </c>
    </row>
    <row r="34" spans="1:18" x14ac:dyDescent="0.25">
      <c r="Q34">
        <v>33</v>
      </c>
      <c r="R34" t="s">
        <v>57</v>
      </c>
    </row>
    <row r="35" spans="1:18" x14ac:dyDescent="0.25">
      <c r="Q35">
        <v>34</v>
      </c>
      <c r="R35" t="s">
        <v>58</v>
      </c>
    </row>
    <row r="36" spans="1:18" x14ac:dyDescent="0.25">
      <c r="Q36">
        <v>35</v>
      </c>
      <c r="R36" t="s">
        <v>59</v>
      </c>
    </row>
    <row r="37" spans="1:18" x14ac:dyDescent="0.25">
      <c r="B37" s="13"/>
      <c r="C37" s="13"/>
      <c r="Q37">
        <v>36</v>
      </c>
      <c r="R37" t="s">
        <v>60</v>
      </c>
    </row>
    <row r="38" spans="1:18" x14ac:dyDescent="0.25">
      <c r="B38" s="13"/>
      <c r="C38" s="13"/>
      <c r="Q38">
        <v>37</v>
      </c>
      <c r="R38" t="s">
        <v>61</v>
      </c>
    </row>
    <row r="39" spans="1:18" x14ac:dyDescent="0.25">
      <c r="B39" s="13"/>
      <c r="C39" s="13"/>
      <c r="Q39">
        <v>38</v>
      </c>
      <c r="R39" t="s">
        <v>62</v>
      </c>
    </row>
    <row r="40" spans="1:18" x14ac:dyDescent="0.25">
      <c r="B40" s="13"/>
      <c r="C40" s="13"/>
    </row>
    <row r="41" spans="1:18" x14ac:dyDescent="0.25">
      <c r="B41" s="13"/>
      <c r="C41" s="13"/>
    </row>
    <row r="42" spans="1:18" x14ac:dyDescent="0.25">
      <c r="B42" s="13"/>
      <c r="C42" s="13"/>
    </row>
    <row r="43" spans="1:18" x14ac:dyDescent="0.25">
      <c r="B43" s="13"/>
      <c r="C43" s="13"/>
    </row>
    <row r="44" spans="1:18" x14ac:dyDescent="0.25">
      <c r="B44" s="13"/>
      <c r="C44" s="13"/>
    </row>
    <row r="45" spans="1:18" x14ac:dyDescent="0.25">
      <c r="B45" s="13"/>
      <c r="C45" s="13"/>
    </row>
    <row r="46" spans="1:18" x14ac:dyDescent="0.25">
      <c r="B46" s="13"/>
      <c r="C46" s="13"/>
    </row>
    <row r="47" spans="1:18" x14ac:dyDescent="0.25">
      <c r="B47" s="13"/>
      <c r="C47" s="13"/>
    </row>
    <row r="48" spans="1:18" x14ac:dyDescent="0.25">
      <c r="B48" s="13"/>
      <c r="C48" s="13"/>
    </row>
    <row r="49" spans="2:3" x14ac:dyDescent="0.25">
      <c r="B49" s="13"/>
      <c r="C49" s="13"/>
    </row>
    <row r="50" spans="2:3" x14ac:dyDescent="0.25">
      <c r="B50" s="13"/>
      <c r="C50" s="13"/>
    </row>
    <row r="51" spans="2:3" x14ac:dyDescent="0.25">
      <c r="B51" s="13"/>
      <c r="C51" s="13"/>
    </row>
    <row r="52" spans="2:3" x14ac:dyDescent="0.25">
      <c r="B52" s="13"/>
      <c r="C52" s="13"/>
    </row>
    <row r="53" spans="2:3" x14ac:dyDescent="0.25">
      <c r="B53" s="13"/>
      <c r="C53" s="13"/>
    </row>
    <row r="54" spans="2:3" x14ac:dyDescent="0.25">
      <c r="B54" s="13"/>
      <c r="C54" s="13"/>
    </row>
    <row r="55" spans="2:3" x14ac:dyDescent="0.25">
      <c r="B55" s="13"/>
      <c r="C55" s="13"/>
    </row>
    <row r="56" spans="2:3" x14ac:dyDescent="0.25">
      <c r="B56" s="13"/>
      <c r="C56" s="13"/>
    </row>
    <row r="57" spans="2:3" x14ac:dyDescent="0.25">
      <c r="B57" s="13"/>
      <c r="C57" s="13"/>
    </row>
    <row r="58" spans="2:3" x14ac:dyDescent="0.25">
      <c r="B58" s="13"/>
      <c r="C58" s="13"/>
    </row>
    <row r="59" spans="2:3" x14ac:dyDescent="0.25">
      <c r="B59" s="13"/>
      <c r="C59" s="13"/>
    </row>
    <row r="60" spans="2:3" x14ac:dyDescent="0.25">
      <c r="B60" s="13"/>
      <c r="C60" s="13"/>
    </row>
    <row r="61" spans="2:3" x14ac:dyDescent="0.25">
      <c r="B61" s="13"/>
      <c r="C61" s="13"/>
    </row>
    <row r="62" spans="2:3" x14ac:dyDescent="0.25">
      <c r="B62" s="13"/>
      <c r="C62" s="13"/>
    </row>
    <row r="63" spans="2:3" x14ac:dyDescent="0.25">
      <c r="B63" s="13"/>
      <c r="C63" s="13"/>
    </row>
    <row r="64" spans="2:3" x14ac:dyDescent="0.25">
      <c r="B64" s="13"/>
      <c r="C64" s="13"/>
    </row>
  </sheetData>
  <mergeCells count="2">
    <mergeCell ref="J1:K1"/>
    <mergeCell ref="N1:O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75B79-8DF3-49A9-9792-1550DE1ECC5A}">
  <dimension ref="A1:U108"/>
  <sheetViews>
    <sheetView tabSelected="1" workbookViewId="0">
      <selection activeCell="L10" sqref="L10"/>
    </sheetView>
  </sheetViews>
  <sheetFormatPr defaultRowHeight="15" x14ac:dyDescent="0.25"/>
  <cols>
    <col min="2" max="2" width="29" bestFit="1" customWidth="1"/>
    <col min="14" max="14" width="28.42578125" bestFit="1" customWidth="1"/>
    <col min="16" max="16" width="9.140625" customWidth="1"/>
  </cols>
  <sheetData>
    <row r="1" spans="1:21" x14ac:dyDescent="0.25">
      <c r="A1" s="19" t="s">
        <v>210</v>
      </c>
      <c r="B1" s="19"/>
      <c r="C1" s="19"/>
      <c r="D1" s="19"/>
      <c r="E1" s="19"/>
      <c r="F1" s="19"/>
      <c r="M1" s="19" t="s">
        <v>209</v>
      </c>
      <c r="N1" s="19"/>
      <c r="O1" s="19"/>
      <c r="P1" s="19"/>
      <c r="Q1" s="19"/>
      <c r="R1" s="7"/>
      <c r="T1" s="19" t="s">
        <v>208</v>
      </c>
      <c r="U1" s="19"/>
    </row>
    <row r="2" spans="1:21" x14ac:dyDescent="0.25">
      <c r="A2" t="s">
        <v>66</v>
      </c>
      <c r="B2" t="s">
        <v>67</v>
      </c>
      <c r="C2" t="s">
        <v>68</v>
      </c>
      <c r="D2" t="s">
        <v>69</v>
      </c>
      <c r="E2" t="s">
        <v>70</v>
      </c>
      <c r="F2" t="s">
        <v>71</v>
      </c>
      <c r="M2" t="s">
        <v>112</v>
      </c>
      <c r="N2" t="s">
        <v>67</v>
      </c>
      <c r="O2" t="s">
        <v>68</v>
      </c>
      <c r="P2" t="s">
        <v>115</v>
      </c>
      <c r="Q2" t="s">
        <v>116</v>
      </c>
      <c r="T2" t="s">
        <v>113</v>
      </c>
      <c r="U2" t="s">
        <v>114</v>
      </c>
    </row>
    <row r="3" spans="1:21" x14ac:dyDescent="0.25">
      <c r="A3" s="1">
        <v>1</v>
      </c>
      <c r="B3" t="s">
        <v>79</v>
      </c>
      <c r="C3">
        <v>2003</v>
      </c>
      <c r="D3" s="4">
        <v>3</v>
      </c>
      <c r="E3">
        <v>11</v>
      </c>
      <c r="F3">
        <v>29</v>
      </c>
      <c r="L3">
        <f>COUNTIF(Album!$H$3:$H$112,Canzoni!M3)</f>
        <v>13</v>
      </c>
      <c r="M3">
        <v>1</v>
      </c>
      <c r="N3" t="s">
        <v>295</v>
      </c>
      <c r="O3">
        <v>2003</v>
      </c>
      <c r="P3" t="s">
        <v>212</v>
      </c>
      <c r="Q3" s="4">
        <v>16</v>
      </c>
      <c r="R3" s="10"/>
      <c r="T3">
        <v>1</v>
      </c>
      <c r="U3" s="1">
        <v>1</v>
      </c>
    </row>
    <row r="4" spans="1:21" x14ac:dyDescent="0.25">
      <c r="A4" s="1">
        <v>2</v>
      </c>
      <c r="B4" t="s">
        <v>72</v>
      </c>
      <c r="C4">
        <v>2003</v>
      </c>
      <c r="D4" s="4">
        <v>2</v>
      </c>
      <c r="E4">
        <v>11</v>
      </c>
      <c r="F4">
        <v>29</v>
      </c>
      <c r="L4">
        <f>COUNTIF(Album!$H$3:$H$112,Canzoni!M4)</f>
        <v>11</v>
      </c>
      <c r="M4">
        <v>2</v>
      </c>
      <c r="N4" t="s">
        <v>289</v>
      </c>
      <c r="O4">
        <v>2007</v>
      </c>
      <c r="P4" t="s">
        <v>213</v>
      </c>
      <c r="Q4" s="4">
        <v>15</v>
      </c>
      <c r="R4" s="10"/>
      <c r="T4">
        <v>1</v>
      </c>
      <c r="U4" s="1">
        <v>2</v>
      </c>
    </row>
    <row r="5" spans="1:21" x14ac:dyDescent="0.25">
      <c r="A5" s="1">
        <v>3</v>
      </c>
      <c r="B5" t="s">
        <v>73</v>
      </c>
      <c r="C5">
        <v>2003</v>
      </c>
      <c r="D5" s="4">
        <v>3</v>
      </c>
      <c r="E5">
        <v>11</v>
      </c>
      <c r="F5">
        <v>29</v>
      </c>
      <c r="L5">
        <f>COUNTIF(Album!$H$3:$H$112,Canzoni!M5)</f>
        <v>11</v>
      </c>
      <c r="M5">
        <v>3</v>
      </c>
      <c r="N5" t="s">
        <v>296</v>
      </c>
      <c r="O5">
        <v>2018</v>
      </c>
      <c r="P5" t="s">
        <v>214</v>
      </c>
      <c r="Q5" s="4">
        <v>15</v>
      </c>
      <c r="R5" s="10"/>
      <c r="T5">
        <v>1</v>
      </c>
      <c r="U5" s="1">
        <v>3</v>
      </c>
    </row>
    <row r="6" spans="1:21" x14ac:dyDescent="0.25">
      <c r="A6" s="1">
        <v>4</v>
      </c>
      <c r="B6" t="s">
        <v>74</v>
      </c>
      <c r="C6">
        <v>2003</v>
      </c>
      <c r="D6" s="4">
        <v>1</v>
      </c>
      <c r="E6">
        <v>11</v>
      </c>
      <c r="F6">
        <v>29</v>
      </c>
      <c r="L6">
        <f>COUNTIF(Album!$H$3:$H$112,Canzoni!M6)</f>
        <v>8</v>
      </c>
      <c r="M6">
        <v>4</v>
      </c>
      <c r="N6" t="s">
        <v>290</v>
      </c>
      <c r="O6">
        <v>2010</v>
      </c>
      <c r="P6" t="s">
        <v>215</v>
      </c>
      <c r="Q6" s="4">
        <v>12</v>
      </c>
      <c r="R6" s="10"/>
      <c r="T6">
        <v>1</v>
      </c>
      <c r="U6" s="1">
        <v>4</v>
      </c>
    </row>
    <row r="7" spans="1:21" x14ac:dyDescent="0.25">
      <c r="A7" s="1">
        <v>5</v>
      </c>
      <c r="B7" t="s">
        <v>75</v>
      </c>
      <c r="C7">
        <v>2003</v>
      </c>
      <c r="D7" s="4">
        <v>1</v>
      </c>
      <c r="E7">
        <v>11</v>
      </c>
      <c r="F7">
        <v>29</v>
      </c>
      <c r="L7">
        <f>COUNTIF(Album!$H$3:$H$112,Canzoni!M7)</f>
        <v>5</v>
      </c>
      <c r="M7">
        <v>5</v>
      </c>
      <c r="N7" t="s">
        <v>291</v>
      </c>
      <c r="O7">
        <v>1980</v>
      </c>
      <c r="P7" t="s">
        <v>216</v>
      </c>
      <c r="Q7" s="4">
        <v>13</v>
      </c>
      <c r="R7" s="10"/>
      <c r="T7">
        <v>1</v>
      </c>
      <c r="U7" s="1">
        <v>5</v>
      </c>
    </row>
    <row r="8" spans="1:21" x14ac:dyDescent="0.25">
      <c r="A8" s="1">
        <v>6</v>
      </c>
      <c r="B8" t="s">
        <v>76</v>
      </c>
      <c r="C8">
        <v>2003</v>
      </c>
      <c r="D8" s="4">
        <v>3</v>
      </c>
      <c r="E8">
        <v>11</v>
      </c>
      <c r="F8">
        <v>29</v>
      </c>
      <c r="L8">
        <f>COUNTIF(Album!$H$3:$H$112,Canzoni!M8)</f>
        <v>16</v>
      </c>
      <c r="M8">
        <v>6</v>
      </c>
      <c r="N8" t="s">
        <v>292</v>
      </c>
      <c r="O8">
        <v>1985</v>
      </c>
      <c r="P8" t="s">
        <v>217</v>
      </c>
      <c r="Q8" s="4">
        <v>16</v>
      </c>
      <c r="R8" s="10"/>
      <c r="T8">
        <v>1</v>
      </c>
      <c r="U8" s="1">
        <v>6</v>
      </c>
    </row>
    <row r="9" spans="1:21" x14ac:dyDescent="0.25">
      <c r="A9" s="1">
        <v>7</v>
      </c>
      <c r="B9" t="s">
        <v>77</v>
      </c>
      <c r="C9">
        <v>2003</v>
      </c>
      <c r="D9" s="4">
        <v>2</v>
      </c>
      <c r="E9">
        <v>11</v>
      </c>
      <c r="F9">
        <v>29</v>
      </c>
      <c r="L9">
        <f>COUNTIF(Album!$H$3:$H$112,Canzoni!M9)</f>
        <v>13</v>
      </c>
      <c r="M9">
        <v>7</v>
      </c>
      <c r="N9" t="s">
        <v>297</v>
      </c>
      <c r="O9">
        <v>2003</v>
      </c>
      <c r="P9" t="s">
        <v>218</v>
      </c>
      <c r="Q9" s="4">
        <v>16</v>
      </c>
      <c r="R9" s="10"/>
      <c r="T9">
        <v>1</v>
      </c>
      <c r="U9" s="1">
        <v>7</v>
      </c>
    </row>
    <row r="10" spans="1:21" x14ac:dyDescent="0.25">
      <c r="A10" s="1">
        <v>8</v>
      </c>
      <c r="B10" t="s">
        <v>78</v>
      </c>
      <c r="C10">
        <v>2003</v>
      </c>
      <c r="D10" s="4">
        <v>2</v>
      </c>
      <c r="E10">
        <v>11</v>
      </c>
      <c r="F10">
        <v>29</v>
      </c>
      <c r="L10">
        <f>COUNTIF(Album!$H$3:$H$112,Canzoni!M10)</f>
        <v>18</v>
      </c>
      <c r="M10">
        <v>8</v>
      </c>
      <c r="N10" t="s">
        <v>293</v>
      </c>
      <c r="O10">
        <v>2013</v>
      </c>
      <c r="P10" t="s">
        <v>219</v>
      </c>
      <c r="Q10" s="4">
        <v>21</v>
      </c>
      <c r="R10" s="10"/>
      <c r="T10">
        <v>1</v>
      </c>
      <c r="U10" s="1">
        <v>8</v>
      </c>
    </row>
    <row r="11" spans="1:21" x14ac:dyDescent="0.25">
      <c r="A11" s="1">
        <v>9</v>
      </c>
      <c r="B11" t="s">
        <v>82</v>
      </c>
      <c r="C11">
        <v>2007</v>
      </c>
      <c r="D11" s="4">
        <v>3</v>
      </c>
      <c r="E11">
        <v>12</v>
      </c>
      <c r="F11">
        <v>22</v>
      </c>
      <c r="L11">
        <f>COUNTIF(Album!$H$3:$H$112,Canzoni!M11)</f>
        <v>7</v>
      </c>
      <c r="M11">
        <v>9</v>
      </c>
      <c r="N11" t="s">
        <v>298</v>
      </c>
      <c r="O11">
        <v>1980</v>
      </c>
      <c r="P11" t="s">
        <v>220</v>
      </c>
      <c r="Q11" s="4">
        <v>10</v>
      </c>
      <c r="R11" s="10"/>
      <c r="T11">
        <v>2</v>
      </c>
      <c r="U11" s="1">
        <v>9</v>
      </c>
    </row>
    <row r="12" spans="1:21" x14ac:dyDescent="0.25">
      <c r="A12" s="1">
        <v>10</v>
      </c>
      <c r="B12" t="s">
        <v>83</v>
      </c>
      <c r="C12">
        <v>2007</v>
      </c>
      <c r="D12" s="4">
        <v>2</v>
      </c>
      <c r="E12">
        <v>12</v>
      </c>
      <c r="F12">
        <v>22</v>
      </c>
      <c r="L12">
        <f>COUNTIF(Album!$H$3:$H$112,Canzoni!M12)</f>
        <v>8</v>
      </c>
      <c r="M12">
        <v>10</v>
      </c>
      <c r="N12" t="s">
        <v>294</v>
      </c>
      <c r="O12">
        <v>1985</v>
      </c>
      <c r="P12" s="11" t="s">
        <v>221</v>
      </c>
      <c r="Q12" s="4">
        <v>5</v>
      </c>
      <c r="R12" s="10"/>
      <c r="T12">
        <v>2</v>
      </c>
      <c r="U12" s="1">
        <v>10</v>
      </c>
    </row>
    <row r="13" spans="1:21" x14ac:dyDescent="0.25">
      <c r="A13" s="1">
        <v>11</v>
      </c>
      <c r="B13" t="s">
        <v>84</v>
      </c>
      <c r="C13">
        <v>2007</v>
      </c>
      <c r="D13" s="4">
        <v>3</v>
      </c>
      <c r="E13">
        <v>12</v>
      </c>
      <c r="F13">
        <v>22</v>
      </c>
      <c r="O13" s="4"/>
      <c r="T13">
        <v>2</v>
      </c>
      <c r="U13" s="1">
        <v>11</v>
      </c>
    </row>
    <row r="14" spans="1:21" x14ac:dyDescent="0.25">
      <c r="A14" s="1">
        <v>12</v>
      </c>
      <c r="B14" t="s">
        <v>85</v>
      </c>
      <c r="C14">
        <v>2007</v>
      </c>
      <c r="D14" s="4">
        <v>2</v>
      </c>
      <c r="E14">
        <v>12</v>
      </c>
      <c r="F14">
        <v>22</v>
      </c>
      <c r="O14" s="4"/>
      <c r="T14">
        <v>2</v>
      </c>
      <c r="U14" s="1">
        <v>12</v>
      </c>
    </row>
    <row r="15" spans="1:21" x14ac:dyDescent="0.25">
      <c r="A15" s="1">
        <v>13</v>
      </c>
      <c r="B15" t="s">
        <v>86</v>
      </c>
      <c r="C15">
        <v>2007</v>
      </c>
      <c r="D15" s="4">
        <v>3</v>
      </c>
      <c r="E15">
        <v>12</v>
      </c>
      <c r="F15">
        <v>22</v>
      </c>
      <c r="O15" s="4"/>
      <c r="T15">
        <v>2</v>
      </c>
      <c r="U15" s="1">
        <v>13</v>
      </c>
    </row>
    <row r="16" spans="1:21" x14ac:dyDescent="0.25">
      <c r="A16" s="1">
        <v>14</v>
      </c>
      <c r="B16" t="s">
        <v>87</v>
      </c>
      <c r="C16">
        <v>2007</v>
      </c>
      <c r="D16" s="4">
        <v>2</v>
      </c>
      <c r="E16">
        <v>12</v>
      </c>
      <c r="F16">
        <v>22</v>
      </c>
      <c r="O16" s="4"/>
      <c r="T16">
        <v>2</v>
      </c>
      <c r="U16" s="1">
        <v>14</v>
      </c>
    </row>
    <row r="17" spans="1:21" x14ac:dyDescent="0.25">
      <c r="A17" s="1">
        <v>15</v>
      </c>
      <c r="B17" t="s">
        <v>88</v>
      </c>
      <c r="C17">
        <v>2007</v>
      </c>
      <c r="D17" s="4">
        <v>3</v>
      </c>
      <c r="E17">
        <v>12</v>
      </c>
      <c r="F17">
        <v>22</v>
      </c>
      <c r="O17" s="4"/>
      <c r="T17">
        <v>2</v>
      </c>
      <c r="U17" s="1">
        <v>15</v>
      </c>
    </row>
    <row r="18" spans="1:21" x14ac:dyDescent="0.25">
      <c r="A18" s="1">
        <v>16</v>
      </c>
      <c r="B18" t="s">
        <v>89</v>
      </c>
      <c r="C18">
        <v>2007</v>
      </c>
      <c r="D18" s="4">
        <v>1</v>
      </c>
      <c r="E18">
        <v>12</v>
      </c>
      <c r="F18">
        <v>22</v>
      </c>
      <c r="O18" s="4"/>
      <c r="T18">
        <v>2</v>
      </c>
      <c r="U18" s="1">
        <v>16</v>
      </c>
    </row>
    <row r="19" spans="1:21" x14ac:dyDescent="0.25">
      <c r="A19" s="1">
        <v>17</v>
      </c>
      <c r="B19" t="s">
        <v>90</v>
      </c>
      <c r="C19">
        <v>2007</v>
      </c>
      <c r="D19" s="4">
        <v>3</v>
      </c>
      <c r="E19">
        <v>12</v>
      </c>
      <c r="F19">
        <v>22</v>
      </c>
      <c r="O19" s="4"/>
      <c r="T19">
        <v>2</v>
      </c>
      <c r="U19" s="1">
        <v>17</v>
      </c>
    </row>
    <row r="20" spans="1:21" x14ac:dyDescent="0.25">
      <c r="A20" s="1">
        <v>18</v>
      </c>
      <c r="B20" t="s">
        <v>93</v>
      </c>
      <c r="C20">
        <v>2018</v>
      </c>
      <c r="D20" s="4">
        <v>1</v>
      </c>
      <c r="E20">
        <v>13</v>
      </c>
      <c r="F20">
        <v>29</v>
      </c>
      <c r="O20" s="4"/>
      <c r="T20">
        <v>3</v>
      </c>
      <c r="U20" s="1">
        <v>18</v>
      </c>
    </row>
    <row r="21" spans="1:21" x14ac:dyDescent="0.25">
      <c r="A21" s="1">
        <v>19</v>
      </c>
      <c r="B21" t="s">
        <v>94</v>
      </c>
      <c r="C21">
        <v>2018</v>
      </c>
      <c r="D21" s="4">
        <v>2</v>
      </c>
      <c r="E21">
        <v>13</v>
      </c>
      <c r="F21">
        <v>29</v>
      </c>
      <c r="O21" s="10"/>
      <c r="T21">
        <v>3</v>
      </c>
      <c r="U21" s="1">
        <v>19</v>
      </c>
    </row>
    <row r="22" spans="1:21" x14ac:dyDescent="0.25">
      <c r="A22" s="1">
        <v>20</v>
      </c>
      <c r="B22" t="s">
        <v>95</v>
      </c>
      <c r="C22">
        <v>2018</v>
      </c>
      <c r="D22" s="4">
        <v>2</v>
      </c>
      <c r="E22">
        <v>13</v>
      </c>
      <c r="F22">
        <v>29</v>
      </c>
      <c r="O22" s="10"/>
      <c r="T22">
        <v>3</v>
      </c>
      <c r="U22" s="1">
        <v>20</v>
      </c>
    </row>
    <row r="23" spans="1:21" x14ac:dyDescent="0.25">
      <c r="A23" s="1">
        <v>21</v>
      </c>
      <c r="B23" t="s">
        <v>96</v>
      </c>
      <c r="C23">
        <v>2018</v>
      </c>
      <c r="D23" s="4">
        <v>2</v>
      </c>
      <c r="E23">
        <v>13</v>
      </c>
      <c r="F23">
        <v>29</v>
      </c>
      <c r="O23" s="10"/>
      <c r="T23">
        <v>3</v>
      </c>
      <c r="U23" s="1">
        <v>21</v>
      </c>
    </row>
    <row r="24" spans="1:21" x14ac:dyDescent="0.25">
      <c r="A24" s="1">
        <v>22</v>
      </c>
      <c r="B24" t="s">
        <v>97</v>
      </c>
      <c r="C24">
        <v>2018</v>
      </c>
      <c r="D24" s="4">
        <v>3</v>
      </c>
      <c r="E24">
        <v>13</v>
      </c>
      <c r="F24">
        <v>29</v>
      </c>
      <c r="O24" s="10"/>
      <c r="T24">
        <v>3</v>
      </c>
      <c r="U24" s="1">
        <v>22</v>
      </c>
    </row>
    <row r="25" spans="1:21" x14ac:dyDescent="0.25">
      <c r="A25" s="1">
        <v>23</v>
      </c>
      <c r="B25" t="s">
        <v>98</v>
      </c>
      <c r="C25">
        <v>2018</v>
      </c>
      <c r="D25" s="4">
        <v>3</v>
      </c>
      <c r="E25">
        <v>13</v>
      </c>
      <c r="F25">
        <v>29</v>
      </c>
      <c r="O25" s="10"/>
      <c r="T25">
        <v>3</v>
      </c>
      <c r="U25" s="1">
        <v>23</v>
      </c>
    </row>
    <row r="26" spans="1:21" x14ac:dyDescent="0.25">
      <c r="A26" s="1">
        <v>24</v>
      </c>
      <c r="B26" t="s">
        <v>99</v>
      </c>
      <c r="C26">
        <v>2018</v>
      </c>
      <c r="D26" s="4">
        <v>2</v>
      </c>
      <c r="E26">
        <v>13</v>
      </c>
      <c r="F26">
        <v>29</v>
      </c>
      <c r="O26" s="10"/>
      <c r="T26">
        <v>3</v>
      </c>
      <c r="U26" s="1">
        <v>24</v>
      </c>
    </row>
    <row r="27" spans="1:21" x14ac:dyDescent="0.25">
      <c r="A27" s="1">
        <v>25</v>
      </c>
      <c r="B27" t="s">
        <v>100</v>
      </c>
      <c r="C27">
        <v>2018</v>
      </c>
      <c r="D27" s="4">
        <v>1</v>
      </c>
      <c r="E27">
        <v>13</v>
      </c>
      <c r="F27">
        <v>29</v>
      </c>
      <c r="O27" s="10"/>
      <c r="T27">
        <v>3</v>
      </c>
      <c r="U27" s="1">
        <v>25</v>
      </c>
    </row>
    <row r="28" spans="1:21" x14ac:dyDescent="0.25">
      <c r="A28" s="1">
        <v>26</v>
      </c>
      <c r="B28" t="s">
        <v>101</v>
      </c>
      <c r="C28">
        <v>2018</v>
      </c>
      <c r="D28" s="4">
        <v>1</v>
      </c>
      <c r="E28">
        <v>13</v>
      </c>
      <c r="F28">
        <v>29</v>
      </c>
      <c r="O28" s="10"/>
      <c r="T28">
        <v>3</v>
      </c>
      <c r="U28" s="1">
        <v>26</v>
      </c>
    </row>
    <row r="29" spans="1:21" x14ac:dyDescent="0.25">
      <c r="A29" s="1">
        <v>27</v>
      </c>
      <c r="B29" t="s">
        <v>102</v>
      </c>
      <c r="C29">
        <v>2018</v>
      </c>
      <c r="D29" s="4">
        <v>1</v>
      </c>
      <c r="E29">
        <v>13</v>
      </c>
      <c r="F29">
        <v>29</v>
      </c>
      <c r="O29" s="10"/>
      <c r="T29">
        <v>3</v>
      </c>
      <c r="U29" s="1">
        <v>27</v>
      </c>
    </row>
    <row r="30" spans="1:21" x14ac:dyDescent="0.25">
      <c r="A30" s="1">
        <v>28</v>
      </c>
      <c r="B30" t="s">
        <v>104</v>
      </c>
      <c r="C30">
        <v>2010</v>
      </c>
      <c r="D30" s="4">
        <v>3</v>
      </c>
      <c r="E30">
        <v>14</v>
      </c>
      <c r="F30">
        <v>10</v>
      </c>
      <c r="O30" s="10"/>
      <c r="T30">
        <v>4</v>
      </c>
      <c r="U30" s="1">
        <v>28</v>
      </c>
    </row>
    <row r="31" spans="1:21" x14ac:dyDescent="0.25">
      <c r="A31" s="1">
        <v>29</v>
      </c>
      <c r="B31" t="s">
        <v>105</v>
      </c>
      <c r="C31">
        <v>2010</v>
      </c>
      <c r="D31" s="4">
        <v>1</v>
      </c>
      <c r="E31">
        <v>14</v>
      </c>
      <c r="F31">
        <v>10</v>
      </c>
      <c r="O31" s="10"/>
      <c r="T31">
        <v>4</v>
      </c>
      <c r="U31" s="1">
        <v>29</v>
      </c>
    </row>
    <row r="32" spans="1:21" x14ac:dyDescent="0.25">
      <c r="A32" s="1">
        <v>30</v>
      </c>
      <c r="B32" t="s">
        <v>106</v>
      </c>
      <c r="C32">
        <v>2010</v>
      </c>
      <c r="D32" s="4">
        <v>1</v>
      </c>
      <c r="E32">
        <v>14</v>
      </c>
      <c r="F32">
        <v>10</v>
      </c>
      <c r="O32" s="10"/>
      <c r="T32">
        <v>4</v>
      </c>
      <c r="U32" s="1">
        <v>30</v>
      </c>
    </row>
    <row r="33" spans="1:21" x14ac:dyDescent="0.25">
      <c r="A33" s="1">
        <v>31</v>
      </c>
      <c r="B33" t="s">
        <v>107</v>
      </c>
      <c r="C33">
        <v>2010</v>
      </c>
      <c r="D33" s="4">
        <v>1</v>
      </c>
      <c r="E33">
        <v>14</v>
      </c>
      <c r="F33">
        <v>10</v>
      </c>
      <c r="O33" s="10"/>
      <c r="T33">
        <v>4</v>
      </c>
      <c r="U33" s="1">
        <v>31</v>
      </c>
    </row>
    <row r="34" spans="1:21" x14ac:dyDescent="0.25">
      <c r="A34" s="1">
        <v>32</v>
      </c>
      <c r="B34" t="s">
        <v>108</v>
      </c>
      <c r="C34">
        <v>2010</v>
      </c>
      <c r="D34" s="4">
        <v>1</v>
      </c>
      <c r="E34">
        <v>14</v>
      </c>
      <c r="F34">
        <v>10</v>
      </c>
      <c r="O34" s="10"/>
      <c r="T34">
        <v>4</v>
      </c>
      <c r="U34" s="1">
        <v>32</v>
      </c>
    </row>
    <row r="35" spans="1:21" x14ac:dyDescent="0.25">
      <c r="A35" s="1">
        <v>33</v>
      </c>
      <c r="B35" t="s">
        <v>109</v>
      </c>
      <c r="C35">
        <v>2010</v>
      </c>
      <c r="D35" s="4">
        <v>3</v>
      </c>
      <c r="E35">
        <v>14</v>
      </c>
      <c r="F35">
        <v>10</v>
      </c>
      <c r="O35" s="10"/>
      <c r="T35">
        <v>4</v>
      </c>
      <c r="U35" s="1">
        <v>33</v>
      </c>
    </row>
    <row r="36" spans="1:21" x14ac:dyDescent="0.25">
      <c r="A36" s="1">
        <v>34</v>
      </c>
      <c r="B36" t="s">
        <v>110</v>
      </c>
      <c r="C36">
        <v>2010</v>
      </c>
      <c r="D36" s="4">
        <v>2</v>
      </c>
      <c r="E36">
        <v>14</v>
      </c>
      <c r="F36">
        <v>10</v>
      </c>
      <c r="O36" s="10"/>
      <c r="T36">
        <v>4</v>
      </c>
      <c r="U36" s="1">
        <v>34</v>
      </c>
    </row>
    <row r="37" spans="1:21" x14ac:dyDescent="0.25">
      <c r="A37" s="1">
        <v>35</v>
      </c>
      <c r="B37" t="s">
        <v>111</v>
      </c>
      <c r="C37">
        <v>2010</v>
      </c>
      <c r="D37" s="4">
        <v>3</v>
      </c>
      <c r="E37">
        <v>14</v>
      </c>
      <c r="F37">
        <v>10</v>
      </c>
      <c r="O37" s="10"/>
      <c r="T37">
        <v>4</v>
      </c>
      <c r="U37" s="1">
        <v>35</v>
      </c>
    </row>
    <row r="38" spans="1:21" x14ac:dyDescent="0.25">
      <c r="A38" s="2">
        <v>36</v>
      </c>
      <c r="B38" t="s">
        <v>139</v>
      </c>
      <c r="C38">
        <v>1980</v>
      </c>
      <c r="D38" s="4">
        <v>2</v>
      </c>
      <c r="E38">
        <v>1</v>
      </c>
      <c r="F38">
        <v>22</v>
      </c>
      <c r="G38" s="4"/>
      <c r="O38" s="10"/>
      <c r="T38">
        <v>5</v>
      </c>
      <c r="U38" s="2">
        <v>36</v>
      </c>
    </row>
    <row r="39" spans="1:21" x14ac:dyDescent="0.25">
      <c r="A39" s="2">
        <v>37</v>
      </c>
      <c r="B39" t="s">
        <v>140</v>
      </c>
      <c r="C39">
        <v>1980</v>
      </c>
      <c r="D39" s="4">
        <v>2</v>
      </c>
      <c r="E39">
        <v>1</v>
      </c>
      <c r="F39">
        <v>11</v>
      </c>
      <c r="G39" s="4"/>
      <c r="T39">
        <v>5</v>
      </c>
      <c r="U39" s="2">
        <v>37</v>
      </c>
    </row>
    <row r="40" spans="1:21" x14ac:dyDescent="0.25">
      <c r="A40" s="2">
        <v>38</v>
      </c>
      <c r="B40" t="s">
        <v>141</v>
      </c>
      <c r="C40">
        <v>1980</v>
      </c>
      <c r="D40" s="4">
        <v>3</v>
      </c>
      <c r="E40">
        <v>1</v>
      </c>
      <c r="F40">
        <v>2</v>
      </c>
      <c r="G40" s="4"/>
      <c r="T40">
        <v>5</v>
      </c>
      <c r="U40" s="2">
        <v>38</v>
      </c>
    </row>
    <row r="41" spans="1:21" x14ac:dyDescent="0.25">
      <c r="A41" s="2">
        <v>39</v>
      </c>
      <c r="B41" t="s">
        <v>142</v>
      </c>
      <c r="C41">
        <v>1980</v>
      </c>
      <c r="D41" s="4">
        <v>1</v>
      </c>
      <c r="E41">
        <v>1</v>
      </c>
      <c r="F41">
        <v>11</v>
      </c>
      <c r="G41" s="4"/>
      <c r="T41">
        <v>5</v>
      </c>
      <c r="U41" s="2">
        <v>39</v>
      </c>
    </row>
    <row r="42" spans="1:21" x14ac:dyDescent="0.25">
      <c r="A42" s="2">
        <v>40</v>
      </c>
      <c r="B42" t="s">
        <v>143</v>
      </c>
      <c r="C42">
        <v>1980</v>
      </c>
      <c r="D42" s="4">
        <v>2</v>
      </c>
      <c r="E42">
        <v>1</v>
      </c>
      <c r="F42">
        <v>4</v>
      </c>
      <c r="G42" s="4"/>
      <c r="T42">
        <v>6</v>
      </c>
      <c r="U42" s="2">
        <v>40</v>
      </c>
    </row>
    <row r="43" spans="1:21" x14ac:dyDescent="0.25">
      <c r="A43" s="2">
        <v>41</v>
      </c>
      <c r="B43" t="s">
        <v>144</v>
      </c>
      <c r="C43">
        <v>1980</v>
      </c>
      <c r="D43" s="4">
        <v>1</v>
      </c>
      <c r="E43">
        <v>1</v>
      </c>
      <c r="F43">
        <v>5</v>
      </c>
      <c r="G43" s="4"/>
      <c r="T43">
        <v>6</v>
      </c>
      <c r="U43" s="2">
        <v>41</v>
      </c>
    </row>
    <row r="44" spans="1:21" x14ac:dyDescent="0.25">
      <c r="A44" s="2">
        <v>42</v>
      </c>
      <c r="B44" t="s">
        <v>145</v>
      </c>
      <c r="C44">
        <v>1980</v>
      </c>
      <c r="D44" s="4">
        <v>2</v>
      </c>
      <c r="E44">
        <v>1</v>
      </c>
      <c r="F44">
        <v>32</v>
      </c>
      <c r="G44" s="4"/>
      <c r="T44">
        <v>6</v>
      </c>
      <c r="U44" s="2">
        <v>42</v>
      </c>
    </row>
    <row r="45" spans="1:21" x14ac:dyDescent="0.25">
      <c r="A45" s="2">
        <v>43</v>
      </c>
      <c r="B45" t="s">
        <v>146</v>
      </c>
      <c r="C45">
        <v>1980</v>
      </c>
      <c r="D45" s="4">
        <v>3</v>
      </c>
      <c r="E45">
        <v>1</v>
      </c>
      <c r="F45">
        <v>18</v>
      </c>
      <c r="G45" s="4"/>
      <c r="T45">
        <v>6</v>
      </c>
      <c r="U45" s="2">
        <v>43</v>
      </c>
    </row>
    <row r="46" spans="1:21" x14ac:dyDescent="0.25">
      <c r="A46" s="2">
        <v>44</v>
      </c>
      <c r="B46" t="s">
        <v>147</v>
      </c>
      <c r="C46">
        <v>1980</v>
      </c>
      <c r="D46" s="4">
        <v>2</v>
      </c>
      <c r="E46">
        <v>2</v>
      </c>
      <c r="F46">
        <v>25</v>
      </c>
      <c r="G46" s="4"/>
      <c r="T46">
        <v>7</v>
      </c>
      <c r="U46" s="2">
        <v>44</v>
      </c>
    </row>
    <row r="47" spans="1:21" x14ac:dyDescent="0.25">
      <c r="A47" s="2">
        <v>45</v>
      </c>
      <c r="B47" t="s">
        <v>148</v>
      </c>
      <c r="C47">
        <v>1980</v>
      </c>
      <c r="D47" s="4">
        <v>2</v>
      </c>
      <c r="E47">
        <v>2</v>
      </c>
      <c r="F47">
        <v>33</v>
      </c>
      <c r="G47" s="4"/>
      <c r="T47">
        <v>7</v>
      </c>
      <c r="U47" s="2">
        <v>45</v>
      </c>
    </row>
    <row r="48" spans="1:21" x14ac:dyDescent="0.25">
      <c r="A48" s="2">
        <v>46</v>
      </c>
      <c r="B48" t="s">
        <v>149</v>
      </c>
      <c r="C48">
        <v>1980</v>
      </c>
      <c r="D48" s="4">
        <v>1</v>
      </c>
      <c r="E48">
        <v>2</v>
      </c>
      <c r="F48">
        <v>20</v>
      </c>
      <c r="G48" s="4"/>
      <c r="T48">
        <v>7</v>
      </c>
      <c r="U48" s="2">
        <v>46</v>
      </c>
    </row>
    <row r="49" spans="1:21" x14ac:dyDescent="0.25">
      <c r="A49" s="2">
        <v>47</v>
      </c>
      <c r="B49" t="s">
        <v>150</v>
      </c>
      <c r="C49">
        <v>1980</v>
      </c>
      <c r="D49" s="4">
        <v>3</v>
      </c>
      <c r="E49">
        <v>2</v>
      </c>
      <c r="F49">
        <v>29</v>
      </c>
      <c r="G49" s="4"/>
      <c r="T49">
        <v>7</v>
      </c>
      <c r="U49" s="2">
        <v>47</v>
      </c>
    </row>
    <row r="50" spans="1:21" x14ac:dyDescent="0.25">
      <c r="A50" s="2">
        <v>48</v>
      </c>
      <c r="B50" t="s">
        <v>151</v>
      </c>
      <c r="C50">
        <v>1980</v>
      </c>
      <c r="D50" s="4">
        <v>3</v>
      </c>
      <c r="E50">
        <v>2</v>
      </c>
      <c r="F50">
        <v>38</v>
      </c>
      <c r="G50" s="4"/>
      <c r="T50">
        <v>8</v>
      </c>
      <c r="U50" s="2">
        <v>48</v>
      </c>
    </row>
    <row r="51" spans="1:21" x14ac:dyDescent="0.25">
      <c r="A51" s="2">
        <v>49</v>
      </c>
      <c r="B51" t="s">
        <v>152</v>
      </c>
      <c r="C51">
        <v>1985</v>
      </c>
      <c r="D51" s="4">
        <v>3</v>
      </c>
      <c r="E51">
        <v>2</v>
      </c>
      <c r="F51">
        <v>6</v>
      </c>
      <c r="G51" s="4"/>
      <c r="T51">
        <v>8</v>
      </c>
      <c r="U51" s="2">
        <v>49</v>
      </c>
    </row>
    <row r="52" spans="1:21" x14ac:dyDescent="0.25">
      <c r="A52" s="2">
        <v>50</v>
      </c>
      <c r="B52" t="s">
        <v>153</v>
      </c>
      <c r="C52">
        <v>1985</v>
      </c>
      <c r="D52" s="4">
        <v>1</v>
      </c>
      <c r="E52">
        <v>2</v>
      </c>
      <c r="F52">
        <v>10</v>
      </c>
      <c r="G52" s="4"/>
      <c r="T52">
        <v>8</v>
      </c>
      <c r="U52" s="2">
        <v>50</v>
      </c>
    </row>
    <row r="53" spans="1:21" x14ac:dyDescent="0.25">
      <c r="A53" s="2">
        <v>51</v>
      </c>
      <c r="B53" t="s">
        <v>154</v>
      </c>
      <c r="C53">
        <v>1985</v>
      </c>
      <c r="D53" s="4">
        <v>2</v>
      </c>
      <c r="E53">
        <v>3</v>
      </c>
      <c r="F53">
        <v>34</v>
      </c>
      <c r="G53" s="4"/>
      <c r="T53">
        <v>8</v>
      </c>
      <c r="U53" s="2">
        <v>51</v>
      </c>
    </row>
    <row r="54" spans="1:21" x14ac:dyDescent="0.25">
      <c r="A54" s="2">
        <v>52</v>
      </c>
      <c r="B54" t="s">
        <v>155</v>
      </c>
      <c r="C54">
        <v>1985</v>
      </c>
      <c r="D54" s="4">
        <v>2</v>
      </c>
      <c r="E54">
        <v>3</v>
      </c>
      <c r="F54">
        <v>2</v>
      </c>
      <c r="G54" s="4"/>
      <c r="T54">
        <v>9</v>
      </c>
      <c r="U54" s="2">
        <v>52</v>
      </c>
    </row>
    <row r="55" spans="1:21" x14ac:dyDescent="0.25">
      <c r="A55" s="2">
        <v>53</v>
      </c>
      <c r="B55" t="s">
        <v>156</v>
      </c>
      <c r="C55">
        <v>1985</v>
      </c>
      <c r="D55" s="4">
        <v>2</v>
      </c>
      <c r="E55">
        <v>3</v>
      </c>
      <c r="F55">
        <v>10</v>
      </c>
      <c r="G55" s="4"/>
      <c r="T55">
        <v>9</v>
      </c>
      <c r="U55" s="2">
        <v>53</v>
      </c>
    </row>
    <row r="56" spans="1:21" x14ac:dyDescent="0.25">
      <c r="A56" s="2">
        <v>54</v>
      </c>
      <c r="B56" t="s">
        <v>157</v>
      </c>
      <c r="C56">
        <v>1985</v>
      </c>
      <c r="D56" s="4">
        <v>3</v>
      </c>
      <c r="E56">
        <v>3</v>
      </c>
      <c r="F56">
        <v>31</v>
      </c>
      <c r="G56" s="4"/>
      <c r="T56">
        <v>9</v>
      </c>
      <c r="U56" s="2">
        <v>54</v>
      </c>
    </row>
    <row r="57" spans="1:21" x14ac:dyDescent="0.25">
      <c r="A57" s="2">
        <v>55</v>
      </c>
      <c r="B57" t="s">
        <v>158</v>
      </c>
      <c r="C57">
        <v>1985</v>
      </c>
      <c r="D57" s="4">
        <v>3</v>
      </c>
      <c r="E57">
        <v>3</v>
      </c>
      <c r="F57">
        <v>7</v>
      </c>
      <c r="G57" s="4"/>
      <c r="T57">
        <v>9</v>
      </c>
      <c r="U57" s="2">
        <v>55</v>
      </c>
    </row>
    <row r="58" spans="1:21" x14ac:dyDescent="0.25">
      <c r="A58" s="2">
        <v>56</v>
      </c>
      <c r="B58" t="s">
        <v>159</v>
      </c>
      <c r="C58">
        <v>1985</v>
      </c>
      <c r="D58" s="4">
        <v>2</v>
      </c>
      <c r="E58">
        <v>3</v>
      </c>
      <c r="F58">
        <v>11</v>
      </c>
      <c r="G58" s="4"/>
      <c r="T58">
        <v>9</v>
      </c>
      <c r="U58" s="2">
        <v>56</v>
      </c>
    </row>
    <row r="59" spans="1:21" x14ac:dyDescent="0.25">
      <c r="A59" s="2">
        <v>57</v>
      </c>
      <c r="B59" t="s">
        <v>160</v>
      </c>
      <c r="C59">
        <v>1985</v>
      </c>
      <c r="D59" s="4">
        <v>1</v>
      </c>
      <c r="E59">
        <v>3</v>
      </c>
      <c r="F59">
        <v>1</v>
      </c>
      <c r="G59" s="4"/>
      <c r="T59">
        <v>10</v>
      </c>
      <c r="U59" s="2">
        <v>57</v>
      </c>
    </row>
    <row r="60" spans="1:21" x14ac:dyDescent="0.25">
      <c r="A60" s="2">
        <v>58</v>
      </c>
      <c r="B60" t="s">
        <v>161</v>
      </c>
      <c r="C60">
        <v>2003</v>
      </c>
      <c r="D60" s="4">
        <v>1</v>
      </c>
      <c r="E60">
        <v>4</v>
      </c>
      <c r="F60">
        <v>37</v>
      </c>
      <c r="G60" s="4"/>
      <c r="T60">
        <v>10</v>
      </c>
      <c r="U60" s="2">
        <v>58</v>
      </c>
    </row>
    <row r="61" spans="1:21" x14ac:dyDescent="0.25">
      <c r="A61" s="2">
        <v>59</v>
      </c>
      <c r="B61" t="s">
        <v>162</v>
      </c>
      <c r="C61">
        <v>2003</v>
      </c>
      <c r="D61" s="4">
        <v>1</v>
      </c>
      <c r="E61">
        <v>4</v>
      </c>
      <c r="F61">
        <v>1</v>
      </c>
      <c r="G61" s="4"/>
      <c r="T61">
        <v>10</v>
      </c>
      <c r="U61" s="2">
        <v>59</v>
      </c>
    </row>
    <row r="62" spans="1:21" x14ac:dyDescent="0.25">
      <c r="A62" s="2">
        <v>60</v>
      </c>
      <c r="B62" t="s">
        <v>163</v>
      </c>
      <c r="C62">
        <v>2003</v>
      </c>
      <c r="D62" s="4">
        <v>2</v>
      </c>
      <c r="E62">
        <v>4</v>
      </c>
      <c r="F62">
        <v>22</v>
      </c>
      <c r="G62" s="4"/>
      <c r="T62">
        <v>10</v>
      </c>
      <c r="U62" s="2">
        <v>60</v>
      </c>
    </row>
    <row r="63" spans="1:21" x14ac:dyDescent="0.25">
      <c r="A63" s="2">
        <v>61</v>
      </c>
      <c r="B63" t="s">
        <v>164</v>
      </c>
      <c r="C63">
        <v>2003</v>
      </c>
      <c r="D63" s="4">
        <v>3</v>
      </c>
      <c r="E63">
        <v>4</v>
      </c>
      <c r="F63">
        <v>4</v>
      </c>
      <c r="G63" s="4"/>
      <c r="T63">
        <v>11</v>
      </c>
      <c r="U63" s="2">
        <v>61</v>
      </c>
    </row>
    <row r="64" spans="1:21" x14ac:dyDescent="0.25">
      <c r="A64" s="2">
        <v>62</v>
      </c>
      <c r="B64" t="s">
        <v>165</v>
      </c>
      <c r="C64">
        <v>2003</v>
      </c>
      <c r="D64" s="4">
        <v>2</v>
      </c>
      <c r="E64">
        <v>4</v>
      </c>
      <c r="F64">
        <v>20</v>
      </c>
      <c r="G64" s="4"/>
      <c r="T64">
        <v>11</v>
      </c>
      <c r="U64" s="2">
        <v>62</v>
      </c>
    </row>
    <row r="65" spans="1:21" x14ac:dyDescent="0.25">
      <c r="A65" s="2">
        <v>63</v>
      </c>
      <c r="B65" t="s">
        <v>166</v>
      </c>
      <c r="C65">
        <v>2003</v>
      </c>
      <c r="D65" s="4">
        <v>1</v>
      </c>
      <c r="E65">
        <v>4</v>
      </c>
      <c r="F65">
        <v>17</v>
      </c>
      <c r="G65" s="4"/>
      <c r="T65">
        <v>11</v>
      </c>
      <c r="U65" s="2">
        <v>63</v>
      </c>
    </row>
    <row r="66" spans="1:21" x14ac:dyDescent="0.25">
      <c r="A66" s="2">
        <v>64</v>
      </c>
      <c r="B66" t="s">
        <v>167</v>
      </c>
      <c r="C66">
        <v>2003</v>
      </c>
      <c r="D66" s="4">
        <v>2</v>
      </c>
      <c r="E66">
        <v>4</v>
      </c>
      <c r="F66">
        <v>33</v>
      </c>
      <c r="G66" s="4"/>
      <c r="T66">
        <v>11</v>
      </c>
      <c r="U66" s="2">
        <v>64</v>
      </c>
    </row>
    <row r="67" spans="1:21" x14ac:dyDescent="0.25">
      <c r="A67" s="2">
        <v>65</v>
      </c>
      <c r="B67" t="s">
        <v>168</v>
      </c>
      <c r="C67">
        <v>2003</v>
      </c>
      <c r="D67" s="4">
        <v>2</v>
      </c>
      <c r="E67">
        <v>5</v>
      </c>
      <c r="F67">
        <v>1</v>
      </c>
      <c r="G67" s="4"/>
      <c r="T67">
        <v>11</v>
      </c>
      <c r="U67" s="2">
        <v>65</v>
      </c>
    </row>
    <row r="68" spans="1:21" x14ac:dyDescent="0.25">
      <c r="A68" s="2">
        <v>66</v>
      </c>
      <c r="B68" t="s">
        <v>169</v>
      </c>
      <c r="C68">
        <v>2003</v>
      </c>
      <c r="D68" s="4">
        <v>3</v>
      </c>
      <c r="E68">
        <v>5</v>
      </c>
      <c r="F68">
        <v>13</v>
      </c>
      <c r="G68" s="4"/>
      <c r="T68">
        <v>12</v>
      </c>
      <c r="U68" s="2">
        <v>66</v>
      </c>
    </row>
    <row r="69" spans="1:21" x14ac:dyDescent="0.25">
      <c r="A69" s="2">
        <v>67</v>
      </c>
      <c r="B69" t="s">
        <v>170</v>
      </c>
      <c r="C69">
        <v>2003</v>
      </c>
      <c r="D69" s="4">
        <v>1</v>
      </c>
      <c r="E69">
        <v>5</v>
      </c>
      <c r="F69">
        <v>38</v>
      </c>
      <c r="G69" s="4"/>
      <c r="T69">
        <v>12</v>
      </c>
      <c r="U69" s="2">
        <v>67</v>
      </c>
    </row>
    <row r="70" spans="1:21" x14ac:dyDescent="0.25">
      <c r="A70" s="2">
        <v>68</v>
      </c>
      <c r="B70" t="s">
        <v>171</v>
      </c>
      <c r="C70">
        <v>2013</v>
      </c>
      <c r="D70" s="4">
        <v>1</v>
      </c>
      <c r="E70">
        <v>5</v>
      </c>
      <c r="F70">
        <v>8</v>
      </c>
      <c r="G70" s="4"/>
      <c r="T70">
        <v>12</v>
      </c>
      <c r="U70" s="2">
        <v>68</v>
      </c>
    </row>
    <row r="71" spans="1:21" x14ac:dyDescent="0.25">
      <c r="A71" s="2">
        <v>69</v>
      </c>
      <c r="B71" t="s">
        <v>172</v>
      </c>
      <c r="C71">
        <v>2013</v>
      </c>
      <c r="D71" s="4">
        <v>3</v>
      </c>
      <c r="E71">
        <v>5</v>
      </c>
      <c r="F71">
        <v>9</v>
      </c>
      <c r="G71" s="4"/>
      <c r="T71">
        <v>12</v>
      </c>
      <c r="U71" s="2">
        <v>69</v>
      </c>
    </row>
    <row r="72" spans="1:21" x14ac:dyDescent="0.25">
      <c r="A72" s="2">
        <v>70</v>
      </c>
      <c r="B72" t="s">
        <v>173</v>
      </c>
      <c r="C72">
        <v>2013</v>
      </c>
      <c r="D72" s="4">
        <v>3</v>
      </c>
      <c r="E72">
        <v>5</v>
      </c>
      <c r="F72">
        <v>21</v>
      </c>
      <c r="G72" s="4"/>
      <c r="T72">
        <v>13</v>
      </c>
      <c r="U72" s="2">
        <v>70</v>
      </c>
    </row>
    <row r="73" spans="1:21" x14ac:dyDescent="0.25">
      <c r="A73" s="2">
        <v>71</v>
      </c>
      <c r="B73" t="s">
        <v>174</v>
      </c>
      <c r="C73">
        <v>2013</v>
      </c>
      <c r="D73" s="4">
        <v>2</v>
      </c>
      <c r="E73">
        <v>6</v>
      </c>
      <c r="F73">
        <v>36</v>
      </c>
      <c r="G73" s="4"/>
      <c r="T73">
        <v>13</v>
      </c>
      <c r="U73" s="2">
        <v>71</v>
      </c>
    </row>
    <row r="74" spans="1:21" x14ac:dyDescent="0.25">
      <c r="A74" s="2">
        <v>72</v>
      </c>
      <c r="B74" t="s">
        <v>175</v>
      </c>
      <c r="C74">
        <v>2013</v>
      </c>
      <c r="D74" s="4">
        <v>3</v>
      </c>
      <c r="E74">
        <v>6</v>
      </c>
      <c r="F74">
        <v>19</v>
      </c>
      <c r="G74" s="4"/>
      <c r="T74">
        <v>13</v>
      </c>
      <c r="U74" s="2">
        <v>72</v>
      </c>
    </row>
    <row r="75" spans="1:21" x14ac:dyDescent="0.25">
      <c r="A75" s="2">
        <v>73</v>
      </c>
      <c r="B75" t="s">
        <v>176</v>
      </c>
      <c r="C75">
        <v>2013</v>
      </c>
      <c r="D75" s="4">
        <v>1</v>
      </c>
      <c r="E75">
        <v>6</v>
      </c>
      <c r="F75">
        <v>28</v>
      </c>
      <c r="G75" s="4"/>
      <c r="T75">
        <v>13</v>
      </c>
      <c r="U75" s="2">
        <v>73</v>
      </c>
    </row>
    <row r="76" spans="1:21" x14ac:dyDescent="0.25">
      <c r="A76" s="2">
        <v>74</v>
      </c>
      <c r="B76" t="s">
        <v>177</v>
      </c>
      <c r="C76">
        <v>2013</v>
      </c>
      <c r="D76" s="4">
        <v>3</v>
      </c>
      <c r="E76">
        <v>6</v>
      </c>
      <c r="F76">
        <v>18</v>
      </c>
      <c r="G76" s="4"/>
      <c r="T76">
        <v>13</v>
      </c>
      <c r="U76" s="2">
        <v>74</v>
      </c>
    </row>
    <row r="77" spans="1:21" x14ac:dyDescent="0.25">
      <c r="A77" s="2">
        <v>75</v>
      </c>
      <c r="B77" t="s">
        <v>178</v>
      </c>
      <c r="C77">
        <v>2013</v>
      </c>
      <c r="D77" s="4">
        <v>3</v>
      </c>
      <c r="E77">
        <v>6</v>
      </c>
      <c r="F77">
        <v>38</v>
      </c>
      <c r="G77" s="4"/>
      <c r="T77">
        <v>14</v>
      </c>
      <c r="U77" s="2">
        <v>75</v>
      </c>
    </row>
    <row r="78" spans="1:21" x14ac:dyDescent="0.25">
      <c r="A78" s="2">
        <v>76</v>
      </c>
      <c r="B78" t="s">
        <v>179</v>
      </c>
      <c r="C78">
        <v>2013</v>
      </c>
      <c r="D78" s="4">
        <v>3</v>
      </c>
      <c r="E78">
        <v>6</v>
      </c>
      <c r="F78">
        <v>4</v>
      </c>
      <c r="G78" s="4"/>
      <c r="T78">
        <v>14</v>
      </c>
      <c r="U78" s="2">
        <v>76</v>
      </c>
    </row>
    <row r="79" spans="1:21" x14ac:dyDescent="0.25">
      <c r="A79" s="2">
        <v>77</v>
      </c>
      <c r="B79" t="s">
        <v>180</v>
      </c>
      <c r="C79">
        <v>2013</v>
      </c>
      <c r="D79" s="4">
        <v>1</v>
      </c>
      <c r="E79">
        <v>6</v>
      </c>
      <c r="F79">
        <v>36</v>
      </c>
      <c r="G79" s="4"/>
      <c r="T79">
        <v>14</v>
      </c>
      <c r="U79" s="2">
        <v>77</v>
      </c>
    </row>
    <row r="80" spans="1:21" x14ac:dyDescent="0.25">
      <c r="A80" s="2">
        <v>78</v>
      </c>
      <c r="B80" t="s">
        <v>181</v>
      </c>
      <c r="C80">
        <v>2013</v>
      </c>
      <c r="D80" s="4">
        <v>2</v>
      </c>
      <c r="E80">
        <v>7</v>
      </c>
      <c r="F80">
        <v>26</v>
      </c>
      <c r="G80" s="4"/>
      <c r="T80">
        <v>14</v>
      </c>
      <c r="U80" s="2">
        <v>78</v>
      </c>
    </row>
    <row r="81" spans="1:21" x14ac:dyDescent="0.25">
      <c r="A81" s="2">
        <v>79</v>
      </c>
      <c r="B81" t="s">
        <v>182</v>
      </c>
      <c r="C81">
        <v>2013</v>
      </c>
      <c r="D81" s="4">
        <v>1</v>
      </c>
      <c r="E81">
        <v>7</v>
      </c>
      <c r="F81">
        <v>13</v>
      </c>
      <c r="G81" s="4"/>
      <c r="T81">
        <v>15</v>
      </c>
      <c r="U81" s="2">
        <v>79</v>
      </c>
    </row>
    <row r="82" spans="1:21" x14ac:dyDescent="0.25">
      <c r="A82" s="2">
        <v>80</v>
      </c>
      <c r="B82" t="s">
        <v>183</v>
      </c>
      <c r="C82">
        <v>2013</v>
      </c>
      <c r="D82" s="4">
        <v>3</v>
      </c>
      <c r="E82">
        <v>7</v>
      </c>
      <c r="F82">
        <v>27</v>
      </c>
      <c r="G82" s="4"/>
      <c r="T82">
        <v>15</v>
      </c>
      <c r="U82" s="2">
        <v>80</v>
      </c>
    </row>
    <row r="83" spans="1:21" x14ac:dyDescent="0.25">
      <c r="A83" s="2">
        <v>81</v>
      </c>
      <c r="B83" t="s">
        <v>184</v>
      </c>
      <c r="C83">
        <v>2015</v>
      </c>
      <c r="D83" s="4">
        <v>2</v>
      </c>
      <c r="E83">
        <v>7</v>
      </c>
      <c r="F83">
        <v>15</v>
      </c>
      <c r="G83" s="4"/>
      <c r="T83">
        <v>15</v>
      </c>
      <c r="U83" s="2">
        <v>81</v>
      </c>
    </row>
    <row r="84" spans="1:21" x14ac:dyDescent="0.25">
      <c r="A84" s="2">
        <v>82</v>
      </c>
      <c r="B84" t="s">
        <v>185</v>
      </c>
      <c r="C84">
        <v>2015</v>
      </c>
      <c r="D84" s="4">
        <v>2</v>
      </c>
      <c r="E84">
        <v>7</v>
      </c>
      <c r="F84">
        <v>5</v>
      </c>
      <c r="G84" s="4"/>
      <c r="T84">
        <v>15</v>
      </c>
      <c r="U84" s="2">
        <v>82</v>
      </c>
    </row>
    <row r="85" spans="1:21" x14ac:dyDescent="0.25">
      <c r="A85" s="2">
        <v>83</v>
      </c>
      <c r="B85" t="s">
        <v>186</v>
      </c>
      <c r="C85">
        <v>2015</v>
      </c>
      <c r="D85" s="4">
        <v>2</v>
      </c>
      <c r="E85">
        <v>7</v>
      </c>
      <c r="F85">
        <v>13</v>
      </c>
      <c r="G85" s="4"/>
      <c r="T85">
        <v>15</v>
      </c>
      <c r="U85" s="2">
        <v>83</v>
      </c>
    </row>
    <row r="86" spans="1:21" x14ac:dyDescent="0.25">
      <c r="A86" s="2">
        <v>84</v>
      </c>
      <c r="B86" t="s">
        <v>187</v>
      </c>
      <c r="C86">
        <v>2015</v>
      </c>
      <c r="D86" s="4">
        <v>2</v>
      </c>
      <c r="E86">
        <v>7</v>
      </c>
      <c r="F86">
        <v>11</v>
      </c>
      <c r="G86" s="4"/>
      <c r="T86">
        <v>16</v>
      </c>
      <c r="U86" s="2">
        <v>84</v>
      </c>
    </row>
    <row r="87" spans="1:21" x14ac:dyDescent="0.25">
      <c r="A87" s="2">
        <v>85</v>
      </c>
      <c r="B87" t="s">
        <v>188</v>
      </c>
      <c r="C87">
        <v>2015</v>
      </c>
      <c r="D87" s="4">
        <v>2</v>
      </c>
      <c r="E87">
        <v>7</v>
      </c>
      <c r="F87">
        <v>2</v>
      </c>
      <c r="G87" s="4"/>
      <c r="T87">
        <v>16</v>
      </c>
      <c r="U87" s="2">
        <v>85</v>
      </c>
    </row>
    <row r="88" spans="1:21" x14ac:dyDescent="0.25">
      <c r="A88" s="2">
        <v>86</v>
      </c>
      <c r="B88" t="s">
        <v>189</v>
      </c>
      <c r="C88">
        <v>2015</v>
      </c>
      <c r="D88" s="4">
        <v>2</v>
      </c>
      <c r="E88">
        <v>8</v>
      </c>
      <c r="F88">
        <v>14</v>
      </c>
      <c r="G88" s="4"/>
      <c r="T88">
        <v>16</v>
      </c>
      <c r="U88" s="2">
        <v>86</v>
      </c>
    </row>
    <row r="89" spans="1:21" x14ac:dyDescent="0.25">
      <c r="A89" s="2">
        <v>87</v>
      </c>
      <c r="B89" t="s">
        <v>190</v>
      </c>
      <c r="C89">
        <v>2015</v>
      </c>
      <c r="D89" s="4">
        <v>3</v>
      </c>
      <c r="E89">
        <v>8</v>
      </c>
      <c r="F89">
        <v>28</v>
      </c>
      <c r="G89" s="4"/>
      <c r="T89">
        <v>17</v>
      </c>
      <c r="U89" s="2">
        <v>87</v>
      </c>
    </row>
    <row r="90" spans="1:21" x14ac:dyDescent="0.25">
      <c r="A90" s="2">
        <v>88</v>
      </c>
      <c r="B90" t="s">
        <v>191</v>
      </c>
      <c r="C90">
        <v>2015</v>
      </c>
      <c r="D90" s="4">
        <v>3</v>
      </c>
      <c r="E90">
        <v>8</v>
      </c>
      <c r="F90">
        <v>15</v>
      </c>
      <c r="G90" s="4"/>
      <c r="T90">
        <v>17</v>
      </c>
      <c r="U90" s="2">
        <v>88</v>
      </c>
    </row>
    <row r="91" spans="1:21" x14ac:dyDescent="0.25">
      <c r="A91" s="2">
        <v>89</v>
      </c>
      <c r="B91" t="s">
        <v>192</v>
      </c>
      <c r="C91">
        <v>2015</v>
      </c>
      <c r="D91" s="4">
        <v>3</v>
      </c>
      <c r="E91">
        <v>8</v>
      </c>
      <c r="F91">
        <v>15</v>
      </c>
      <c r="G91" s="4"/>
      <c r="T91">
        <v>17</v>
      </c>
      <c r="U91" s="2">
        <v>89</v>
      </c>
    </row>
    <row r="92" spans="1:21" x14ac:dyDescent="0.25">
      <c r="A92" s="2">
        <v>90</v>
      </c>
      <c r="B92" t="s">
        <v>193</v>
      </c>
      <c r="C92">
        <v>2015</v>
      </c>
      <c r="D92" s="4">
        <v>2</v>
      </c>
      <c r="E92">
        <v>8</v>
      </c>
      <c r="F92">
        <v>20</v>
      </c>
      <c r="G92" s="4"/>
      <c r="T92">
        <v>17</v>
      </c>
      <c r="U92" s="2">
        <v>90</v>
      </c>
    </row>
    <row r="93" spans="1:21" x14ac:dyDescent="0.25">
      <c r="A93" s="2">
        <v>91</v>
      </c>
      <c r="B93" t="s">
        <v>194</v>
      </c>
      <c r="C93">
        <v>2015</v>
      </c>
      <c r="D93" s="4">
        <v>3</v>
      </c>
      <c r="E93">
        <v>8</v>
      </c>
      <c r="F93">
        <v>6</v>
      </c>
      <c r="G93" s="4"/>
      <c r="T93">
        <v>18</v>
      </c>
      <c r="U93" s="2">
        <v>91</v>
      </c>
    </row>
    <row r="94" spans="1:21" x14ac:dyDescent="0.25">
      <c r="A94" s="2">
        <v>92</v>
      </c>
      <c r="B94" t="s">
        <v>195</v>
      </c>
      <c r="C94">
        <v>2015</v>
      </c>
      <c r="D94" s="4">
        <v>1</v>
      </c>
      <c r="E94">
        <v>8</v>
      </c>
      <c r="F94">
        <v>37</v>
      </c>
      <c r="G94" s="4"/>
      <c r="T94">
        <v>18</v>
      </c>
      <c r="U94" s="2">
        <v>92</v>
      </c>
    </row>
    <row r="95" spans="1:21" x14ac:dyDescent="0.25">
      <c r="A95" s="2">
        <v>93</v>
      </c>
      <c r="B95" t="s">
        <v>196</v>
      </c>
      <c r="C95">
        <v>2015</v>
      </c>
      <c r="D95" s="4">
        <v>2</v>
      </c>
      <c r="E95">
        <v>8</v>
      </c>
      <c r="F95">
        <v>38</v>
      </c>
      <c r="G95" s="4"/>
      <c r="T95">
        <v>18</v>
      </c>
      <c r="U95" s="2">
        <v>93</v>
      </c>
    </row>
    <row r="96" spans="1:21" x14ac:dyDescent="0.25">
      <c r="A96" s="2">
        <v>94</v>
      </c>
      <c r="B96" t="s">
        <v>203</v>
      </c>
      <c r="C96">
        <v>1976</v>
      </c>
      <c r="D96" s="4">
        <v>2</v>
      </c>
      <c r="E96">
        <v>8</v>
      </c>
      <c r="F96">
        <v>13</v>
      </c>
      <c r="G96" s="4"/>
      <c r="T96">
        <v>18</v>
      </c>
      <c r="U96" s="2">
        <v>94</v>
      </c>
    </row>
    <row r="97" spans="1:7" x14ac:dyDescent="0.25">
      <c r="A97" s="6">
        <v>95</v>
      </c>
      <c r="B97" t="s">
        <v>197</v>
      </c>
      <c r="C97">
        <v>1976</v>
      </c>
      <c r="D97" s="4">
        <v>2</v>
      </c>
      <c r="E97">
        <v>9</v>
      </c>
      <c r="F97">
        <v>23</v>
      </c>
      <c r="G97" s="4"/>
    </row>
    <row r="98" spans="1:7" x14ac:dyDescent="0.25">
      <c r="A98" s="6">
        <v>96</v>
      </c>
      <c r="B98" t="s">
        <v>198</v>
      </c>
      <c r="C98">
        <v>1976</v>
      </c>
      <c r="D98" s="4">
        <v>2</v>
      </c>
      <c r="E98">
        <v>9</v>
      </c>
      <c r="F98">
        <v>17</v>
      </c>
      <c r="G98" s="4"/>
    </row>
    <row r="99" spans="1:7" x14ac:dyDescent="0.25">
      <c r="A99" s="6">
        <v>97</v>
      </c>
      <c r="B99" t="s">
        <v>199</v>
      </c>
      <c r="C99">
        <v>1976</v>
      </c>
      <c r="D99" s="4">
        <v>3</v>
      </c>
      <c r="E99">
        <v>9</v>
      </c>
      <c r="F99">
        <v>2</v>
      </c>
      <c r="G99" s="4"/>
    </row>
    <row r="100" spans="1:7" x14ac:dyDescent="0.25">
      <c r="A100" s="6">
        <v>98</v>
      </c>
      <c r="B100" t="s">
        <v>200</v>
      </c>
      <c r="C100">
        <v>1976</v>
      </c>
      <c r="D100" s="4">
        <v>3</v>
      </c>
      <c r="E100">
        <v>9</v>
      </c>
      <c r="F100">
        <v>25</v>
      </c>
      <c r="G100" s="4"/>
    </row>
    <row r="101" spans="1:7" x14ac:dyDescent="0.25">
      <c r="A101" s="6">
        <v>99</v>
      </c>
      <c r="B101" t="s">
        <v>201</v>
      </c>
      <c r="C101">
        <v>1976</v>
      </c>
      <c r="D101" s="4">
        <v>2</v>
      </c>
      <c r="E101">
        <v>10</v>
      </c>
      <c r="F101">
        <v>12</v>
      </c>
      <c r="G101" s="4"/>
    </row>
    <row r="102" spans="1:7" x14ac:dyDescent="0.25">
      <c r="A102" s="6">
        <v>100</v>
      </c>
      <c r="B102" t="s">
        <v>202</v>
      </c>
      <c r="C102">
        <v>1976</v>
      </c>
      <c r="D102" s="4">
        <v>3</v>
      </c>
      <c r="E102">
        <v>10</v>
      </c>
      <c r="F102">
        <v>24</v>
      </c>
      <c r="G102" s="4"/>
    </row>
    <row r="106" spans="1:7" x14ac:dyDescent="0.25">
      <c r="A106" s="2"/>
      <c r="B106" t="s">
        <v>206</v>
      </c>
    </row>
    <row r="107" spans="1:7" x14ac:dyDescent="0.25">
      <c r="A107" s="1"/>
      <c r="B107" t="s">
        <v>204</v>
      </c>
      <c r="C107" t="s">
        <v>211</v>
      </c>
    </row>
    <row r="108" spans="1:7" x14ac:dyDescent="0.25">
      <c r="A108" s="5"/>
      <c r="B108" t="s">
        <v>205</v>
      </c>
    </row>
  </sheetData>
  <mergeCells count="3">
    <mergeCell ref="T1:U1"/>
    <mergeCell ref="M1:Q1"/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20F22-E5D7-4960-9DFE-DD31DE4FEB8E}">
  <dimension ref="A1:T850"/>
  <sheetViews>
    <sheetView workbookViewId="0">
      <selection activeCell="H3" sqref="H3"/>
    </sheetView>
  </sheetViews>
  <sheetFormatPr defaultRowHeight="15" x14ac:dyDescent="0.25"/>
  <cols>
    <col min="9" max="9" width="10.7109375" bestFit="1" customWidth="1"/>
    <col min="10" max="10" width="10.7109375" customWidth="1"/>
    <col min="14" max="14" width="10.7109375" bestFit="1" customWidth="1"/>
    <col min="19" max="19" width="10.7109375" bestFit="1" customWidth="1"/>
  </cols>
  <sheetData>
    <row r="1" spans="1:20" x14ac:dyDescent="0.25">
      <c r="A1" s="19" t="s">
        <v>207</v>
      </c>
      <c r="B1" s="19"/>
      <c r="G1" s="19" t="s">
        <v>222</v>
      </c>
      <c r="H1" s="19"/>
      <c r="L1" s="19" t="s">
        <v>223</v>
      </c>
      <c r="M1" s="19"/>
      <c r="P1" t="s">
        <v>224</v>
      </c>
    </row>
    <row r="2" spans="1:20" x14ac:dyDescent="0.25">
      <c r="A2" t="s">
        <v>114</v>
      </c>
      <c r="B2" t="s">
        <v>117</v>
      </c>
      <c r="G2" t="s">
        <v>299</v>
      </c>
      <c r="H2" t="s">
        <v>117</v>
      </c>
      <c r="I2" t="s">
        <v>300</v>
      </c>
      <c r="L2" t="s">
        <v>299</v>
      </c>
      <c r="M2" t="s">
        <v>114</v>
      </c>
      <c r="N2" t="s">
        <v>300</v>
      </c>
      <c r="P2" t="s">
        <v>225</v>
      </c>
      <c r="Q2" t="s">
        <v>63</v>
      </c>
      <c r="R2" t="s">
        <v>226</v>
      </c>
      <c r="S2" t="s">
        <v>227</v>
      </c>
      <c r="T2" t="s">
        <v>71</v>
      </c>
    </row>
    <row r="3" spans="1:20" x14ac:dyDescent="0.25">
      <c r="A3" s="8">
        <v>36</v>
      </c>
      <c r="B3">
        <v>1</v>
      </c>
      <c r="G3">
        <v>27</v>
      </c>
      <c r="H3">
        <v>1</v>
      </c>
      <c r="I3" s="12">
        <v>43391</v>
      </c>
      <c r="J3" s="12"/>
      <c r="L3">
        <v>21</v>
      </c>
      <c r="M3">
        <v>1</v>
      </c>
      <c r="N3" s="12">
        <v>43309</v>
      </c>
      <c r="P3">
        <v>1</v>
      </c>
      <c r="Q3" t="s">
        <v>228</v>
      </c>
      <c r="R3" t="s">
        <v>255</v>
      </c>
      <c r="S3" s="12">
        <v>36280</v>
      </c>
      <c r="T3">
        <v>20</v>
      </c>
    </row>
    <row r="4" spans="1:20" x14ac:dyDescent="0.25">
      <c r="A4" s="8">
        <v>37</v>
      </c>
      <c r="B4">
        <v>1</v>
      </c>
      <c r="G4">
        <v>19</v>
      </c>
      <c r="H4">
        <v>1</v>
      </c>
      <c r="I4" s="12">
        <v>43165</v>
      </c>
      <c r="J4" s="12"/>
      <c r="L4">
        <v>15</v>
      </c>
      <c r="M4">
        <v>1</v>
      </c>
      <c r="N4" s="12">
        <v>43361</v>
      </c>
      <c r="P4">
        <v>2</v>
      </c>
      <c r="Q4" t="s">
        <v>229</v>
      </c>
      <c r="R4" t="s">
        <v>256</v>
      </c>
      <c r="S4" s="12">
        <v>37252</v>
      </c>
      <c r="T4">
        <v>17</v>
      </c>
    </row>
    <row r="5" spans="1:20" x14ac:dyDescent="0.25">
      <c r="A5" s="8">
        <v>38</v>
      </c>
      <c r="B5">
        <v>1</v>
      </c>
      <c r="G5">
        <v>16</v>
      </c>
      <c r="H5">
        <v>1</v>
      </c>
      <c r="I5" s="12">
        <v>43248</v>
      </c>
      <c r="J5" s="12"/>
      <c r="L5">
        <v>18</v>
      </c>
      <c r="M5">
        <v>1</v>
      </c>
      <c r="N5" s="12">
        <v>43436</v>
      </c>
      <c r="P5">
        <v>3</v>
      </c>
      <c r="Q5" t="s">
        <v>230</v>
      </c>
      <c r="R5" t="s">
        <v>257</v>
      </c>
      <c r="S5" s="12">
        <v>23225</v>
      </c>
      <c r="T5">
        <v>20</v>
      </c>
    </row>
    <row r="6" spans="1:20" x14ac:dyDescent="0.25">
      <c r="A6" s="8">
        <v>39</v>
      </c>
      <c r="B6">
        <v>1</v>
      </c>
      <c r="G6">
        <v>22</v>
      </c>
      <c r="H6">
        <v>1</v>
      </c>
      <c r="I6" s="12">
        <v>43138</v>
      </c>
      <c r="J6" s="12"/>
      <c r="L6">
        <v>11</v>
      </c>
      <c r="M6">
        <v>1</v>
      </c>
      <c r="N6" s="12">
        <v>43357</v>
      </c>
      <c r="P6">
        <v>4</v>
      </c>
      <c r="Q6" t="s">
        <v>231</v>
      </c>
      <c r="R6" t="s">
        <v>258</v>
      </c>
      <c r="S6" s="12">
        <v>32803</v>
      </c>
      <c r="T6">
        <v>26</v>
      </c>
    </row>
    <row r="7" spans="1:20" x14ac:dyDescent="0.25">
      <c r="A7" s="8">
        <v>40</v>
      </c>
      <c r="B7">
        <v>1</v>
      </c>
      <c r="G7">
        <v>13</v>
      </c>
      <c r="H7">
        <v>1</v>
      </c>
      <c r="I7" s="12">
        <v>43282</v>
      </c>
      <c r="J7" s="12"/>
      <c r="L7">
        <v>30</v>
      </c>
      <c r="M7">
        <v>1</v>
      </c>
      <c r="N7" s="12">
        <v>43392</v>
      </c>
      <c r="P7">
        <v>5</v>
      </c>
      <c r="Q7" t="s">
        <v>232</v>
      </c>
      <c r="R7" t="s">
        <v>259</v>
      </c>
      <c r="S7" s="12">
        <v>24534</v>
      </c>
      <c r="T7">
        <v>32</v>
      </c>
    </row>
    <row r="8" spans="1:20" x14ac:dyDescent="0.25">
      <c r="A8" s="8">
        <v>41</v>
      </c>
      <c r="B8">
        <v>1</v>
      </c>
      <c r="G8">
        <v>9</v>
      </c>
      <c r="H8">
        <v>1</v>
      </c>
      <c r="I8" s="12">
        <v>43351</v>
      </c>
      <c r="J8" s="12"/>
      <c r="L8">
        <v>22</v>
      </c>
      <c r="M8">
        <v>1</v>
      </c>
      <c r="N8" s="12">
        <v>43108</v>
      </c>
      <c r="P8">
        <v>6</v>
      </c>
      <c r="Q8" t="s">
        <v>233</v>
      </c>
      <c r="R8" t="s">
        <v>260</v>
      </c>
      <c r="S8" s="12">
        <v>31456</v>
      </c>
      <c r="T8">
        <v>6</v>
      </c>
    </row>
    <row r="9" spans="1:20" x14ac:dyDescent="0.25">
      <c r="A9" s="8">
        <v>42</v>
      </c>
      <c r="B9">
        <v>1</v>
      </c>
      <c r="G9">
        <v>4</v>
      </c>
      <c r="H9">
        <v>1</v>
      </c>
      <c r="I9" s="12">
        <v>43322</v>
      </c>
      <c r="J9" s="12"/>
      <c r="L9">
        <v>13</v>
      </c>
      <c r="M9">
        <v>1</v>
      </c>
      <c r="N9" s="12">
        <v>43447</v>
      </c>
      <c r="P9">
        <v>7</v>
      </c>
      <c r="Q9" t="s">
        <v>234</v>
      </c>
      <c r="R9" t="s">
        <v>261</v>
      </c>
      <c r="S9" s="12">
        <v>31078</v>
      </c>
      <c r="T9">
        <v>8</v>
      </c>
    </row>
    <row r="10" spans="1:20" x14ac:dyDescent="0.25">
      <c r="A10" s="8">
        <v>43</v>
      </c>
      <c r="B10">
        <v>1</v>
      </c>
      <c r="G10">
        <v>15</v>
      </c>
      <c r="H10">
        <v>1</v>
      </c>
      <c r="I10" s="12">
        <v>43298</v>
      </c>
      <c r="J10" s="12"/>
      <c r="L10">
        <v>10</v>
      </c>
      <c r="M10">
        <v>1</v>
      </c>
      <c r="N10" s="12">
        <v>43188</v>
      </c>
      <c r="P10">
        <v>8</v>
      </c>
      <c r="Q10" t="s">
        <v>235</v>
      </c>
      <c r="R10" t="s">
        <v>262</v>
      </c>
      <c r="S10" s="12">
        <v>32289</v>
      </c>
      <c r="T10">
        <v>20</v>
      </c>
    </row>
    <row r="11" spans="1:20" x14ac:dyDescent="0.25">
      <c r="A11" s="8">
        <v>44</v>
      </c>
      <c r="B11">
        <v>2</v>
      </c>
      <c r="G11">
        <v>5</v>
      </c>
      <c r="H11">
        <v>1</v>
      </c>
      <c r="I11" s="12">
        <v>43178</v>
      </c>
      <c r="J11" s="12"/>
      <c r="L11">
        <v>23</v>
      </c>
      <c r="M11">
        <v>1</v>
      </c>
      <c r="N11" s="12">
        <v>43243</v>
      </c>
      <c r="P11">
        <v>9</v>
      </c>
      <c r="Q11" t="s">
        <v>236</v>
      </c>
      <c r="R11" t="s">
        <v>263</v>
      </c>
      <c r="S11" s="12">
        <v>32760</v>
      </c>
      <c r="T11">
        <v>4</v>
      </c>
    </row>
    <row r="12" spans="1:20" x14ac:dyDescent="0.25">
      <c r="A12" s="8">
        <v>45</v>
      </c>
      <c r="B12">
        <v>2</v>
      </c>
      <c r="G12">
        <v>14</v>
      </c>
      <c r="H12">
        <v>1</v>
      </c>
      <c r="I12" s="12">
        <v>43108</v>
      </c>
      <c r="J12" s="12"/>
      <c r="L12">
        <v>16</v>
      </c>
      <c r="M12">
        <v>1</v>
      </c>
      <c r="N12" s="12">
        <v>43241</v>
      </c>
      <c r="P12">
        <v>10</v>
      </c>
      <c r="Q12" t="s">
        <v>237</v>
      </c>
      <c r="R12" t="s">
        <v>264</v>
      </c>
      <c r="S12" s="12">
        <v>27168</v>
      </c>
      <c r="T12">
        <v>20</v>
      </c>
    </row>
    <row r="13" spans="1:20" x14ac:dyDescent="0.25">
      <c r="A13" s="8">
        <v>46</v>
      </c>
      <c r="B13">
        <v>2</v>
      </c>
      <c r="G13">
        <v>29</v>
      </c>
      <c r="H13">
        <v>1</v>
      </c>
      <c r="I13" s="12">
        <v>43171</v>
      </c>
      <c r="J13" s="12"/>
      <c r="L13">
        <v>19</v>
      </c>
      <c r="M13">
        <v>1</v>
      </c>
      <c r="N13" s="12">
        <v>43131</v>
      </c>
      <c r="P13">
        <v>11</v>
      </c>
      <c r="Q13" t="s">
        <v>238</v>
      </c>
      <c r="R13" t="s">
        <v>265</v>
      </c>
      <c r="S13" s="12">
        <v>25646</v>
      </c>
      <c r="T13">
        <v>6</v>
      </c>
    </row>
    <row r="14" spans="1:20" x14ac:dyDescent="0.25">
      <c r="A14" s="8">
        <v>47</v>
      </c>
      <c r="B14">
        <v>2</v>
      </c>
      <c r="G14">
        <v>11</v>
      </c>
      <c r="H14">
        <v>1</v>
      </c>
      <c r="I14" s="12">
        <v>43448</v>
      </c>
      <c r="J14" s="12"/>
      <c r="L14">
        <v>12</v>
      </c>
      <c r="M14">
        <v>1</v>
      </c>
      <c r="N14" s="12">
        <v>43413</v>
      </c>
      <c r="P14">
        <v>12</v>
      </c>
      <c r="Q14" t="s">
        <v>239</v>
      </c>
      <c r="R14" t="s">
        <v>266</v>
      </c>
      <c r="S14" s="12">
        <v>36701</v>
      </c>
      <c r="T14">
        <v>27</v>
      </c>
    </row>
    <row r="15" spans="1:20" x14ac:dyDescent="0.25">
      <c r="A15" s="8">
        <v>48</v>
      </c>
      <c r="B15">
        <v>2</v>
      </c>
      <c r="G15">
        <v>2</v>
      </c>
      <c r="H15">
        <v>1</v>
      </c>
      <c r="I15" s="12">
        <v>43341</v>
      </c>
      <c r="J15" s="12"/>
      <c r="L15">
        <v>30</v>
      </c>
      <c r="M15">
        <v>2</v>
      </c>
      <c r="N15" s="12">
        <v>43412</v>
      </c>
      <c r="P15">
        <v>13</v>
      </c>
      <c r="Q15" t="s">
        <v>240</v>
      </c>
      <c r="R15" t="s">
        <v>267</v>
      </c>
      <c r="S15" s="12">
        <v>23120</v>
      </c>
      <c r="T15">
        <v>16</v>
      </c>
    </row>
    <row r="16" spans="1:20" x14ac:dyDescent="0.25">
      <c r="A16" s="8">
        <v>49</v>
      </c>
      <c r="B16">
        <v>2</v>
      </c>
      <c r="G16">
        <v>24</v>
      </c>
      <c r="H16">
        <v>2</v>
      </c>
      <c r="I16" s="12">
        <v>43104</v>
      </c>
      <c r="J16" s="12"/>
      <c r="L16">
        <v>29</v>
      </c>
      <c r="M16">
        <v>2</v>
      </c>
      <c r="N16" s="12">
        <v>43200</v>
      </c>
      <c r="P16">
        <v>14</v>
      </c>
      <c r="Q16" t="s">
        <v>241</v>
      </c>
      <c r="R16" t="s">
        <v>268</v>
      </c>
      <c r="S16" s="12">
        <v>30303</v>
      </c>
      <c r="T16">
        <v>16</v>
      </c>
    </row>
    <row r="17" spans="1:20" x14ac:dyDescent="0.25">
      <c r="A17" s="8">
        <v>50</v>
      </c>
      <c r="B17">
        <v>2</v>
      </c>
      <c r="G17">
        <v>19</v>
      </c>
      <c r="H17">
        <v>2</v>
      </c>
      <c r="I17" s="12">
        <v>43417</v>
      </c>
      <c r="J17" s="12"/>
      <c r="L17">
        <v>27</v>
      </c>
      <c r="M17">
        <v>3</v>
      </c>
      <c r="N17" s="12">
        <v>43362</v>
      </c>
      <c r="P17">
        <v>15</v>
      </c>
      <c r="Q17" t="s">
        <v>242</v>
      </c>
      <c r="R17" t="s">
        <v>269</v>
      </c>
      <c r="S17" s="12">
        <v>23125</v>
      </c>
      <c r="T17">
        <v>31</v>
      </c>
    </row>
    <row r="18" spans="1:20" x14ac:dyDescent="0.25">
      <c r="A18" s="8">
        <v>51</v>
      </c>
      <c r="B18">
        <v>3</v>
      </c>
      <c r="G18">
        <v>5</v>
      </c>
      <c r="H18">
        <v>2</v>
      </c>
      <c r="I18" s="12">
        <v>43370</v>
      </c>
      <c r="J18" s="12"/>
      <c r="L18">
        <v>29</v>
      </c>
      <c r="M18">
        <v>3</v>
      </c>
      <c r="N18" s="12">
        <v>43284</v>
      </c>
      <c r="P18">
        <v>16</v>
      </c>
      <c r="Q18" t="s">
        <v>243</v>
      </c>
      <c r="R18" t="s">
        <v>270</v>
      </c>
      <c r="S18" s="12">
        <v>27270</v>
      </c>
      <c r="T18">
        <v>21</v>
      </c>
    </row>
    <row r="19" spans="1:20" x14ac:dyDescent="0.25">
      <c r="A19" s="8">
        <v>52</v>
      </c>
      <c r="B19">
        <v>3</v>
      </c>
      <c r="G19">
        <v>11</v>
      </c>
      <c r="H19">
        <v>2</v>
      </c>
      <c r="I19" s="12">
        <v>43465</v>
      </c>
      <c r="J19" s="12"/>
      <c r="L19">
        <v>19</v>
      </c>
      <c r="M19">
        <v>3</v>
      </c>
      <c r="N19" s="12">
        <v>43133</v>
      </c>
      <c r="P19">
        <v>17</v>
      </c>
      <c r="Q19" t="s">
        <v>244</v>
      </c>
      <c r="R19" t="s">
        <v>271</v>
      </c>
      <c r="S19" s="12">
        <v>31031</v>
      </c>
      <c r="T19">
        <v>21</v>
      </c>
    </row>
    <row r="20" spans="1:20" x14ac:dyDescent="0.25">
      <c r="A20" s="8">
        <v>53</v>
      </c>
      <c r="B20">
        <v>3</v>
      </c>
      <c r="G20">
        <v>26</v>
      </c>
      <c r="H20">
        <v>2</v>
      </c>
      <c r="I20" s="12">
        <v>43387</v>
      </c>
      <c r="J20" s="12"/>
      <c r="L20">
        <v>10</v>
      </c>
      <c r="M20">
        <v>3</v>
      </c>
      <c r="N20" s="12">
        <v>43328</v>
      </c>
      <c r="P20">
        <v>18</v>
      </c>
      <c r="Q20" t="s">
        <v>245</v>
      </c>
      <c r="R20" t="s">
        <v>272</v>
      </c>
      <c r="S20" s="12">
        <v>30011</v>
      </c>
      <c r="T20">
        <v>26</v>
      </c>
    </row>
    <row r="21" spans="1:20" x14ac:dyDescent="0.25">
      <c r="A21" s="8">
        <v>54</v>
      </c>
      <c r="B21">
        <v>3</v>
      </c>
      <c r="G21">
        <v>16</v>
      </c>
      <c r="H21">
        <v>2</v>
      </c>
      <c r="I21" s="12">
        <v>43301</v>
      </c>
      <c r="J21" s="12"/>
      <c r="L21">
        <v>26</v>
      </c>
      <c r="M21">
        <v>3</v>
      </c>
      <c r="N21" s="12">
        <v>43141</v>
      </c>
      <c r="P21">
        <v>19</v>
      </c>
      <c r="Q21" t="s">
        <v>246</v>
      </c>
      <c r="R21" t="s">
        <v>273</v>
      </c>
      <c r="S21" s="12">
        <v>28720</v>
      </c>
      <c r="T21">
        <v>9</v>
      </c>
    </row>
    <row r="22" spans="1:20" x14ac:dyDescent="0.25">
      <c r="A22" s="8">
        <v>55</v>
      </c>
      <c r="B22">
        <v>3</v>
      </c>
      <c r="G22">
        <v>8</v>
      </c>
      <c r="H22">
        <v>2</v>
      </c>
      <c r="I22" s="12">
        <v>43107</v>
      </c>
      <c r="J22" s="12"/>
      <c r="L22">
        <v>12</v>
      </c>
      <c r="M22">
        <v>3</v>
      </c>
      <c r="N22" s="12">
        <v>43287</v>
      </c>
      <c r="P22">
        <v>20</v>
      </c>
      <c r="Q22" t="s">
        <v>247</v>
      </c>
      <c r="R22" t="s">
        <v>274</v>
      </c>
      <c r="S22" s="12">
        <v>28176</v>
      </c>
      <c r="T22">
        <v>37</v>
      </c>
    </row>
    <row r="23" spans="1:20" x14ac:dyDescent="0.25">
      <c r="A23" s="8">
        <v>56</v>
      </c>
      <c r="B23">
        <v>3</v>
      </c>
      <c r="G23">
        <v>29</v>
      </c>
      <c r="H23">
        <v>2</v>
      </c>
      <c r="I23" s="12">
        <v>43414</v>
      </c>
      <c r="J23" s="12"/>
      <c r="L23">
        <v>20</v>
      </c>
      <c r="M23">
        <v>3</v>
      </c>
      <c r="N23" s="12">
        <v>43193</v>
      </c>
      <c r="P23">
        <v>21</v>
      </c>
      <c r="Q23" t="s">
        <v>248</v>
      </c>
      <c r="R23" t="s">
        <v>275</v>
      </c>
      <c r="S23" s="12">
        <v>34105</v>
      </c>
      <c r="T23">
        <v>23</v>
      </c>
    </row>
    <row r="24" spans="1:20" x14ac:dyDescent="0.25">
      <c r="A24" s="8">
        <v>57</v>
      </c>
      <c r="B24">
        <v>3</v>
      </c>
      <c r="G24">
        <v>28</v>
      </c>
      <c r="H24">
        <v>2</v>
      </c>
      <c r="I24" s="12">
        <v>43171</v>
      </c>
      <c r="J24" s="12"/>
      <c r="L24">
        <v>23</v>
      </c>
      <c r="M24">
        <v>3</v>
      </c>
      <c r="N24" s="12">
        <v>43320</v>
      </c>
      <c r="P24">
        <v>22</v>
      </c>
      <c r="Q24" t="s">
        <v>123</v>
      </c>
      <c r="R24" t="s">
        <v>276</v>
      </c>
      <c r="S24" s="12">
        <v>32919</v>
      </c>
      <c r="T24">
        <v>16</v>
      </c>
    </row>
    <row r="25" spans="1:20" x14ac:dyDescent="0.25">
      <c r="A25" s="8">
        <v>58</v>
      </c>
      <c r="B25">
        <v>4</v>
      </c>
      <c r="G25">
        <v>22</v>
      </c>
      <c r="H25">
        <v>2</v>
      </c>
      <c r="I25" s="12">
        <v>43260</v>
      </c>
      <c r="J25" s="12"/>
      <c r="L25">
        <v>25</v>
      </c>
      <c r="M25">
        <v>3</v>
      </c>
      <c r="N25" s="12">
        <v>43199</v>
      </c>
      <c r="P25">
        <v>23</v>
      </c>
      <c r="Q25" t="s">
        <v>249</v>
      </c>
      <c r="R25" t="s">
        <v>277</v>
      </c>
      <c r="S25" s="12">
        <v>34109</v>
      </c>
      <c r="T25">
        <v>22</v>
      </c>
    </row>
    <row r="26" spans="1:20" x14ac:dyDescent="0.25">
      <c r="A26" s="8">
        <v>59</v>
      </c>
      <c r="B26">
        <v>4</v>
      </c>
      <c r="G26">
        <v>9</v>
      </c>
      <c r="H26">
        <v>2</v>
      </c>
      <c r="I26" s="12">
        <v>43421</v>
      </c>
      <c r="J26" s="12"/>
      <c r="L26">
        <v>16</v>
      </c>
      <c r="M26">
        <v>3</v>
      </c>
      <c r="N26" s="12">
        <v>43239</v>
      </c>
      <c r="P26">
        <v>24</v>
      </c>
      <c r="Q26" t="s">
        <v>250</v>
      </c>
      <c r="R26" t="s">
        <v>278</v>
      </c>
      <c r="S26" s="12">
        <v>28079</v>
      </c>
      <c r="T26">
        <v>13</v>
      </c>
    </row>
    <row r="27" spans="1:20" x14ac:dyDescent="0.25">
      <c r="A27" s="8">
        <v>60</v>
      </c>
      <c r="B27">
        <v>4</v>
      </c>
      <c r="G27">
        <v>30</v>
      </c>
      <c r="H27">
        <v>3</v>
      </c>
      <c r="I27" s="12">
        <v>43404</v>
      </c>
      <c r="J27" s="12"/>
      <c r="L27">
        <v>30</v>
      </c>
      <c r="M27">
        <v>3</v>
      </c>
      <c r="N27" s="12">
        <v>43215</v>
      </c>
      <c r="P27">
        <v>25</v>
      </c>
      <c r="Q27" t="s">
        <v>251</v>
      </c>
      <c r="R27" t="s">
        <v>279</v>
      </c>
      <c r="S27" s="12">
        <v>25175</v>
      </c>
      <c r="T27">
        <v>34</v>
      </c>
    </row>
    <row r="28" spans="1:20" x14ac:dyDescent="0.25">
      <c r="A28" s="8">
        <v>61</v>
      </c>
      <c r="B28">
        <v>4</v>
      </c>
      <c r="G28">
        <v>18</v>
      </c>
      <c r="H28">
        <v>3</v>
      </c>
      <c r="I28" s="12">
        <v>43265</v>
      </c>
      <c r="J28" s="12"/>
      <c r="L28">
        <v>18</v>
      </c>
      <c r="M28">
        <v>3</v>
      </c>
      <c r="N28" s="12">
        <v>43428</v>
      </c>
      <c r="P28">
        <v>26</v>
      </c>
      <c r="Q28" t="s">
        <v>252</v>
      </c>
      <c r="R28" t="s">
        <v>280</v>
      </c>
      <c r="S28" s="12">
        <v>32563</v>
      </c>
      <c r="T28">
        <v>31</v>
      </c>
    </row>
    <row r="29" spans="1:20" x14ac:dyDescent="0.25">
      <c r="A29" s="8">
        <v>62</v>
      </c>
      <c r="B29">
        <v>4</v>
      </c>
      <c r="G29">
        <v>22</v>
      </c>
      <c r="H29">
        <v>3</v>
      </c>
      <c r="I29" s="12">
        <v>43446</v>
      </c>
      <c r="J29" s="12"/>
      <c r="L29">
        <v>30</v>
      </c>
      <c r="M29">
        <v>4</v>
      </c>
      <c r="N29" s="12">
        <v>43386</v>
      </c>
      <c r="P29">
        <v>27</v>
      </c>
      <c r="Q29" t="s">
        <v>253</v>
      </c>
      <c r="R29" t="s">
        <v>281</v>
      </c>
      <c r="S29" s="12">
        <v>22586</v>
      </c>
      <c r="T29">
        <v>28</v>
      </c>
    </row>
    <row r="30" spans="1:20" x14ac:dyDescent="0.25">
      <c r="A30" s="8">
        <v>63</v>
      </c>
      <c r="B30">
        <v>4</v>
      </c>
      <c r="G30">
        <v>24</v>
      </c>
      <c r="H30">
        <v>3</v>
      </c>
      <c r="I30" s="12">
        <v>43125</v>
      </c>
      <c r="J30" s="12"/>
      <c r="L30">
        <v>29</v>
      </c>
      <c r="M30">
        <v>4</v>
      </c>
      <c r="N30" s="12">
        <v>43460</v>
      </c>
      <c r="P30">
        <v>28</v>
      </c>
      <c r="Q30" t="s">
        <v>254</v>
      </c>
      <c r="R30" t="s">
        <v>282</v>
      </c>
      <c r="S30" s="12">
        <v>33722</v>
      </c>
      <c r="T30">
        <v>30</v>
      </c>
    </row>
    <row r="31" spans="1:20" x14ac:dyDescent="0.25">
      <c r="A31" s="8">
        <v>64</v>
      </c>
      <c r="B31">
        <v>4</v>
      </c>
      <c r="G31">
        <v>9</v>
      </c>
      <c r="H31">
        <v>3</v>
      </c>
      <c r="I31" s="12">
        <v>43214</v>
      </c>
      <c r="J31" s="12"/>
      <c r="L31">
        <v>27</v>
      </c>
      <c r="M31">
        <v>4</v>
      </c>
      <c r="N31" s="12">
        <v>43292</v>
      </c>
      <c r="P31">
        <v>29</v>
      </c>
      <c r="Q31" t="s">
        <v>103</v>
      </c>
      <c r="R31" t="s">
        <v>283</v>
      </c>
      <c r="S31" s="12">
        <v>31288</v>
      </c>
      <c r="T31">
        <v>20</v>
      </c>
    </row>
    <row r="32" spans="1:20" x14ac:dyDescent="0.25">
      <c r="A32" s="8">
        <v>65</v>
      </c>
      <c r="B32">
        <v>5</v>
      </c>
      <c r="G32">
        <v>29</v>
      </c>
      <c r="H32">
        <v>3</v>
      </c>
      <c r="I32" s="12">
        <v>43374</v>
      </c>
      <c r="J32" s="12"/>
      <c r="L32">
        <v>18</v>
      </c>
      <c r="M32">
        <v>4</v>
      </c>
      <c r="N32" s="12">
        <v>43235</v>
      </c>
      <c r="P32">
        <v>30</v>
      </c>
      <c r="Q32" t="s">
        <v>125</v>
      </c>
      <c r="R32" t="s">
        <v>284</v>
      </c>
      <c r="S32" s="12">
        <v>22442</v>
      </c>
      <c r="T32">
        <v>8</v>
      </c>
    </row>
    <row r="33" spans="1:14" x14ac:dyDescent="0.25">
      <c r="A33" s="8">
        <v>66</v>
      </c>
      <c r="B33">
        <v>5</v>
      </c>
      <c r="G33">
        <v>12</v>
      </c>
      <c r="H33">
        <v>3</v>
      </c>
      <c r="I33" s="12">
        <v>43262</v>
      </c>
      <c r="J33" s="12"/>
      <c r="L33">
        <v>22</v>
      </c>
      <c r="M33">
        <v>5</v>
      </c>
      <c r="N33" s="12">
        <v>43351</v>
      </c>
    </row>
    <row r="34" spans="1:14" x14ac:dyDescent="0.25">
      <c r="A34" s="8">
        <v>67</v>
      </c>
      <c r="B34">
        <v>5</v>
      </c>
      <c r="G34">
        <v>15</v>
      </c>
      <c r="H34">
        <v>3</v>
      </c>
      <c r="I34" s="12">
        <v>43139</v>
      </c>
      <c r="J34" s="12"/>
      <c r="L34">
        <v>28</v>
      </c>
      <c r="M34">
        <v>5</v>
      </c>
      <c r="N34" s="12">
        <v>43307</v>
      </c>
    </row>
    <row r="35" spans="1:14" x14ac:dyDescent="0.25">
      <c r="A35" s="8">
        <v>68</v>
      </c>
      <c r="B35">
        <v>5</v>
      </c>
      <c r="G35">
        <v>7</v>
      </c>
      <c r="H35">
        <v>3</v>
      </c>
      <c r="I35" s="12">
        <v>43446</v>
      </c>
      <c r="J35" s="12"/>
      <c r="L35">
        <v>25</v>
      </c>
      <c r="M35">
        <v>5</v>
      </c>
      <c r="N35" s="12">
        <v>43319</v>
      </c>
    </row>
    <row r="36" spans="1:14" x14ac:dyDescent="0.25">
      <c r="A36" s="8">
        <v>69</v>
      </c>
      <c r="B36">
        <v>5</v>
      </c>
      <c r="G36">
        <v>11</v>
      </c>
      <c r="H36">
        <v>3</v>
      </c>
      <c r="I36" s="12">
        <v>43251</v>
      </c>
      <c r="J36" s="12"/>
      <c r="L36">
        <v>21</v>
      </c>
      <c r="M36">
        <v>5</v>
      </c>
      <c r="N36" s="12">
        <v>43443</v>
      </c>
    </row>
    <row r="37" spans="1:14" x14ac:dyDescent="0.25">
      <c r="A37" s="8">
        <v>70</v>
      </c>
      <c r="B37">
        <v>5</v>
      </c>
      <c r="G37">
        <v>8</v>
      </c>
      <c r="H37">
        <v>3</v>
      </c>
      <c r="I37" s="12">
        <v>43142</v>
      </c>
      <c r="J37" s="12"/>
      <c r="L37">
        <v>11</v>
      </c>
      <c r="M37">
        <v>5</v>
      </c>
      <c r="N37" s="12">
        <v>43149</v>
      </c>
    </row>
    <row r="38" spans="1:14" x14ac:dyDescent="0.25">
      <c r="A38" s="8">
        <v>71</v>
      </c>
      <c r="B38">
        <v>6</v>
      </c>
      <c r="G38">
        <v>12</v>
      </c>
      <c r="H38">
        <v>4</v>
      </c>
      <c r="I38" s="12">
        <v>43257</v>
      </c>
      <c r="J38" s="12"/>
      <c r="L38">
        <v>13</v>
      </c>
      <c r="M38">
        <v>5</v>
      </c>
      <c r="N38" s="12">
        <v>43313</v>
      </c>
    </row>
    <row r="39" spans="1:14" x14ac:dyDescent="0.25">
      <c r="A39" s="8">
        <v>72</v>
      </c>
      <c r="B39">
        <v>6</v>
      </c>
      <c r="G39">
        <v>3</v>
      </c>
      <c r="H39">
        <v>4</v>
      </c>
      <c r="I39" s="12">
        <v>43114</v>
      </c>
      <c r="J39" s="12"/>
      <c r="L39">
        <v>24</v>
      </c>
      <c r="M39">
        <v>5</v>
      </c>
      <c r="N39" s="12">
        <v>43224</v>
      </c>
    </row>
    <row r="40" spans="1:14" x14ac:dyDescent="0.25">
      <c r="A40" s="8">
        <v>73</v>
      </c>
      <c r="B40">
        <v>6</v>
      </c>
      <c r="G40">
        <v>20</v>
      </c>
      <c r="H40">
        <v>4</v>
      </c>
      <c r="I40" s="12">
        <v>43357</v>
      </c>
      <c r="J40" s="12"/>
      <c r="L40">
        <v>26</v>
      </c>
      <c r="M40">
        <v>5</v>
      </c>
      <c r="N40" s="12">
        <v>43154</v>
      </c>
    </row>
    <row r="41" spans="1:14" x14ac:dyDescent="0.25">
      <c r="A41" s="8">
        <v>74</v>
      </c>
      <c r="B41">
        <v>6</v>
      </c>
      <c r="G41">
        <v>17</v>
      </c>
      <c r="H41">
        <v>4</v>
      </c>
      <c r="I41" s="12">
        <v>43341</v>
      </c>
      <c r="J41" s="12"/>
      <c r="L41">
        <v>27</v>
      </c>
      <c r="M41">
        <v>5</v>
      </c>
      <c r="N41" s="12">
        <v>43184</v>
      </c>
    </row>
    <row r="42" spans="1:14" x14ac:dyDescent="0.25">
      <c r="A42" s="8">
        <v>75</v>
      </c>
      <c r="B42">
        <v>6</v>
      </c>
      <c r="G42">
        <v>16</v>
      </c>
      <c r="H42">
        <v>4</v>
      </c>
      <c r="I42" s="12">
        <v>43309</v>
      </c>
      <c r="J42" s="12"/>
      <c r="L42">
        <v>16</v>
      </c>
      <c r="M42">
        <v>5</v>
      </c>
      <c r="N42" s="12">
        <v>43182</v>
      </c>
    </row>
    <row r="43" spans="1:14" x14ac:dyDescent="0.25">
      <c r="A43" s="8">
        <v>76</v>
      </c>
      <c r="B43">
        <v>6</v>
      </c>
      <c r="G43">
        <v>14</v>
      </c>
      <c r="H43">
        <v>4</v>
      </c>
      <c r="I43" s="12">
        <v>43461</v>
      </c>
      <c r="J43" s="12"/>
      <c r="L43">
        <v>20</v>
      </c>
      <c r="M43">
        <v>5</v>
      </c>
      <c r="N43" s="12">
        <v>43356</v>
      </c>
    </row>
    <row r="44" spans="1:14" x14ac:dyDescent="0.25">
      <c r="A44" s="8">
        <v>77</v>
      </c>
      <c r="B44">
        <v>6</v>
      </c>
      <c r="G44">
        <v>7</v>
      </c>
      <c r="H44">
        <v>4</v>
      </c>
      <c r="I44" s="12">
        <v>43466</v>
      </c>
      <c r="J44" s="12"/>
      <c r="L44">
        <v>10</v>
      </c>
      <c r="M44">
        <v>5</v>
      </c>
      <c r="N44" s="12">
        <v>43433</v>
      </c>
    </row>
    <row r="45" spans="1:14" x14ac:dyDescent="0.25">
      <c r="A45" s="8">
        <v>78</v>
      </c>
      <c r="B45">
        <v>7</v>
      </c>
      <c r="G45">
        <v>9</v>
      </c>
      <c r="H45">
        <v>4</v>
      </c>
      <c r="I45" s="12">
        <v>43104</v>
      </c>
      <c r="J45" s="12"/>
      <c r="L45">
        <v>21</v>
      </c>
      <c r="M45">
        <v>6</v>
      </c>
      <c r="N45" s="12">
        <v>43107</v>
      </c>
    </row>
    <row r="46" spans="1:14" x14ac:dyDescent="0.25">
      <c r="A46" s="8">
        <v>79</v>
      </c>
      <c r="B46">
        <v>7</v>
      </c>
      <c r="G46">
        <v>10</v>
      </c>
      <c r="H46">
        <v>5</v>
      </c>
      <c r="I46" s="12">
        <v>43269</v>
      </c>
      <c r="J46" s="12"/>
      <c r="L46">
        <v>22</v>
      </c>
      <c r="M46">
        <v>6</v>
      </c>
      <c r="N46" s="12">
        <v>43151</v>
      </c>
    </row>
    <row r="47" spans="1:14" x14ac:dyDescent="0.25">
      <c r="A47" s="8">
        <v>80</v>
      </c>
      <c r="B47">
        <v>7</v>
      </c>
      <c r="G47">
        <v>27</v>
      </c>
      <c r="H47">
        <v>5</v>
      </c>
      <c r="I47" s="12">
        <v>43381</v>
      </c>
      <c r="J47" s="12"/>
      <c r="L47">
        <v>27</v>
      </c>
      <c r="M47">
        <v>6</v>
      </c>
      <c r="N47" s="12">
        <v>43254</v>
      </c>
    </row>
    <row r="48" spans="1:14" x14ac:dyDescent="0.25">
      <c r="A48" s="8">
        <v>81</v>
      </c>
      <c r="B48">
        <v>7</v>
      </c>
      <c r="G48">
        <v>7</v>
      </c>
      <c r="H48">
        <v>5</v>
      </c>
      <c r="I48" s="12">
        <v>43233</v>
      </c>
      <c r="J48" s="12"/>
      <c r="L48">
        <v>26</v>
      </c>
      <c r="M48">
        <v>6</v>
      </c>
      <c r="N48" s="12">
        <v>43170</v>
      </c>
    </row>
    <row r="49" spans="1:14" x14ac:dyDescent="0.25">
      <c r="A49" s="8">
        <v>82</v>
      </c>
      <c r="B49">
        <v>7</v>
      </c>
      <c r="G49">
        <v>4</v>
      </c>
      <c r="H49">
        <v>5</v>
      </c>
      <c r="I49" s="12">
        <v>43378</v>
      </c>
      <c r="J49" s="12"/>
      <c r="L49">
        <v>24</v>
      </c>
      <c r="M49">
        <v>6</v>
      </c>
      <c r="N49" s="12">
        <v>43323</v>
      </c>
    </row>
    <row r="50" spans="1:14" x14ac:dyDescent="0.25">
      <c r="A50" s="8">
        <v>83</v>
      </c>
      <c r="B50">
        <v>7</v>
      </c>
      <c r="G50">
        <v>6</v>
      </c>
      <c r="H50">
        <v>5</v>
      </c>
      <c r="I50" s="12">
        <v>43112</v>
      </c>
      <c r="J50" s="12"/>
      <c r="L50">
        <v>10</v>
      </c>
      <c r="M50">
        <v>6</v>
      </c>
      <c r="N50" s="12">
        <v>43456</v>
      </c>
    </row>
    <row r="51" spans="1:14" x14ac:dyDescent="0.25">
      <c r="A51" s="8">
        <v>84</v>
      </c>
      <c r="B51">
        <v>7</v>
      </c>
      <c r="G51">
        <v>12</v>
      </c>
      <c r="H51">
        <v>6</v>
      </c>
      <c r="I51" s="12">
        <v>43110</v>
      </c>
      <c r="J51" s="12"/>
      <c r="L51">
        <v>12</v>
      </c>
      <c r="M51">
        <v>6</v>
      </c>
      <c r="N51" s="12">
        <v>43458</v>
      </c>
    </row>
    <row r="52" spans="1:14" x14ac:dyDescent="0.25">
      <c r="A52" s="8">
        <v>85</v>
      </c>
      <c r="B52">
        <v>7</v>
      </c>
      <c r="G52">
        <v>25</v>
      </c>
      <c r="H52">
        <v>6</v>
      </c>
      <c r="I52" s="12">
        <v>43401</v>
      </c>
      <c r="J52" s="12"/>
      <c r="L52">
        <v>29</v>
      </c>
      <c r="M52">
        <v>6</v>
      </c>
      <c r="N52" s="12">
        <v>43445</v>
      </c>
    </row>
    <row r="53" spans="1:14" x14ac:dyDescent="0.25">
      <c r="A53" s="8">
        <v>86</v>
      </c>
      <c r="B53">
        <v>8</v>
      </c>
      <c r="G53">
        <v>4</v>
      </c>
      <c r="H53">
        <v>6</v>
      </c>
      <c r="I53" s="12">
        <v>43167</v>
      </c>
      <c r="J53" s="12"/>
      <c r="L53">
        <v>19</v>
      </c>
      <c r="M53">
        <v>6</v>
      </c>
      <c r="N53" s="12">
        <v>43334</v>
      </c>
    </row>
    <row r="54" spans="1:14" x14ac:dyDescent="0.25">
      <c r="A54" s="8">
        <v>87</v>
      </c>
      <c r="B54">
        <v>8</v>
      </c>
      <c r="G54">
        <v>29</v>
      </c>
      <c r="H54">
        <v>6</v>
      </c>
      <c r="I54" s="12">
        <v>43278</v>
      </c>
      <c r="J54" s="12"/>
      <c r="L54">
        <v>11</v>
      </c>
      <c r="M54">
        <v>6</v>
      </c>
      <c r="N54" s="12">
        <v>43425</v>
      </c>
    </row>
    <row r="55" spans="1:14" x14ac:dyDescent="0.25">
      <c r="A55" s="8">
        <v>88</v>
      </c>
      <c r="B55">
        <v>8</v>
      </c>
      <c r="G55">
        <v>24</v>
      </c>
      <c r="H55">
        <v>6</v>
      </c>
      <c r="I55" s="12">
        <v>43234</v>
      </c>
      <c r="J55" s="12"/>
      <c r="L55">
        <v>14</v>
      </c>
      <c r="M55">
        <v>7</v>
      </c>
      <c r="N55" s="12">
        <v>43361</v>
      </c>
    </row>
    <row r="56" spans="1:14" x14ac:dyDescent="0.25">
      <c r="A56" s="8">
        <v>89</v>
      </c>
      <c r="B56">
        <v>8</v>
      </c>
      <c r="G56">
        <v>18</v>
      </c>
      <c r="H56">
        <v>6</v>
      </c>
      <c r="I56" s="12">
        <v>43391</v>
      </c>
      <c r="J56" s="12"/>
      <c r="L56">
        <v>25</v>
      </c>
      <c r="M56">
        <v>7</v>
      </c>
      <c r="N56" s="12">
        <v>43281</v>
      </c>
    </row>
    <row r="57" spans="1:14" x14ac:dyDescent="0.25">
      <c r="A57" s="8">
        <v>90</v>
      </c>
      <c r="B57">
        <v>8</v>
      </c>
      <c r="G57">
        <v>8</v>
      </c>
      <c r="H57">
        <v>6</v>
      </c>
      <c r="I57" s="12">
        <v>43121</v>
      </c>
      <c r="J57" s="12"/>
      <c r="L57">
        <v>16</v>
      </c>
      <c r="M57">
        <v>7</v>
      </c>
      <c r="N57" s="12">
        <v>43225</v>
      </c>
    </row>
    <row r="58" spans="1:14" x14ac:dyDescent="0.25">
      <c r="A58" s="8">
        <v>91</v>
      </c>
      <c r="B58">
        <v>8</v>
      </c>
      <c r="G58">
        <v>16</v>
      </c>
      <c r="H58">
        <v>6</v>
      </c>
      <c r="I58" s="12">
        <v>43262</v>
      </c>
      <c r="J58" s="12"/>
      <c r="L58">
        <v>27</v>
      </c>
      <c r="M58">
        <v>7</v>
      </c>
      <c r="N58" s="12">
        <v>43374</v>
      </c>
    </row>
    <row r="59" spans="1:14" x14ac:dyDescent="0.25">
      <c r="A59" s="8">
        <v>92</v>
      </c>
      <c r="B59">
        <v>8</v>
      </c>
      <c r="G59">
        <v>3</v>
      </c>
      <c r="H59">
        <v>6</v>
      </c>
      <c r="I59" s="12">
        <v>43268</v>
      </c>
      <c r="J59" s="12"/>
      <c r="L59">
        <v>21</v>
      </c>
      <c r="M59">
        <v>7</v>
      </c>
      <c r="N59" s="12">
        <v>43123</v>
      </c>
    </row>
    <row r="60" spans="1:14" x14ac:dyDescent="0.25">
      <c r="A60" s="8">
        <v>93</v>
      </c>
      <c r="B60">
        <v>8</v>
      </c>
      <c r="G60">
        <v>2</v>
      </c>
      <c r="H60">
        <v>6</v>
      </c>
      <c r="I60" s="12">
        <v>43358</v>
      </c>
      <c r="J60" s="12"/>
      <c r="L60">
        <v>12</v>
      </c>
      <c r="M60">
        <v>7</v>
      </c>
      <c r="N60" s="12">
        <v>43358</v>
      </c>
    </row>
    <row r="61" spans="1:14" x14ac:dyDescent="0.25">
      <c r="A61" s="8">
        <v>94</v>
      </c>
      <c r="B61">
        <v>8</v>
      </c>
      <c r="G61">
        <v>9</v>
      </c>
      <c r="H61">
        <v>6</v>
      </c>
      <c r="I61" s="12">
        <v>43187</v>
      </c>
      <c r="J61" s="12"/>
      <c r="L61">
        <v>11</v>
      </c>
      <c r="M61">
        <v>7</v>
      </c>
      <c r="N61" s="12">
        <v>43240</v>
      </c>
    </row>
    <row r="62" spans="1:14" x14ac:dyDescent="0.25">
      <c r="A62" s="9">
        <v>95</v>
      </c>
      <c r="B62">
        <v>9</v>
      </c>
      <c r="G62">
        <v>7</v>
      </c>
      <c r="H62">
        <v>6</v>
      </c>
      <c r="I62" s="12">
        <v>43258</v>
      </c>
      <c r="J62" s="12"/>
      <c r="L62">
        <v>30</v>
      </c>
      <c r="M62">
        <v>7</v>
      </c>
      <c r="N62" s="12">
        <v>43330</v>
      </c>
    </row>
    <row r="63" spans="1:14" x14ac:dyDescent="0.25">
      <c r="A63" s="9">
        <v>96</v>
      </c>
      <c r="B63">
        <v>9</v>
      </c>
      <c r="G63">
        <v>11</v>
      </c>
      <c r="H63">
        <v>6</v>
      </c>
      <c r="I63" s="12">
        <v>43433</v>
      </c>
      <c r="J63" s="12"/>
      <c r="L63">
        <v>20</v>
      </c>
      <c r="M63">
        <v>7</v>
      </c>
      <c r="N63" s="12">
        <v>43324</v>
      </c>
    </row>
    <row r="64" spans="1:14" x14ac:dyDescent="0.25">
      <c r="A64" s="9">
        <v>97</v>
      </c>
      <c r="B64">
        <v>9</v>
      </c>
      <c r="G64">
        <v>30</v>
      </c>
      <c r="H64">
        <v>6</v>
      </c>
      <c r="I64" s="12">
        <v>43182</v>
      </c>
      <c r="J64" s="12"/>
      <c r="L64">
        <v>29</v>
      </c>
      <c r="M64">
        <v>7</v>
      </c>
      <c r="N64" s="12">
        <v>43127</v>
      </c>
    </row>
    <row r="65" spans="1:14" x14ac:dyDescent="0.25">
      <c r="A65" s="9">
        <v>98</v>
      </c>
      <c r="B65">
        <v>9</v>
      </c>
      <c r="G65">
        <v>6</v>
      </c>
      <c r="H65">
        <v>6</v>
      </c>
      <c r="I65" s="12">
        <v>43117</v>
      </c>
      <c r="J65" s="12"/>
      <c r="L65">
        <v>13</v>
      </c>
      <c r="M65">
        <v>7</v>
      </c>
      <c r="N65" s="12">
        <v>43212</v>
      </c>
    </row>
    <row r="66" spans="1:14" x14ac:dyDescent="0.25">
      <c r="A66" s="9">
        <v>99</v>
      </c>
      <c r="B66">
        <v>10</v>
      </c>
      <c r="G66">
        <v>19</v>
      </c>
      <c r="H66">
        <v>6</v>
      </c>
      <c r="I66" s="12">
        <v>43219</v>
      </c>
      <c r="J66" s="12"/>
      <c r="L66">
        <v>17</v>
      </c>
      <c r="M66">
        <v>7</v>
      </c>
      <c r="N66" s="12">
        <v>43160</v>
      </c>
    </row>
    <row r="67" spans="1:14" x14ac:dyDescent="0.25">
      <c r="A67" s="9">
        <v>100</v>
      </c>
      <c r="B67">
        <v>10</v>
      </c>
      <c r="G67">
        <v>30</v>
      </c>
      <c r="H67">
        <v>7</v>
      </c>
      <c r="I67" s="12">
        <v>43221</v>
      </c>
      <c r="J67" s="12"/>
      <c r="L67">
        <v>23</v>
      </c>
      <c r="M67">
        <v>7</v>
      </c>
      <c r="N67" s="12">
        <v>43141</v>
      </c>
    </row>
    <row r="68" spans="1:14" x14ac:dyDescent="0.25">
      <c r="A68" s="8"/>
      <c r="G68">
        <v>15</v>
      </c>
      <c r="H68">
        <v>7</v>
      </c>
      <c r="I68" s="12">
        <v>43138</v>
      </c>
      <c r="J68" s="12"/>
      <c r="L68">
        <v>24</v>
      </c>
      <c r="M68">
        <v>7</v>
      </c>
      <c r="N68" s="12">
        <v>43348</v>
      </c>
    </row>
    <row r="69" spans="1:14" x14ac:dyDescent="0.25">
      <c r="A69" s="8"/>
      <c r="G69">
        <v>12</v>
      </c>
      <c r="H69">
        <v>7</v>
      </c>
      <c r="I69" s="12">
        <v>43163</v>
      </c>
      <c r="J69" s="12"/>
      <c r="L69">
        <v>19</v>
      </c>
      <c r="M69">
        <v>7</v>
      </c>
      <c r="N69" s="12">
        <v>43150</v>
      </c>
    </row>
    <row r="70" spans="1:14" x14ac:dyDescent="0.25">
      <c r="A70" s="8"/>
      <c r="G70">
        <v>18</v>
      </c>
      <c r="H70">
        <v>7</v>
      </c>
      <c r="I70" s="12">
        <v>43186</v>
      </c>
      <c r="J70" s="12"/>
      <c r="L70">
        <v>26</v>
      </c>
      <c r="M70">
        <v>8</v>
      </c>
      <c r="N70" s="12">
        <v>43238</v>
      </c>
    </row>
    <row r="71" spans="1:14" x14ac:dyDescent="0.25">
      <c r="A71" s="8"/>
      <c r="G71">
        <v>22</v>
      </c>
      <c r="H71">
        <v>7</v>
      </c>
      <c r="I71" s="12">
        <v>43333</v>
      </c>
      <c r="J71" s="12"/>
      <c r="L71">
        <v>15</v>
      </c>
      <c r="M71">
        <v>8</v>
      </c>
      <c r="N71" s="12">
        <v>43247</v>
      </c>
    </row>
    <row r="72" spans="1:14" x14ac:dyDescent="0.25">
      <c r="A72" s="8"/>
      <c r="G72">
        <v>20</v>
      </c>
      <c r="H72">
        <v>7</v>
      </c>
      <c r="I72" s="12">
        <v>43104</v>
      </c>
      <c r="J72" s="12"/>
      <c r="L72">
        <v>18</v>
      </c>
      <c r="M72">
        <v>8</v>
      </c>
      <c r="N72" s="12">
        <v>43154</v>
      </c>
    </row>
    <row r="73" spans="1:14" x14ac:dyDescent="0.25">
      <c r="A73" s="8"/>
      <c r="G73">
        <v>4</v>
      </c>
      <c r="H73">
        <v>7</v>
      </c>
      <c r="I73" s="12">
        <v>43158</v>
      </c>
      <c r="J73" s="12"/>
      <c r="L73">
        <v>22</v>
      </c>
      <c r="M73">
        <v>8</v>
      </c>
      <c r="N73" s="12">
        <v>43259</v>
      </c>
    </row>
    <row r="74" spans="1:14" x14ac:dyDescent="0.25">
      <c r="A74" s="8"/>
      <c r="G74">
        <v>9</v>
      </c>
      <c r="H74">
        <v>7</v>
      </c>
      <c r="I74" s="12">
        <v>43307</v>
      </c>
      <c r="J74" s="12"/>
      <c r="L74">
        <v>16</v>
      </c>
      <c r="M74">
        <v>9</v>
      </c>
      <c r="N74" s="12">
        <v>43386</v>
      </c>
    </row>
    <row r="75" spans="1:14" x14ac:dyDescent="0.25">
      <c r="A75" s="8"/>
      <c r="G75">
        <v>19</v>
      </c>
      <c r="H75">
        <v>7</v>
      </c>
      <c r="I75" s="12">
        <v>43225</v>
      </c>
      <c r="J75" s="12"/>
      <c r="L75">
        <v>17</v>
      </c>
      <c r="M75">
        <v>9</v>
      </c>
      <c r="N75" s="12">
        <v>43460</v>
      </c>
    </row>
    <row r="76" spans="1:14" x14ac:dyDescent="0.25">
      <c r="A76" s="8"/>
      <c r="G76">
        <v>21</v>
      </c>
      <c r="H76">
        <v>7</v>
      </c>
      <c r="I76" s="12">
        <v>43275</v>
      </c>
      <c r="J76" s="12"/>
      <c r="L76">
        <v>14</v>
      </c>
      <c r="M76">
        <v>9</v>
      </c>
      <c r="N76" s="12">
        <v>43342</v>
      </c>
    </row>
    <row r="77" spans="1:14" x14ac:dyDescent="0.25">
      <c r="A77" s="8"/>
      <c r="G77">
        <v>29</v>
      </c>
      <c r="H77">
        <v>7</v>
      </c>
      <c r="I77" s="12">
        <v>43171</v>
      </c>
      <c r="J77" s="12"/>
      <c r="L77">
        <v>20</v>
      </c>
      <c r="M77">
        <v>9</v>
      </c>
      <c r="N77" s="12">
        <v>43285</v>
      </c>
    </row>
    <row r="78" spans="1:14" x14ac:dyDescent="0.25">
      <c r="A78" s="8"/>
      <c r="G78">
        <v>16</v>
      </c>
      <c r="H78">
        <v>7</v>
      </c>
      <c r="I78" s="12">
        <v>43288</v>
      </c>
      <c r="J78" s="12"/>
      <c r="L78">
        <v>24</v>
      </c>
      <c r="M78">
        <v>9</v>
      </c>
      <c r="N78" s="12">
        <v>43180</v>
      </c>
    </row>
    <row r="79" spans="1:14" x14ac:dyDescent="0.25">
      <c r="A79" s="8"/>
      <c r="G79">
        <v>27</v>
      </c>
      <c r="H79">
        <v>7</v>
      </c>
      <c r="I79" s="12">
        <v>43398</v>
      </c>
      <c r="J79" s="12"/>
      <c r="L79">
        <v>30</v>
      </c>
      <c r="M79">
        <v>9</v>
      </c>
      <c r="N79" s="12">
        <v>43407</v>
      </c>
    </row>
    <row r="80" spans="1:14" x14ac:dyDescent="0.25">
      <c r="A80" s="8"/>
      <c r="G80">
        <v>25</v>
      </c>
      <c r="H80">
        <v>8</v>
      </c>
      <c r="I80" s="12">
        <v>43110</v>
      </c>
      <c r="J80" s="12"/>
      <c r="L80">
        <v>21</v>
      </c>
      <c r="M80">
        <v>9</v>
      </c>
      <c r="N80" s="12">
        <v>43174</v>
      </c>
    </row>
    <row r="81" spans="1:14" x14ac:dyDescent="0.25">
      <c r="A81" s="8"/>
      <c r="G81">
        <v>5</v>
      </c>
      <c r="H81">
        <v>8</v>
      </c>
      <c r="I81" s="12">
        <v>43463</v>
      </c>
      <c r="J81" s="12"/>
      <c r="L81">
        <v>30</v>
      </c>
      <c r="M81">
        <v>10</v>
      </c>
      <c r="N81" s="12">
        <v>43466</v>
      </c>
    </row>
    <row r="82" spans="1:14" x14ac:dyDescent="0.25">
      <c r="A82" s="8"/>
      <c r="G82">
        <v>23</v>
      </c>
      <c r="H82">
        <v>8</v>
      </c>
      <c r="I82" s="12">
        <v>43351</v>
      </c>
      <c r="J82" s="12"/>
      <c r="L82">
        <v>15</v>
      </c>
      <c r="M82">
        <v>10</v>
      </c>
      <c r="N82" s="12">
        <v>43196</v>
      </c>
    </row>
    <row r="83" spans="1:14" x14ac:dyDescent="0.25">
      <c r="G83">
        <v>19</v>
      </c>
      <c r="H83">
        <v>8</v>
      </c>
      <c r="I83" s="12">
        <v>43173</v>
      </c>
      <c r="J83" s="12"/>
      <c r="L83">
        <v>17</v>
      </c>
      <c r="M83">
        <v>10</v>
      </c>
      <c r="N83" s="12">
        <v>43251</v>
      </c>
    </row>
    <row r="84" spans="1:14" x14ac:dyDescent="0.25">
      <c r="G84">
        <v>24</v>
      </c>
      <c r="H84">
        <v>8</v>
      </c>
      <c r="I84" s="12">
        <v>43301</v>
      </c>
      <c r="J84" s="12"/>
      <c r="L84">
        <v>25</v>
      </c>
      <c r="M84">
        <v>10</v>
      </c>
      <c r="N84" s="12">
        <v>43123</v>
      </c>
    </row>
    <row r="85" spans="1:14" x14ac:dyDescent="0.25">
      <c r="G85">
        <v>29</v>
      </c>
      <c r="H85">
        <v>8</v>
      </c>
      <c r="I85" s="12">
        <v>43143</v>
      </c>
      <c r="J85" s="12"/>
      <c r="L85">
        <v>27</v>
      </c>
      <c r="M85">
        <v>10</v>
      </c>
      <c r="N85" s="12">
        <v>43425</v>
      </c>
    </row>
    <row r="86" spans="1:14" x14ac:dyDescent="0.25">
      <c r="G86">
        <v>17</v>
      </c>
      <c r="H86">
        <v>8</v>
      </c>
      <c r="I86" s="12">
        <v>43122</v>
      </c>
      <c r="J86" s="12"/>
      <c r="L86">
        <v>13</v>
      </c>
      <c r="M86">
        <v>10</v>
      </c>
      <c r="N86" s="12">
        <v>43381</v>
      </c>
    </row>
    <row r="87" spans="1:14" x14ac:dyDescent="0.25">
      <c r="G87">
        <v>8</v>
      </c>
      <c r="H87">
        <v>8</v>
      </c>
      <c r="I87" s="12">
        <v>43205</v>
      </c>
      <c r="J87" s="12"/>
      <c r="L87">
        <v>20</v>
      </c>
      <c r="M87">
        <v>10</v>
      </c>
      <c r="N87" s="12">
        <v>43128</v>
      </c>
    </row>
    <row r="88" spans="1:14" x14ac:dyDescent="0.25">
      <c r="G88">
        <v>18</v>
      </c>
      <c r="H88">
        <v>8</v>
      </c>
      <c r="I88" s="12">
        <v>43208</v>
      </c>
      <c r="J88" s="12"/>
      <c r="L88">
        <v>11</v>
      </c>
      <c r="M88">
        <v>10</v>
      </c>
      <c r="N88" s="12">
        <v>43407</v>
      </c>
    </row>
    <row r="89" spans="1:14" x14ac:dyDescent="0.25">
      <c r="G89">
        <v>27</v>
      </c>
      <c r="H89">
        <v>8</v>
      </c>
      <c r="I89" s="12">
        <v>43229</v>
      </c>
      <c r="J89" s="12"/>
      <c r="L89">
        <v>18</v>
      </c>
      <c r="M89">
        <v>10</v>
      </c>
      <c r="N89" s="12">
        <v>43437</v>
      </c>
    </row>
    <row r="90" spans="1:14" x14ac:dyDescent="0.25">
      <c r="G90">
        <v>28</v>
      </c>
      <c r="H90">
        <v>8</v>
      </c>
      <c r="I90" s="12">
        <v>43231</v>
      </c>
      <c r="J90" s="12"/>
      <c r="L90">
        <v>10</v>
      </c>
      <c r="M90">
        <v>10</v>
      </c>
      <c r="N90" s="12">
        <v>43222</v>
      </c>
    </row>
    <row r="91" spans="1:14" x14ac:dyDescent="0.25">
      <c r="G91">
        <v>13</v>
      </c>
      <c r="H91">
        <v>8</v>
      </c>
      <c r="I91" s="12">
        <v>43162</v>
      </c>
      <c r="J91" s="12"/>
      <c r="L91">
        <v>19</v>
      </c>
      <c r="M91">
        <v>10</v>
      </c>
      <c r="N91" s="12">
        <v>43421</v>
      </c>
    </row>
    <row r="92" spans="1:14" x14ac:dyDescent="0.25">
      <c r="G92">
        <v>11</v>
      </c>
      <c r="H92">
        <v>8</v>
      </c>
      <c r="I92" s="12">
        <v>43148</v>
      </c>
      <c r="J92" s="12"/>
      <c r="L92">
        <v>28</v>
      </c>
      <c r="M92">
        <v>10</v>
      </c>
      <c r="N92" s="12">
        <v>43375</v>
      </c>
    </row>
    <row r="93" spans="1:14" x14ac:dyDescent="0.25">
      <c r="G93">
        <v>7</v>
      </c>
      <c r="H93">
        <v>8</v>
      </c>
      <c r="I93" s="12">
        <v>43277</v>
      </c>
      <c r="J93" s="12"/>
      <c r="L93">
        <v>29</v>
      </c>
      <c r="M93">
        <v>10</v>
      </c>
      <c r="N93" s="12">
        <v>43392</v>
      </c>
    </row>
    <row r="94" spans="1:14" x14ac:dyDescent="0.25">
      <c r="G94">
        <v>26</v>
      </c>
      <c r="H94">
        <v>8</v>
      </c>
      <c r="I94" s="12">
        <v>43142</v>
      </c>
      <c r="J94" s="12"/>
      <c r="L94">
        <v>27</v>
      </c>
      <c r="M94">
        <v>11</v>
      </c>
      <c r="N94" s="12">
        <v>43328</v>
      </c>
    </row>
    <row r="95" spans="1:14" x14ac:dyDescent="0.25">
      <c r="G95">
        <v>15</v>
      </c>
      <c r="H95">
        <v>8</v>
      </c>
      <c r="I95" s="12">
        <v>43414</v>
      </c>
      <c r="J95" s="12"/>
      <c r="L95">
        <v>29</v>
      </c>
      <c r="M95">
        <v>12</v>
      </c>
      <c r="N95" s="12">
        <v>43272</v>
      </c>
    </row>
    <row r="96" spans="1:14" x14ac:dyDescent="0.25">
      <c r="G96">
        <v>3</v>
      </c>
      <c r="H96">
        <v>8</v>
      </c>
      <c r="I96" s="12">
        <v>43101</v>
      </c>
      <c r="J96" s="12"/>
      <c r="L96">
        <v>28</v>
      </c>
      <c r="M96">
        <v>12</v>
      </c>
      <c r="N96" s="12">
        <v>43182</v>
      </c>
    </row>
    <row r="97" spans="7:14" x14ac:dyDescent="0.25">
      <c r="G97">
        <v>4</v>
      </c>
      <c r="H97">
        <v>8</v>
      </c>
      <c r="I97" s="12">
        <v>43366</v>
      </c>
      <c r="J97" s="12"/>
      <c r="L97">
        <v>24</v>
      </c>
      <c r="M97">
        <v>12</v>
      </c>
      <c r="N97" s="12">
        <v>43131</v>
      </c>
    </row>
    <row r="98" spans="7:14" x14ac:dyDescent="0.25">
      <c r="G98">
        <v>6</v>
      </c>
      <c r="H98">
        <v>9</v>
      </c>
      <c r="I98" s="12">
        <v>43217</v>
      </c>
      <c r="J98" s="12"/>
      <c r="L98">
        <v>27</v>
      </c>
      <c r="M98">
        <v>12</v>
      </c>
      <c r="N98" s="12">
        <v>43143</v>
      </c>
    </row>
    <row r="99" spans="7:14" x14ac:dyDescent="0.25">
      <c r="G99">
        <v>15</v>
      </c>
      <c r="H99">
        <v>9</v>
      </c>
      <c r="I99" s="12">
        <v>43138</v>
      </c>
      <c r="J99" s="12"/>
      <c r="L99">
        <v>13</v>
      </c>
      <c r="M99">
        <v>12</v>
      </c>
      <c r="N99" s="12">
        <v>43372</v>
      </c>
    </row>
    <row r="100" spans="7:14" x14ac:dyDescent="0.25">
      <c r="G100">
        <v>9</v>
      </c>
      <c r="H100">
        <v>9</v>
      </c>
      <c r="I100" s="12">
        <v>43272</v>
      </c>
      <c r="J100" s="12"/>
      <c r="L100">
        <v>16</v>
      </c>
      <c r="M100">
        <v>12</v>
      </c>
      <c r="N100" s="12">
        <v>43235</v>
      </c>
    </row>
    <row r="101" spans="7:14" x14ac:dyDescent="0.25">
      <c r="G101">
        <v>30</v>
      </c>
      <c r="H101">
        <v>9</v>
      </c>
      <c r="I101" s="12">
        <v>43132</v>
      </c>
      <c r="J101" s="12"/>
      <c r="L101">
        <v>22</v>
      </c>
      <c r="M101">
        <v>12</v>
      </c>
      <c r="N101" s="12">
        <v>43419</v>
      </c>
    </row>
    <row r="102" spans="7:14" x14ac:dyDescent="0.25">
      <c r="G102">
        <v>4</v>
      </c>
      <c r="H102">
        <v>9</v>
      </c>
      <c r="I102" s="12">
        <v>43257</v>
      </c>
      <c r="J102" s="12"/>
      <c r="L102">
        <v>26</v>
      </c>
      <c r="M102">
        <v>12</v>
      </c>
      <c r="N102" s="12">
        <v>43429</v>
      </c>
    </row>
    <row r="103" spans="7:14" x14ac:dyDescent="0.25">
      <c r="G103">
        <v>25</v>
      </c>
      <c r="H103">
        <v>9</v>
      </c>
      <c r="I103" s="12">
        <v>43121</v>
      </c>
      <c r="J103" s="12"/>
      <c r="L103">
        <v>21</v>
      </c>
      <c r="M103">
        <v>12</v>
      </c>
      <c r="N103" s="12">
        <v>43204</v>
      </c>
    </row>
    <row r="104" spans="7:14" x14ac:dyDescent="0.25">
      <c r="G104">
        <v>18</v>
      </c>
      <c r="H104">
        <v>9</v>
      </c>
      <c r="I104" s="12">
        <v>43316</v>
      </c>
      <c r="J104" s="12"/>
      <c r="L104">
        <v>25</v>
      </c>
      <c r="M104">
        <v>13</v>
      </c>
      <c r="N104" s="12">
        <v>43239</v>
      </c>
    </row>
    <row r="105" spans="7:14" x14ac:dyDescent="0.25">
      <c r="G105">
        <v>24</v>
      </c>
      <c r="H105">
        <v>10</v>
      </c>
      <c r="I105" s="12">
        <v>43457</v>
      </c>
      <c r="J105" s="12"/>
      <c r="L105">
        <v>26</v>
      </c>
      <c r="M105">
        <v>13</v>
      </c>
      <c r="N105" s="12">
        <v>43379</v>
      </c>
    </row>
    <row r="106" spans="7:14" x14ac:dyDescent="0.25">
      <c r="G106">
        <v>1</v>
      </c>
      <c r="H106">
        <v>10</v>
      </c>
      <c r="I106" s="12">
        <v>43264</v>
      </c>
      <c r="J106" s="12"/>
      <c r="L106">
        <v>12</v>
      </c>
      <c r="M106">
        <v>13</v>
      </c>
      <c r="N106" s="12">
        <v>43154</v>
      </c>
    </row>
    <row r="107" spans="7:14" x14ac:dyDescent="0.25">
      <c r="G107">
        <v>30</v>
      </c>
      <c r="H107">
        <v>10</v>
      </c>
      <c r="I107" s="12">
        <v>43294</v>
      </c>
      <c r="J107" s="12"/>
      <c r="L107">
        <v>20</v>
      </c>
      <c r="M107">
        <v>13</v>
      </c>
      <c r="N107" s="12">
        <v>43203</v>
      </c>
    </row>
    <row r="108" spans="7:14" x14ac:dyDescent="0.25">
      <c r="G108">
        <v>11</v>
      </c>
      <c r="H108">
        <v>10</v>
      </c>
      <c r="I108" s="12">
        <v>43121</v>
      </c>
      <c r="J108" s="12"/>
      <c r="L108">
        <v>27</v>
      </c>
      <c r="M108">
        <v>14</v>
      </c>
      <c r="N108" s="12">
        <v>43393</v>
      </c>
    </row>
    <row r="109" spans="7:14" x14ac:dyDescent="0.25">
      <c r="G109">
        <v>28</v>
      </c>
      <c r="H109">
        <v>10</v>
      </c>
      <c r="I109" s="12">
        <v>43199</v>
      </c>
      <c r="J109" s="12"/>
      <c r="L109">
        <v>21</v>
      </c>
      <c r="M109">
        <v>14</v>
      </c>
      <c r="N109" s="12">
        <v>43406</v>
      </c>
    </row>
    <row r="110" spans="7:14" x14ac:dyDescent="0.25">
      <c r="G110">
        <v>6</v>
      </c>
      <c r="H110">
        <v>10</v>
      </c>
      <c r="I110" s="12">
        <v>43194</v>
      </c>
      <c r="J110" s="12"/>
      <c r="L110">
        <v>18</v>
      </c>
      <c r="M110">
        <v>14</v>
      </c>
      <c r="N110" s="12">
        <v>43302</v>
      </c>
    </row>
    <row r="111" spans="7:14" x14ac:dyDescent="0.25">
      <c r="G111">
        <v>25</v>
      </c>
      <c r="H111">
        <v>10</v>
      </c>
      <c r="I111" s="12">
        <v>43312</v>
      </c>
      <c r="J111" s="12"/>
      <c r="L111">
        <v>19</v>
      </c>
      <c r="M111">
        <v>14</v>
      </c>
      <c r="N111" s="12">
        <v>43252</v>
      </c>
    </row>
    <row r="112" spans="7:14" x14ac:dyDescent="0.25">
      <c r="G112">
        <v>14</v>
      </c>
      <c r="H112">
        <v>10</v>
      </c>
      <c r="I112" s="12">
        <v>43386</v>
      </c>
      <c r="J112" s="12"/>
      <c r="L112">
        <v>22</v>
      </c>
      <c r="M112">
        <v>14</v>
      </c>
      <c r="N112" s="12">
        <v>43459</v>
      </c>
    </row>
    <row r="113" spans="9:14" x14ac:dyDescent="0.25">
      <c r="I113" s="12"/>
      <c r="J113" s="12"/>
      <c r="L113">
        <v>13</v>
      </c>
      <c r="M113">
        <v>14</v>
      </c>
      <c r="N113" s="12">
        <v>43445</v>
      </c>
    </row>
    <row r="114" spans="9:14" x14ac:dyDescent="0.25">
      <c r="I114" s="12"/>
      <c r="J114" s="12"/>
      <c r="L114">
        <v>14</v>
      </c>
      <c r="M114">
        <v>14</v>
      </c>
      <c r="N114" s="12">
        <v>43148</v>
      </c>
    </row>
    <row r="115" spans="9:14" x14ac:dyDescent="0.25">
      <c r="I115" s="12"/>
      <c r="J115" s="12"/>
      <c r="L115">
        <v>11</v>
      </c>
      <c r="M115">
        <v>14</v>
      </c>
      <c r="N115" s="12">
        <v>43122</v>
      </c>
    </row>
    <row r="116" spans="9:14" x14ac:dyDescent="0.25">
      <c r="I116" s="12"/>
      <c r="J116" s="12"/>
      <c r="L116">
        <v>29</v>
      </c>
      <c r="M116">
        <v>14</v>
      </c>
      <c r="N116" s="12">
        <v>43217</v>
      </c>
    </row>
    <row r="117" spans="9:14" x14ac:dyDescent="0.25">
      <c r="I117" s="12"/>
      <c r="J117" s="12"/>
      <c r="L117">
        <v>25</v>
      </c>
      <c r="M117">
        <v>14</v>
      </c>
      <c r="N117" s="12">
        <v>43267</v>
      </c>
    </row>
    <row r="118" spans="9:14" x14ac:dyDescent="0.25">
      <c r="I118" s="12"/>
      <c r="J118" s="12"/>
      <c r="L118">
        <v>23</v>
      </c>
      <c r="M118">
        <v>15</v>
      </c>
      <c r="N118" s="12">
        <v>43218</v>
      </c>
    </row>
    <row r="119" spans="9:14" x14ac:dyDescent="0.25">
      <c r="I119" s="12"/>
      <c r="J119" s="12"/>
      <c r="L119">
        <v>13</v>
      </c>
      <c r="M119">
        <v>15</v>
      </c>
      <c r="N119" s="12">
        <v>43291</v>
      </c>
    </row>
    <row r="120" spans="9:14" x14ac:dyDescent="0.25">
      <c r="I120" s="12"/>
      <c r="J120" s="12"/>
      <c r="L120">
        <v>18</v>
      </c>
      <c r="M120">
        <v>15</v>
      </c>
      <c r="N120" s="12">
        <v>43391</v>
      </c>
    </row>
    <row r="121" spans="9:14" x14ac:dyDescent="0.25">
      <c r="I121" s="12"/>
      <c r="J121" s="12"/>
      <c r="L121">
        <v>19</v>
      </c>
      <c r="M121">
        <v>15</v>
      </c>
      <c r="N121" s="12">
        <v>43174</v>
      </c>
    </row>
    <row r="122" spans="9:14" x14ac:dyDescent="0.25">
      <c r="I122" s="12"/>
      <c r="J122" s="12"/>
      <c r="L122">
        <v>29</v>
      </c>
      <c r="M122">
        <v>15</v>
      </c>
      <c r="N122" s="12">
        <v>43428</v>
      </c>
    </row>
    <row r="123" spans="9:14" x14ac:dyDescent="0.25">
      <c r="I123" s="12"/>
      <c r="J123" s="12"/>
      <c r="L123">
        <v>25</v>
      </c>
      <c r="M123">
        <v>15</v>
      </c>
      <c r="N123" s="12">
        <v>43248</v>
      </c>
    </row>
    <row r="124" spans="9:14" x14ac:dyDescent="0.25">
      <c r="I124" s="12"/>
      <c r="J124" s="12"/>
      <c r="L124">
        <v>24</v>
      </c>
      <c r="M124">
        <v>15</v>
      </c>
      <c r="N124" s="12">
        <v>43127</v>
      </c>
    </row>
    <row r="125" spans="9:14" x14ac:dyDescent="0.25">
      <c r="I125" s="12"/>
      <c r="J125" s="12"/>
      <c r="L125">
        <v>16</v>
      </c>
      <c r="M125">
        <v>15</v>
      </c>
      <c r="N125" s="12">
        <v>43262</v>
      </c>
    </row>
    <row r="126" spans="9:14" x14ac:dyDescent="0.25">
      <c r="I126" s="12"/>
      <c r="J126" s="12"/>
      <c r="L126">
        <v>21</v>
      </c>
      <c r="M126">
        <v>15</v>
      </c>
      <c r="N126" s="12">
        <v>43363</v>
      </c>
    </row>
    <row r="127" spans="9:14" x14ac:dyDescent="0.25">
      <c r="I127" s="12"/>
      <c r="J127" s="12"/>
      <c r="L127">
        <v>27</v>
      </c>
      <c r="M127">
        <v>15</v>
      </c>
      <c r="N127" s="12">
        <v>43126</v>
      </c>
    </row>
    <row r="128" spans="9:14" x14ac:dyDescent="0.25">
      <c r="I128" s="12"/>
      <c r="J128" s="12"/>
      <c r="L128">
        <v>28</v>
      </c>
      <c r="M128">
        <v>15</v>
      </c>
      <c r="N128" s="12">
        <v>43267</v>
      </c>
    </row>
    <row r="129" spans="9:14" x14ac:dyDescent="0.25">
      <c r="I129" s="12"/>
      <c r="J129" s="12"/>
      <c r="L129">
        <v>18</v>
      </c>
      <c r="M129">
        <v>16</v>
      </c>
      <c r="N129" s="12">
        <v>43323</v>
      </c>
    </row>
    <row r="130" spans="9:14" x14ac:dyDescent="0.25">
      <c r="I130" s="12"/>
      <c r="J130" s="12"/>
      <c r="L130">
        <v>19</v>
      </c>
      <c r="M130">
        <v>16</v>
      </c>
      <c r="N130" s="12">
        <v>43186</v>
      </c>
    </row>
    <row r="131" spans="9:14" x14ac:dyDescent="0.25">
      <c r="I131" s="12"/>
      <c r="J131" s="12"/>
      <c r="L131">
        <v>23</v>
      </c>
      <c r="M131">
        <v>16</v>
      </c>
      <c r="N131" s="12">
        <v>43131</v>
      </c>
    </row>
    <row r="132" spans="9:14" x14ac:dyDescent="0.25">
      <c r="I132" s="12"/>
      <c r="J132" s="12"/>
      <c r="L132">
        <v>20</v>
      </c>
      <c r="M132">
        <v>16</v>
      </c>
      <c r="N132" s="12">
        <v>43376</v>
      </c>
    </row>
    <row r="133" spans="9:14" x14ac:dyDescent="0.25">
      <c r="I133" s="12"/>
      <c r="J133" s="12"/>
      <c r="L133">
        <v>12</v>
      </c>
      <c r="M133">
        <v>16</v>
      </c>
      <c r="N133" s="12">
        <v>43223</v>
      </c>
    </row>
    <row r="134" spans="9:14" x14ac:dyDescent="0.25">
      <c r="I134" s="12"/>
      <c r="J134" s="12"/>
      <c r="L134">
        <v>14</v>
      </c>
      <c r="M134">
        <v>16</v>
      </c>
      <c r="N134" s="12">
        <v>43287</v>
      </c>
    </row>
    <row r="135" spans="9:14" x14ac:dyDescent="0.25">
      <c r="I135" s="12"/>
      <c r="J135" s="12"/>
      <c r="L135">
        <v>22</v>
      </c>
      <c r="M135">
        <v>16</v>
      </c>
      <c r="N135" s="12">
        <v>43252</v>
      </c>
    </row>
    <row r="136" spans="9:14" x14ac:dyDescent="0.25">
      <c r="I136" s="12"/>
      <c r="J136" s="12"/>
      <c r="L136">
        <v>11</v>
      </c>
      <c r="M136">
        <v>16</v>
      </c>
      <c r="N136" s="12">
        <v>43366</v>
      </c>
    </row>
    <row r="137" spans="9:14" x14ac:dyDescent="0.25">
      <c r="I137" s="12"/>
      <c r="J137" s="12"/>
      <c r="L137">
        <v>15</v>
      </c>
      <c r="M137">
        <v>16</v>
      </c>
      <c r="N137" s="12">
        <v>43347</v>
      </c>
    </row>
    <row r="138" spans="9:14" x14ac:dyDescent="0.25">
      <c r="I138" s="12"/>
      <c r="J138" s="12"/>
      <c r="L138">
        <v>16</v>
      </c>
      <c r="M138">
        <v>16</v>
      </c>
      <c r="N138" s="12">
        <v>43361</v>
      </c>
    </row>
    <row r="139" spans="9:14" x14ac:dyDescent="0.25">
      <c r="I139" s="12"/>
      <c r="J139" s="12"/>
      <c r="L139">
        <v>27</v>
      </c>
      <c r="M139">
        <v>16</v>
      </c>
      <c r="N139" s="12">
        <v>43219</v>
      </c>
    </row>
    <row r="140" spans="9:14" x14ac:dyDescent="0.25">
      <c r="I140" s="12"/>
      <c r="J140" s="12"/>
      <c r="L140">
        <v>17</v>
      </c>
      <c r="M140">
        <v>16</v>
      </c>
      <c r="N140" s="12">
        <v>43211</v>
      </c>
    </row>
    <row r="141" spans="9:14" x14ac:dyDescent="0.25">
      <c r="I141" s="12"/>
      <c r="J141" s="12"/>
      <c r="L141">
        <v>27</v>
      </c>
      <c r="M141">
        <v>17</v>
      </c>
      <c r="N141" s="12">
        <v>43367</v>
      </c>
    </row>
    <row r="142" spans="9:14" x14ac:dyDescent="0.25">
      <c r="I142" s="12"/>
      <c r="J142" s="12"/>
      <c r="L142">
        <v>25</v>
      </c>
      <c r="M142">
        <v>17</v>
      </c>
      <c r="N142" s="12">
        <v>43162</v>
      </c>
    </row>
    <row r="143" spans="9:14" x14ac:dyDescent="0.25">
      <c r="I143" s="12"/>
      <c r="J143" s="12"/>
      <c r="L143">
        <v>28</v>
      </c>
      <c r="M143">
        <v>17</v>
      </c>
      <c r="N143" s="12">
        <v>43348</v>
      </c>
    </row>
    <row r="144" spans="9:14" x14ac:dyDescent="0.25">
      <c r="I144" s="12"/>
      <c r="J144" s="12"/>
      <c r="L144">
        <v>16</v>
      </c>
      <c r="M144">
        <v>17</v>
      </c>
      <c r="N144" s="12">
        <v>43414</v>
      </c>
    </row>
    <row r="145" spans="9:14" x14ac:dyDescent="0.25">
      <c r="I145" s="12"/>
      <c r="J145" s="12"/>
      <c r="L145">
        <v>12</v>
      </c>
      <c r="M145">
        <v>17</v>
      </c>
      <c r="N145" s="12">
        <v>43226</v>
      </c>
    </row>
    <row r="146" spans="9:14" x14ac:dyDescent="0.25">
      <c r="I146" s="12"/>
      <c r="J146" s="12"/>
      <c r="L146">
        <v>13</v>
      </c>
      <c r="M146">
        <v>17</v>
      </c>
      <c r="N146" s="12">
        <v>43133</v>
      </c>
    </row>
    <row r="147" spans="9:14" x14ac:dyDescent="0.25">
      <c r="I147" s="12"/>
      <c r="J147" s="12"/>
      <c r="L147">
        <v>30</v>
      </c>
      <c r="M147">
        <v>17</v>
      </c>
      <c r="N147" s="12">
        <v>43294</v>
      </c>
    </row>
    <row r="148" spans="9:14" x14ac:dyDescent="0.25">
      <c r="I148" s="12"/>
      <c r="J148" s="12"/>
      <c r="L148">
        <v>26</v>
      </c>
      <c r="M148">
        <v>17</v>
      </c>
      <c r="N148" s="12">
        <v>43291</v>
      </c>
    </row>
    <row r="149" spans="9:14" x14ac:dyDescent="0.25">
      <c r="I149" s="12"/>
      <c r="J149" s="12"/>
      <c r="L149">
        <v>24</v>
      </c>
      <c r="M149">
        <v>17</v>
      </c>
      <c r="N149" s="12">
        <v>43245</v>
      </c>
    </row>
    <row r="150" spans="9:14" x14ac:dyDescent="0.25">
      <c r="I150" s="12"/>
      <c r="J150" s="12"/>
      <c r="L150">
        <v>10</v>
      </c>
      <c r="M150">
        <v>17</v>
      </c>
      <c r="N150" s="12">
        <v>43300</v>
      </c>
    </row>
    <row r="151" spans="9:14" x14ac:dyDescent="0.25">
      <c r="I151" s="12"/>
      <c r="J151" s="12"/>
      <c r="L151">
        <v>29</v>
      </c>
      <c r="M151">
        <v>17</v>
      </c>
      <c r="N151" s="12">
        <v>43395</v>
      </c>
    </row>
    <row r="152" spans="9:14" x14ac:dyDescent="0.25">
      <c r="I152" s="12"/>
      <c r="J152" s="12"/>
      <c r="L152">
        <v>11</v>
      </c>
      <c r="M152">
        <v>17</v>
      </c>
      <c r="N152" s="12">
        <v>43456</v>
      </c>
    </row>
    <row r="153" spans="9:14" x14ac:dyDescent="0.25">
      <c r="I153" s="12"/>
      <c r="J153" s="12"/>
      <c r="L153">
        <v>11</v>
      </c>
      <c r="M153">
        <v>18</v>
      </c>
      <c r="N153" s="12">
        <v>43448</v>
      </c>
    </row>
    <row r="154" spans="9:14" x14ac:dyDescent="0.25">
      <c r="I154" s="12"/>
      <c r="J154" s="12"/>
      <c r="L154">
        <v>13</v>
      </c>
      <c r="M154">
        <v>18</v>
      </c>
      <c r="N154" s="12">
        <v>43333</v>
      </c>
    </row>
    <row r="155" spans="9:14" x14ac:dyDescent="0.25">
      <c r="I155" s="12"/>
      <c r="J155" s="12"/>
      <c r="L155">
        <v>20</v>
      </c>
      <c r="M155">
        <v>18</v>
      </c>
      <c r="N155" s="12">
        <v>43271</v>
      </c>
    </row>
    <row r="156" spans="9:14" x14ac:dyDescent="0.25">
      <c r="I156" s="12"/>
      <c r="J156" s="12"/>
      <c r="L156">
        <v>22</v>
      </c>
      <c r="M156">
        <v>18</v>
      </c>
      <c r="N156" s="12">
        <v>43444</v>
      </c>
    </row>
    <row r="157" spans="9:14" x14ac:dyDescent="0.25">
      <c r="L157">
        <v>14</v>
      </c>
      <c r="M157">
        <v>18</v>
      </c>
      <c r="N157" s="12">
        <v>43250</v>
      </c>
    </row>
    <row r="158" spans="9:14" x14ac:dyDescent="0.25">
      <c r="L158">
        <v>29</v>
      </c>
      <c r="M158">
        <v>18</v>
      </c>
      <c r="N158" s="12">
        <v>43441</v>
      </c>
    </row>
    <row r="159" spans="9:14" x14ac:dyDescent="0.25">
      <c r="L159">
        <v>17</v>
      </c>
      <c r="M159">
        <v>18</v>
      </c>
      <c r="N159" s="12">
        <v>43360</v>
      </c>
    </row>
    <row r="160" spans="9:14" x14ac:dyDescent="0.25">
      <c r="L160">
        <v>10</v>
      </c>
      <c r="M160">
        <v>18</v>
      </c>
      <c r="N160" s="12">
        <v>43313</v>
      </c>
    </row>
    <row r="161" spans="12:14" x14ac:dyDescent="0.25">
      <c r="L161">
        <v>30</v>
      </c>
      <c r="M161">
        <v>18</v>
      </c>
      <c r="N161" s="12">
        <v>43352</v>
      </c>
    </row>
    <row r="162" spans="12:14" x14ac:dyDescent="0.25">
      <c r="L162">
        <v>12</v>
      </c>
      <c r="M162">
        <v>18</v>
      </c>
      <c r="N162" s="12">
        <v>43223</v>
      </c>
    </row>
    <row r="163" spans="12:14" x14ac:dyDescent="0.25">
      <c r="L163">
        <v>27</v>
      </c>
      <c r="M163">
        <v>18</v>
      </c>
      <c r="N163" s="12">
        <v>43188</v>
      </c>
    </row>
    <row r="164" spans="12:14" x14ac:dyDescent="0.25">
      <c r="L164">
        <v>29</v>
      </c>
      <c r="M164">
        <v>19</v>
      </c>
      <c r="N164" s="12">
        <v>43141</v>
      </c>
    </row>
    <row r="165" spans="12:14" x14ac:dyDescent="0.25">
      <c r="L165">
        <v>16</v>
      </c>
      <c r="M165">
        <v>19</v>
      </c>
      <c r="N165" s="12">
        <v>43114</v>
      </c>
    </row>
    <row r="166" spans="12:14" x14ac:dyDescent="0.25">
      <c r="L166">
        <v>11</v>
      </c>
      <c r="M166">
        <v>19</v>
      </c>
      <c r="N166" s="12">
        <v>43388</v>
      </c>
    </row>
    <row r="167" spans="12:14" x14ac:dyDescent="0.25">
      <c r="L167">
        <v>13</v>
      </c>
      <c r="M167">
        <v>19</v>
      </c>
      <c r="N167" s="12">
        <v>43184</v>
      </c>
    </row>
    <row r="168" spans="12:14" x14ac:dyDescent="0.25">
      <c r="L168">
        <v>20</v>
      </c>
      <c r="M168">
        <v>19</v>
      </c>
      <c r="N168" s="12">
        <v>43142</v>
      </c>
    </row>
    <row r="169" spans="12:14" x14ac:dyDescent="0.25">
      <c r="L169">
        <v>17</v>
      </c>
      <c r="M169">
        <v>19</v>
      </c>
      <c r="N169" s="12">
        <v>43171</v>
      </c>
    </row>
    <row r="170" spans="12:14" x14ac:dyDescent="0.25">
      <c r="L170">
        <v>24</v>
      </c>
      <c r="M170">
        <v>19</v>
      </c>
      <c r="N170" s="12">
        <v>43245</v>
      </c>
    </row>
    <row r="171" spans="12:14" x14ac:dyDescent="0.25">
      <c r="L171">
        <v>27</v>
      </c>
      <c r="M171">
        <v>19</v>
      </c>
      <c r="N171" s="12">
        <v>43131</v>
      </c>
    </row>
    <row r="172" spans="12:14" x14ac:dyDescent="0.25">
      <c r="L172">
        <v>23</v>
      </c>
      <c r="M172">
        <v>19</v>
      </c>
      <c r="N172" s="12">
        <v>43430</v>
      </c>
    </row>
    <row r="173" spans="12:14" x14ac:dyDescent="0.25">
      <c r="L173">
        <v>22</v>
      </c>
      <c r="M173">
        <v>19</v>
      </c>
      <c r="N173" s="12">
        <v>43255</v>
      </c>
    </row>
    <row r="174" spans="12:14" x14ac:dyDescent="0.25">
      <c r="L174">
        <v>14</v>
      </c>
      <c r="M174">
        <v>20</v>
      </c>
      <c r="N174" s="12">
        <v>43228</v>
      </c>
    </row>
    <row r="175" spans="12:14" x14ac:dyDescent="0.25">
      <c r="L175">
        <v>10</v>
      </c>
      <c r="M175">
        <v>20</v>
      </c>
      <c r="N175" s="12">
        <v>43408</v>
      </c>
    </row>
    <row r="176" spans="12:14" x14ac:dyDescent="0.25">
      <c r="L176">
        <v>26</v>
      </c>
      <c r="M176">
        <v>20</v>
      </c>
      <c r="N176" s="12">
        <v>43227</v>
      </c>
    </row>
    <row r="177" spans="12:14" x14ac:dyDescent="0.25">
      <c r="L177">
        <v>24</v>
      </c>
      <c r="M177">
        <v>20</v>
      </c>
      <c r="N177" s="12">
        <v>43247</v>
      </c>
    </row>
    <row r="178" spans="12:14" x14ac:dyDescent="0.25">
      <c r="L178">
        <v>16</v>
      </c>
      <c r="M178">
        <v>20</v>
      </c>
      <c r="N178" s="12">
        <v>43123</v>
      </c>
    </row>
    <row r="179" spans="12:14" x14ac:dyDescent="0.25">
      <c r="L179">
        <v>30</v>
      </c>
      <c r="M179">
        <v>20</v>
      </c>
      <c r="N179" s="12">
        <v>43172</v>
      </c>
    </row>
    <row r="180" spans="12:14" x14ac:dyDescent="0.25">
      <c r="L180">
        <v>11</v>
      </c>
      <c r="M180">
        <v>20</v>
      </c>
      <c r="N180" s="12">
        <v>43252</v>
      </c>
    </row>
    <row r="181" spans="12:14" x14ac:dyDescent="0.25">
      <c r="L181">
        <v>20</v>
      </c>
      <c r="M181">
        <v>20</v>
      </c>
      <c r="N181" s="12">
        <v>43151</v>
      </c>
    </row>
    <row r="182" spans="12:14" x14ac:dyDescent="0.25">
      <c r="L182">
        <v>25</v>
      </c>
      <c r="M182">
        <v>20</v>
      </c>
      <c r="N182" s="12">
        <v>43152</v>
      </c>
    </row>
    <row r="183" spans="12:14" x14ac:dyDescent="0.25">
      <c r="L183">
        <v>21</v>
      </c>
      <c r="M183">
        <v>20</v>
      </c>
      <c r="N183" s="12">
        <v>43409</v>
      </c>
    </row>
    <row r="184" spans="12:14" x14ac:dyDescent="0.25">
      <c r="L184">
        <v>19</v>
      </c>
      <c r="M184">
        <v>21</v>
      </c>
      <c r="N184" s="12">
        <v>43420</v>
      </c>
    </row>
    <row r="185" spans="12:14" x14ac:dyDescent="0.25">
      <c r="L185">
        <v>14</v>
      </c>
      <c r="M185">
        <v>21</v>
      </c>
      <c r="N185" s="12">
        <v>43288</v>
      </c>
    </row>
    <row r="186" spans="12:14" x14ac:dyDescent="0.25">
      <c r="L186">
        <v>28</v>
      </c>
      <c r="M186">
        <v>21</v>
      </c>
      <c r="N186" s="12">
        <v>43144</v>
      </c>
    </row>
    <row r="187" spans="12:14" x14ac:dyDescent="0.25">
      <c r="L187">
        <v>18</v>
      </c>
      <c r="M187">
        <v>21</v>
      </c>
      <c r="N187" s="12">
        <v>43463</v>
      </c>
    </row>
    <row r="188" spans="12:14" x14ac:dyDescent="0.25">
      <c r="L188">
        <v>16</v>
      </c>
      <c r="M188">
        <v>21</v>
      </c>
      <c r="N188" s="12">
        <v>43426</v>
      </c>
    </row>
    <row r="189" spans="12:14" x14ac:dyDescent="0.25">
      <c r="L189">
        <v>20</v>
      </c>
      <c r="M189">
        <v>21</v>
      </c>
      <c r="N189" s="12">
        <v>43200</v>
      </c>
    </row>
    <row r="190" spans="12:14" x14ac:dyDescent="0.25">
      <c r="L190">
        <v>24</v>
      </c>
      <c r="M190">
        <v>21</v>
      </c>
      <c r="N190" s="12">
        <v>43188</v>
      </c>
    </row>
    <row r="191" spans="12:14" x14ac:dyDescent="0.25">
      <c r="L191">
        <v>15</v>
      </c>
      <c r="M191">
        <v>21</v>
      </c>
      <c r="N191" s="12">
        <v>43376</v>
      </c>
    </row>
    <row r="192" spans="12:14" x14ac:dyDescent="0.25">
      <c r="L192">
        <v>12</v>
      </c>
      <c r="M192">
        <v>21</v>
      </c>
      <c r="N192" s="12">
        <v>43386</v>
      </c>
    </row>
    <row r="193" spans="12:14" x14ac:dyDescent="0.25">
      <c r="L193">
        <v>27</v>
      </c>
      <c r="M193">
        <v>21</v>
      </c>
      <c r="N193" s="12">
        <v>43297</v>
      </c>
    </row>
    <row r="194" spans="12:14" x14ac:dyDescent="0.25">
      <c r="L194">
        <v>26</v>
      </c>
      <c r="M194">
        <v>21</v>
      </c>
      <c r="N194" s="12">
        <v>43175</v>
      </c>
    </row>
    <row r="195" spans="12:14" x14ac:dyDescent="0.25">
      <c r="L195">
        <v>25</v>
      </c>
      <c r="M195">
        <v>21</v>
      </c>
      <c r="N195" s="12">
        <v>43146</v>
      </c>
    </row>
    <row r="196" spans="12:14" x14ac:dyDescent="0.25">
      <c r="L196">
        <v>13</v>
      </c>
      <c r="M196">
        <v>21</v>
      </c>
      <c r="N196" s="12">
        <v>43409</v>
      </c>
    </row>
    <row r="197" spans="12:14" x14ac:dyDescent="0.25">
      <c r="L197">
        <v>29</v>
      </c>
      <c r="M197">
        <v>21</v>
      </c>
      <c r="N197" s="12">
        <v>43320</v>
      </c>
    </row>
    <row r="198" spans="12:14" x14ac:dyDescent="0.25">
      <c r="L198">
        <v>30</v>
      </c>
      <c r="M198">
        <v>22</v>
      </c>
      <c r="N198" s="12">
        <v>43386</v>
      </c>
    </row>
    <row r="199" spans="12:14" x14ac:dyDescent="0.25">
      <c r="L199">
        <v>17</v>
      </c>
      <c r="M199">
        <v>22</v>
      </c>
      <c r="N199" s="12">
        <v>43455</v>
      </c>
    </row>
    <row r="200" spans="12:14" x14ac:dyDescent="0.25">
      <c r="L200">
        <v>28</v>
      </c>
      <c r="M200">
        <v>22</v>
      </c>
      <c r="N200" s="12">
        <v>43337</v>
      </c>
    </row>
    <row r="201" spans="12:14" x14ac:dyDescent="0.25">
      <c r="L201">
        <v>19</v>
      </c>
      <c r="M201">
        <v>22</v>
      </c>
      <c r="N201" s="12">
        <v>43361</v>
      </c>
    </row>
    <row r="202" spans="12:14" x14ac:dyDescent="0.25">
      <c r="L202">
        <v>13</v>
      </c>
      <c r="M202">
        <v>22</v>
      </c>
      <c r="N202" s="12">
        <v>43195</v>
      </c>
    </row>
    <row r="203" spans="12:14" x14ac:dyDescent="0.25">
      <c r="L203">
        <v>14</v>
      </c>
      <c r="M203">
        <v>22</v>
      </c>
      <c r="N203" s="12">
        <v>43164</v>
      </c>
    </row>
    <row r="204" spans="12:14" x14ac:dyDescent="0.25">
      <c r="L204">
        <v>15</v>
      </c>
      <c r="M204">
        <v>22</v>
      </c>
      <c r="N204" s="12">
        <v>43369</v>
      </c>
    </row>
    <row r="205" spans="12:14" x14ac:dyDescent="0.25">
      <c r="L205">
        <v>22</v>
      </c>
      <c r="M205">
        <v>22</v>
      </c>
      <c r="N205" s="12">
        <v>43411</v>
      </c>
    </row>
    <row r="206" spans="12:14" x14ac:dyDescent="0.25">
      <c r="L206">
        <v>18</v>
      </c>
      <c r="M206">
        <v>22</v>
      </c>
      <c r="N206" s="12">
        <v>43321</v>
      </c>
    </row>
    <row r="207" spans="12:14" x14ac:dyDescent="0.25">
      <c r="L207">
        <v>14</v>
      </c>
      <c r="M207">
        <v>23</v>
      </c>
      <c r="N207" s="12">
        <v>43417</v>
      </c>
    </row>
    <row r="208" spans="12:14" x14ac:dyDescent="0.25">
      <c r="L208">
        <v>20</v>
      </c>
      <c r="M208">
        <v>23</v>
      </c>
      <c r="N208" s="12">
        <v>43334</v>
      </c>
    </row>
    <row r="209" spans="12:14" x14ac:dyDescent="0.25">
      <c r="L209">
        <v>13</v>
      </c>
      <c r="M209">
        <v>23</v>
      </c>
      <c r="N209" s="12">
        <v>43268</v>
      </c>
    </row>
    <row r="210" spans="12:14" x14ac:dyDescent="0.25">
      <c r="L210">
        <v>12</v>
      </c>
      <c r="M210">
        <v>23</v>
      </c>
      <c r="N210" s="12">
        <v>43402</v>
      </c>
    </row>
    <row r="211" spans="12:14" x14ac:dyDescent="0.25">
      <c r="L211">
        <v>27</v>
      </c>
      <c r="M211">
        <v>23</v>
      </c>
      <c r="N211" s="12">
        <v>43194</v>
      </c>
    </row>
    <row r="212" spans="12:14" x14ac:dyDescent="0.25">
      <c r="L212">
        <v>19</v>
      </c>
      <c r="M212">
        <v>23</v>
      </c>
      <c r="N212" s="12">
        <v>43135</v>
      </c>
    </row>
    <row r="213" spans="12:14" x14ac:dyDescent="0.25">
      <c r="L213">
        <v>15</v>
      </c>
      <c r="M213">
        <v>23</v>
      </c>
      <c r="N213" s="12">
        <v>43452</v>
      </c>
    </row>
    <row r="214" spans="12:14" x14ac:dyDescent="0.25">
      <c r="L214">
        <v>16</v>
      </c>
      <c r="M214">
        <v>23</v>
      </c>
      <c r="N214" s="12">
        <v>43307</v>
      </c>
    </row>
    <row r="215" spans="12:14" x14ac:dyDescent="0.25">
      <c r="L215">
        <v>17</v>
      </c>
      <c r="M215">
        <v>24</v>
      </c>
      <c r="N215" s="12">
        <v>43421</v>
      </c>
    </row>
    <row r="216" spans="12:14" x14ac:dyDescent="0.25">
      <c r="L216">
        <v>30</v>
      </c>
      <c r="M216">
        <v>24</v>
      </c>
      <c r="N216" s="12">
        <v>43406</v>
      </c>
    </row>
    <row r="217" spans="12:14" x14ac:dyDescent="0.25">
      <c r="L217">
        <v>29</v>
      </c>
      <c r="M217">
        <v>25</v>
      </c>
      <c r="N217" s="12">
        <v>43149</v>
      </c>
    </row>
    <row r="218" spans="12:14" x14ac:dyDescent="0.25">
      <c r="L218">
        <v>19</v>
      </c>
      <c r="M218">
        <v>25</v>
      </c>
      <c r="N218" s="12">
        <v>43138</v>
      </c>
    </row>
    <row r="219" spans="12:14" x14ac:dyDescent="0.25">
      <c r="L219">
        <v>30</v>
      </c>
      <c r="M219">
        <v>25</v>
      </c>
      <c r="N219" s="12">
        <v>43399</v>
      </c>
    </row>
    <row r="220" spans="12:14" x14ac:dyDescent="0.25">
      <c r="L220">
        <v>17</v>
      </c>
      <c r="M220">
        <v>25</v>
      </c>
      <c r="N220" s="12">
        <v>43454</v>
      </c>
    </row>
    <row r="221" spans="12:14" x14ac:dyDescent="0.25">
      <c r="L221">
        <v>26</v>
      </c>
      <c r="M221">
        <v>26</v>
      </c>
      <c r="N221" s="12">
        <v>43255</v>
      </c>
    </row>
    <row r="222" spans="12:14" x14ac:dyDescent="0.25">
      <c r="L222">
        <v>15</v>
      </c>
      <c r="M222">
        <v>26</v>
      </c>
      <c r="N222" s="12">
        <v>43194</v>
      </c>
    </row>
    <row r="223" spans="12:14" x14ac:dyDescent="0.25">
      <c r="L223">
        <v>21</v>
      </c>
      <c r="M223">
        <v>26</v>
      </c>
      <c r="N223" s="12">
        <v>43258</v>
      </c>
    </row>
    <row r="224" spans="12:14" x14ac:dyDescent="0.25">
      <c r="L224">
        <v>16</v>
      </c>
      <c r="M224">
        <v>27</v>
      </c>
      <c r="N224" s="12">
        <v>43430</v>
      </c>
    </row>
    <row r="225" spans="12:14" x14ac:dyDescent="0.25">
      <c r="L225">
        <v>12</v>
      </c>
      <c r="M225">
        <v>27</v>
      </c>
      <c r="N225" s="12">
        <v>43149</v>
      </c>
    </row>
    <row r="226" spans="12:14" x14ac:dyDescent="0.25">
      <c r="L226">
        <v>15</v>
      </c>
      <c r="M226">
        <v>27</v>
      </c>
      <c r="N226" s="12">
        <v>43129</v>
      </c>
    </row>
    <row r="227" spans="12:14" x14ac:dyDescent="0.25">
      <c r="L227">
        <v>28</v>
      </c>
      <c r="M227">
        <v>27</v>
      </c>
      <c r="N227" s="12">
        <v>43444</v>
      </c>
    </row>
    <row r="228" spans="12:14" x14ac:dyDescent="0.25">
      <c r="L228">
        <v>27</v>
      </c>
      <c r="M228">
        <v>27</v>
      </c>
      <c r="N228" s="12">
        <v>43239</v>
      </c>
    </row>
    <row r="229" spans="12:14" x14ac:dyDescent="0.25">
      <c r="L229">
        <v>29</v>
      </c>
      <c r="M229">
        <v>27</v>
      </c>
      <c r="N229" s="12">
        <v>43287</v>
      </c>
    </row>
    <row r="230" spans="12:14" x14ac:dyDescent="0.25">
      <c r="L230">
        <v>10</v>
      </c>
      <c r="M230">
        <v>27</v>
      </c>
      <c r="N230" s="12">
        <v>43360</v>
      </c>
    </row>
    <row r="231" spans="12:14" x14ac:dyDescent="0.25">
      <c r="L231">
        <v>22</v>
      </c>
      <c r="M231">
        <v>27</v>
      </c>
      <c r="N231" s="12">
        <v>43192</v>
      </c>
    </row>
    <row r="232" spans="12:14" x14ac:dyDescent="0.25">
      <c r="L232">
        <v>24</v>
      </c>
      <c r="M232">
        <v>27</v>
      </c>
      <c r="N232" s="12">
        <v>43197</v>
      </c>
    </row>
    <row r="233" spans="12:14" x14ac:dyDescent="0.25">
      <c r="L233">
        <v>25</v>
      </c>
      <c r="M233">
        <v>27</v>
      </c>
      <c r="N233" s="12">
        <v>43292</v>
      </c>
    </row>
    <row r="234" spans="12:14" x14ac:dyDescent="0.25">
      <c r="L234">
        <v>17</v>
      </c>
      <c r="M234">
        <v>27</v>
      </c>
      <c r="N234" s="12">
        <v>43109</v>
      </c>
    </row>
    <row r="235" spans="12:14" x14ac:dyDescent="0.25">
      <c r="L235">
        <v>13</v>
      </c>
      <c r="M235">
        <v>28</v>
      </c>
      <c r="N235" s="12">
        <v>43167</v>
      </c>
    </row>
    <row r="236" spans="12:14" x14ac:dyDescent="0.25">
      <c r="L236">
        <v>28</v>
      </c>
      <c r="M236">
        <v>28</v>
      </c>
      <c r="N236" s="12">
        <v>43310</v>
      </c>
    </row>
    <row r="237" spans="12:14" x14ac:dyDescent="0.25">
      <c r="L237">
        <v>30</v>
      </c>
      <c r="M237">
        <v>28</v>
      </c>
      <c r="N237" s="12">
        <v>43346</v>
      </c>
    </row>
    <row r="238" spans="12:14" x14ac:dyDescent="0.25">
      <c r="L238">
        <v>12</v>
      </c>
      <c r="M238">
        <v>28</v>
      </c>
      <c r="N238" s="12">
        <v>43318</v>
      </c>
    </row>
    <row r="239" spans="12:14" x14ac:dyDescent="0.25">
      <c r="L239">
        <v>27</v>
      </c>
      <c r="M239">
        <v>28</v>
      </c>
      <c r="N239" s="12">
        <v>43318</v>
      </c>
    </row>
    <row r="240" spans="12:14" x14ac:dyDescent="0.25">
      <c r="L240">
        <v>11</v>
      </c>
      <c r="M240">
        <v>28</v>
      </c>
      <c r="N240" s="12">
        <v>43452</v>
      </c>
    </row>
    <row r="241" spans="12:14" x14ac:dyDescent="0.25">
      <c r="L241">
        <v>26</v>
      </c>
      <c r="M241">
        <v>28</v>
      </c>
      <c r="N241" s="12">
        <v>43291</v>
      </c>
    </row>
    <row r="242" spans="12:14" x14ac:dyDescent="0.25">
      <c r="L242">
        <v>24</v>
      </c>
      <c r="M242">
        <v>28</v>
      </c>
      <c r="N242" s="12">
        <v>43300</v>
      </c>
    </row>
    <row r="243" spans="12:14" x14ac:dyDescent="0.25">
      <c r="L243">
        <v>10</v>
      </c>
      <c r="M243">
        <v>28</v>
      </c>
      <c r="N243" s="12">
        <v>43116</v>
      </c>
    </row>
    <row r="244" spans="12:14" x14ac:dyDescent="0.25">
      <c r="L244">
        <v>21</v>
      </c>
      <c r="M244">
        <v>28</v>
      </c>
      <c r="N244" s="12">
        <v>43241</v>
      </c>
    </row>
    <row r="245" spans="12:14" x14ac:dyDescent="0.25">
      <c r="L245">
        <v>11</v>
      </c>
      <c r="M245">
        <v>29</v>
      </c>
      <c r="N245" s="12">
        <v>43127</v>
      </c>
    </row>
    <row r="246" spans="12:14" x14ac:dyDescent="0.25">
      <c r="L246">
        <v>29</v>
      </c>
      <c r="M246">
        <v>29</v>
      </c>
      <c r="N246" s="12">
        <v>43137</v>
      </c>
    </row>
    <row r="247" spans="12:14" x14ac:dyDescent="0.25">
      <c r="L247">
        <v>26</v>
      </c>
      <c r="M247">
        <v>29</v>
      </c>
      <c r="N247" s="12">
        <v>43198</v>
      </c>
    </row>
    <row r="248" spans="12:14" x14ac:dyDescent="0.25">
      <c r="L248">
        <v>10</v>
      </c>
      <c r="M248">
        <v>29</v>
      </c>
      <c r="N248" s="12">
        <v>43129</v>
      </c>
    </row>
    <row r="249" spans="12:14" x14ac:dyDescent="0.25">
      <c r="L249">
        <v>20</v>
      </c>
      <c r="M249">
        <v>30</v>
      </c>
      <c r="N249" s="12">
        <v>43326</v>
      </c>
    </row>
    <row r="250" spans="12:14" x14ac:dyDescent="0.25">
      <c r="L250">
        <v>21</v>
      </c>
      <c r="M250">
        <v>30</v>
      </c>
      <c r="N250" s="12">
        <v>43111</v>
      </c>
    </row>
    <row r="251" spans="12:14" x14ac:dyDescent="0.25">
      <c r="L251">
        <v>28</v>
      </c>
      <c r="M251">
        <v>30</v>
      </c>
      <c r="N251" s="12">
        <v>43345</v>
      </c>
    </row>
    <row r="252" spans="12:14" x14ac:dyDescent="0.25">
      <c r="L252">
        <v>22</v>
      </c>
      <c r="M252">
        <v>30</v>
      </c>
      <c r="N252" s="12">
        <v>43292</v>
      </c>
    </row>
    <row r="253" spans="12:14" x14ac:dyDescent="0.25">
      <c r="L253">
        <v>29</v>
      </c>
      <c r="M253">
        <v>30</v>
      </c>
      <c r="N253" s="12">
        <v>43293</v>
      </c>
    </row>
    <row r="254" spans="12:14" x14ac:dyDescent="0.25">
      <c r="L254">
        <v>11</v>
      </c>
      <c r="M254">
        <v>30</v>
      </c>
      <c r="N254" s="12">
        <v>43397</v>
      </c>
    </row>
    <row r="255" spans="12:14" x14ac:dyDescent="0.25">
      <c r="L255">
        <v>18</v>
      </c>
      <c r="M255">
        <v>31</v>
      </c>
      <c r="N255" s="12">
        <v>43388</v>
      </c>
    </row>
    <row r="256" spans="12:14" x14ac:dyDescent="0.25">
      <c r="L256">
        <v>14</v>
      </c>
      <c r="M256">
        <v>31</v>
      </c>
      <c r="N256" s="12">
        <v>43359</v>
      </c>
    </row>
    <row r="257" spans="12:14" x14ac:dyDescent="0.25">
      <c r="L257">
        <v>28</v>
      </c>
      <c r="M257">
        <v>31</v>
      </c>
      <c r="N257" s="12">
        <v>43248</v>
      </c>
    </row>
    <row r="258" spans="12:14" x14ac:dyDescent="0.25">
      <c r="L258">
        <v>23</v>
      </c>
      <c r="M258">
        <v>31</v>
      </c>
      <c r="N258" s="12">
        <v>43119</v>
      </c>
    </row>
    <row r="259" spans="12:14" x14ac:dyDescent="0.25">
      <c r="L259">
        <v>26</v>
      </c>
      <c r="M259">
        <v>31</v>
      </c>
      <c r="N259" s="12">
        <v>43184</v>
      </c>
    </row>
    <row r="260" spans="12:14" x14ac:dyDescent="0.25">
      <c r="L260">
        <v>12</v>
      </c>
      <c r="M260">
        <v>31</v>
      </c>
      <c r="N260" s="12">
        <v>43259</v>
      </c>
    </row>
    <row r="261" spans="12:14" x14ac:dyDescent="0.25">
      <c r="L261">
        <v>27</v>
      </c>
      <c r="M261">
        <v>31</v>
      </c>
      <c r="N261" s="12">
        <v>43214</v>
      </c>
    </row>
    <row r="262" spans="12:14" x14ac:dyDescent="0.25">
      <c r="L262">
        <v>13</v>
      </c>
      <c r="M262">
        <v>31</v>
      </c>
      <c r="N262" s="12">
        <v>43218</v>
      </c>
    </row>
    <row r="263" spans="12:14" x14ac:dyDescent="0.25">
      <c r="L263">
        <v>10</v>
      </c>
      <c r="M263">
        <v>32</v>
      </c>
      <c r="N263" s="12">
        <v>43158</v>
      </c>
    </row>
    <row r="264" spans="12:14" x14ac:dyDescent="0.25">
      <c r="L264">
        <v>27</v>
      </c>
      <c r="M264">
        <v>32</v>
      </c>
      <c r="N264" s="12">
        <v>43372</v>
      </c>
    </row>
    <row r="265" spans="12:14" x14ac:dyDescent="0.25">
      <c r="L265">
        <v>26</v>
      </c>
      <c r="M265">
        <v>32</v>
      </c>
      <c r="N265" s="12">
        <v>43431</v>
      </c>
    </row>
    <row r="266" spans="12:14" x14ac:dyDescent="0.25">
      <c r="L266">
        <v>28</v>
      </c>
      <c r="M266">
        <v>32</v>
      </c>
      <c r="N266" s="12">
        <v>43196</v>
      </c>
    </row>
    <row r="267" spans="12:14" x14ac:dyDescent="0.25">
      <c r="L267">
        <v>23</v>
      </c>
      <c r="M267">
        <v>32</v>
      </c>
      <c r="N267" s="12">
        <v>43262</v>
      </c>
    </row>
    <row r="268" spans="12:14" x14ac:dyDescent="0.25">
      <c r="L268">
        <v>22</v>
      </c>
      <c r="M268">
        <v>32</v>
      </c>
      <c r="N268" s="12">
        <v>43116</v>
      </c>
    </row>
    <row r="269" spans="12:14" x14ac:dyDescent="0.25">
      <c r="L269">
        <v>11</v>
      </c>
      <c r="M269">
        <v>32</v>
      </c>
      <c r="N269" s="12">
        <v>43165</v>
      </c>
    </row>
    <row r="270" spans="12:14" x14ac:dyDescent="0.25">
      <c r="L270">
        <v>21</v>
      </c>
      <c r="M270">
        <v>32</v>
      </c>
      <c r="N270" s="12">
        <v>43282</v>
      </c>
    </row>
    <row r="271" spans="12:14" x14ac:dyDescent="0.25">
      <c r="L271">
        <v>30</v>
      </c>
      <c r="M271">
        <v>32</v>
      </c>
      <c r="N271" s="12">
        <v>43330</v>
      </c>
    </row>
    <row r="272" spans="12:14" x14ac:dyDescent="0.25">
      <c r="L272">
        <v>20</v>
      </c>
      <c r="M272">
        <v>32</v>
      </c>
      <c r="N272" s="12">
        <v>43155</v>
      </c>
    </row>
    <row r="273" spans="12:14" x14ac:dyDescent="0.25">
      <c r="L273">
        <v>25</v>
      </c>
      <c r="M273">
        <v>32</v>
      </c>
      <c r="N273" s="12">
        <v>43425</v>
      </c>
    </row>
    <row r="274" spans="12:14" x14ac:dyDescent="0.25">
      <c r="L274">
        <v>14</v>
      </c>
      <c r="M274">
        <v>32</v>
      </c>
      <c r="N274" s="12">
        <v>43232</v>
      </c>
    </row>
    <row r="275" spans="12:14" x14ac:dyDescent="0.25">
      <c r="L275">
        <v>17</v>
      </c>
      <c r="M275">
        <v>33</v>
      </c>
      <c r="N275" s="12">
        <v>43272</v>
      </c>
    </row>
    <row r="276" spans="12:14" x14ac:dyDescent="0.25">
      <c r="L276">
        <v>21</v>
      </c>
      <c r="M276">
        <v>33</v>
      </c>
      <c r="N276" s="12">
        <v>43194</v>
      </c>
    </row>
    <row r="277" spans="12:14" x14ac:dyDescent="0.25">
      <c r="L277">
        <v>18</v>
      </c>
      <c r="M277">
        <v>33</v>
      </c>
      <c r="N277" s="12">
        <v>43313</v>
      </c>
    </row>
    <row r="278" spans="12:14" x14ac:dyDescent="0.25">
      <c r="L278">
        <v>28</v>
      </c>
      <c r="M278">
        <v>33</v>
      </c>
      <c r="N278" s="12">
        <v>43289</v>
      </c>
    </row>
    <row r="279" spans="12:14" x14ac:dyDescent="0.25">
      <c r="L279">
        <v>29</v>
      </c>
      <c r="M279">
        <v>33</v>
      </c>
      <c r="N279" s="12">
        <v>43364</v>
      </c>
    </row>
    <row r="280" spans="12:14" x14ac:dyDescent="0.25">
      <c r="L280">
        <v>14</v>
      </c>
      <c r="M280">
        <v>33</v>
      </c>
      <c r="N280" s="12">
        <v>43263</v>
      </c>
    </row>
    <row r="281" spans="12:14" x14ac:dyDescent="0.25">
      <c r="L281">
        <v>23</v>
      </c>
      <c r="M281">
        <v>33</v>
      </c>
      <c r="N281" s="12">
        <v>43278</v>
      </c>
    </row>
    <row r="282" spans="12:14" x14ac:dyDescent="0.25">
      <c r="L282">
        <v>26</v>
      </c>
      <c r="M282">
        <v>34</v>
      </c>
      <c r="N282" s="12">
        <v>43201</v>
      </c>
    </row>
    <row r="283" spans="12:14" x14ac:dyDescent="0.25">
      <c r="L283">
        <v>28</v>
      </c>
      <c r="M283">
        <v>35</v>
      </c>
      <c r="N283" s="12">
        <v>43369</v>
      </c>
    </row>
    <row r="284" spans="12:14" x14ac:dyDescent="0.25">
      <c r="L284">
        <v>25</v>
      </c>
      <c r="M284">
        <v>35</v>
      </c>
      <c r="N284" s="12">
        <v>43189</v>
      </c>
    </row>
    <row r="285" spans="12:14" x14ac:dyDescent="0.25">
      <c r="L285">
        <v>26</v>
      </c>
      <c r="M285">
        <v>35</v>
      </c>
      <c r="N285" s="12">
        <v>43259</v>
      </c>
    </row>
    <row r="286" spans="12:14" x14ac:dyDescent="0.25">
      <c r="L286">
        <v>18</v>
      </c>
      <c r="M286">
        <v>35</v>
      </c>
      <c r="N286" s="12">
        <v>43137</v>
      </c>
    </row>
    <row r="287" spans="12:14" x14ac:dyDescent="0.25">
      <c r="L287">
        <v>17</v>
      </c>
      <c r="M287">
        <v>35</v>
      </c>
      <c r="N287" s="12">
        <v>43231</v>
      </c>
    </row>
    <row r="288" spans="12:14" x14ac:dyDescent="0.25">
      <c r="L288">
        <v>22</v>
      </c>
      <c r="M288">
        <v>35</v>
      </c>
      <c r="N288" s="12">
        <v>43217</v>
      </c>
    </row>
    <row r="289" spans="12:14" x14ac:dyDescent="0.25">
      <c r="L289">
        <v>10</v>
      </c>
      <c r="M289">
        <v>35</v>
      </c>
      <c r="N289" s="12">
        <v>43458</v>
      </c>
    </row>
    <row r="290" spans="12:14" x14ac:dyDescent="0.25">
      <c r="L290">
        <v>30</v>
      </c>
      <c r="M290">
        <v>35</v>
      </c>
      <c r="N290" s="12">
        <v>43354</v>
      </c>
    </row>
    <row r="291" spans="12:14" x14ac:dyDescent="0.25">
      <c r="L291">
        <v>14</v>
      </c>
      <c r="M291">
        <v>36</v>
      </c>
      <c r="N291" s="12">
        <v>43279</v>
      </c>
    </row>
    <row r="292" spans="12:14" x14ac:dyDescent="0.25">
      <c r="L292">
        <v>25</v>
      </c>
      <c r="M292">
        <v>36</v>
      </c>
      <c r="N292" s="12">
        <v>43409</v>
      </c>
    </row>
    <row r="293" spans="12:14" x14ac:dyDescent="0.25">
      <c r="L293">
        <v>18</v>
      </c>
      <c r="M293">
        <v>36</v>
      </c>
      <c r="N293" s="12">
        <v>43208</v>
      </c>
    </row>
    <row r="294" spans="12:14" x14ac:dyDescent="0.25">
      <c r="L294">
        <v>23</v>
      </c>
      <c r="M294">
        <v>36</v>
      </c>
      <c r="N294" s="12">
        <v>43410</v>
      </c>
    </row>
    <row r="295" spans="12:14" x14ac:dyDescent="0.25">
      <c r="L295">
        <v>10</v>
      </c>
      <c r="M295">
        <v>36</v>
      </c>
      <c r="N295" s="12">
        <v>43152</v>
      </c>
    </row>
    <row r="296" spans="12:14" x14ac:dyDescent="0.25">
      <c r="L296">
        <v>20</v>
      </c>
      <c r="M296">
        <v>36</v>
      </c>
      <c r="N296" s="12">
        <v>43134</v>
      </c>
    </row>
    <row r="297" spans="12:14" x14ac:dyDescent="0.25">
      <c r="L297">
        <v>12</v>
      </c>
      <c r="M297">
        <v>36</v>
      </c>
      <c r="N297" s="12">
        <v>43412</v>
      </c>
    </row>
    <row r="298" spans="12:14" x14ac:dyDescent="0.25">
      <c r="L298">
        <v>29</v>
      </c>
      <c r="M298">
        <v>36</v>
      </c>
      <c r="N298" s="12">
        <v>43378</v>
      </c>
    </row>
    <row r="299" spans="12:14" x14ac:dyDescent="0.25">
      <c r="L299">
        <v>22</v>
      </c>
      <c r="M299">
        <v>36</v>
      </c>
      <c r="N299" s="12">
        <v>43149</v>
      </c>
    </row>
    <row r="300" spans="12:14" x14ac:dyDescent="0.25">
      <c r="L300">
        <v>17</v>
      </c>
      <c r="M300">
        <v>36</v>
      </c>
      <c r="N300" s="12">
        <v>43208</v>
      </c>
    </row>
    <row r="301" spans="12:14" x14ac:dyDescent="0.25">
      <c r="L301">
        <v>16</v>
      </c>
      <c r="M301">
        <v>36</v>
      </c>
      <c r="N301" s="12">
        <v>43421</v>
      </c>
    </row>
    <row r="302" spans="12:14" x14ac:dyDescent="0.25">
      <c r="L302">
        <v>27</v>
      </c>
      <c r="M302">
        <v>36</v>
      </c>
      <c r="N302" s="12">
        <v>43169</v>
      </c>
    </row>
    <row r="303" spans="12:14" x14ac:dyDescent="0.25">
      <c r="L303">
        <v>15</v>
      </c>
      <c r="M303">
        <v>36</v>
      </c>
      <c r="N303" s="12">
        <v>43107</v>
      </c>
    </row>
    <row r="304" spans="12:14" x14ac:dyDescent="0.25">
      <c r="L304">
        <v>24</v>
      </c>
      <c r="M304">
        <v>36</v>
      </c>
      <c r="N304" s="12">
        <v>43326</v>
      </c>
    </row>
    <row r="305" spans="12:14" x14ac:dyDescent="0.25">
      <c r="L305">
        <v>18</v>
      </c>
      <c r="M305">
        <v>37</v>
      </c>
      <c r="N305" s="12">
        <v>43449</v>
      </c>
    </row>
    <row r="306" spans="12:14" x14ac:dyDescent="0.25">
      <c r="L306">
        <v>28</v>
      </c>
      <c r="M306">
        <v>37</v>
      </c>
      <c r="N306" s="12">
        <v>43177</v>
      </c>
    </row>
    <row r="307" spans="12:14" x14ac:dyDescent="0.25">
      <c r="L307">
        <v>20</v>
      </c>
      <c r="M307">
        <v>37</v>
      </c>
      <c r="N307" s="12">
        <v>43396</v>
      </c>
    </row>
    <row r="308" spans="12:14" x14ac:dyDescent="0.25">
      <c r="L308">
        <v>14</v>
      </c>
      <c r="M308">
        <v>37</v>
      </c>
      <c r="N308" s="12">
        <v>43253</v>
      </c>
    </row>
    <row r="309" spans="12:14" x14ac:dyDescent="0.25">
      <c r="L309">
        <v>17</v>
      </c>
      <c r="M309">
        <v>37</v>
      </c>
      <c r="N309" s="12">
        <v>43357</v>
      </c>
    </row>
    <row r="310" spans="12:14" x14ac:dyDescent="0.25">
      <c r="L310">
        <v>29</v>
      </c>
      <c r="M310">
        <v>38</v>
      </c>
      <c r="N310" s="12">
        <v>43151</v>
      </c>
    </row>
    <row r="311" spans="12:14" x14ac:dyDescent="0.25">
      <c r="L311">
        <v>30</v>
      </c>
      <c r="M311">
        <v>38</v>
      </c>
      <c r="N311" s="12">
        <v>43228</v>
      </c>
    </row>
    <row r="312" spans="12:14" x14ac:dyDescent="0.25">
      <c r="L312">
        <v>12</v>
      </c>
      <c r="M312">
        <v>38</v>
      </c>
      <c r="N312" s="12">
        <v>43340</v>
      </c>
    </row>
    <row r="313" spans="12:14" x14ac:dyDescent="0.25">
      <c r="L313">
        <v>26</v>
      </c>
      <c r="M313">
        <v>38</v>
      </c>
      <c r="N313" s="12">
        <v>43386</v>
      </c>
    </row>
    <row r="314" spans="12:14" x14ac:dyDescent="0.25">
      <c r="L314">
        <v>24</v>
      </c>
      <c r="M314">
        <v>38</v>
      </c>
      <c r="N314" s="12">
        <v>43292</v>
      </c>
    </row>
    <row r="315" spans="12:14" x14ac:dyDescent="0.25">
      <c r="L315">
        <v>23</v>
      </c>
      <c r="M315">
        <v>38</v>
      </c>
      <c r="N315" s="12">
        <v>43429</v>
      </c>
    </row>
    <row r="316" spans="12:14" x14ac:dyDescent="0.25">
      <c r="L316">
        <v>20</v>
      </c>
      <c r="M316">
        <v>38</v>
      </c>
      <c r="N316" s="12">
        <v>43107</v>
      </c>
    </row>
    <row r="317" spans="12:14" x14ac:dyDescent="0.25">
      <c r="L317">
        <v>27</v>
      </c>
      <c r="M317">
        <v>38</v>
      </c>
      <c r="N317" s="12">
        <v>43212</v>
      </c>
    </row>
    <row r="318" spans="12:14" x14ac:dyDescent="0.25">
      <c r="L318">
        <v>16</v>
      </c>
      <c r="M318">
        <v>38</v>
      </c>
      <c r="N318" s="12">
        <v>43292</v>
      </c>
    </row>
    <row r="319" spans="12:14" x14ac:dyDescent="0.25">
      <c r="L319">
        <v>19</v>
      </c>
      <c r="M319">
        <v>38</v>
      </c>
      <c r="N319" s="12">
        <v>43326</v>
      </c>
    </row>
    <row r="320" spans="12:14" x14ac:dyDescent="0.25">
      <c r="L320">
        <v>22</v>
      </c>
      <c r="M320">
        <v>38</v>
      </c>
      <c r="N320" s="12">
        <v>43259</v>
      </c>
    </row>
    <row r="321" spans="12:14" x14ac:dyDescent="0.25">
      <c r="L321">
        <v>29</v>
      </c>
      <c r="M321">
        <v>39</v>
      </c>
      <c r="N321" s="12">
        <v>43152</v>
      </c>
    </row>
    <row r="322" spans="12:14" x14ac:dyDescent="0.25">
      <c r="L322">
        <v>24</v>
      </c>
      <c r="M322">
        <v>39</v>
      </c>
      <c r="N322" s="12">
        <v>43207</v>
      </c>
    </row>
    <row r="323" spans="12:14" x14ac:dyDescent="0.25">
      <c r="L323">
        <v>26</v>
      </c>
      <c r="M323">
        <v>39</v>
      </c>
      <c r="N323" s="12">
        <v>43374</v>
      </c>
    </row>
    <row r="324" spans="12:14" x14ac:dyDescent="0.25">
      <c r="L324">
        <v>18</v>
      </c>
      <c r="M324">
        <v>39</v>
      </c>
      <c r="N324" s="12">
        <v>43120</v>
      </c>
    </row>
    <row r="325" spans="12:14" x14ac:dyDescent="0.25">
      <c r="L325">
        <v>19</v>
      </c>
      <c r="M325">
        <v>39</v>
      </c>
      <c r="N325" s="12">
        <v>43278</v>
      </c>
    </row>
    <row r="326" spans="12:14" x14ac:dyDescent="0.25">
      <c r="L326">
        <v>27</v>
      </c>
      <c r="M326">
        <v>39</v>
      </c>
      <c r="N326" s="12">
        <v>43458</v>
      </c>
    </row>
    <row r="327" spans="12:14" x14ac:dyDescent="0.25">
      <c r="L327">
        <v>25</v>
      </c>
      <c r="M327">
        <v>39</v>
      </c>
      <c r="N327" s="12">
        <v>43251</v>
      </c>
    </row>
    <row r="328" spans="12:14" x14ac:dyDescent="0.25">
      <c r="L328">
        <v>17</v>
      </c>
      <c r="M328">
        <v>39</v>
      </c>
      <c r="N328" s="12">
        <v>43270</v>
      </c>
    </row>
    <row r="329" spans="12:14" x14ac:dyDescent="0.25">
      <c r="L329">
        <v>13</v>
      </c>
      <c r="M329">
        <v>39</v>
      </c>
      <c r="N329" s="12">
        <v>43271</v>
      </c>
    </row>
    <row r="330" spans="12:14" x14ac:dyDescent="0.25">
      <c r="L330">
        <v>22</v>
      </c>
      <c r="M330">
        <v>39</v>
      </c>
      <c r="N330" s="12">
        <v>43116</v>
      </c>
    </row>
    <row r="331" spans="12:14" x14ac:dyDescent="0.25">
      <c r="L331">
        <v>15</v>
      </c>
      <c r="M331">
        <v>39</v>
      </c>
      <c r="N331" s="12">
        <v>43296</v>
      </c>
    </row>
    <row r="332" spans="12:14" x14ac:dyDescent="0.25">
      <c r="L332">
        <v>10</v>
      </c>
      <c r="M332">
        <v>39</v>
      </c>
      <c r="N332" s="12">
        <v>43419</v>
      </c>
    </row>
    <row r="333" spans="12:14" x14ac:dyDescent="0.25">
      <c r="L333">
        <v>11</v>
      </c>
      <c r="M333">
        <v>39</v>
      </c>
      <c r="N333" s="12">
        <v>43329</v>
      </c>
    </row>
    <row r="334" spans="12:14" x14ac:dyDescent="0.25">
      <c r="L334">
        <v>18</v>
      </c>
      <c r="M334">
        <v>40</v>
      </c>
      <c r="N334" s="12">
        <v>43218</v>
      </c>
    </row>
    <row r="335" spans="12:14" x14ac:dyDescent="0.25">
      <c r="L335">
        <v>23</v>
      </c>
      <c r="M335">
        <v>40</v>
      </c>
      <c r="N335" s="12">
        <v>43354</v>
      </c>
    </row>
    <row r="336" spans="12:14" x14ac:dyDescent="0.25">
      <c r="L336">
        <v>28</v>
      </c>
      <c r="M336">
        <v>41</v>
      </c>
      <c r="N336" s="12">
        <v>43255</v>
      </c>
    </row>
    <row r="337" spans="12:14" x14ac:dyDescent="0.25">
      <c r="L337">
        <v>15</v>
      </c>
      <c r="M337">
        <v>41</v>
      </c>
      <c r="N337" s="12">
        <v>43347</v>
      </c>
    </row>
    <row r="338" spans="12:14" x14ac:dyDescent="0.25">
      <c r="L338">
        <v>26</v>
      </c>
      <c r="M338">
        <v>41</v>
      </c>
      <c r="N338" s="12">
        <v>43242</v>
      </c>
    </row>
    <row r="339" spans="12:14" x14ac:dyDescent="0.25">
      <c r="L339">
        <v>21</v>
      </c>
      <c r="M339">
        <v>41</v>
      </c>
      <c r="N339" s="12">
        <v>43430</v>
      </c>
    </row>
    <row r="340" spans="12:14" x14ac:dyDescent="0.25">
      <c r="L340">
        <v>11</v>
      </c>
      <c r="M340">
        <v>41</v>
      </c>
      <c r="N340" s="12">
        <v>43432</v>
      </c>
    </row>
    <row r="341" spans="12:14" x14ac:dyDescent="0.25">
      <c r="L341">
        <v>22</v>
      </c>
      <c r="M341">
        <v>41</v>
      </c>
      <c r="N341" s="12">
        <v>43453</v>
      </c>
    </row>
    <row r="342" spans="12:14" x14ac:dyDescent="0.25">
      <c r="L342">
        <v>29</v>
      </c>
      <c r="M342">
        <v>41</v>
      </c>
      <c r="N342" s="12">
        <v>43133</v>
      </c>
    </row>
    <row r="343" spans="12:14" x14ac:dyDescent="0.25">
      <c r="L343">
        <v>14</v>
      </c>
      <c r="M343">
        <v>41</v>
      </c>
      <c r="N343" s="12">
        <v>43441</v>
      </c>
    </row>
    <row r="344" spans="12:14" x14ac:dyDescent="0.25">
      <c r="L344">
        <v>23</v>
      </c>
      <c r="M344">
        <v>41</v>
      </c>
      <c r="N344" s="12">
        <v>43329</v>
      </c>
    </row>
    <row r="345" spans="12:14" x14ac:dyDescent="0.25">
      <c r="L345">
        <v>30</v>
      </c>
      <c r="M345">
        <v>41</v>
      </c>
      <c r="N345" s="12">
        <v>43418</v>
      </c>
    </row>
    <row r="346" spans="12:14" x14ac:dyDescent="0.25">
      <c r="L346">
        <v>25</v>
      </c>
      <c r="M346">
        <v>41</v>
      </c>
      <c r="N346" s="12">
        <v>43228</v>
      </c>
    </row>
    <row r="347" spans="12:14" x14ac:dyDescent="0.25">
      <c r="L347">
        <v>12</v>
      </c>
      <c r="M347">
        <v>42</v>
      </c>
      <c r="N347" s="12">
        <v>43465</v>
      </c>
    </row>
    <row r="348" spans="12:14" x14ac:dyDescent="0.25">
      <c r="L348">
        <v>14</v>
      </c>
      <c r="M348">
        <v>42</v>
      </c>
      <c r="N348" s="12">
        <v>43232</v>
      </c>
    </row>
    <row r="349" spans="12:14" x14ac:dyDescent="0.25">
      <c r="L349">
        <v>25</v>
      </c>
      <c r="M349">
        <v>42</v>
      </c>
      <c r="N349" s="12">
        <v>43175</v>
      </c>
    </row>
    <row r="350" spans="12:14" x14ac:dyDescent="0.25">
      <c r="L350">
        <v>16</v>
      </c>
      <c r="M350">
        <v>42</v>
      </c>
      <c r="N350" s="12">
        <v>43137</v>
      </c>
    </row>
    <row r="351" spans="12:14" x14ac:dyDescent="0.25">
      <c r="L351">
        <v>18</v>
      </c>
      <c r="M351">
        <v>42</v>
      </c>
      <c r="N351" s="12">
        <v>43284</v>
      </c>
    </row>
    <row r="352" spans="12:14" x14ac:dyDescent="0.25">
      <c r="L352">
        <v>17</v>
      </c>
      <c r="M352">
        <v>42</v>
      </c>
      <c r="N352" s="12">
        <v>43314</v>
      </c>
    </row>
    <row r="353" spans="12:14" x14ac:dyDescent="0.25">
      <c r="L353">
        <v>13</v>
      </c>
      <c r="M353">
        <v>42</v>
      </c>
      <c r="N353" s="12">
        <v>43238</v>
      </c>
    </row>
    <row r="354" spans="12:14" x14ac:dyDescent="0.25">
      <c r="L354">
        <v>28</v>
      </c>
      <c r="M354">
        <v>42</v>
      </c>
      <c r="N354" s="12">
        <v>43464</v>
      </c>
    </row>
    <row r="355" spans="12:14" x14ac:dyDescent="0.25">
      <c r="L355">
        <v>19</v>
      </c>
      <c r="M355">
        <v>42</v>
      </c>
      <c r="N355" s="12">
        <v>43393</v>
      </c>
    </row>
    <row r="356" spans="12:14" x14ac:dyDescent="0.25">
      <c r="L356">
        <v>27</v>
      </c>
      <c r="M356">
        <v>42</v>
      </c>
      <c r="N356" s="12">
        <v>43326</v>
      </c>
    </row>
    <row r="357" spans="12:14" x14ac:dyDescent="0.25">
      <c r="L357">
        <v>29</v>
      </c>
      <c r="M357">
        <v>42</v>
      </c>
      <c r="N357" s="12">
        <v>43451</v>
      </c>
    </row>
    <row r="358" spans="12:14" x14ac:dyDescent="0.25">
      <c r="L358">
        <v>10</v>
      </c>
      <c r="M358">
        <v>43</v>
      </c>
      <c r="N358" s="12">
        <v>43426</v>
      </c>
    </row>
    <row r="359" spans="12:14" x14ac:dyDescent="0.25">
      <c r="L359">
        <v>27</v>
      </c>
      <c r="M359">
        <v>44</v>
      </c>
      <c r="N359" s="12">
        <v>43376</v>
      </c>
    </row>
    <row r="360" spans="12:14" x14ac:dyDescent="0.25">
      <c r="L360">
        <v>21</v>
      </c>
      <c r="M360">
        <v>44</v>
      </c>
      <c r="N360" s="12">
        <v>43280</v>
      </c>
    </row>
    <row r="361" spans="12:14" x14ac:dyDescent="0.25">
      <c r="L361">
        <v>17</v>
      </c>
      <c r="M361">
        <v>44</v>
      </c>
      <c r="N361" s="12">
        <v>43324</v>
      </c>
    </row>
    <row r="362" spans="12:14" x14ac:dyDescent="0.25">
      <c r="L362">
        <v>22</v>
      </c>
      <c r="M362">
        <v>44</v>
      </c>
      <c r="N362" s="12">
        <v>43247</v>
      </c>
    </row>
    <row r="363" spans="12:14" x14ac:dyDescent="0.25">
      <c r="L363">
        <v>13</v>
      </c>
      <c r="M363">
        <v>44</v>
      </c>
      <c r="N363" s="12">
        <v>43319</v>
      </c>
    </row>
    <row r="364" spans="12:14" x14ac:dyDescent="0.25">
      <c r="L364">
        <v>25</v>
      </c>
      <c r="M364">
        <v>44</v>
      </c>
      <c r="N364" s="12">
        <v>43391</v>
      </c>
    </row>
    <row r="365" spans="12:14" x14ac:dyDescent="0.25">
      <c r="L365">
        <v>29</v>
      </c>
      <c r="M365">
        <v>45</v>
      </c>
      <c r="N365" s="12">
        <v>43300</v>
      </c>
    </row>
    <row r="366" spans="12:14" x14ac:dyDescent="0.25">
      <c r="L366">
        <v>21</v>
      </c>
      <c r="M366">
        <v>45</v>
      </c>
      <c r="N366" s="12">
        <v>43275</v>
      </c>
    </row>
    <row r="367" spans="12:14" x14ac:dyDescent="0.25">
      <c r="L367">
        <v>12</v>
      </c>
      <c r="M367">
        <v>45</v>
      </c>
      <c r="N367" s="12">
        <v>43189</v>
      </c>
    </row>
    <row r="368" spans="12:14" x14ac:dyDescent="0.25">
      <c r="L368">
        <v>30</v>
      </c>
      <c r="M368">
        <v>45</v>
      </c>
      <c r="N368" s="12">
        <v>43145</v>
      </c>
    </row>
    <row r="369" spans="12:14" x14ac:dyDescent="0.25">
      <c r="L369">
        <v>10</v>
      </c>
      <c r="M369">
        <v>45</v>
      </c>
      <c r="N369" s="12">
        <v>43259</v>
      </c>
    </row>
    <row r="370" spans="12:14" x14ac:dyDescent="0.25">
      <c r="L370">
        <v>14</v>
      </c>
      <c r="M370">
        <v>45</v>
      </c>
      <c r="N370" s="12">
        <v>43133</v>
      </c>
    </row>
    <row r="371" spans="12:14" x14ac:dyDescent="0.25">
      <c r="L371">
        <v>27</v>
      </c>
      <c r="M371">
        <v>45</v>
      </c>
      <c r="N371" s="12">
        <v>43175</v>
      </c>
    </row>
    <row r="372" spans="12:14" x14ac:dyDescent="0.25">
      <c r="L372">
        <v>19</v>
      </c>
      <c r="M372">
        <v>46</v>
      </c>
      <c r="N372" s="12">
        <v>43463</v>
      </c>
    </row>
    <row r="373" spans="12:14" x14ac:dyDescent="0.25">
      <c r="L373">
        <v>15</v>
      </c>
      <c r="M373">
        <v>46</v>
      </c>
      <c r="N373" s="12">
        <v>43256</v>
      </c>
    </row>
    <row r="374" spans="12:14" x14ac:dyDescent="0.25">
      <c r="L374">
        <v>22</v>
      </c>
      <c r="M374">
        <v>46</v>
      </c>
      <c r="N374" s="12">
        <v>43329</v>
      </c>
    </row>
    <row r="375" spans="12:14" x14ac:dyDescent="0.25">
      <c r="L375">
        <v>29</v>
      </c>
      <c r="M375">
        <v>46</v>
      </c>
      <c r="N375" s="12">
        <v>43338</v>
      </c>
    </row>
    <row r="376" spans="12:14" x14ac:dyDescent="0.25">
      <c r="L376">
        <v>21</v>
      </c>
      <c r="M376">
        <v>46</v>
      </c>
      <c r="N376" s="12">
        <v>43168</v>
      </c>
    </row>
    <row r="377" spans="12:14" x14ac:dyDescent="0.25">
      <c r="L377">
        <v>30</v>
      </c>
      <c r="M377">
        <v>46</v>
      </c>
      <c r="N377" s="12">
        <v>43235</v>
      </c>
    </row>
    <row r="378" spans="12:14" x14ac:dyDescent="0.25">
      <c r="L378">
        <v>28</v>
      </c>
      <c r="M378">
        <v>46</v>
      </c>
      <c r="N378" s="12">
        <v>43117</v>
      </c>
    </row>
    <row r="379" spans="12:14" x14ac:dyDescent="0.25">
      <c r="L379">
        <v>18</v>
      </c>
      <c r="M379">
        <v>46</v>
      </c>
      <c r="N379" s="12">
        <v>43332</v>
      </c>
    </row>
    <row r="380" spans="12:14" x14ac:dyDescent="0.25">
      <c r="L380">
        <v>16</v>
      </c>
      <c r="M380">
        <v>46</v>
      </c>
      <c r="N380" s="12">
        <v>43236</v>
      </c>
    </row>
    <row r="381" spans="12:14" x14ac:dyDescent="0.25">
      <c r="L381">
        <v>14</v>
      </c>
      <c r="M381">
        <v>46</v>
      </c>
      <c r="N381" s="12">
        <v>43227</v>
      </c>
    </row>
    <row r="382" spans="12:14" x14ac:dyDescent="0.25">
      <c r="L382">
        <v>27</v>
      </c>
      <c r="M382">
        <v>46</v>
      </c>
      <c r="N382" s="12">
        <v>43433</v>
      </c>
    </row>
    <row r="383" spans="12:14" x14ac:dyDescent="0.25">
      <c r="L383">
        <v>22</v>
      </c>
      <c r="M383">
        <v>47</v>
      </c>
      <c r="N383" s="12">
        <v>43279</v>
      </c>
    </row>
    <row r="384" spans="12:14" x14ac:dyDescent="0.25">
      <c r="L384">
        <v>19</v>
      </c>
      <c r="M384">
        <v>48</v>
      </c>
      <c r="N384" s="12">
        <v>43131</v>
      </c>
    </row>
    <row r="385" spans="12:14" x14ac:dyDescent="0.25">
      <c r="L385">
        <v>27</v>
      </c>
      <c r="M385">
        <v>48</v>
      </c>
      <c r="N385" s="12">
        <v>43388</v>
      </c>
    </row>
    <row r="386" spans="12:14" x14ac:dyDescent="0.25">
      <c r="L386">
        <v>12</v>
      </c>
      <c r="M386">
        <v>48</v>
      </c>
      <c r="N386" s="12">
        <v>43289</v>
      </c>
    </row>
    <row r="387" spans="12:14" x14ac:dyDescent="0.25">
      <c r="L387">
        <v>29</v>
      </c>
      <c r="M387">
        <v>48</v>
      </c>
      <c r="N387" s="12">
        <v>43191</v>
      </c>
    </row>
    <row r="388" spans="12:14" x14ac:dyDescent="0.25">
      <c r="L388">
        <v>24</v>
      </c>
      <c r="M388">
        <v>48</v>
      </c>
      <c r="N388" s="12">
        <v>43146</v>
      </c>
    </row>
    <row r="389" spans="12:14" x14ac:dyDescent="0.25">
      <c r="L389">
        <v>17</v>
      </c>
      <c r="M389">
        <v>48</v>
      </c>
      <c r="N389" s="12">
        <v>43202</v>
      </c>
    </row>
    <row r="390" spans="12:14" x14ac:dyDescent="0.25">
      <c r="L390">
        <v>13</v>
      </c>
      <c r="M390">
        <v>48</v>
      </c>
      <c r="N390" s="12">
        <v>43321</v>
      </c>
    </row>
    <row r="391" spans="12:14" x14ac:dyDescent="0.25">
      <c r="L391">
        <v>17</v>
      </c>
      <c r="M391">
        <v>49</v>
      </c>
      <c r="N391" s="12">
        <v>43273</v>
      </c>
    </row>
    <row r="392" spans="12:14" x14ac:dyDescent="0.25">
      <c r="L392">
        <v>18</v>
      </c>
      <c r="M392">
        <v>50</v>
      </c>
      <c r="N392" s="12">
        <v>43116</v>
      </c>
    </row>
    <row r="393" spans="12:14" x14ac:dyDescent="0.25">
      <c r="L393">
        <v>17</v>
      </c>
      <c r="M393">
        <v>50</v>
      </c>
      <c r="N393" s="12">
        <v>43174</v>
      </c>
    </row>
    <row r="394" spans="12:14" x14ac:dyDescent="0.25">
      <c r="L394">
        <v>21</v>
      </c>
      <c r="M394">
        <v>50</v>
      </c>
      <c r="N394" s="12">
        <v>43103</v>
      </c>
    </row>
    <row r="395" spans="12:14" x14ac:dyDescent="0.25">
      <c r="L395">
        <v>22</v>
      </c>
      <c r="M395">
        <v>50</v>
      </c>
      <c r="N395" s="12">
        <v>43379</v>
      </c>
    </row>
    <row r="396" spans="12:14" x14ac:dyDescent="0.25">
      <c r="L396">
        <v>26</v>
      </c>
      <c r="M396">
        <v>51</v>
      </c>
      <c r="N396" s="12">
        <v>43330</v>
      </c>
    </row>
    <row r="397" spans="12:14" x14ac:dyDescent="0.25">
      <c r="L397">
        <v>29</v>
      </c>
      <c r="M397">
        <v>51</v>
      </c>
      <c r="N397" s="12">
        <v>43258</v>
      </c>
    </row>
    <row r="398" spans="12:14" x14ac:dyDescent="0.25">
      <c r="L398">
        <v>30</v>
      </c>
      <c r="M398">
        <v>51</v>
      </c>
      <c r="N398" s="12">
        <v>43357</v>
      </c>
    </row>
    <row r="399" spans="12:14" x14ac:dyDescent="0.25">
      <c r="L399">
        <v>25</v>
      </c>
      <c r="M399">
        <v>51</v>
      </c>
      <c r="N399" s="12">
        <v>43399</v>
      </c>
    </row>
    <row r="400" spans="12:14" x14ac:dyDescent="0.25">
      <c r="L400">
        <v>10</v>
      </c>
      <c r="M400">
        <v>51</v>
      </c>
      <c r="N400" s="12">
        <v>43336</v>
      </c>
    </row>
    <row r="401" spans="12:14" x14ac:dyDescent="0.25">
      <c r="L401">
        <v>21</v>
      </c>
      <c r="M401">
        <v>51</v>
      </c>
      <c r="N401" s="12">
        <v>43241</v>
      </c>
    </row>
    <row r="402" spans="12:14" x14ac:dyDescent="0.25">
      <c r="L402">
        <v>19</v>
      </c>
      <c r="M402">
        <v>51</v>
      </c>
      <c r="N402" s="12">
        <v>43326</v>
      </c>
    </row>
    <row r="403" spans="12:14" x14ac:dyDescent="0.25">
      <c r="L403">
        <v>14</v>
      </c>
      <c r="M403">
        <v>51</v>
      </c>
      <c r="N403" s="12">
        <v>43140</v>
      </c>
    </row>
    <row r="404" spans="12:14" x14ac:dyDescent="0.25">
      <c r="L404">
        <v>28</v>
      </c>
      <c r="M404">
        <v>51</v>
      </c>
      <c r="N404" s="12">
        <v>43332</v>
      </c>
    </row>
    <row r="405" spans="12:14" x14ac:dyDescent="0.25">
      <c r="L405">
        <v>22</v>
      </c>
      <c r="M405">
        <v>51</v>
      </c>
      <c r="N405" s="12">
        <v>43317</v>
      </c>
    </row>
    <row r="406" spans="12:14" x14ac:dyDescent="0.25">
      <c r="L406">
        <v>15</v>
      </c>
      <c r="M406">
        <v>51</v>
      </c>
      <c r="N406" s="12">
        <v>43322</v>
      </c>
    </row>
    <row r="407" spans="12:14" x14ac:dyDescent="0.25">
      <c r="L407">
        <v>11</v>
      </c>
      <c r="M407">
        <v>51</v>
      </c>
      <c r="N407" s="12">
        <v>43226</v>
      </c>
    </row>
    <row r="408" spans="12:14" x14ac:dyDescent="0.25">
      <c r="L408">
        <v>13</v>
      </c>
      <c r="M408">
        <v>52</v>
      </c>
      <c r="N408" s="12">
        <v>43338</v>
      </c>
    </row>
    <row r="409" spans="12:14" x14ac:dyDescent="0.25">
      <c r="L409">
        <v>20</v>
      </c>
      <c r="M409">
        <v>52</v>
      </c>
      <c r="N409" s="12">
        <v>43154</v>
      </c>
    </row>
    <row r="410" spans="12:14" x14ac:dyDescent="0.25">
      <c r="L410">
        <v>14</v>
      </c>
      <c r="M410">
        <v>52</v>
      </c>
      <c r="N410" s="12">
        <v>43217</v>
      </c>
    </row>
    <row r="411" spans="12:14" x14ac:dyDescent="0.25">
      <c r="L411">
        <v>22</v>
      </c>
      <c r="M411">
        <v>52</v>
      </c>
      <c r="N411" s="12">
        <v>43102</v>
      </c>
    </row>
    <row r="412" spans="12:14" x14ac:dyDescent="0.25">
      <c r="L412">
        <v>23</v>
      </c>
      <c r="M412">
        <v>52</v>
      </c>
      <c r="N412" s="12">
        <v>43155</v>
      </c>
    </row>
    <row r="413" spans="12:14" x14ac:dyDescent="0.25">
      <c r="L413">
        <v>11</v>
      </c>
      <c r="M413">
        <v>52</v>
      </c>
      <c r="N413" s="12">
        <v>43231</v>
      </c>
    </row>
    <row r="414" spans="12:14" x14ac:dyDescent="0.25">
      <c r="L414">
        <v>10</v>
      </c>
      <c r="M414">
        <v>52</v>
      </c>
      <c r="N414" s="12">
        <v>43314</v>
      </c>
    </row>
    <row r="415" spans="12:14" x14ac:dyDescent="0.25">
      <c r="L415">
        <v>12</v>
      </c>
      <c r="M415">
        <v>52</v>
      </c>
      <c r="N415" s="12">
        <v>43166</v>
      </c>
    </row>
    <row r="416" spans="12:14" x14ac:dyDescent="0.25">
      <c r="L416">
        <v>21</v>
      </c>
      <c r="M416">
        <v>52</v>
      </c>
      <c r="N416" s="12">
        <v>43390</v>
      </c>
    </row>
    <row r="417" spans="12:14" x14ac:dyDescent="0.25">
      <c r="L417">
        <v>19</v>
      </c>
      <c r="M417">
        <v>52</v>
      </c>
      <c r="N417" s="12">
        <v>43289</v>
      </c>
    </row>
    <row r="418" spans="12:14" x14ac:dyDescent="0.25">
      <c r="L418">
        <v>24</v>
      </c>
      <c r="M418">
        <v>52</v>
      </c>
      <c r="N418" s="12">
        <v>43298</v>
      </c>
    </row>
    <row r="419" spans="12:14" x14ac:dyDescent="0.25">
      <c r="L419">
        <v>29</v>
      </c>
      <c r="M419">
        <v>52</v>
      </c>
      <c r="N419" s="12">
        <v>43206</v>
      </c>
    </row>
    <row r="420" spans="12:14" x14ac:dyDescent="0.25">
      <c r="L420">
        <v>10</v>
      </c>
      <c r="M420">
        <v>53</v>
      </c>
      <c r="N420" s="12">
        <v>43278</v>
      </c>
    </row>
    <row r="421" spans="12:14" x14ac:dyDescent="0.25">
      <c r="L421">
        <v>28</v>
      </c>
      <c r="M421">
        <v>53</v>
      </c>
      <c r="N421" s="12">
        <v>43210</v>
      </c>
    </row>
    <row r="422" spans="12:14" x14ac:dyDescent="0.25">
      <c r="L422">
        <v>12</v>
      </c>
      <c r="M422">
        <v>53</v>
      </c>
      <c r="N422" s="12">
        <v>43185</v>
      </c>
    </row>
    <row r="423" spans="12:14" x14ac:dyDescent="0.25">
      <c r="L423">
        <v>29</v>
      </c>
      <c r="M423">
        <v>53</v>
      </c>
      <c r="N423" s="12">
        <v>43416</v>
      </c>
    </row>
    <row r="424" spans="12:14" x14ac:dyDescent="0.25">
      <c r="L424">
        <v>23</v>
      </c>
      <c r="M424">
        <v>53</v>
      </c>
      <c r="N424" s="12">
        <v>43222</v>
      </c>
    </row>
    <row r="425" spans="12:14" x14ac:dyDescent="0.25">
      <c r="L425">
        <v>17</v>
      </c>
      <c r="M425">
        <v>53</v>
      </c>
      <c r="N425" s="12">
        <v>43195</v>
      </c>
    </row>
    <row r="426" spans="12:14" x14ac:dyDescent="0.25">
      <c r="L426">
        <v>21</v>
      </c>
      <c r="M426">
        <v>53</v>
      </c>
      <c r="N426" s="12">
        <v>43215</v>
      </c>
    </row>
    <row r="427" spans="12:14" x14ac:dyDescent="0.25">
      <c r="L427">
        <v>13</v>
      </c>
      <c r="M427">
        <v>53</v>
      </c>
      <c r="N427" s="12">
        <v>43271</v>
      </c>
    </row>
    <row r="428" spans="12:14" x14ac:dyDescent="0.25">
      <c r="L428">
        <v>18</v>
      </c>
      <c r="M428">
        <v>53</v>
      </c>
      <c r="N428" s="12">
        <v>43249</v>
      </c>
    </row>
    <row r="429" spans="12:14" x14ac:dyDescent="0.25">
      <c r="L429">
        <v>20</v>
      </c>
      <c r="M429">
        <v>53</v>
      </c>
      <c r="N429" s="12">
        <v>43294</v>
      </c>
    </row>
    <row r="430" spans="12:14" x14ac:dyDescent="0.25">
      <c r="L430">
        <v>19</v>
      </c>
      <c r="M430">
        <v>53</v>
      </c>
      <c r="N430" s="12">
        <v>43256</v>
      </c>
    </row>
    <row r="431" spans="12:14" x14ac:dyDescent="0.25">
      <c r="L431">
        <v>26</v>
      </c>
      <c r="M431">
        <v>54</v>
      </c>
      <c r="N431" s="12">
        <v>43428</v>
      </c>
    </row>
    <row r="432" spans="12:14" x14ac:dyDescent="0.25">
      <c r="L432">
        <v>17</v>
      </c>
      <c r="M432">
        <v>54</v>
      </c>
      <c r="N432" s="12">
        <v>43356</v>
      </c>
    </row>
    <row r="433" spans="12:14" x14ac:dyDescent="0.25">
      <c r="L433">
        <v>11</v>
      </c>
      <c r="M433">
        <v>54</v>
      </c>
      <c r="N433" s="12">
        <v>43110</v>
      </c>
    </row>
    <row r="434" spans="12:14" x14ac:dyDescent="0.25">
      <c r="L434">
        <v>21</v>
      </c>
      <c r="M434">
        <v>54</v>
      </c>
      <c r="N434" s="12">
        <v>43250</v>
      </c>
    </row>
    <row r="435" spans="12:14" x14ac:dyDescent="0.25">
      <c r="L435">
        <v>18</v>
      </c>
      <c r="M435">
        <v>54</v>
      </c>
      <c r="N435" s="12">
        <v>43256</v>
      </c>
    </row>
    <row r="436" spans="12:14" x14ac:dyDescent="0.25">
      <c r="L436">
        <v>30</v>
      </c>
      <c r="M436">
        <v>55</v>
      </c>
      <c r="N436" s="12">
        <v>43238</v>
      </c>
    </row>
    <row r="437" spans="12:14" x14ac:dyDescent="0.25">
      <c r="L437">
        <v>23</v>
      </c>
      <c r="M437">
        <v>56</v>
      </c>
      <c r="N437" s="12">
        <v>43293</v>
      </c>
    </row>
    <row r="438" spans="12:14" x14ac:dyDescent="0.25">
      <c r="L438">
        <v>21</v>
      </c>
      <c r="M438">
        <v>56</v>
      </c>
      <c r="N438" s="12">
        <v>43355</v>
      </c>
    </row>
    <row r="439" spans="12:14" x14ac:dyDescent="0.25">
      <c r="L439">
        <v>20</v>
      </c>
      <c r="M439">
        <v>56</v>
      </c>
      <c r="N439" s="12">
        <v>43409</v>
      </c>
    </row>
    <row r="440" spans="12:14" x14ac:dyDescent="0.25">
      <c r="L440">
        <v>12</v>
      </c>
      <c r="M440">
        <v>56</v>
      </c>
      <c r="N440" s="12">
        <v>43391</v>
      </c>
    </row>
    <row r="441" spans="12:14" x14ac:dyDescent="0.25">
      <c r="L441">
        <v>30</v>
      </c>
      <c r="M441">
        <v>56</v>
      </c>
      <c r="N441" s="12">
        <v>43142</v>
      </c>
    </row>
    <row r="442" spans="12:14" x14ac:dyDescent="0.25">
      <c r="L442">
        <v>24</v>
      </c>
      <c r="M442">
        <v>56</v>
      </c>
      <c r="N442" s="12">
        <v>43246</v>
      </c>
    </row>
    <row r="443" spans="12:14" x14ac:dyDescent="0.25">
      <c r="L443">
        <v>18</v>
      </c>
      <c r="M443">
        <v>56</v>
      </c>
      <c r="N443" s="12">
        <v>43381</v>
      </c>
    </row>
    <row r="444" spans="12:14" x14ac:dyDescent="0.25">
      <c r="L444">
        <v>15</v>
      </c>
      <c r="M444">
        <v>56</v>
      </c>
      <c r="N444" s="12">
        <v>43321</v>
      </c>
    </row>
    <row r="445" spans="12:14" x14ac:dyDescent="0.25">
      <c r="L445">
        <v>27</v>
      </c>
      <c r="M445">
        <v>56</v>
      </c>
      <c r="N445" s="12">
        <v>43258</v>
      </c>
    </row>
    <row r="446" spans="12:14" x14ac:dyDescent="0.25">
      <c r="L446">
        <v>10</v>
      </c>
      <c r="M446">
        <v>56</v>
      </c>
      <c r="N446" s="12">
        <v>43119</v>
      </c>
    </row>
    <row r="447" spans="12:14" x14ac:dyDescent="0.25">
      <c r="L447">
        <v>28</v>
      </c>
      <c r="M447">
        <v>56</v>
      </c>
      <c r="N447" s="12">
        <v>43289</v>
      </c>
    </row>
    <row r="448" spans="12:14" x14ac:dyDescent="0.25">
      <c r="L448">
        <v>19</v>
      </c>
      <c r="M448">
        <v>56</v>
      </c>
      <c r="N448" s="12">
        <v>43201</v>
      </c>
    </row>
    <row r="449" spans="12:14" x14ac:dyDescent="0.25">
      <c r="L449">
        <v>29</v>
      </c>
      <c r="M449">
        <v>56</v>
      </c>
      <c r="N449" s="12">
        <v>43425</v>
      </c>
    </row>
    <row r="450" spans="12:14" x14ac:dyDescent="0.25">
      <c r="L450">
        <v>15</v>
      </c>
      <c r="M450">
        <v>57</v>
      </c>
      <c r="N450" s="12">
        <v>43106</v>
      </c>
    </row>
    <row r="451" spans="12:14" x14ac:dyDescent="0.25">
      <c r="L451">
        <v>20</v>
      </c>
      <c r="M451">
        <v>57</v>
      </c>
      <c r="N451" s="12">
        <v>43199</v>
      </c>
    </row>
    <row r="452" spans="12:14" x14ac:dyDescent="0.25">
      <c r="L452">
        <v>28</v>
      </c>
      <c r="M452">
        <v>57</v>
      </c>
      <c r="N452" s="12">
        <v>43329</v>
      </c>
    </row>
    <row r="453" spans="12:14" x14ac:dyDescent="0.25">
      <c r="L453">
        <v>24</v>
      </c>
      <c r="M453">
        <v>57</v>
      </c>
      <c r="N453" s="12">
        <v>43221</v>
      </c>
    </row>
    <row r="454" spans="12:14" x14ac:dyDescent="0.25">
      <c r="L454">
        <v>10</v>
      </c>
      <c r="M454">
        <v>57</v>
      </c>
      <c r="N454" s="12">
        <v>43335</v>
      </c>
    </row>
    <row r="455" spans="12:14" x14ac:dyDescent="0.25">
      <c r="L455">
        <v>12</v>
      </c>
      <c r="M455">
        <v>57</v>
      </c>
      <c r="N455" s="12">
        <v>43321</v>
      </c>
    </row>
    <row r="456" spans="12:14" x14ac:dyDescent="0.25">
      <c r="L456">
        <v>16</v>
      </c>
      <c r="M456">
        <v>57</v>
      </c>
      <c r="N456" s="12">
        <v>43333</v>
      </c>
    </row>
    <row r="457" spans="12:14" x14ac:dyDescent="0.25">
      <c r="L457">
        <v>17</v>
      </c>
      <c r="M457">
        <v>57</v>
      </c>
      <c r="N457" s="12">
        <v>43324</v>
      </c>
    </row>
    <row r="458" spans="12:14" x14ac:dyDescent="0.25">
      <c r="L458">
        <v>29</v>
      </c>
      <c r="M458">
        <v>57</v>
      </c>
      <c r="N458" s="12">
        <v>43233</v>
      </c>
    </row>
    <row r="459" spans="12:14" x14ac:dyDescent="0.25">
      <c r="L459">
        <v>13</v>
      </c>
      <c r="M459">
        <v>57</v>
      </c>
      <c r="N459" s="12">
        <v>43195</v>
      </c>
    </row>
    <row r="460" spans="12:14" x14ac:dyDescent="0.25">
      <c r="L460">
        <v>11</v>
      </c>
      <c r="M460">
        <v>58</v>
      </c>
      <c r="N460" s="12">
        <v>43267</v>
      </c>
    </row>
    <row r="461" spans="12:14" x14ac:dyDescent="0.25">
      <c r="L461">
        <v>29</v>
      </c>
      <c r="M461">
        <v>58</v>
      </c>
      <c r="N461" s="12">
        <v>43418</v>
      </c>
    </row>
    <row r="462" spans="12:14" x14ac:dyDescent="0.25">
      <c r="L462">
        <v>30</v>
      </c>
      <c r="M462">
        <v>58</v>
      </c>
      <c r="N462" s="12">
        <v>43245</v>
      </c>
    </row>
    <row r="463" spans="12:14" x14ac:dyDescent="0.25">
      <c r="L463">
        <v>19</v>
      </c>
      <c r="M463">
        <v>58</v>
      </c>
      <c r="N463" s="12">
        <v>43340</v>
      </c>
    </row>
    <row r="464" spans="12:14" x14ac:dyDescent="0.25">
      <c r="L464">
        <v>28</v>
      </c>
      <c r="M464">
        <v>58</v>
      </c>
      <c r="N464" s="12">
        <v>43163</v>
      </c>
    </row>
    <row r="465" spans="12:14" x14ac:dyDescent="0.25">
      <c r="L465">
        <v>27</v>
      </c>
      <c r="M465">
        <v>58</v>
      </c>
      <c r="N465" s="12">
        <v>43425</v>
      </c>
    </row>
    <row r="466" spans="12:14" x14ac:dyDescent="0.25">
      <c r="L466">
        <v>26</v>
      </c>
      <c r="M466">
        <v>58</v>
      </c>
      <c r="N466" s="12">
        <v>43308</v>
      </c>
    </row>
    <row r="467" spans="12:14" x14ac:dyDescent="0.25">
      <c r="L467">
        <v>17</v>
      </c>
      <c r="M467">
        <v>59</v>
      </c>
      <c r="N467" s="12">
        <v>43123</v>
      </c>
    </row>
    <row r="468" spans="12:14" x14ac:dyDescent="0.25">
      <c r="L468">
        <v>21</v>
      </c>
      <c r="M468">
        <v>59</v>
      </c>
      <c r="N468" s="12">
        <v>43319</v>
      </c>
    </row>
    <row r="469" spans="12:14" x14ac:dyDescent="0.25">
      <c r="L469">
        <v>16</v>
      </c>
      <c r="M469">
        <v>59</v>
      </c>
      <c r="N469" s="12">
        <v>43206</v>
      </c>
    </row>
    <row r="470" spans="12:14" x14ac:dyDescent="0.25">
      <c r="L470">
        <v>23</v>
      </c>
      <c r="M470">
        <v>59</v>
      </c>
      <c r="N470" s="12">
        <v>43300</v>
      </c>
    </row>
    <row r="471" spans="12:14" x14ac:dyDescent="0.25">
      <c r="L471">
        <v>22</v>
      </c>
      <c r="M471">
        <v>59</v>
      </c>
      <c r="N471" s="12">
        <v>43235</v>
      </c>
    </row>
    <row r="472" spans="12:14" x14ac:dyDescent="0.25">
      <c r="L472">
        <v>12</v>
      </c>
      <c r="M472">
        <v>59</v>
      </c>
      <c r="N472" s="12">
        <v>43279</v>
      </c>
    </row>
    <row r="473" spans="12:14" x14ac:dyDescent="0.25">
      <c r="L473">
        <v>13</v>
      </c>
      <c r="M473">
        <v>59</v>
      </c>
      <c r="N473" s="12">
        <v>43284</v>
      </c>
    </row>
    <row r="474" spans="12:14" x14ac:dyDescent="0.25">
      <c r="L474">
        <v>30</v>
      </c>
      <c r="M474">
        <v>59</v>
      </c>
      <c r="N474" s="12">
        <v>43140</v>
      </c>
    </row>
    <row r="475" spans="12:14" x14ac:dyDescent="0.25">
      <c r="L475">
        <v>29</v>
      </c>
      <c r="M475">
        <v>59</v>
      </c>
      <c r="N475" s="12">
        <v>43404</v>
      </c>
    </row>
    <row r="476" spans="12:14" x14ac:dyDescent="0.25">
      <c r="L476">
        <v>21</v>
      </c>
      <c r="M476">
        <v>60</v>
      </c>
      <c r="N476" s="12">
        <v>43108</v>
      </c>
    </row>
    <row r="477" spans="12:14" x14ac:dyDescent="0.25">
      <c r="L477">
        <v>28</v>
      </c>
      <c r="M477">
        <v>60</v>
      </c>
      <c r="N477" s="12">
        <v>43121</v>
      </c>
    </row>
    <row r="478" spans="12:14" x14ac:dyDescent="0.25">
      <c r="L478">
        <v>16</v>
      </c>
      <c r="M478">
        <v>60</v>
      </c>
      <c r="N478" s="12">
        <v>43289</v>
      </c>
    </row>
    <row r="479" spans="12:14" x14ac:dyDescent="0.25">
      <c r="L479">
        <v>22</v>
      </c>
      <c r="M479">
        <v>60</v>
      </c>
      <c r="N479" s="12">
        <v>43157</v>
      </c>
    </row>
    <row r="480" spans="12:14" x14ac:dyDescent="0.25">
      <c r="L480">
        <v>15</v>
      </c>
      <c r="M480">
        <v>60</v>
      </c>
      <c r="N480" s="12">
        <v>43135</v>
      </c>
    </row>
    <row r="481" spans="12:14" x14ac:dyDescent="0.25">
      <c r="L481">
        <v>14</v>
      </c>
      <c r="M481">
        <v>60</v>
      </c>
      <c r="N481" s="12">
        <v>43225</v>
      </c>
    </row>
    <row r="482" spans="12:14" x14ac:dyDescent="0.25">
      <c r="L482">
        <v>17</v>
      </c>
      <c r="M482">
        <v>60</v>
      </c>
      <c r="N482" s="12">
        <v>43353</v>
      </c>
    </row>
    <row r="483" spans="12:14" x14ac:dyDescent="0.25">
      <c r="L483">
        <v>19</v>
      </c>
      <c r="M483">
        <v>61</v>
      </c>
      <c r="N483" s="12">
        <v>43358</v>
      </c>
    </row>
    <row r="484" spans="12:14" x14ac:dyDescent="0.25">
      <c r="L484">
        <v>16</v>
      </c>
      <c r="M484">
        <v>61</v>
      </c>
      <c r="N484" s="12">
        <v>43231</v>
      </c>
    </row>
    <row r="485" spans="12:14" x14ac:dyDescent="0.25">
      <c r="L485">
        <v>10</v>
      </c>
      <c r="M485">
        <v>61</v>
      </c>
      <c r="N485" s="12">
        <v>43237</v>
      </c>
    </row>
    <row r="486" spans="12:14" x14ac:dyDescent="0.25">
      <c r="L486">
        <v>24</v>
      </c>
      <c r="M486">
        <v>61</v>
      </c>
      <c r="N486" s="12">
        <v>43321</v>
      </c>
    </row>
    <row r="487" spans="12:14" x14ac:dyDescent="0.25">
      <c r="L487">
        <v>15</v>
      </c>
      <c r="M487">
        <v>61</v>
      </c>
      <c r="N487" s="12">
        <v>43230</v>
      </c>
    </row>
    <row r="488" spans="12:14" x14ac:dyDescent="0.25">
      <c r="L488">
        <v>30</v>
      </c>
      <c r="M488">
        <v>61</v>
      </c>
      <c r="N488" s="12">
        <v>43313</v>
      </c>
    </row>
    <row r="489" spans="12:14" x14ac:dyDescent="0.25">
      <c r="L489">
        <v>25</v>
      </c>
      <c r="M489">
        <v>61</v>
      </c>
      <c r="N489" s="12">
        <v>43280</v>
      </c>
    </row>
    <row r="490" spans="12:14" x14ac:dyDescent="0.25">
      <c r="L490">
        <v>27</v>
      </c>
      <c r="M490">
        <v>61</v>
      </c>
      <c r="N490" s="12">
        <v>43332</v>
      </c>
    </row>
    <row r="491" spans="12:14" x14ac:dyDescent="0.25">
      <c r="L491">
        <v>12</v>
      </c>
      <c r="M491">
        <v>61</v>
      </c>
      <c r="N491" s="12">
        <v>43301</v>
      </c>
    </row>
    <row r="492" spans="12:14" x14ac:dyDescent="0.25">
      <c r="L492">
        <v>26</v>
      </c>
      <c r="M492">
        <v>61</v>
      </c>
      <c r="N492" s="12">
        <v>43166</v>
      </c>
    </row>
    <row r="493" spans="12:14" x14ac:dyDescent="0.25">
      <c r="L493">
        <v>14</v>
      </c>
      <c r="M493">
        <v>61</v>
      </c>
      <c r="N493" s="12">
        <v>43361</v>
      </c>
    </row>
    <row r="494" spans="12:14" x14ac:dyDescent="0.25">
      <c r="L494">
        <v>20</v>
      </c>
      <c r="M494">
        <v>61</v>
      </c>
      <c r="N494" s="12">
        <v>43461</v>
      </c>
    </row>
    <row r="495" spans="12:14" x14ac:dyDescent="0.25">
      <c r="L495">
        <v>17</v>
      </c>
      <c r="M495">
        <v>61</v>
      </c>
      <c r="N495" s="12">
        <v>43220</v>
      </c>
    </row>
    <row r="496" spans="12:14" x14ac:dyDescent="0.25">
      <c r="L496">
        <v>11</v>
      </c>
      <c r="M496">
        <v>61</v>
      </c>
      <c r="N496" s="12">
        <v>43317</v>
      </c>
    </row>
    <row r="497" spans="12:14" x14ac:dyDescent="0.25">
      <c r="L497">
        <v>18</v>
      </c>
      <c r="M497">
        <v>61</v>
      </c>
      <c r="N497" s="12">
        <v>43232</v>
      </c>
    </row>
    <row r="498" spans="12:14" x14ac:dyDescent="0.25">
      <c r="L498">
        <v>29</v>
      </c>
      <c r="M498">
        <v>61</v>
      </c>
      <c r="N498" s="12">
        <v>43183</v>
      </c>
    </row>
    <row r="499" spans="12:14" x14ac:dyDescent="0.25">
      <c r="L499">
        <v>25</v>
      </c>
      <c r="M499">
        <v>62</v>
      </c>
      <c r="N499" s="12">
        <v>43124</v>
      </c>
    </row>
    <row r="500" spans="12:14" x14ac:dyDescent="0.25">
      <c r="L500">
        <v>12</v>
      </c>
      <c r="M500">
        <v>62</v>
      </c>
      <c r="N500" s="12">
        <v>43237</v>
      </c>
    </row>
    <row r="501" spans="12:14" x14ac:dyDescent="0.25">
      <c r="L501">
        <v>14</v>
      </c>
      <c r="M501">
        <v>62</v>
      </c>
      <c r="N501" s="12">
        <v>43228</v>
      </c>
    </row>
    <row r="502" spans="12:14" x14ac:dyDescent="0.25">
      <c r="L502">
        <v>20</v>
      </c>
      <c r="M502">
        <v>62</v>
      </c>
      <c r="N502" s="12">
        <v>43444</v>
      </c>
    </row>
    <row r="503" spans="12:14" x14ac:dyDescent="0.25">
      <c r="L503">
        <v>15</v>
      </c>
      <c r="M503">
        <v>62</v>
      </c>
      <c r="N503" s="12">
        <v>43113</v>
      </c>
    </row>
    <row r="504" spans="12:14" x14ac:dyDescent="0.25">
      <c r="L504">
        <v>16</v>
      </c>
      <c r="M504">
        <v>62</v>
      </c>
      <c r="N504" s="12">
        <v>43246</v>
      </c>
    </row>
    <row r="505" spans="12:14" x14ac:dyDescent="0.25">
      <c r="L505">
        <v>19</v>
      </c>
      <c r="M505">
        <v>63</v>
      </c>
      <c r="N505" s="12">
        <v>43331</v>
      </c>
    </row>
    <row r="506" spans="12:14" x14ac:dyDescent="0.25">
      <c r="L506">
        <v>13</v>
      </c>
      <c r="M506">
        <v>63</v>
      </c>
      <c r="N506" s="12">
        <v>43246</v>
      </c>
    </row>
    <row r="507" spans="12:14" x14ac:dyDescent="0.25">
      <c r="L507">
        <v>10</v>
      </c>
      <c r="M507">
        <v>63</v>
      </c>
      <c r="N507" s="12">
        <v>43338</v>
      </c>
    </row>
    <row r="508" spans="12:14" x14ac:dyDescent="0.25">
      <c r="L508">
        <v>23</v>
      </c>
      <c r="M508">
        <v>63</v>
      </c>
      <c r="N508" s="12">
        <v>43375</v>
      </c>
    </row>
    <row r="509" spans="12:14" x14ac:dyDescent="0.25">
      <c r="L509">
        <v>12</v>
      </c>
      <c r="M509">
        <v>63</v>
      </c>
      <c r="N509" s="12">
        <v>43340</v>
      </c>
    </row>
    <row r="510" spans="12:14" x14ac:dyDescent="0.25">
      <c r="L510">
        <v>27</v>
      </c>
      <c r="M510">
        <v>63</v>
      </c>
      <c r="N510" s="12">
        <v>43453</v>
      </c>
    </row>
    <row r="511" spans="12:14" x14ac:dyDescent="0.25">
      <c r="L511">
        <v>25</v>
      </c>
      <c r="M511">
        <v>63</v>
      </c>
      <c r="N511" s="12">
        <v>43267</v>
      </c>
    </row>
    <row r="512" spans="12:14" x14ac:dyDescent="0.25">
      <c r="L512">
        <v>29</v>
      </c>
      <c r="M512">
        <v>64</v>
      </c>
      <c r="N512" s="12">
        <v>43292</v>
      </c>
    </row>
    <row r="513" spans="12:14" x14ac:dyDescent="0.25">
      <c r="L513">
        <v>19</v>
      </c>
      <c r="M513">
        <v>64</v>
      </c>
      <c r="N513" s="12">
        <v>43172</v>
      </c>
    </row>
    <row r="514" spans="12:14" x14ac:dyDescent="0.25">
      <c r="L514">
        <v>22</v>
      </c>
      <c r="M514">
        <v>64</v>
      </c>
      <c r="N514" s="12">
        <v>43401</v>
      </c>
    </row>
    <row r="515" spans="12:14" x14ac:dyDescent="0.25">
      <c r="L515">
        <v>10</v>
      </c>
      <c r="M515">
        <v>64</v>
      </c>
      <c r="N515" s="12">
        <v>43205</v>
      </c>
    </row>
    <row r="516" spans="12:14" x14ac:dyDescent="0.25">
      <c r="L516">
        <v>13</v>
      </c>
      <c r="M516">
        <v>64</v>
      </c>
      <c r="N516" s="12">
        <v>43368</v>
      </c>
    </row>
    <row r="517" spans="12:14" x14ac:dyDescent="0.25">
      <c r="L517">
        <v>18</v>
      </c>
      <c r="M517">
        <v>64</v>
      </c>
      <c r="N517" s="12">
        <v>43102</v>
      </c>
    </row>
    <row r="518" spans="12:14" x14ac:dyDescent="0.25">
      <c r="L518">
        <v>17</v>
      </c>
      <c r="M518">
        <v>64</v>
      </c>
      <c r="N518" s="12">
        <v>43234</v>
      </c>
    </row>
    <row r="519" spans="12:14" x14ac:dyDescent="0.25">
      <c r="L519">
        <v>15</v>
      </c>
      <c r="M519">
        <v>64</v>
      </c>
      <c r="N519" s="12">
        <v>43458</v>
      </c>
    </row>
    <row r="520" spans="12:14" x14ac:dyDescent="0.25">
      <c r="L520">
        <v>16</v>
      </c>
      <c r="M520">
        <v>64</v>
      </c>
      <c r="N520" s="12">
        <v>43441</v>
      </c>
    </row>
    <row r="521" spans="12:14" x14ac:dyDescent="0.25">
      <c r="L521">
        <v>24</v>
      </c>
      <c r="M521">
        <v>64</v>
      </c>
      <c r="N521" s="12">
        <v>43193</v>
      </c>
    </row>
    <row r="522" spans="12:14" x14ac:dyDescent="0.25">
      <c r="L522">
        <v>28</v>
      </c>
      <c r="M522">
        <v>64</v>
      </c>
      <c r="N522" s="12">
        <v>43349</v>
      </c>
    </row>
    <row r="523" spans="12:14" x14ac:dyDescent="0.25">
      <c r="L523">
        <v>28</v>
      </c>
      <c r="M523">
        <v>65</v>
      </c>
      <c r="N523" s="12">
        <v>43307</v>
      </c>
    </row>
    <row r="524" spans="12:14" x14ac:dyDescent="0.25">
      <c r="L524">
        <v>12</v>
      </c>
      <c r="M524">
        <v>65</v>
      </c>
      <c r="N524" s="12">
        <v>43271</v>
      </c>
    </row>
    <row r="525" spans="12:14" x14ac:dyDescent="0.25">
      <c r="L525">
        <v>17</v>
      </c>
      <c r="M525">
        <v>65</v>
      </c>
      <c r="N525" s="12">
        <v>43321</v>
      </c>
    </row>
    <row r="526" spans="12:14" x14ac:dyDescent="0.25">
      <c r="L526">
        <v>20</v>
      </c>
      <c r="M526">
        <v>65</v>
      </c>
      <c r="N526" s="12">
        <v>43320</v>
      </c>
    </row>
    <row r="527" spans="12:14" x14ac:dyDescent="0.25">
      <c r="L527">
        <v>30</v>
      </c>
      <c r="M527">
        <v>65</v>
      </c>
      <c r="N527" s="12">
        <v>43284</v>
      </c>
    </row>
    <row r="528" spans="12:14" x14ac:dyDescent="0.25">
      <c r="L528">
        <v>27</v>
      </c>
      <c r="M528">
        <v>65</v>
      </c>
      <c r="N528" s="12">
        <v>43148</v>
      </c>
    </row>
    <row r="529" spans="12:14" x14ac:dyDescent="0.25">
      <c r="L529">
        <v>23</v>
      </c>
      <c r="M529">
        <v>65</v>
      </c>
      <c r="N529" s="12">
        <v>43197</v>
      </c>
    </row>
    <row r="530" spans="12:14" x14ac:dyDescent="0.25">
      <c r="L530">
        <v>25</v>
      </c>
      <c r="M530">
        <v>66</v>
      </c>
      <c r="N530" s="12">
        <v>43188</v>
      </c>
    </row>
    <row r="531" spans="12:14" x14ac:dyDescent="0.25">
      <c r="L531">
        <v>27</v>
      </c>
      <c r="M531">
        <v>66</v>
      </c>
      <c r="N531" s="12">
        <v>43362</v>
      </c>
    </row>
    <row r="532" spans="12:14" x14ac:dyDescent="0.25">
      <c r="L532">
        <v>24</v>
      </c>
      <c r="M532">
        <v>66</v>
      </c>
      <c r="N532" s="12">
        <v>43283</v>
      </c>
    </row>
    <row r="533" spans="12:14" x14ac:dyDescent="0.25">
      <c r="L533">
        <v>14</v>
      </c>
      <c r="M533">
        <v>66</v>
      </c>
      <c r="N533" s="12">
        <v>43134</v>
      </c>
    </row>
    <row r="534" spans="12:14" x14ac:dyDescent="0.25">
      <c r="L534">
        <v>17</v>
      </c>
      <c r="M534">
        <v>66</v>
      </c>
      <c r="N534" s="12">
        <v>43420</v>
      </c>
    </row>
    <row r="535" spans="12:14" x14ac:dyDescent="0.25">
      <c r="L535">
        <v>16</v>
      </c>
      <c r="M535">
        <v>66</v>
      </c>
      <c r="N535" s="12">
        <v>43172</v>
      </c>
    </row>
    <row r="536" spans="12:14" x14ac:dyDescent="0.25">
      <c r="L536">
        <v>22</v>
      </c>
      <c r="M536">
        <v>66</v>
      </c>
      <c r="N536" s="12">
        <v>43210</v>
      </c>
    </row>
    <row r="537" spans="12:14" x14ac:dyDescent="0.25">
      <c r="L537">
        <v>10</v>
      </c>
      <c r="M537">
        <v>66</v>
      </c>
      <c r="N537" s="12">
        <v>43370</v>
      </c>
    </row>
    <row r="538" spans="12:14" x14ac:dyDescent="0.25">
      <c r="L538">
        <v>21</v>
      </c>
      <c r="M538">
        <v>66</v>
      </c>
      <c r="N538" s="12">
        <v>43282</v>
      </c>
    </row>
    <row r="539" spans="12:14" x14ac:dyDescent="0.25">
      <c r="L539">
        <v>12</v>
      </c>
      <c r="M539">
        <v>67</v>
      </c>
      <c r="N539" s="12">
        <v>43299</v>
      </c>
    </row>
    <row r="540" spans="12:14" x14ac:dyDescent="0.25">
      <c r="L540">
        <v>15</v>
      </c>
      <c r="M540">
        <v>67</v>
      </c>
      <c r="N540" s="12">
        <v>43244</v>
      </c>
    </row>
    <row r="541" spans="12:14" x14ac:dyDescent="0.25">
      <c r="L541">
        <v>28</v>
      </c>
      <c r="M541">
        <v>67</v>
      </c>
      <c r="N541" s="12">
        <v>43241</v>
      </c>
    </row>
    <row r="542" spans="12:14" x14ac:dyDescent="0.25">
      <c r="L542">
        <v>10</v>
      </c>
      <c r="M542">
        <v>68</v>
      </c>
      <c r="N542" s="12">
        <v>43238</v>
      </c>
    </row>
    <row r="543" spans="12:14" x14ac:dyDescent="0.25">
      <c r="L543">
        <v>16</v>
      </c>
      <c r="M543">
        <v>68</v>
      </c>
      <c r="N543" s="12">
        <v>43458</v>
      </c>
    </row>
    <row r="544" spans="12:14" x14ac:dyDescent="0.25">
      <c r="L544">
        <v>21</v>
      </c>
      <c r="M544">
        <v>68</v>
      </c>
      <c r="N544" s="12">
        <v>43228</v>
      </c>
    </row>
    <row r="545" spans="12:14" x14ac:dyDescent="0.25">
      <c r="L545">
        <v>13</v>
      </c>
      <c r="M545">
        <v>68</v>
      </c>
      <c r="N545" s="12">
        <v>43463</v>
      </c>
    </row>
    <row r="546" spans="12:14" x14ac:dyDescent="0.25">
      <c r="L546">
        <v>25</v>
      </c>
      <c r="M546">
        <v>68</v>
      </c>
      <c r="N546" s="12">
        <v>43460</v>
      </c>
    </row>
    <row r="547" spans="12:14" x14ac:dyDescent="0.25">
      <c r="L547">
        <v>15</v>
      </c>
      <c r="M547">
        <v>68</v>
      </c>
      <c r="N547" s="12">
        <v>43286</v>
      </c>
    </row>
    <row r="548" spans="12:14" x14ac:dyDescent="0.25">
      <c r="L548">
        <v>20</v>
      </c>
      <c r="M548">
        <v>68</v>
      </c>
      <c r="N548" s="12">
        <v>43250</v>
      </c>
    </row>
    <row r="549" spans="12:14" x14ac:dyDescent="0.25">
      <c r="L549">
        <v>26</v>
      </c>
      <c r="M549">
        <v>68</v>
      </c>
      <c r="N549" s="12">
        <v>43399</v>
      </c>
    </row>
    <row r="550" spans="12:14" x14ac:dyDescent="0.25">
      <c r="L550">
        <v>19</v>
      </c>
      <c r="M550">
        <v>68</v>
      </c>
      <c r="N550" s="12">
        <v>43402</v>
      </c>
    </row>
    <row r="551" spans="12:14" x14ac:dyDescent="0.25">
      <c r="L551">
        <v>14</v>
      </c>
      <c r="M551">
        <v>68</v>
      </c>
      <c r="N551" s="12">
        <v>43416</v>
      </c>
    </row>
    <row r="552" spans="12:14" x14ac:dyDescent="0.25">
      <c r="L552">
        <v>24</v>
      </c>
      <c r="M552">
        <v>68</v>
      </c>
      <c r="N552" s="12">
        <v>43445</v>
      </c>
    </row>
    <row r="553" spans="12:14" x14ac:dyDescent="0.25">
      <c r="L553">
        <v>28</v>
      </c>
      <c r="M553">
        <v>68</v>
      </c>
      <c r="N553" s="12">
        <v>43353</v>
      </c>
    </row>
    <row r="554" spans="12:14" x14ac:dyDescent="0.25">
      <c r="L554">
        <v>29</v>
      </c>
      <c r="M554">
        <v>68</v>
      </c>
      <c r="N554" s="12">
        <v>43433</v>
      </c>
    </row>
    <row r="555" spans="12:14" x14ac:dyDescent="0.25">
      <c r="L555">
        <v>16</v>
      </c>
      <c r="M555">
        <v>69</v>
      </c>
      <c r="N555" s="12">
        <v>43381</v>
      </c>
    </row>
    <row r="556" spans="12:14" x14ac:dyDescent="0.25">
      <c r="L556">
        <v>10</v>
      </c>
      <c r="M556">
        <v>69</v>
      </c>
      <c r="N556" s="12">
        <v>43277</v>
      </c>
    </row>
    <row r="557" spans="12:14" x14ac:dyDescent="0.25">
      <c r="L557">
        <v>21</v>
      </c>
      <c r="M557">
        <v>69</v>
      </c>
      <c r="N557" s="12">
        <v>43239</v>
      </c>
    </row>
    <row r="558" spans="12:14" x14ac:dyDescent="0.25">
      <c r="L558">
        <v>22</v>
      </c>
      <c r="M558">
        <v>69</v>
      </c>
      <c r="N558" s="12">
        <v>43342</v>
      </c>
    </row>
    <row r="559" spans="12:14" x14ac:dyDescent="0.25">
      <c r="L559">
        <v>28</v>
      </c>
      <c r="M559">
        <v>69</v>
      </c>
      <c r="N559" s="12">
        <v>43340</v>
      </c>
    </row>
    <row r="560" spans="12:14" x14ac:dyDescent="0.25">
      <c r="L560">
        <v>25</v>
      </c>
      <c r="M560">
        <v>69</v>
      </c>
      <c r="N560" s="12">
        <v>43384</v>
      </c>
    </row>
    <row r="561" spans="12:14" x14ac:dyDescent="0.25">
      <c r="L561">
        <v>30</v>
      </c>
      <c r="M561">
        <v>69</v>
      </c>
      <c r="N561" s="12">
        <v>43347</v>
      </c>
    </row>
    <row r="562" spans="12:14" x14ac:dyDescent="0.25">
      <c r="L562">
        <v>24</v>
      </c>
      <c r="M562">
        <v>69</v>
      </c>
      <c r="N562" s="12">
        <v>43106</v>
      </c>
    </row>
    <row r="563" spans="12:14" x14ac:dyDescent="0.25">
      <c r="L563">
        <v>15</v>
      </c>
      <c r="M563">
        <v>69</v>
      </c>
      <c r="N563" s="12">
        <v>43184</v>
      </c>
    </row>
    <row r="564" spans="12:14" x14ac:dyDescent="0.25">
      <c r="L564">
        <v>13</v>
      </c>
      <c r="M564">
        <v>69</v>
      </c>
      <c r="N564" s="12">
        <v>43449</v>
      </c>
    </row>
    <row r="565" spans="12:14" x14ac:dyDescent="0.25">
      <c r="L565">
        <v>30</v>
      </c>
      <c r="M565">
        <v>70</v>
      </c>
      <c r="N565" s="12">
        <v>43434</v>
      </c>
    </row>
    <row r="566" spans="12:14" x14ac:dyDescent="0.25">
      <c r="L566">
        <v>13</v>
      </c>
      <c r="M566">
        <v>70</v>
      </c>
      <c r="N566" s="12">
        <v>43216</v>
      </c>
    </row>
    <row r="567" spans="12:14" x14ac:dyDescent="0.25">
      <c r="L567">
        <v>11</v>
      </c>
      <c r="M567">
        <v>70</v>
      </c>
      <c r="N567" s="12">
        <v>43157</v>
      </c>
    </row>
    <row r="568" spans="12:14" x14ac:dyDescent="0.25">
      <c r="L568">
        <v>28</v>
      </c>
      <c r="M568">
        <v>70</v>
      </c>
      <c r="N568" s="12">
        <v>43123</v>
      </c>
    </row>
    <row r="569" spans="12:14" x14ac:dyDescent="0.25">
      <c r="L569">
        <v>26</v>
      </c>
      <c r="M569">
        <v>70</v>
      </c>
      <c r="N569" s="12">
        <v>43178</v>
      </c>
    </row>
    <row r="570" spans="12:14" x14ac:dyDescent="0.25">
      <c r="L570">
        <v>18</v>
      </c>
      <c r="M570">
        <v>70</v>
      </c>
      <c r="N570" s="12">
        <v>43130</v>
      </c>
    </row>
    <row r="571" spans="12:14" x14ac:dyDescent="0.25">
      <c r="L571">
        <v>19</v>
      </c>
      <c r="M571">
        <v>70</v>
      </c>
      <c r="N571" s="12">
        <v>43328</v>
      </c>
    </row>
    <row r="572" spans="12:14" x14ac:dyDescent="0.25">
      <c r="L572">
        <v>24</v>
      </c>
      <c r="M572">
        <v>70</v>
      </c>
      <c r="N572" s="12">
        <v>43460</v>
      </c>
    </row>
    <row r="573" spans="12:14" x14ac:dyDescent="0.25">
      <c r="L573">
        <v>21</v>
      </c>
      <c r="M573">
        <v>71</v>
      </c>
      <c r="N573" s="12">
        <v>43181</v>
      </c>
    </row>
    <row r="574" spans="12:14" x14ac:dyDescent="0.25">
      <c r="L574">
        <v>25</v>
      </c>
      <c r="M574">
        <v>71</v>
      </c>
      <c r="N574" s="12">
        <v>43419</v>
      </c>
    </row>
    <row r="575" spans="12:14" x14ac:dyDescent="0.25">
      <c r="L575">
        <v>28</v>
      </c>
      <c r="M575">
        <v>71</v>
      </c>
      <c r="N575" s="12">
        <v>43194</v>
      </c>
    </row>
    <row r="576" spans="12:14" x14ac:dyDescent="0.25">
      <c r="L576">
        <v>19</v>
      </c>
      <c r="M576">
        <v>71</v>
      </c>
      <c r="N576" s="12">
        <v>43428</v>
      </c>
    </row>
    <row r="577" spans="12:14" x14ac:dyDescent="0.25">
      <c r="L577">
        <v>13</v>
      </c>
      <c r="M577">
        <v>71</v>
      </c>
      <c r="N577" s="12">
        <v>43347</v>
      </c>
    </row>
    <row r="578" spans="12:14" x14ac:dyDescent="0.25">
      <c r="L578">
        <v>16</v>
      </c>
      <c r="M578">
        <v>71</v>
      </c>
      <c r="N578" s="12">
        <v>43431</v>
      </c>
    </row>
    <row r="579" spans="12:14" x14ac:dyDescent="0.25">
      <c r="L579">
        <v>27</v>
      </c>
      <c r="M579">
        <v>72</v>
      </c>
      <c r="N579" s="12">
        <v>43415</v>
      </c>
    </row>
    <row r="580" spans="12:14" x14ac:dyDescent="0.25">
      <c r="L580">
        <v>23</v>
      </c>
      <c r="M580">
        <v>72</v>
      </c>
      <c r="N580" s="12">
        <v>43152</v>
      </c>
    </row>
    <row r="581" spans="12:14" x14ac:dyDescent="0.25">
      <c r="L581">
        <v>15</v>
      </c>
      <c r="M581">
        <v>72</v>
      </c>
      <c r="N581" s="12">
        <v>43282</v>
      </c>
    </row>
    <row r="582" spans="12:14" x14ac:dyDescent="0.25">
      <c r="L582">
        <v>19</v>
      </c>
      <c r="M582">
        <v>72</v>
      </c>
      <c r="N582" s="12">
        <v>43355</v>
      </c>
    </row>
    <row r="583" spans="12:14" x14ac:dyDescent="0.25">
      <c r="L583">
        <v>17</v>
      </c>
      <c r="M583">
        <v>72</v>
      </c>
      <c r="N583" s="12">
        <v>43305</v>
      </c>
    </row>
    <row r="584" spans="12:14" x14ac:dyDescent="0.25">
      <c r="L584">
        <v>20</v>
      </c>
      <c r="M584">
        <v>72</v>
      </c>
      <c r="N584" s="12">
        <v>43438</v>
      </c>
    </row>
    <row r="585" spans="12:14" x14ac:dyDescent="0.25">
      <c r="L585">
        <v>12</v>
      </c>
      <c r="M585">
        <v>72</v>
      </c>
      <c r="N585" s="12">
        <v>43405</v>
      </c>
    </row>
    <row r="586" spans="12:14" x14ac:dyDescent="0.25">
      <c r="L586">
        <v>25</v>
      </c>
      <c r="M586">
        <v>72</v>
      </c>
      <c r="N586" s="12">
        <v>43424</v>
      </c>
    </row>
    <row r="587" spans="12:14" x14ac:dyDescent="0.25">
      <c r="L587">
        <v>26</v>
      </c>
      <c r="M587">
        <v>72</v>
      </c>
      <c r="N587" s="12">
        <v>43208</v>
      </c>
    </row>
    <row r="588" spans="12:14" x14ac:dyDescent="0.25">
      <c r="L588">
        <v>26</v>
      </c>
      <c r="M588">
        <v>73</v>
      </c>
      <c r="N588" s="12">
        <v>43456</v>
      </c>
    </row>
    <row r="589" spans="12:14" x14ac:dyDescent="0.25">
      <c r="L589">
        <v>29</v>
      </c>
      <c r="M589">
        <v>73</v>
      </c>
      <c r="N589" s="12">
        <v>43129</v>
      </c>
    </row>
    <row r="590" spans="12:14" x14ac:dyDescent="0.25">
      <c r="L590">
        <v>19</v>
      </c>
      <c r="M590">
        <v>74</v>
      </c>
      <c r="N590" s="12">
        <v>43202</v>
      </c>
    </row>
    <row r="591" spans="12:14" x14ac:dyDescent="0.25">
      <c r="L591">
        <v>22</v>
      </c>
      <c r="M591">
        <v>74</v>
      </c>
      <c r="N591" s="12">
        <v>43433</v>
      </c>
    </row>
    <row r="592" spans="12:14" x14ac:dyDescent="0.25">
      <c r="L592">
        <v>20</v>
      </c>
      <c r="M592">
        <v>74</v>
      </c>
      <c r="N592" s="12">
        <v>43172</v>
      </c>
    </row>
    <row r="593" spans="12:14" x14ac:dyDescent="0.25">
      <c r="L593">
        <v>12</v>
      </c>
      <c r="M593">
        <v>74</v>
      </c>
      <c r="N593" s="12">
        <v>43260</v>
      </c>
    </row>
    <row r="594" spans="12:14" x14ac:dyDescent="0.25">
      <c r="L594">
        <v>16</v>
      </c>
      <c r="M594">
        <v>74</v>
      </c>
      <c r="N594" s="12">
        <v>43374</v>
      </c>
    </row>
    <row r="595" spans="12:14" x14ac:dyDescent="0.25">
      <c r="L595">
        <v>28</v>
      </c>
      <c r="M595">
        <v>74</v>
      </c>
      <c r="N595" s="12">
        <v>43219</v>
      </c>
    </row>
    <row r="596" spans="12:14" x14ac:dyDescent="0.25">
      <c r="L596">
        <v>21</v>
      </c>
      <c r="M596">
        <v>74</v>
      </c>
      <c r="N596" s="12">
        <v>43340</v>
      </c>
    </row>
    <row r="597" spans="12:14" x14ac:dyDescent="0.25">
      <c r="L597">
        <v>13</v>
      </c>
      <c r="M597">
        <v>74</v>
      </c>
      <c r="N597" s="12">
        <v>43199</v>
      </c>
    </row>
    <row r="598" spans="12:14" x14ac:dyDescent="0.25">
      <c r="L598">
        <v>26</v>
      </c>
      <c r="M598">
        <v>75</v>
      </c>
      <c r="N598" s="12">
        <v>43273</v>
      </c>
    </row>
    <row r="599" spans="12:14" x14ac:dyDescent="0.25">
      <c r="L599">
        <v>29</v>
      </c>
      <c r="M599">
        <v>75</v>
      </c>
      <c r="N599" s="12">
        <v>43214</v>
      </c>
    </row>
    <row r="600" spans="12:14" x14ac:dyDescent="0.25">
      <c r="L600">
        <v>23</v>
      </c>
      <c r="M600">
        <v>75</v>
      </c>
      <c r="N600" s="12">
        <v>43108</v>
      </c>
    </row>
    <row r="601" spans="12:14" x14ac:dyDescent="0.25">
      <c r="L601">
        <v>15</v>
      </c>
      <c r="M601">
        <v>75</v>
      </c>
      <c r="N601" s="12">
        <v>43288</v>
      </c>
    </row>
    <row r="602" spans="12:14" x14ac:dyDescent="0.25">
      <c r="L602">
        <v>11</v>
      </c>
      <c r="M602">
        <v>75</v>
      </c>
      <c r="N602" s="12">
        <v>43311</v>
      </c>
    </row>
    <row r="603" spans="12:14" x14ac:dyDescent="0.25">
      <c r="L603">
        <v>30</v>
      </c>
      <c r="M603">
        <v>75</v>
      </c>
      <c r="N603" s="12">
        <v>43356</v>
      </c>
    </row>
    <row r="604" spans="12:14" x14ac:dyDescent="0.25">
      <c r="L604">
        <v>28</v>
      </c>
      <c r="M604">
        <v>76</v>
      </c>
      <c r="N604" s="12">
        <v>43415</v>
      </c>
    </row>
    <row r="605" spans="12:14" x14ac:dyDescent="0.25">
      <c r="L605">
        <v>25</v>
      </c>
      <c r="M605">
        <v>76</v>
      </c>
      <c r="N605" s="12">
        <v>43383</v>
      </c>
    </row>
    <row r="606" spans="12:14" x14ac:dyDescent="0.25">
      <c r="L606">
        <v>20</v>
      </c>
      <c r="M606">
        <v>76</v>
      </c>
      <c r="N606" s="12">
        <v>43247</v>
      </c>
    </row>
    <row r="607" spans="12:14" x14ac:dyDescent="0.25">
      <c r="L607">
        <v>19</v>
      </c>
      <c r="M607">
        <v>76</v>
      </c>
      <c r="N607" s="12">
        <v>43318</v>
      </c>
    </row>
    <row r="608" spans="12:14" x14ac:dyDescent="0.25">
      <c r="L608">
        <v>17</v>
      </c>
      <c r="M608">
        <v>76</v>
      </c>
      <c r="N608" s="12">
        <v>43308</v>
      </c>
    </row>
    <row r="609" spans="12:14" x14ac:dyDescent="0.25">
      <c r="L609">
        <v>29</v>
      </c>
      <c r="M609">
        <v>76</v>
      </c>
      <c r="N609" s="12">
        <v>43159</v>
      </c>
    </row>
    <row r="610" spans="12:14" x14ac:dyDescent="0.25">
      <c r="L610">
        <v>21</v>
      </c>
      <c r="M610">
        <v>76</v>
      </c>
      <c r="N610" s="12">
        <v>43365</v>
      </c>
    </row>
    <row r="611" spans="12:14" x14ac:dyDescent="0.25">
      <c r="L611">
        <v>14</v>
      </c>
      <c r="M611">
        <v>76</v>
      </c>
      <c r="N611" s="12">
        <v>43429</v>
      </c>
    </row>
    <row r="612" spans="12:14" x14ac:dyDescent="0.25">
      <c r="L612">
        <v>27</v>
      </c>
      <c r="M612">
        <v>76</v>
      </c>
      <c r="N612" s="12">
        <v>43279</v>
      </c>
    </row>
    <row r="613" spans="12:14" x14ac:dyDescent="0.25">
      <c r="L613">
        <v>26</v>
      </c>
      <c r="M613">
        <v>76</v>
      </c>
      <c r="N613" s="12">
        <v>43291</v>
      </c>
    </row>
    <row r="614" spans="12:14" x14ac:dyDescent="0.25">
      <c r="L614">
        <v>22</v>
      </c>
      <c r="M614">
        <v>76</v>
      </c>
      <c r="N614" s="12">
        <v>43259</v>
      </c>
    </row>
    <row r="615" spans="12:14" x14ac:dyDescent="0.25">
      <c r="L615">
        <v>11</v>
      </c>
      <c r="M615">
        <v>76</v>
      </c>
      <c r="N615" s="12">
        <v>43329</v>
      </c>
    </row>
    <row r="616" spans="12:14" x14ac:dyDescent="0.25">
      <c r="L616">
        <v>23</v>
      </c>
      <c r="M616">
        <v>76</v>
      </c>
      <c r="N616" s="12">
        <v>43192</v>
      </c>
    </row>
    <row r="617" spans="12:14" x14ac:dyDescent="0.25">
      <c r="L617">
        <v>28</v>
      </c>
      <c r="M617">
        <v>77</v>
      </c>
      <c r="N617" s="12">
        <v>43250</v>
      </c>
    </row>
    <row r="618" spans="12:14" x14ac:dyDescent="0.25">
      <c r="L618">
        <v>11</v>
      </c>
      <c r="M618">
        <v>77</v>
      </c>
      <c r="N618" s="12">
        <v>43250</v>
      </c>
    </row>
    <row r="619" spans="12:14" x14ac:dyDescent="0.25">
      <c r="L619">
        <v>30</v>
      </c>
      <c r="M619">
        <v>77</v>
      </c>
      <c r="N619" s="12">
        <v>43407</v>
      </c>
    </row>
    <row r="620" spans="12:14" x14ac:dyDescent="0.25">
      <c r="L620">
        <v>20</v>
      </c>
      <c r="M620">
        <v>77</v>
      </c>
      <c r="N620" s="12">
        <v>43395</v>
      </c>
    </row>
    <row r="621" spans="12:14" x14ac:dyDescent="0.25">
      <c r="L621">
        <v>14</v>
      </c>
      <c r="M621">
        <v>77</v>
      </c>
      <c r="N621" s="12">
        <v>43117</v>
      </c>
    </row>
    <row r="622" spans="12:14" x14ac:dyDescent="0.25">
      <c r="L622">
        <v>15</v>
      </c>
      <c r="M622">
        <v>77</v>
      </c>
      <c r="N622" s="12">
        <v>43427</v>
      </c>
    </row>
    <row r="623" spans="12:14" x14ac:dyDescent="0.25">
      <c r="L623">
        <v>18</v>
      </c>
      <c r="M623">
        <v>78</v>
      </c>
      <c r="N623" s="12">
        <v>43349</v>
      </c>
    </row>
    <row r="624" spans="12:14" x14ac:dyDescent="0.25">
      <c r="L624">
        <v>21</v>
      </c>
      <c r="M624">
        <v>78</v>
      </c>
      <c r="N624" s="12">
        <v>43148</v>
      </c>
    </row>
    <row r="625" spans="12:14" x14ac:dyDescent="0.25">
      <c r="L625">
        <v>16</v>
      </c>
      <c r="M625">
        <v>78</v>
      </c>
      <c r="N625" s="12">
        <v>43213</v>
      </c>
    </row>
    <row r="626" spans="12:14" x14ac:dyDescent="0.25">
      <c r="L626">
        <v>17</v>
      </c>
      <c r="M626">
        <v>78</v>
      </c>
      <c r="N626" s="12">
        <v>43418</v>
      </c>
    </row>
    <row r="627" spans="12:14" x14ac:dyDescent="0.25">
      <c r="L627">
        <v>22</v>
      </c>
      <c r="M627">
        <v>78</v>
      </c>
      <c r="N627" s="12">
        <v>43146</v>
      </c>
    </row>
    <row r="628" spans="12:14" x14ac:dyDescent="0.25">
      <c r="L628">
        <v>12</v>
      </c>
      <c r="M628">
        <v>78</v>
      </c>
      <c r="N628" s="12">
        <v>43262</v>
      </c>
    </row>
    <row r="629" spans="12:14" x14ac:dyDescent="0.25">
      <c r="L629">
        <v>27</v>
      </c>
      <c r="M629">
        <v>78</v>
      </c>
      <c r="N629" s="12">
        <v>43211</v>
      </c>
    </row>
    <row r="630" spans="12:14" x14ac:dyDescent="0.25">
      <c r="L630">
        <v>11</v>
      </c>
      <c r="M630">
        <v>78</v>
      </c>
      <c r="N630" s="12">
        <v>43363</v>
      </c>
    </row>
    <row r="631" spans="12:14" x14ac:dyDescent="0.25">
      <c r="L631">
        <v>15</v>
      </c>
      <c r="M631">
        <v>79</v>
      </c>
      <c r="N631" s="12">
        <v>43376</v>
      </c>
    </row>
    <row r="632" spans="12:14" x14ac:dyDescent="0.25">
      <c r="L632">
        <v>24</v>
      </c>
      <c r="M632">
        <v>79</v>
      </c>
      <c r="N632" s="12">
        <v>43335</v>
      </c>
    </row>
    <row r="633" spans="12:14" x14ac:dyDescent="0.25">
      <c r="L633">
        <v>23</v>
      </c>
      <c r="M633">
        <v>79</v>
      </c>
      <c r="N633" s="12">
        <v>43111</v>
      </c>
    </row>
    <row r="634" spans="12:14" x14ac:dyDescent="0.25">
      <c r="L634">
        <v>26</v>
      </c>
      <c r="M634">
        <v>79</v>
      </c>
      <c r="N634" s="12">
        <v>43153</v>
      </c>
    </row>
    <row r="635" spans="12:14" x14ac:dyDescent="0.25">
      <c r="L635">
        <v>12</v>
      </c>
      <c r="M635">
        <v>79</v>
      </c>
      <c r="N635" s="12">
        <v>43309</v>
      </c>
    </row>
    <row r="636" spans="12:14" x14ac:dyDescent="0.25">
      <c r="L636">
        <v>22</v>
      </c>
      <c r="M636">
        <v>79</v>
      </c>
      <c r="N636" s="12">
        <v>43324</v>
      </c>
    </row>
    <row r="637" spans="12:14" x14ac:dyDescent="0.25">
      <c r="L637">
        <v>19</v>
      </c>
      <c r="M637">
        <v>79</v>
      </c>
      <c r="N637" s="12">
        <v>43308</v>
      </c>
    </row>
    <row r="638" spans="12:14" x14ac:dyDescent="0.25">
      <c r="L638">
        <v>10</v>
      </c>
      <c r="M638">
        <v>79</v>
      </c>
      <c r="N638" s="12">
        <v>43249</v>
      </c>
    </row>
    <row r="639" spans="12:14" x14ac:dyDescent="0.25">
      <c r="L639">
        <v>21</v>
      </c>
      <c r="M639">
        <v>79</v>
      </c>
      <c r="N639" s="12">
        <v>43200</v>
      </c>
    </row>
    <row r="640" spans="12:14" x14ac:dyDescent="0.25">
      <c r="L640">
        <v>16</v>
      </c>
      <c r="M640">
        <v>79</v>
      </c>
      <c r="N640" s="12">
        <v>43232</v>
      </c>
    </row>
    <row r="641" spans="12:14" x14ac:dyDescent="0.25">
      <c r="L641">
        <v>18</v>
      </c>
      <c r="M641">
        <v>79</v>
      </c>
      <c r="N641" s="12">
        <v>43186</v>
      </c>
    </row>
    <row r="642" spans="12:14" x14ac:dyDescent="0.25">
      <c r="L642">
        <v>13</v>
      </c>
      <c r="M642">
        <v>80</v>
      </c>
      <c r="N642" s="12">
        <v>43449</v>
      </c>
    </row>
    <row r="643" spans="12:14" x14ac:dyDescent="0.25">
      <c r="L643">
        <v>19</v>
      </c>
      <c r="M643">
        <v>80</v>
      </c>
      <c r="N643" s="12">
        <v>43370</v>
      </c>
    </row>
    <row r="644" spans="12:14" x14ac:dyDescent="0.25">
      <c r="L644">
        <v>22</v>
      </c>
      <c r="M644">
        <v>80</v>
      </c>
      <c r="N644" s="12">
        <v>43121</v>
      </c>
    </row>
    <row r="645" spans="12:14" x14ac:dyDescent="0.25">
      <c r="L645">
        <v>28</v>
      </c>
      <c r="M645">
        <v>80</v>
      </c>
      <c r="N645" s="12">
        <v>43105</v>
      </c>
    </row>
    <row r="646" spans="12:14" x14ac:dyDescent="0.25">
      <c r="L646">
        <v>15</v>
      </c>
      <c r="M646">
        <v>80</v>
      </c>
      <c r="N646" s="12">
        <v>43165</v>
      </c>
    </row>
    <row r="647" spans="12:14" x14ac:dyDescent="0.25">
      <c r="L647">
        <v>17</v>
      </c>
      <c r="M647">
        <v>80</v>
      </c>
      <c r="N647" s="12">
        <v>43354</v>
      </c>
    </row>
    <row r="648" spans="12:14" x14ac:dyDescent="0.25">
      <c r="L648">
        <v>12</v>
      </c>
      <c r="M648">
        <v>80</v>
      </c>
      <c r="N648" s="12">
        <v>43299</v>
      </c>
    </row>
    <row r="649" spans="12:14" x14ac:dyDescent="0.25">
      <c r="L649">
        <v>25</v>
      </c>
      <c r="M649">
        <v>80</v>
      </c>
      <c r="N649" s="12">
        <v>43252</v>
      </c>
    </row>
    <row r="650" spans="12:14" x14ac:dyDescent="0.25">
      <c r="L650">
        <v>10</v>
      </c>
      <c r="M650">
        <v>80</v>
      </c>
      <c r="N650" s="12">
        <v>43151</v>
      </c>
    </row>
    <row r="651" spans="12:14" x14ac:dyDescent="0.25">
      <c r="L651">
        <v>16</v>
      </c>
      <c r="M651">
        <v>80</v>
      </c>
      <c r="N651" s="12">
        <v>43365</v>
      </c>
    </row>
    <row r="652" spans="12:14" x14ac:dyDescent="0.25">
      <c r="L652">
        <v>24</v>
      </c>
      <c r="M652">
        <v>80</v>
      </c>
      <c r="N652" s="12">
        <v>43116</v>
      </c>
    </row>
    <row r="653" spans="12:14" x14ac:dyDescent="0.25">
      <c r="L653">
        <v>20</v>
      </c>
      <c r="M653">
        <v>81</v>
      </c>
      <c r="N653" s="12">
        <v>43325</v>
      </c>
    </row>
    <row r="654" spans="12:14" x14ac:dyDescent="0.25">
      <c r="L654">
        <v>30</v>
      </c>
      <c r="M654">
        <v>81</v>
      </c>
      <c r="N654" s="12">
        <v>43312</v>
      </c>
    </row>
    <row r="655" spans="12:14" x14ac:dyDescent="0.25">
      <c r="L655">
        <v>21</v>
      </c>
      <c r="M655">
        <v>81</v>
      </c>
      <c r="N655" s="12">
        <v>43266</v>
      </c>
    </row>
    <row r="656" spans="12:14" x14ac:dyDescent="0.25">
      <c r="L656">
        <v>12</v>
      </c>
      <c r="M656">
        <v>81</v>
      </c>
      <c r="N656" s="12">
        <v>43200</v>
      </c>
    </row>
    <row r="657" spans="12:14" x14ac:dyDescent="0.25">
      <c r="L657">
        <v>15</v>
      </c>
      <c r="M657">
        <v>81</v>
      </c>
      <c r="N657" s="12">
        <v>43384</v>
      </c>
    </row>
    <row r="658" spans="12:14" x14ac:dyDescent="0.25">
      <c r="L658">
        <v>26</v>
      </c>
      <c r="M658">
        <v>81</v>
      </c>
      <c r="N658" s="12">
        <v>43192</v>
      </c>
    </row>
    <row r="659" spans="12:14" x14ac:dyDescent="0.25">
      <c r="L659">
        <v>29</v>
      </c>
      <c r="M659">
        <v>81</v>
      </c>
      <c r="N659" s="12">
        <v>43283</v>
      </c>
    </row>
    <row r="660" spans="12:14" x14ac:dyDescent="0.25">
      <c r="L660">
        <v>19</v>
      </c>
      <c r="M660">
        <v>81</v>
      </c>
      <c r="N660" s="12">
        <v>43390</v>
      </c>
    </row>
    <row r="661" spans="12:14" x14ac:dyDescent="0.25">
      <c r="L661">
        <v>27</v>
      </c>
      <c r="M661">
        <v>81</v>
      </c>
      <c r="N661" s="12">
        <v>43321</v>
      </c>
    </row>
    <row r="662" spans="12:14" x14ac:dyDescent="0.25">
      <c r="L662">
        <v>17</v>
      </c>
      <c r="M662">
        <v>81</v>
      </c>
      <c r="N662" s="12">
        <v>43243</v>
      </c>
    </row>
    <row r="663" spans="12:14" x14ac:dyDescent="0.25">
      <c r="L663">
        <v>22</v>
      </c>
      <c r="M663">
        <v>81</v>
      </c>
      <c r="N663" s="12">
        <v>43404</v>
      </c>
    </row>
    <row r="664" spans="12:14" x14ac:dyDescent="0.25">
      <c r="L664">
        <v>10</v>
      </c>
      <c r="M664">
        <v>81</v>
      </c>
      <c r="N664" s="12">
        <v>43347</v>
      </c>
    </row>
    <row r="665" spans="12:14" x14ac:dyDescent="0.25">
      <c r="L665">
        <v>25</v>
      </c>
      <c r="M665">
        <v>81</v>
      </c>
      <c r="N665" s="12">
        <v>43304</v>
      </c>
    </row>
    <row r="666" spans="12:14" x14ac:dyDescent="0.25">
      <c r="L666">
        <v>15</v>
      </c>
      <c r="M666">
        <v>82</v>
      </c>
      <c r="N666" s="12">
        <v>43234</v>
      </c>
    </row>
    <row r="667" spans="12:14" x14ac:dyDescent="0.25">
      <c r="L667">
        <v>14</v>
      </c>
      <c r="M667">
        <v>82</v>
      </c>
      <c r="N667" s="12">
        <v>43302</v>
      </c>
    </row>
    <row r="668" spans="12:14" x14ac:dyDescent="0.25">
      <c r="L668">
        <v>17</v>
      </c>
      <c r="M668">
        <v>82</v>
      </c>
      <c r="N668" s="12">
        <v>43363</v>
      </c>
    </row>
    <row r="669" spans="12:14" x14ac:dyDescent="0.25">
      <c r="L669">
        <v>21</v>
      </c>
      <c r="M669">
        <v>82</v>
      </c>
      <c r="N669" s="12">
        <v>43423</v>
      </c>
    </row>
    <row r="670" spans="12:14" x14ac:dyDescent="0.25">
      <c r="L670">
        <v>24</v>
      </c>
      <c r="M670">
        <v>83</v>
      </c>
      <c r="N670" s="12">
        <v>43260</v>
      </c>
    </row>
    <row r="671" spans="12:14" x14ac:dyDescent="0.25">
      <c r="L671">
        <v>20</v>
      </c>
      <c r="M671">
        <v>83</v>
      </c>
      <c r="N671" s="12">
        <v>43333</v>
      </c>
    </row>
    <row r="672" spans="12:14" x14ac:dyDescent="0.25">
      <c r="L672">
        <v>21</v>
      </c>
      <c r="M672">
        <v>83</v>
      </c>
      <c r="N672" s="12">
        <v>43297</v>
      </c>
    </row>
    <row r="673" spans="12:14" x14ac:dyDescent="0.25">
      <c r="L673">
        <v>19</v>
      </c>
      <c r="M673">
        <v>83</v>
      </c>
      <c r="N673" s="12">
        <v>43189</v>
      </c>
    </row>
    <row r="674" spans="12:14" x14ac:dyDescent="0.25">
      <c r="L674">
        <v>16</v>
      </c>
      <c r="M674">
        <v>83</v>
      </c>
      <c r="N674" s="12">
        <v>43164</v>
      </c>
    </row>
    <row r="675" spans="12:14" x14ac:dyDescent="0.25">
      <c r="L675">
        <v>30</v>
      </c>
      <c r="M675">
        <v>83</v>
      </c>
      <c r="N675" s="12">
        <v>43180</v>
      </c>
    </row>
    <row r="676" spans="12:14" x14ac:dyDescent="0.25">
      <c r="L676">
        <v>19</v>
      </c>
      <c r="M676">
        <v>84</v>
      </c>
      <c r="N676" s="12">
        <v>43296</v>
      </c>
    </row>
    <row r="677" spans="12:14" x14ac:dyDescent="0.25">
      <c r="L677">
        <v>14</v>
      </c>
      <c r="M677">
        <v>84</v>
      </c>
      <c r="N677" s="12">
        <v>43369</v>
      </c>
    </row>
    <row r="678" spans="12:14" x14ac:dyDescent="0.25">
      <c r="L678">
        <v>11</v>
      </c>
      <c r="M678">
        <v>84</v>
      </c>
      <c r="N678" s="12">
        <v>43107</v>
      </c>
    </row>
    <row r="679" spans="12:14" x14ac:dyDescent="0.25">
      <c r="L679">
        <v>12</v>
      </c>
      <c r="M679">
        <v>84</v>
      </c>
      <c r="N679" s="12">
        <v>43144</v>
      </c>
    </row>
    <row r="680" spans="12:14" x14ac:dyDescent="0.25">
      <c r="L680">
        <v>17</v>
      </c>
      <c r="M680">
        <v>84</v>
      </c>
      <c r="N680" s="12">
        <v>43327</v>
      </c>
    </row>
    <row r="681" spans="12:14" x14ac:dyDescent="0.25">
      <c r="L681">
        <v>30</v>
      </c>
      <c r="M681">
        <v>84</v>
      </c>
      <c r="N681" s="12">
        <v>43375</v>
      </c>
    </row>
    <row r="682" spans="12:14" x14ac:dyDescent="0.25">
      <c r="L682">
        <v>30</v>
      </c>
      <c r="M682">
        <v>85</v>
      </c>
      <c r="N682" s="12">
        <v>43372</v>
      </c>
    </row>
    <row r="683" spans="12:14" x14ac:dyDescent="0.25">
      <c r="L683">
        <v>10</v>
      </c>
      <c r="M683">
        <v>85</v>
      </c>
      <c r="N683" s="12">
        <v>43247</v>
      </c>
    </row>
    <row r="684" spans="12:14" x14ac:dyDescent="0.25">
      <c r="L684">
        <v>15</v>
      </c>
      <c r="M684">
        <v>85</v>
      </c>
      <c r="N684" s="12">
        <v>43150</v>
      </c>
    </row>
    <row r="685" spans="12:14" x14ac:dyDescent="0.25">
      <c r="L685">
        <v>27</v>
      </c>
      <c r="M685">
        <v>85</v>
      </c>
      <c r="N685" s="12">
        <v>43342</v>
      </c>
    </row>
    <row r="686" spans="12:14" x14ac:dyDescent="0.25">
      <c r="L686">
        <v>11</v>
      </c>
      <c r="M686">
        <v>85</v>
      </c>
      <c r="N686" s="12">
        <v>43445</v>
      </c>
    </row>
    <row r="687" spans="12:14" x14ac:dyDescent="0.25">
      <c r="L687">
        <v>13</v>
      </c>
      <c r="M687">
        <v>85</v>
      </c>
      <c r="N687" s="12">
        <v>43123</v>
      </c>
    </row>
    <row r="688" spans="12:14" x14ac:dyDescent="0.25">
      <c r="L688">
        <v>12</v>
      </c>
      <c r="M688">
        <v>85</v>
      </c>
      <c r="N688" s="12">
        <v>43130</v>
      </c>
    </row>
    <row r="689" spans="12:14" x14ac:dyDescent="0.25">
      <c r="L689">
        <v>14</v>
      </c>
      <c r="M689">
        <v>85</v>
      </c>
      <c r="N689" s="12">
        <v>43147</v>
      </c>
    </row>
    <row r="690" spans="12:14" x14ac:dyDescent="0.25">
      <c r="L690">
        <v>21</v>
      </c>
      <c r="M690">
        <v>85</v>
      </c>
      <c r="N690" s="12">
        <v>43125</v>
      </c>
    </row>
    <row r="691" spans="12:14" x14ac:dyDescent="0.25">
      <c r="L691">
        <v>23</v>
      </c>
      <c r="M691">
        <v>85</v>
      </c>
      <c r="N691" s="12">
        <v>43116</v>
      </c>
    </row>
    <row r="692" spans="12:14" x14ac:dyDescent="0.25">
      <c r="L692">
        <v>26</v>
      </c>
      <c r="M692">
        <v>85</v>
      </c>
      <c r="N692" s="12">
        <v>43196</v>
      </c>
    </row>
    <row r="693" spans="12:14" x14ac:dyDescent="0.25">
      <c r="L693">
        <v>25</v>
      </c>
      <c r="M693">
        <v>85</v>
      </c>
      <c r="N693" s="12">
        <v>43244</v>
      </c>
    </row>
    <row r="694" spans="12:14" x14ac:dyDescent="0.25">
      <c r="L694">
        <v>20</v>
      </c>
      <c r="M694">
        <v>85</v>
      </c>
      <c r="N694" s="12">
        <v>43173</v>
      </c>
    </row>
    <row r="695" spans="12:14" x14ac:dyDescent="0.25">
      <c r="L695">
        <v>16</v>
      </c>
      <c r="M695">
        <v>85</v>
      </c>
      <c r="N695" s="12">
        <v>43241</v>
      </c>
    </row>
    <row r="696" spans="12:14" x14ac:dyDescent="0.25">
      <c r="L696">
        <v>19</v>
      </c>
      <c r="M696">
        <v>85</v>
      </c>
      <c r="N696" s="12">
        <v>43346</v>
      </c>
    </row>
    <row r="697" spans="12:14" x14ac:dyDescent="0.25">
      <c r="L697">
        <v>22</v>
      </c>
      <c r="M697">
        <v>85</v>
      </c>
      <c r="N697" s="12">
        <v>43275</v>
      </c>
    </row>
    <row r="698" spans="12:14" x14ac:dyDescent="0.25">
      <c r="L698">
        <v>18</v>
      </c>
      <c r="M698">
        <v>86</v>
      </c>
      <c r="N698" s="12">
        <v>43366</v>
      </c>
    </row>
    <row r="699" spans="12:14" x14ac:dyDescent="0.25">
      <c r="L699">
        <v>24</v>
      </c>
      <c r="M699">
        <v>86</v>
      </c>
      <c r="N699" s="12">
        <v>43357</v>
      </c>
    </row>
    <row r="700" spans="12:14" x14ac:dyDescent="0.25">
      <c r="L700">
        <v>26</v>
      </c>
      <c r="M700">
        <v>86</v>
      </c>
      <c r="N700" s="12">
        <v>43305</v>
      </c>
    </row>
    <row r="701" spans="12:14" x14ac:dyDescent="0.25">
      <c r="L701">
        <v>30</v>
      </c>
      <c r="M701">
        <v>86</v>
      </c>
      <c r="N701" s="12">
        <v>43379</v>
      </c>
    </row>
    <row r="702" spans="12:14" x14ac:dyDescent="0.25">
      <c r="L702">
        <v>12</v>
      </c>
      <c r="M702">
        <v>86</v>
      </c>
      <c r="N702" s="12">
        <v>43327</v>
      </c>
    </row>
    <row r="703" spans="12:14" x14ac:dyDescent="0.25">
      <c r="L703">
        <v>10</v>
      </c>
      <c r="M703">
        <v>86</v>
      </c>
      <c r="N703" s="12">
        <v>43316</v>
      </c>
    </row>
    <row r="704" spans="12:14" x14ac:dyDescent="0.25">
      <c r="L704">
        <v>13</v>
      </c>
      <c r="M704">
        <v>86</v>
      </c>
      <c r="N704" s="12">
        <v>43330</v>
      </c>
    </row>
    <row r="705" spans="12:14" x14ac:dyDescent="0.25">
      <c r="L705">
        <v>23</v>
      </c>
      <c r="M705">
        <v>86</v>
      </c>
      <c r="N705" s="12">
        <v>43118</v>
      </c>
    </row>
    <row r="706" spans="12:14" x14ac:dyDescent="0.25">
      <c r="L706">
        <v>17</v>
      </c>
      <c r="M706">
        <v>86</v>
      </c>
      <c r="N706" s="12">
        <v>43220</v>
      </c>
    </row>
    <row r="707" spans="12:14" x14ac:dyDescent="0.25">
      <c r="L707">
        <v>27</v>
      </c>
      <c r="M707">
        <v>86</v>
      </c>
      <c r="N707" s="12">
        <v>43372</v>
      </c>
    </row>
    <row r="708" spans="12:14" x14ac:dyDescent="0.25">
      <c r="L708">
        <v>15</v>
      </c>
      <c r="M708">
        <v>86</v>
      </c>
      <c r="N708" s="12">
        <v>43356</v>
      </c>
    </row>
    <row r="709" spans="12:14" x14ac:dyDescent="0.25">
      <c r="L709">
        <v>29</v>
      </c>
      <c r="M709">
        <v>86</v>
      </c>
      <c r="N709" s="12">
        <v>43374</v>
      </c>
    </row>
    <row r="710" spans="12:14" x14ac:dyDescent="0.25">
      <c r="L710">
        <v>25</v>
      </c>
      <c r="M710">
        <v>86</v>
      </c>
      <c r="N710" s="12">
        <v>43463</v>
      </c>
    </row>
    <row r="711" spans="12:14" x14ac:dyDescent="0.25">
      <c r="L711">
        <v>16</v>
      </c>
      <c r="M711">
        <v>87</v>
      </c>
      <c r="N711" s="12">
        <v>43429</v>
      </c>
    </row>
    <row r="712" spans="12:14" x14ac:dyDescent="0.25">
      <c r="L712">
        <v>25</v>
      </c>
      <c r="M712">
        <v>87</v>
      </c>
      <c r="N712" s="12">
        <v>43311</v>
      </c>
    </row>
    <row r="713" spans="12:14" x14ac:dyDescent="0.25">
      <c r="L713">
        <v>30</v>
      </c>
      <c r="M713">
        <v>87</v>
      </c>
      <c r="N713" s="12">
        <v>43339</v>
      </c>
    </row>
    <row r="714" spans="12:14" x14ac:dyDescent="0.25">
      <c r="L714">
        <v>21</v>
      </c>
      <c r="M714">
        <v>87</v>
      </c>
      <c r="N714" s="12">
        <v>43379</v>
      </c>
    </row>
    <row r="715" spans="12:14" x14ac:dyDescent="0.25">
      <c r="L715">
        <v>17</v>
      </c>
      <c r="M715">
        <v>87</v>
      </c>
      <c r="N715" s="12">
        <v>43297</v>
      </c>
    </row>
    <row r="716" spans="12:14" x14ac:dyDescent="0.25">
      <c r="L716">
        <v>11</v>
      </c>
      <c r="M716">
        <v>87</v>
      </c>
      <c r="N716" s="12">
        <v>43195</v>
      </c>
    </row>
    <row r="717" spans="12:14" x14ac:dyDescent="0.25">
      <c r="L717">
        <v>23</v>
      </c>
      <c r="M717">
        <v>87</v>
      </c>
      <c r="N717" s="12">
        <v>43205</v>
      </c>
    </row>
    <row r="718" spans="12:14" x14ac:dyDescent="0.25">
      <c r="L718">
        <v>10</v>
      </c>
      <c r="M718">
        <v>87</v>
      </c>
      <c r="N718" s="12">
        <v>43464</v>
      </c>
    </row>
    <row r="719" spans="12:14" x14ac:dyDescent="0.25">
      <c r="L719">
        <v>24</v>
      </c>
      <c r="M719">
        <v>87</v>
      </c>
      <c r="N719" s="12">
        <v>43375</v>
      </c>
    </row>
    <row r="720" spans="12:14" x14ac:dyDescent="0.25">
      <c r="L720">
        <v>19</v>
      </c>
      <c r="M720">
        <v>87</v>
      </c>
      <c r="N720" s="12">
        <v>43168</v>
      </c>
    </row>
    <row r="721" spans="12:14" x14ac:dyDescent="0.25">
      <c r="L721">
        <v>28</v>
      </c>
      <c r="M721">
        <v>87</v>
      </c>
      <c r="N721" s="12">
        <v>43225</v>
      </c>
    </row>
    <row r="722" spans="12:14" x14ac:dyDescent="0.25">
      <c r="L722">
        <v>15</v>
      </c>
      <c r="M722">
        <v>87</v>
      </c>
      <c r="N722" s="12">
        <v>43466</v>
      </c>
    </row>
    <row r="723" spans="12:14" x14ac:dyDescent="0.25">
      <c r="L723">
        <v>14</v>
      </c>
      <c r="M723">
        <v>87</v>
      </c>
      <c r="N723" s="12">
        <v>43430</v>
      </c>
    </row>
    <row r="724" spans="12:14" x14ac:dyDescent="0.25">
      <c r="L724">
        <v>20</v>
      </c>
      <c r="M724">
        <v>88</v>
      </c>
      <c r="N724" s="12">
        <v>43240</v>
      </c>
    </row>
    <row r="725" spans="12:14" x14ac:dyDescent="0.25">
      <c r="L725">
        <v>19</v>
      </c>
      <c r="M725">
        <v>88</v>
      </c>
      <c r="N725" s="12">
        <v>43237</v>
      </c>
    </row>
    <row r="726" spans="12:14" x14ac:dyDescent="0.25">
      <c r="L726">
        <v>23</v>
      </c>
      <c r="M726">
        <v>88</v>
      </c>
      <c r="N726" s="12">
        <v>43111</v>
      </c>
    </row>
    <row r="727" spans="12:14" x14ac:dyDescent="0.25">
      <c r="L727">
        <v>30</v>
      </c>
      <c r="M727">
        <v>88</v>
      </c>
      <c r="N727" s="12">
        <v>43384</v>
      </c>
    </row>
    <row r="728" spans="12:14" x14ac:dyDescent="0.25">
      <c r="L728">
        <v>12</v>
      </c>
      <c r="M728">
        <v>88</v>
      </c>
      <c r="N728" s="12">
        <v>43106</v>
      </c>
    </row>
    <row r="729" spans="12:14" x14ac:dyDescent="0.25">
      <c r="L729">
        <v>13</v>
      </c>
      <c r="M729">
        <v>88</v>
      </c>
      <c r="N729" s="12">
        <v>43204</v>
      </c>
    </row>
    <row r="730" spans="12:14" x14ac:dyDescent="0.25">
      <c r="L730">
        <v>22</v>
      </c>
      <c r="M730">
        <v>88</v>
      </c>
      <c r="N730" s="12">
        <v>43255</v>
      </c>
    </row>
    <row r="731" spans="12:14" x14ac:dyDescent="0.25">
      <c r="L731">
        <v>28</v>
      </c>
      <c r="M731">
        <v>88</v>
      </c>
      <c r="N731" s="12">
        <v>43316</v>
      </c>
    </row>
    <row r="732" spans="12:14" x14ac:dyDescent="0.25">
      <c r="L732">
        <v>27</v>
      </c>
      <c r="M732">
        <v>88</v>
      </c>
      <c r="N732" s="12">
        <v>43190</v>
      </c>
    </row>
    <row r="733" spans="12:14" x14ac:dyDescent="0.25">
      <c r="L733">
        <v>14</v>
      </c>
      <c r="M733">
        <v>88</v>
      </c>
      <c r="N733" s="12">
        <v>43385</v>
      </c>
    </row>
    <row r="734" spans="12:14" x14ac:dyDescent="0.25">
      <c r="L734">
        <v>26</v>
      </c>
      <c r="M734">
        <v>88</v>
      </c>
      <c r="N734" s="12">
        <v>43139</v>
      </c>
    </row>
    <row r="735" spans="12:14" x14ac:dyDescent="0.25">
      <c r="L735">
        <v>16</v>
      </c>
      <c r="M735">
        <v>88</v>
      </c>
      <c r="N735" s="12">
        <v>43257</v>
      </c>
    </row>
    <row r="736" spans="12:14" x14ac:dyDescent="0.25">
      <c r="L736">
        <v>18</v>
      </c>
      <c r="M736">
        <v>88</v>
      </c>
      <c r="N736" s="12">
        <v>43338</v>
      </c>
    </row>
    <row r="737" spans="12:14" x14ac:dyDescent="0.25">
      <c r="L737">
        <v>17</v>
      </c>
      <c r="M737">
        <v>89</v>
      </c>
      <c r="N737" s="12">
        <v>43156</v>
      </c>
    </row>
    <row r="738" spans="12:14" x14ac:dyDescent="0.25">
      <c r="L738">
        <v>25</v>
      </c>
      <c r="M738">
        <v>89</v>
      </c>
      <c r="N738" s="12">
        <v>43386</v>
      </c>
    </row>
    <row r="739" spans="12:14" x14ac:dyDescent="0.25">
      <c r="L739">
        <v>18</v>
      </c>
      <c r="M739">
        <v>89</v>
      </c>
      <c r="N739" s="12">
        <v>43284</v>
      </c>
    </row>
    <row r="740" spans="12:14" x14ac:dyDescent="0.25">
      <c r="L740">
        <v>26</v>
      </c>
      <c r="M740">
        <v>89</v>
      </c>
      <c r="N740" s="12">
        <v>43124</v>
      </c>
    </row>
    <row r="741" spans="12:14" x14ac:dyDescent="0.25">
      <c r="L741">
        <v>21</v>
      </c>
      <c r="M741">
        <v>89</v>
      </c>
      <c r="N741" s="12">
        <v>43113</v>
      </c>
    </row>
    <row r="742" spans="12:14" x14ac:dyDescent="0.25">
      <c r="L742">
        <v>15</v>
      </c>
      <c r="M742">
        <v>89</v>
      </c>
      <c r="N742" s="12">
        <v>43319</v>
      </c>
    </row>
    <row r="743" spans="12:14" x14ac:dyDescent="0.25">
      <c r="L743">
        <v>19</v>
      </c>
      <c r="M743">
        <v>89</v>
      </c>
      <c r="N743" s="12">
        <v>43102</v>
      </c>
    </row>
    <row r="744" spans="12:14" x14ac:dyDescent="0.25">
      <c r="L744">
        <v>30</v>
      </c>
      <c r="M744">
        <v>89</v>
      </c>
      <c r="N744" s="12">
        <v>43280</v>
      </c>
    </row>
    <row r="745" spans="12:14" x14ac:dyDescent="0.25">
      <c r="L745">
        <v>28</v>
      </c>
      <c r="M745">
        <v>89</v>
      </c>
      <c r="N745" s="12">
        <v>43212</v>
      </c>
    </row>
    <row r="746" spans="12:14" x14ac:dyDescent="0.25">
      <c r="L746">
        <v>11</v>
      </c>
      <c r="M746">
        <v>89</v>
      </c>
      <c r="N746" s="12">
        <v>43334</v>
      </c>
    </row>
    <row r="747" spans="12:14" x14ac:dyDescent="0.25">
      <c r="L747">
        <v>12</v>
      </c>
      <c r="M747">
        <v>90</v>
      </c>
      <c r="N747" s="12">
        <v>43305</v>
      </c>
    </row>
    <row r="748" spans="12:14" x14ac:dyDescent="0.25">
      <c r="L748">
        <v>23</v>
      </c>
      <c r="M748">
        <v>90</v>
      </c>
      <c r="N748" s="12">
        <v>43128</v>
      </c>
    </row>
    <row r="749" spans="12:14" x14ac:dyDescent="0.25">
      <c r="L749">
        <v>27</v>
      </c>
      <c r="M749">
        <v>90</v>
      </c>
      <c r="N749" s="12">
        <v>43294</v>
      </c>
    </row>
    <row r="750" spans="12:14" x14ac:dyDescent="0.25">
      <c r="L750">
        <v>28</v>
      </c>
      <c r="M750">
        <v>90</v>
      </c>
      <c r="N750" s="12">
        <v>43157</v>
      </c>
    </row>
    <row r="751" spans="12:14" x14ac:dyDescent="0.25">
      <c r="L751">
        <v>17</v>
      </c>
      <c r="M751">
        <v>90</v>
      </c>
      <c r="N751" s="12">
        <v>43418</v>
      </c>
    </row>
    <row r="752" spans="12:14" x14ac:dyDescent="0.25">
      <c r="L752">
        <v>11</v>
      </c>
      <c r="M752">
        <v>90</v>
      </c>
      <c r="N752" s="12">
        <v>43396</v>
      </c>
    </row>
    <row r="753" spans="12:14" x14ac:dyDescent="0.25">
      <c r="L753">
        <v>25</v>
      </c>
      <c r="M753">
        <v>90</v>
      </c>
      <c r="N753" s="12">
        <v>43342</v>
      </c>
    </row>
    <row r="754" spans="12:14" x14ac:dyDescent="0.25">
      <c r="L754">
        <v>21</v>
      </c>
      <c r="M754">
        <v>90</v>
      </c>
      <c r="N754" s="12">
        <v>43457</v>
      </c>
    </row>
    <row r="755" spans="12:14" x14ac:dyDescent="0.25">
      <c r="L755">
        <v>16</v>
      </c>
      <c r="M755">
        <v>90</v>
      </c>
      <c r="N755" s="12">
        <v>43259</v>
      </c>
    </row>
    <row r="756" spans="12:14" x14ac:dyDescent="0.25">
      <c r="L756">
        <v>24</v>
      </c>
      <c r="M756">
        <v>90</v>
      </c>
      <c r="N756" s="12">
        <v>43268</v>
      </c>
    </row>
    <row r="757" spans="12:14" x14ac:dyDescent="0.25">
      <c r="L757">
        <v>19</v>
      </c>
      <c r="M757">
        <v>90</v>
      </c>
      <c r="N757" s="12">
        <v>43322</v>
      </c>
    </row>
    <row r="758" spans="12:14" x14ac:dyDescent="0.25">
      <c r="L758">
        <v>22</v>
      </c>
      <c r="M758">
        <v>90</v>
      </c>
      <c r="N758" s="12">
        <v>43207</v>
      </c>
    </row>
    <row r="759" spans="12:14" x14ac:dyDescent="0.25">
      <c r="L759">
        <v>29</v>
      </c>
      <c r="M759">
        <v>90</v>
      </c>
      <c r="N759" s="12">
        <v>43306</v>
      </c>
    </row>
    <row r="760" spans="12:14" x14ac:dyDescent="0.25">
      <c r="L760">
        <v>18</v>
      </c>
      <c r="M760">
        <v>90</v>
      </c>
      <c r="N760" s="12">
        <v>43250</v>
      </c>
    </row>
    <row r="761" spans="12:14" x14ac:dyDescent="0.25">
      <c r="L761">
        <v>20</v>
      </c>
      <c r="M761">
        <v>91</v>
      </c>
      <c r="N761" s="12">
        <v>43140</v>
      </c>
    </row>
    <row r="762" spans="12:14" x14ac:dyDescent="0.25">
      <c r="L762">
        <v>22</v>
      </c>
      <c r="M762">
        <v>91</v>
      </c>
      <c r="N762" s="12">
        <v>43188</v>
      </c>
    </row>
    <row r="763" spans="12:14" x14ac:dyDescent="0.25">
      <c r="L763">
        <v>29</v>
      </c>
      <c r="M763">
        <v>91</v>
      </c>
      <c r="N763" s="12">
        <v>43342</v>
      </c>
    </row>
    <row r="764" spans="12:14" x14ac:dyDescent="0.25">
      <c r="L764">
        <v>30</v>
      </c>
      <c r="M764">
        <v>91</v>
      </c>
      <c r="N764" s="12">
        <v>43416</v>
      </c>
    </row>
    <row r="765" spans="12:14" x14ac:dyDescent="0.25">
      <c r="L765">
        <v>25</v>
      </c>
      <c r="M765">
        <v>91</v>
      </c>
      <c r="N765" s="12">
        <v>43372</v>
      </c>
    </row>
    <row r="766" spans="12:14" x14ac:dyDescent="0.25">
      <c r="L766">
        <v>19</v>
      </c>
      <c r="M766">
        <v>91</v>
      </c>
      <c r="N766" s="12">
        <v>43148</v>
      </c>
    </row>
    <row r="767" spans="12:14" x14ac:dyDescent="0.25">
      <c r="L767">
        <v>16</v>
      </c>
      <c r="M767">
        <v>91</v>
      </c>
      <c r="N767" s="12">
        <v>43360</v>
      </c>
    </row>
    <row r="768" spans="12:14" x14ac:dyDescent="0.25">
      <c r="L768">
        <v>10</v>
      </c>
      <c r="M768">
        <v>91</v>
      </c>
      <c r="N768" s="12">
        <v>43372</v>
      </c>
    </row>
    <row r="769" spans="12:14" x14ac:dyDescent="0.25">
      <c r="L769">
        <v>23</v>
      </c>
      <c r="M769">
        <v>91</v>
      </c>
      <c r="N769" s="12">
        <v>43213</v>
      </c>
    </row>
    <row r="770" spans="12:14" x14ac:dyDescent="0.25">
      <c r="L770">
        <v>15</v>
      </c>
      <c r="M770">
        <v>91</v>
      </c>
      <c r="N770" s="12">
        <v>43255</v>
      </c>
    </row>
    <row r="771" spans="12:14" x14ac:dyDescent="0.25">
      <c r="L771">
        <v>17</v>
      </c>
      <c r="M771">
        <v>91</v>
      </c>
      <c r="N771" s="12">
        <v>43357</v>
      </c>
    </row>
    <row r="772" spans="12:14" x14ac:dyDescent="0.25">
      <c r="L772">
        <v>21</v>
      </c>
      <c r="M772">
        <v>91</v>
      </c>
      <c r="N772" s="12">
        <v>43312</v>
      </c>
    </row>
    <row r="773" spans="12:14" x14ac:dyDescent="0.25">
      <c r="L773">
        <v>25</v>
      </c>
      <c r="M773">
        <v>92</v>
      </c>
      <c r="N773" s="12">
        <v>43426</v>
      </c>
    </row>
    <row r="774" spans="12:14" x14ac:dyDescent="0.25">
      <c r="L774">
        <v>29</v>
      </c>
      <c r="M774">
        <v>92</v>
      </c>
      <c r="N774" s="12">
        <v>43360</v>
      </c>
    </row>
    <row r="775" spans="12:14" x14ac:dyDescent="0.25">
      <c r="L775">
        <v>10</v>
      </c>
      <c r="M775">
        <v>92</v>
      </c>
      <c r="N775" s="12">
        <v>43172</v>
      </c>
    </row>
    <row r="776" spans="12:14" x14ac:dyDescent="0.25">
      <c r="L776">
        <v>13</v>
      </c>
      <c r="M776">
        <v>92</v>
      </c>
      <c r="N776" s="12">
        <v>43360</v>
      </c>
    </row>
    <row r="777" spans="12:14" x14ac:dyDescent="0.25">
      <c r="L777">
        <v>28</v>
      </c>
      <c r="M777">
        <v>92</v>
      </c>
      <c r="N777" s="12">
        <v>43246</v>
      </c>
    </row>
    <row r="778" spans="12:14" x14ac:dyDescent="0.25">
      <c r="L778">
        <v>21</v>
      </c>
      <c r="M778">
        <v>92</v>
      </c>
      <c r="N778" s="12">
        <v>43136</v>
      </c>
    </row>
    <row r="779" spans="12:14" x14ac:dyDescent="0.25">
      <c r="L779">
        <v>27</v>
      </c>
      <c r="M779">
        <v>92</v>
      </c>
      <c r="N779" s="12">
        <v>43396</v>
      </c>
    </row>
    <row r="780" spans="12:14" x14ac:dyDescent="0.25">
      <c r="L780">
        <v>26</v>
      </c>
      <c r="M780">
        <v>92</v>
      </c>
      <c r="N780" s="12">
        <v>43155</v>
      </c>
    </row>
    <row r="781" spans="12:14" x14ac:dyDescent="0.25">
      <c r="L781">
        <v>17</v>
      </c>
      <c r="M781">
        <v>93</v>
      </c>
      <c r="N781" s="12">
        <v>43278</v>
      </c>
    </row>
    <row r="782" spans="12:14" x14ac:dyDescent="0.25">
      <c r="L782">
        <v>25</v>
      </c>
      <c r="M782">
        <v>93</v>
      </c>
      <c r="N782" s="12">
        <v>43340</v>
      </c>
    </row>
    <row r="783" spans="12:14" x14ac:dyDescent="0.25">
      <c r="L783">
        <v>27</v>
      </c>
      <c r="M783">
        <v>93</v>
      </c>
      <c r="N783" s="12">
        <v>43171</v>
      </c>
    </row>
    <row r="784" spans="12:14" x14ac:dyDescent="0.25">
      <c r="L784">
        <v>10</v>
      </c>
      <c r="M784">
        <v>93</v>
      </c>
      <c r="N784" s="12">
        <v>43373</v>
      </c>
    </row>
    <row r="785" spans="12:14" x14ac:dyDescent="0.25">
      <c r="L785">
        <v>20</v>
      </c>
      <c r="M785">
        <v>93</v>
      </c>
      <c r="N785" s="12">
        <v>43258</v>
      </c>
    </row>
    <row r="786" spans="12:14" x14ac:dyDescent="0.25">
      <c r="L786">
        <v>23</v>
      </c>
      <c r="M786">
        <v>93</v>
      </c>
      <c r="N786" s="12">
        <v>43260</v>
      </c>
    </row>
    <row r="787" spans="12:14" x14ac:dyDescent="0.25">
      <c r="L787">
        <v>22</v>
      </c>
      <c r="M787">
        <v>93</v>
      </c>
      <c r="N787" s="12">
        <v>43325</v>
      </c>
    </row>
    <row r="788" spans="12:14" x14ac:dyDescent="0.25">
      <c r="L788">
        <v>21</v>
      </c>
      <c r="M788">
        <v>93</v>
      </c>
      <c r="N788" s="12">
        <v>43386</v>
      </c>
    </row>
    <row r="789" spans="12:14" x14ac:dyDescent="0.25">
      <c r="L789">
        <v>18</v>
      </c>
      <c r="M789">
        <v>93</v>
      </c>
      <c r="N789" s="12">
        <v>43373</v>
      </c>
    </row>
    <row r="790" spans="12:14" x14ac:dyDescent="0.25">
      <c r="L790">
        <v>15</v>
      </c>
      <c r="M790">
        <v>93</v>
      </c>
      <c r="N790" s="12">
        <v>43449</v>
      </c>
    </row>
    <row r="791" spans="12:14" x14ac:dyDescent="0.25">
      <c r="L791">
        <v>16</v>
      </c>
      <c r="M791">
        <v>93</v>
      </c>
      <c r="N791" s="12">
        <v>43284</v>
      </c>
    </row>
    <row r="792" spans="12:14" x14ac:dyDescent="0.25">
      <c r="L792">
        <v>19</v>
      </c>
      <c r="M792">
        <v>93</v>
      </c>
      <c r="N792" s="12">
        <v>43248</v>
      </c>
    </row>
    <row r="793" spans="12:14" x14ac:dyDescent="0.25">
      <c r="L793">
        <v>28</v>
      </c>
      <c r="M793">
        <v>93</v>
      </c>
      <c r="N793" s="12">
        <v>43277</v>
      </c>
    </row>
    <row r="794" spans="12:14" x14ac:dyDescent="0.25">
      <c r="L794">
        <v>26</v>
      </c>
      <c r="M794">
        <v>93</v>
      </c>
      <c r="N794" s="12">
        <v>43225</v>
      </c>
    </row>
    <row r="795" spans="12:14" x14ac:dyDescent="0.25">
      <c r="L795">
        <v>15</v>
      </c>
      <c r="M795">
        <v>94</v>
      </c>
      <c r="N795" s="12">
        <v>43221</v>
      </c>
    </row>
    <row r="796" spans="12:14" x14ac:dyDescent="0.25">
      <c r="L796">
        <v>17</v>
      </c>
      <c r="M796">
        <v>94</v>
      </c>
      <c r="N796" s="12">
        <v>43205</v>
      </c>
    </row>
    <row r="797" spans="12:14" x14ac:dyDescent="0.25">
      <c r="L797">
        <v>10</v>
      </c>
      <c r="M797">
        <v>94</v>
      </c>
      <c r="N797" s="12">
        <v>43148</v>
      </c>
    </row>
    <row r="798" spans="12:14" x14ac:dyDescent="0.25">
      <c r="L798">
        <v>20</v>
      </c>
      <c r="M798">
        <v>94</v>
      </c>
      <c r="N798" s="12">
        <v>43156</v>
      </c>
    </row>
    <row r="799" spans="12:14" x14ac:dyDescent="0.25">
      <c r="L799">
        <v>23</v>
      </c>
      <c r="M799">
        <v>94</v>
      </c>
      <c r="N799" s="12">
        <v>43131</v>
      </c>
    </row>
    <row r="800" spans="12:14" x14ac:dyDescent="0.25">
      <c r="L800">
        <v>24</v>
      </c>
      <c r="M800">
        <v>94</v>
      </c>
      <c r="N800" s="12">
        <v>43384</v>
      </c>
    </row>
    <row r="801" spans="12:14" x14ac:dyDescent="0.25">
      <c r="L801">
        <v>12</v>
      </c>
      <c r="M801">
        <v>94</v>
      </c>
      <c r="N801" s="12">
        <v>43108</v>
      </c>
    </row>
    <row r="802" spans="12:14" x14ac:dyDescent="0.25">
      <c r="L802">
        <v>11</v>
      </c>
      <c r="M802">
        <v>94</v>
      </c>
      <c r="N802" s="12">
        <v>43310</v>
      </c>
    </row>
    <row r="803" spans="12:14" x14ac:dyDescent="0.25">
      <c r="L803">
        <v>21</v>
      </c>
      <c r="M803">
        <v>94</v>
      </c>
      <c r="N803" s="12">
        <v>43351</v>
      </c>
    </row>
    <row r="804" spans="12:14" x14ac:dyDescent="0.25">
      <c r="L804">
        <v>30</v>
      </c>
      <c r="M804">
        <v>94</v>
      </c>
      <c r="N804" s="12">
        <v>43425</v>
      </c>
    </row>
    <row r="805" spans="12:14" x14ac:dyDescent="0.25">
      <c r="L805">
        <v>16</v>
      </c>
      <c r="M805">
        <v>94</v>
      </c>
      <c r="N805" s="12">
        <v>43455</v>
      </c>
    </row>
    <row r="806" spans="12:14" x14ac:dyDescent="0.25">
      <c r="L806">
        <v>14</v>
      </c>
      <c r="M806">
        <v>94</v>
      </c>
      <c r="N806" s="12">
        <v>43360</v>
      </c>
    </row>
    <row r="807" spans="12:14" x14ac:dyDescent="0.25">
      <c r="L807">
        <v>20</v>
      </c>
      <c r="M807">
        <v>95</v>
      </c>
      <c r="N807" s="12">
        <v>43396</v>
      </c>
    </row>
    <row r="808" spans="12:14" x14ac:dyDescent="0.25">
      <c r="L808">
        <v>28</v>
      </c>
      <c r="M808">
        <v>95</v>
      </c>
      <c r="N808" s="12">
        <v>43172</v>
      </c>
    </row>
    <row r="809" spans="12:14" x14ac:dyDescent="0.25">
      <c r="L809">
        <v>24</v>
      </c>
      <c r="M809">
        <v>95</v>
      </c>
      <c r="N809" s="12">
        <v>43119</v>
      </c>
    </row>
    <row r="810" spans="12:14" x14ac:dyDescent="0.25">
      <c r="L810">
        <v>30</v>
      </c>
      <c r="M810">
        <v>95</v>
      </c>
      <c r="N810" s="12">
        <v>43358</v>
      </c>
    </row>
    <row r="811" spans="12:14" x14ac:dyDescent="0.25">
      <c r="L811">
        <v>18</v>
      </c>
      <c r="M811">
        <v>95</v>
      </c>
      <c r="N811" s="12">
        <v>43388</v>
      </c>
    </row>
    <row r="812" spans="12:14" x14ac:dyDescent="0.25">
      <c r="L812">
        <v>20</v>
      </c>
      <c r="M812">
        <v>96</v>
      </c>
      <c r="N812" s="12">
        <v>43300</v>
      </c>
    </row>
    <row r="813" spans="12:14" x14ac:dyDescent="0.25">
      <c r="L813">
        <v>26</v>
      </c>
      <c r="M813">
        <v>96</v>
      </c>
      <c r="N813" s="12">
        <v>43415</v>
      </c>
    </row>
    <row r="814" spans="12:14" x14ac:dyDescent="0.25">
      <c r="L814">
        <v>22</v>
      </c>
      <c r="M814">
        <v>96</v>
      </c>
      <c r="N814" s="12">
        <v>43167</v>
      </c>
    </row>
    <row r="815" spans="12:14" x14ac:dyDescent="0.25">
      <c r="L815">
        <v>28</v>
      </c>
      <c r="M815">
        <v>96</v>
      </c>
      <c r="N815" s="12">
        <v>43365</v>
      </c>
    </row>
    <row r="816" spans="12:14" x14ac:dyDescent="0.25">
      <c r="L816">
        <v>29</v>
      </c>
      <c r="M816">
        <v>96</v>
      </c>
      <c r="N816" s="12">
        <v>43198</v>
      </c>
    </row>
    <row r="817" spans="12:14" x14ac:dyDescent="0.25">
      <c r="L817">
        <v>24</v>
      </c>
      <c r="M817">
        <v>96</v>
      </c>
      <c r="N817" s="12">
        <v>43282</v>
      </c>
    </row>
    <row r="818" spans="12:14" x14ac:dyDescent="0.25">
      <c r="L818">
        <v>13</v>
      </c>
      <c r="M818">
        <v>97</v>
      </c>
      <c r="N818" s="12">
        <v>43101</v>
      </c>
    </row>
    <row r="819" spans="12:14" x14ac:dyDescent="0.25">
      <c r="L819">
        <v>21</v>
      </c>
      <c r="M819">
        <v>97</v>
      </c>
      <c r="N819" s="12">
        <v>43261</v>
      </c>
    </row>
    <row r="820" spans="12:14" x14ac:dyDescent="0.25">
      <c r="L820">
        <v>15</v>
      </c>
      <c r="M820">
        <v>97</v>
      </c>
      <c r="N820" s="12">
        <v>43262</v>
      </c>
    </row>
    <row r="821" spans="12:14" x14ac:dyDescent="0.25">
      <c r="L821">
        <v>17</v>
      </c>
      <c r="M821">
        <v>97</v>
      </c>
      <c r="N821" s="12">
        <v>43324</v>
      </c>
    </row>
    <row r="822" spans="12:14" x14ac:dyDescent="0.25">
      <c r="L822">
        <v>24</v>
      </c>
      <c r="M822">
        <v>97</v>
      </c>
      <c r="N822" s="12">
        <v>43121</v>
      </c>
    </row>
    <row r="823" spans="12:14" x14ac:dyDescent="0.25">
      <c r="L823">
        <v>27</v>
      </c>
      <c r="M823">
        <v>97</v>
      </c>
      <c r="N823" s="12">
        <v>43142</v>
      </c>
    </row>
    <row r="824" spans="12:14" x14ac:dyDescent="0.25">
      <c r="L824">
        <v>16</v>
      </c>
      <c r="M824">
        <v>97</v>
      </c>
      <c r="N824" s="12">
        <v>43341</v>
      </c>
    </row>
    <row r="825" spans="12:14" x14ac:dyDescent="0.25">
      <c r="L825">
        <v>20</v>
      </c>
      <c r="M825">
        <v>97</v>
      </c>
      <c r="N825" s="12">
        <v>43435</v>
      </c>
    </row>
    <row r="826" spans="12:14" x14ac:dyDescent="0.25">
      <c r="L826">
        <v>28</v>
      </c>
      <c r="M826">
        <v>97</v>
      </c>
      <c r="N826" s="12">
        <v>43439</v>
      </c>
    </row>
    <row r="827" spans="12:14" x14ac:dyDescent="0.25">
      <c r="L827">
        <v>18</v>
      </c>
      <c r="M827">
        <v>97</v>
      </c>
      <c r="N827" s="12">
        <v>43283</v>
      </c>
    </row>
    <row r="828" spans="12:14" x14ac:dyDescent="0.25">
      <c r="L828">
        <v>14</v>
      </c>
      <c r="M828">
        <v>97</v>
      </c>
      <c r="N828" s="12">
        <v>43451</v>
      </c>
    </row>
    <row r="829" spans="12:14" x14ac:dyDescent="0.25">
      <c r="L829">
        <v>13</v>
      </c>
      <c r="M829">
        <v>98</v>
      </c>
      <c r="N829" s="12">
        <v>43462</v>
      </c>
    </row>
    <row r="830" spans="12:14" x14ac:dyDescent="0.25">
      <c r="L830">
        <v>15</v>
      </c>
      <c r="M830">
        <v>98</v>
      </c>
      <c r="N830" s="12">
        <v>43448</v>
      </c>
    </row>
    <row r="831" spans="12:14" x14ac:dyDescent="0.25">
      <c r="L831">
        <v>24</v>
      </c>
      <c r="M831">
        <v>98</v>
      </c>
      <c r="N831" s="12">
        <v>43281</v>
      </c>
    </row>
    <row r="832" spans="12:14" x14ac:dyDescent="0.25">
      <c r="L832">
        <v>26</v>
      </c>
      <c r="M832">
        <v>98</v>
      </c>
      <c r="N832" s="12">
        <v>43180</v>
      </c>
    </row>
    <row r="833" spans="12:14" x14ac:dyDescent="0.25">
      <c r="L833">
        <v>14</v>
      </c>
      <c r="M833">
        <v>98</v>
      </c>
      <c r="N833" s="12">
        <v>43394</v>
      </c>
    </row>
    <row r="834" spans="12:14" x14ac:dyDescent="0.25">
      <c r="L834">
        <v>17</v>
      </c>
      <c r="M834">
        <v>98</v>
      </c>
      <c r="N834" s="12">
        <v>43111</v>
      </c>
    </row>
    <row r="835" spans="12:14" x14ac:dyDescent="0.25">
      <c r="L835">
        <v>30</v>
      </c>
      <c r="M835">
        <v>98</v>
      </c>
      <c r="N835" s="12">
        <v>43126</v>
      </c>
    </row>
    <row r="836" spans="12:14" x14ac:dyDescent="0.25">
      <c r="L836">
        <v>29</v>
      </c>
      <c r="M836">
        <v>98</v>
      </c>
      <c r="N836" s="12">
        <v>43362</v>
      </c>
    </row>
    <row r="837" spans="12:14" x14ac:dyDescent="0.25">
      <c r="L837">
        <v>20</v>
      </c>
      <c r="M837">
        <v>98</v>
      </c>
      <c r="N837" s="12">
        <v>43398</v>
      </c>
    </row>
    <row r="838" spans="12:14" x14ac:dyDescent="0.25">
      <c r="L838">
        <v>12</v>
      </c>
      <c r="M838">
        <v>98</v>
      </c>
      <c r="N838" s="12">
        <v>43117</v>
      </c>
    </row>
    <row r="839" spans="12:14" x14ac:dyDescent="0.25">
      <c r="L839">
        <v>11</v>
      </c>
      <c r="M839">
        <v>98</v>
      </c>
      <c r="N839" s="12">
        <v>43345</v>
      </c>
    </row>
    <row r="840" spans="12:14" x14ac:dyDescent="0.25">
      <c r="L840">
        <v>28</v>
      </c>
      <c r="M840">
        <v>98</v>
      </c>
      <c r="N840" s="12">
        <v>43109</v>
      </c>
    </row>
    <row r="841" spans="12:14" x14ac:dyDescent="0.25">
      <c r="L841">
        <v>23</v>
      </c>
      <c r="M841">
        <v>98</v>
      </c>
      <c r="N841" s="12">
        <v>43387</v>
      </c>
    </row>
    <row r="842" spans="12:14" x14ac:dyDescent="0.25">
      <c r="L842">
        <v>11</v>
      </c>
      <c r="M842">
        <v>99</v>
      </c>
      <c r="N842" s="12">
        <v>43427</v>
      </c>
    </row>
    <row r="843" spans="12:14" x14ac:dyDescent="0.25">
      <c r="L843">
        <v>14</v>
      </c>
      <c r="M843">
        <v>99</v>
      </c>
      <c r="N843" s="12">
        <v>43412</v>
      </c>
    </row>
    <row r="844" spans="12:14" x14ac:dyDescent="0.25">
      <c r="L844">
        <v>25</v>
      </c>
      <c r="M844">
        <v>99</v>
      </c>
      <c r="N844" s="12">
        <v>43244</v>
      </c>
    </row>
    <row r="845" spans="12:14" x14ac:dyDescent="0.25">
      <c r="L845">
        <v>10</v>
      </c>
      <c r="M845">
        <v>100</v>
      </c>
      <c r="N845" s="12">
        <v>43404</v>
      </c>
    </row>
    <row r="846" spans="12:14" x14ac:dyDescent="0.25">
      <c r="L846">
        <v>27</v>
      </c>
      <c r="M846">
        <v>100</v>
      </c>
      <c r="N846" s="12">
        <v>43391</v>
      </c>
    </row>
    <row r="847" spans="12:14" x14ac:dyDescent="0.25">
      <c r="L847">
        <v>18</v>
      </c>
      <c r="M847">
        <v>100</v>
      </c>
      <c r="N847" s="12">
        <v>43412</v>
      </c>
    </row>
    <row r="848" spans="12:14" x14ac:dyDescent="0.25">
      <c r="L848">
        <v>11</v>
      </c>
      <c r="M848">
        <v>100</v>
      </c>
      <c r="N848" s="12">
        <v>43178</v>
      </c>
    </row>
    <row r="849" spans="12:14" x14ac:dyDescent="0.25">
      <c r="L849">
        <v>17</v>
      </c>
      <c r="M849">
        <v>100</v>
      </c>
      <c r="N849" s="12">
        <v>43212</v>
      </c>
    </row>
    <row r="850" spans="12:14" x14ac:dyDescent="0.25">
      <c r="L850">
        <v>20</v>
      </c>
      <c r="M850">
        <v>100</v>
      </c>
      <c r="N850" s="12">
        <v>43333</v>
      </c>
    </row>
  </sheetData>
  <mergeCells count="3">
    <mergeCell ref="A1:B1"/>
    <mergeCell ref="G1:H1"/>
    <mergeCell ref="L1:M1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2759E-6CE9-4B83-ACDF-3EC269CAB218}">
  <dimension ref="A1:W150"/>
  <sheetViews>
    <sheetView topLeftCell="A113" zoomScaleNormal="100" workbookViewId="0">
      <selection activeCell="K4" sqref="K4"/>
    </sheetView>
  </sheetViews>
  <sheetFormatPr defaultRowHeight="15" x14ac:dyDescent="0.25"/>
  <cols>
    <col min="1" max="1" width="28.7109375" bestFit="1" customWidth="1"/>
    <col min="2" max="2" width="10.7109375" bestFit="1" customWidth="1"/>
    <col min="4" max="4" width="12" bestFit="1" customWidth="1"/>
    <col min="5" max="5" width="17.42578125" bestFit="1" customWidth="1"/>
    <col min="6" max="6" width="7.140625" bestFit="1" customWidth="1"/>
    <col min="7" max="7" width="9.140625" customWidth="1"/>
    <col min="14" max="15" width="11.42578125" customWidth="1"/>
    <col min="16" max="16" width="22" bestFit="1" customWidth="1"/>
    <col min="17" max="17" width="23.140625" bestFit="1" customWidth="1"/>
  </cols>
  <sheetData>
    <row r="1" spans="1:19" x14ac:dyDescent="0.25">
      <c r="A1" s="19" t="s">
        <v>328</v>
      </c>
      <c r="B1" s="19"/>
      <c r="C1" s="19"/>
      <c r="D1" s="19"/>
      <c r="E1" s="19"/>
      <c r="F1" s="19"/>
      <c r="O1" s="19" t="s">
        <v>329</v>
      </c>
      <c r="P1" s="19"/>
    </row>
    <row r="2" spans="1:19" x14ac:dyDescent="0.25">
      <c r="A2" t="s">
        <v>302</v>
      </c>
      <c r="B2" t="s">
        <v>300</v>
      </c>
      <c r="C2" t="s">
        <v>303</v>
      </c>
      <c r="D2" t="s">
        <v>304</v>
      </c>
      <c r="E2" t="s">
        <v>305</v>
      </c>
      <c r="F2" t="s">
        <v>299</v>
      </c>
      <c r="O2" t="s">
        <v>286</v>
      </c>
      <c r="P2" t="s">
        <v>331</v>
      </c>
      <c r="Q2" t="s">
        <v>330</v>
      </c>
    </row>
    <row r="3" spans="1:19" x14ac:dyDescent="0.25">
      <c r="A3" t="s">
        <v>306</v>
      </c>
      <c r="B3" s="12">
        <v>43431</v>
      </c>
      <c r="C3">
        <v>4408</v>
      </c>
      <c r="D3">
        <v>5515.4</v>
      </c>
      <c r="E3" t="str">
        <f>IF(C3&gt;500,IF(C3&gt;2000,"Evento pubblico","Evento privato"),"Festa compleanno")</f>
        <v>Evento pubblico</v>
      </c>
      <c r="F3">
        <v>26</v>
      </c>
      <c r="N3" s="17" t="s">
        <v>332</v>
      </c>
      <c r="O3" s="17" t="s">
        <v>333</v>
      </c>
      <c r="P3" s="18" t="s">
        <v>334</v>
      </c>
      <c r="Q3" s="18" t="s">
        <v>335</v>
      </c>
    </row>
    <row r="4" spans="1:19" x14ac:dyDescent="0.25">
      <c r="A4" t="s">
        <v>307</v>
      </c>
      <c r="B4" s="12">
        <v>43172</v>
      </c>
      <c r="C4">
        <v>2647</v>
      </c>
      <c r="D4">
        <v>5547.3</v>
      </c>
      <c r="E4" t="str">
        <f t="shared" ref="E4:E51" si="0">IF(C4&gt;500,IF(C4&gt;2000,"Evento pubblico","Evento privato"),"Festa compleanno")</f>
        <v>Evento pubblico</v>
      </c>
      <c r="F4">
        <v>14</v>
      </c>
      <c r="N4" s="15">
        <v>1295</v>
      </c>
      <c r="O4" s="15">
        <v>12</v>
      </c>
      <c r="P4" s="16">
        <v>43431</v>
      </c>
      <c r="Q4" s="16" t="s">
        <v>306</v>
      </c>
    </row>
    <row r="5" spans="1:19" x14ac:dyDescent="0.25">
      <c r="A5" t="s">
        <v>307</v>
      </c>
      <c r="B5" s="12">
        <v>43250</v>
      </c>
      <c r="C5">
        <v>7018</v>
      </c>
      <c r="D5">
        <v>5240.3999999999996</v>
      </c>
      <c r="E5" t="str">
        <f t="shared" si="0"/>
        <v>Evento pubblico</v>
      </c>
      <c r="F5">
        <v>9</v>
      </c>
      <c r="N5" s="15">
        <v>1803</v>
      </c>
      <c r="O5" s="15">
        <v>7</v>
      </c>
      <c r="P5" s="16">
        <v>43431</v>
      </c>
      <c r="Q5" s="16" t="s">
        <v>306</v>
      </c>
      <c r="S5" s="14"/>
    </row>
    <row r="6" spans="1:19" x14ac:dyDescent="0.25">
      <c r="A6" t="s">
        <v>307</v>
      </c>
      <c r="B6" s="12">
        <v>43397</v>
      </c>
      <c r="C6">
        <v>12238</v>
      </c>
      <c r="D6">
        <v>5739.8</v>
      </c>
      <c r="E6" t="str">
        <f t="shared" si="0"/>
        <v>Evento pubblico</v>
      </c>
      <c r="F6">
        <v>9</v>
      </c>
      <c r="N6" s="15">
        <v>1916</v>
      </c>
      <c r="O6" s="15">
        <v>26</v>
      </c>
      <c r="P6" s="16">
        <v>43431</v>
      </c>
      <c r="Q6" s="16" t="s">
        <v>306</v>
      </c>
    </row>
    <row r="7" spans="1:19" x14ac:dyDescent="0.25">
      <c r="A7" t="s">
        <v>308</v>
      </c>
      <c r="B7" s="12">
        <v>43179</v>
      </c>
      <c r="C7">
        <v>14031</v>
      </c>
      <c r="D7">
        <v>4922.5</v>
      </c>
      <c r="E7" t="str">
        <f t="shared" si="0"/>
        <v>Evento pubblico</v>
      </c>
      <c r="F7">
        <v>1</v>
      </c>
      <c r="N7" s="15">
        <v>1654</v>
      </c>
      <c r="O7" s="15">
        <v>24</v>
      </c>
      <c r="P7" s="16">
        <v>43172</v>
      </c>
      <c r="Q7" s="16" t="s">
        <v>307</v>
      </c>
    </row>
    <row r="8" spans="1:19" x14ac:dyDescent="0.25">
      <c r="A8" t="s">
        <v>309</v>
      </c>
      <c r="B8" s="12">
        <v>43298</v>
      </c>
      <c r="C8">
        <v>1310</v>
      </c>
      <c r="D8">
        <v>5073.2</v>
      </c>
      <c r="E8" t="str">
        <f t="shared" si="0"/>
        <v>Evento privato</v>
      </c>
      <c r="F8">
        <v>16</v>
      </c>
      <c r="N8" s="15">
        <v>1479</v>
      </c>
      <c r="O8" s="15">
        <v>25</v>
      </c>
      <c r="P8" s="16">
        <v>43172</v>
      </c>
      <c r="Q8" s="16" t="s">
        <v>307</v>
      </c>
    </row>
    <row r="9" spans="1:19" x14ac:dyDescent="0.25">
      <c r="A9" t="s">
        <v>309</v>
      </c>
      <c r="B9" s="12">
        <v>43339</v>
      </c>
      <c r="C9">
        <v>3665</v>
      </c>
      <c r="D9">
        <v>4562.8</v>
      </c>
      <c r="E9" t="str">
        <f t="shared" si="0"/>
        <v>Evento pubblico</v>
      </c>
      <c r="F9">
        <v>11</v>
      </c>
      <c r="N9" s="15">
        <v>1910</v>
      </c>
      <c r="O9" s="15">
        <v>28</v>
      </c>
      <c r="P9" s="16">
        <v>43172</v>
      </c>
      <c r="Q9" s="16" t="s">
        <v>307</v>
      </c>
    </row>
    <row r="10" spans="1:19" x14ac:dyDescent="0.25">
      <c r="A10" t="s">
        <v>309</v>
      </c>
      <c r="B10" s="12">
        <v>43187</v>
      </c>
      <c r="C10">
        <v>18781</v>
      </c>
      <c r="D10">
        <v>5559.4</v>
      </c>
      <c r="E10" t="str">
        <f t="shared" si="0"/>
        <v>Evento pubblico</v>
      </c>
      <c r="F10">
        <v>22</v>
      </c>
      <c r="N10" s="15">
        <v>1778</v>
      </c>
      <c r="O10" s="15">
        <v>16</v>
      </c>
      <c r="P10" s="16">
        <v>43250</v>
      </c>
      <c r="Q10" s="16" t="s">
        <v>307</v>
      </c>
    </row>
    <row r="11" spans="1:19" x14ac:dyDescent="0.25">
      <c r="A11" t="s">
        <v>310</v>
      </c>
      <c r="B11" s="12">
        <v>43167</v>
      </c>
      <c r="C11">
        <v>8456</v>
      </c>
      <c r="D11">
        <v>4789.3999999999996</v>
      </c>
      <c r="E11" t="str">
        <f t="shared" si="0"/>
        <v>Evento pubblico</v>
      </c>
      <c r="F11">
        <v>14</v>
      </c>
      <c r="N11" s="15">
        <v>1803</v>
      </c>
      <c r="O11" s="15">
        <v>7</v>
      </c>
      <c r="P11" s="16">
        <v>43250</v>
      </c>
      <c r="Q11" s="16" t="s">
        <v>307</v>
      </c>
    </row>
    <row r="12" spans="1:19" x14ac:dyDescent="0.25">
      <c r="A12" t="s">
        <v>310</v>
      </c>
      <c r="B12" s="12">
        <v>43149</v>
      </c>
      <c r="C12">
        <v>1253</v>
      </c>
      <c r="D12">
        <v>5442.8</v>
      </c>
      <c r="E12" t="str">
        <f t="shared" si="0"/>
        <v>Evento privato</v>
      </c>
      <c r="F12">
        <v>23</v>
      </c>
      <c r="N12" s="15">
        <v>1183</v>
      </c>
      <c r="O12" s="15">
        <v>10</v>
      </c>
      <c r="P12" s="16">
        <v>43250</v>
      </c>
      <c r="Q12" s="16" t="s">
        <v>307</v>
      </c>
    </row>
    <row r="13" spans="1:19" x14ac:dyDescent="0.25">
      <c r="A13" t="s">
        <v>310</v>
      </c>
      <c r="B13" s="12">
        <v>43456</v>
      </c>
      <c r="C13">
        <v>9508</v>
      </c>
      <c r="D13">
        <v>4657.3999999999996</v>
      </c>
      <c r="E13" t="str">
        <f t="shared" si="0"/>
        <v>Evento pubblico</v>
      </c>
      <c r="F13">
        <v>1</v>
      </c>
      <c r="N13" s="15">
        <v>1842</v>
      </c>
      <c r="O13" s="15">
        <v>18</v>
      </c>
      <c r="P13" s="16">
        <v>43397</v>
      </c>
      <c r="Q13" s="16" t="s">
        <v>307</v>
      </c>
    </row>
    <row r="14" spans="1:19" x14ac:dyDescent="0.25">
      <c r="A14" t="s">
        <v>311</v>
      </c>
      <c r="B14" s="12">
        <v>43310</v>
      </c>
      <c r="C14">
        <v>9806</v>
      </c>
      <c r="D14">
        <v>5525.3</v>
      </c>
      <c r="E14" t="str">
        <f t="shared" si="0"/>
        <v>Evento pubblico</v>
      </c>
      <c r="F14">
        <v>30</v>
      </c>
      <c r="N14" s="15">
        <v>1803</v>
      </c>
      <c r="O14" s="15">
        <v>7</v>
      </c>
      <c r="P14" s="16">
        <v>43397</v>
      </c>
      <c r="Q14" s="16" t="s">
        <v>307</v>
      </c>
    </row>
    <row r="15" spans="1:19" x14ac:dyDescent="0.25">
      <c r="A15" t="s">
        <v>311</v>
      </c>
      <c r="B15" s="12">
        <v>43215</v>
      </c>
      <c r="C15">
        <v>16117</v>
      </c>
      <c r="D15">
        <v>5712.3</v>
      </c>
      <c r="E15" t="str">
        <f t="shared" si="0"/>
        <v>Evento pubblico</v>
      </c>
      <c r="F15">
        <v>6</v>
      </c>
      <c r="N15" s="15">
        <v>1573</v>
      </c>
      <c r="O15" s="15">
        <v>20</v>
      </c>
      <c r="P15" s="16">
        <v>43397</v>
      </c>
      <c r="Q15" s="16" t="s">
        <v>307</v>
      </c>
    </row>
    <row r="16" spans="1:19" x14ac:dyDescent="0.25">
      <c r="A16" t="s">
        <v>311</v>
      </c>
      <c r="B16" s="12">
        <v>43314</v>
      </c>
      <c r="C16">
        <v>17201</v>
      </c>
      <c r="D16">
        <v>5304.2</v>
      </c>
      <c r="E16" t="str">
        <f t="shared" si="0"/>
        <v>Evento pubblico</v>
      </c>
      <c r="F16">
        <v>29</v>
      </c>
      <c r="N16" s="15">
        <v>1514</v>
      </c>
      <c r="O16" s="15">
        <v>3</v>
      </c>
      <c r="P16" s="16">
        <v>43179</v>
      </c>
      <c r="Q16" s="16" t="s">
        <v>308</v>
      </c>
    </row>
    <row r="17" spans="1:23" x14ac:dyDescent="0.25">
      <c r="A17" t="s">
        <v>312</v>
      </c>
      <c r="B17" s="12">
        <v>43107</v>
      </c>
      <c r="C17">
        <v>16846</v>
      </c>
      <c r="D17">
        <v>5843.2</v>
      </c>
      <c r="E17" t="str">
        <f t="shared" si="0"/>
        <v>Evento pubblico</v>
      </c>
      <c r="F17">
        <v>5</v>
      </c>
      <c r="N17" s="15">
        <v>1778</v>
      </c>
      <c r="O17" s="15">
        <v>16</v>
      </c>
      <c r="P17" s="16">
        <v>43179</v>
      </c>
      <c r="Q17" s="16" t="s">
        <v>308</v>
      </c>
    </row>
    <row r="18" spans="1:23" x14ac:dyDescent="0.25">
      <c r="A18" t="s">
        <v>312</v>
      </c>
      <c r="B18" s="12">
        <v>43423</v>
      </c>
      <c r="C18">
        <v>13203</v>
      </c>
      <c r="D18">
        <v>4508.8999999999996</v>
      </c>
      <c r="E18" t="str">
        <f t="shared" si="0"/>
        <v>Evento pubblico</v>
      </c>
      <c r="F18">
        <v>9</v>
      </c>
      <c r="N18" s="15">
        <v>1183</v>
      </c>
      <c r="O18" s="15">
        <v>10</v>
      </c>
      <c r="P18" s="16">
        <v>43179</v>
      </c>
      <c r="Q18" s="16" t="s">
        <v>308</v>
      </c>
    </row>
    <row r="19" spans="1:23" x14ac:dyDescent="0.25">
      <c r="A19" t="s">
        <v>313</v>
      </c>
      <c r="B19" s="12">
        <v>43293</v>
      </c>
      <c r="C19">
        <v>12325</v>
      </c>
      <c r="D19">
        <v>4505.6000000000004</v>
      </c>
      <c r="E19" t="str">
        <f t="shared" si="0"/>
        <v>Evento pubblico</v>
      </c>
      <c r="F19">
        <v>13</v>
      </c>
      <c r="N19" s="15">
        <v>1514</v>
      </c>
      <c r="O19" s="15">
        <v>3</v>
      </c>
      <c r="P19" s="16">
        <v>43298</v>
      </c>
      <c r="Q19" s="16" t="s">
        <v>309</v>
      </c>
    </row>
    <row r="20" spans="1:23" x14ac:dyDescent="0.25">
      <c r="A20" t="s">
        <v>313</v>
      </c>
      <c r="B20" s="12">
        <v>43399</v>
      </c>
      <c r="C20">
        <v>16787</v>
      </c>
      <c r="D20">
        <v>4567.2</v>
      </c>
      <c r="E20" t="str">
        <f t="shared" si="0"/>
        <v>Evento pubblico</v>
      </c>
      <c r="F20">
        <v>25</v>
      </c>
      <c r="N20" s="15">
        <v>1803</v>
      </c>
      <c r="O20" s="15">
        <v>7</v>
      </c>
      <c r="P20" s="16">
        <v>43298</v>
      </c>
      <c r="Q20" s="16" t="s">
        <v>309</v>
      </c>
    </row>
    <row r="21" spans="1:23" x14ac:dyDescent="0.25">
      <c r="A21" t="s">
        <v>313</v>
      </c>
      <c r="B21" s="12">
        <v>43463</v>
      </c>
      <c r="C21">
        <v>13734</v>
      </c>
      <c r="D21">
        <v>4862</v>
      </c>
      <c r="E21" t="str">
        <f t="shared" si="0"/>
        <v>Evento pubblico</v>
      </c>
      <c r="F21">
        <v>20</v>
      </c>
      <c r="N21" s="15">
        <v>1295</v>
      </c>
      <c r="O21" s="15">
        <v>12</v>
      </c>
      <c r="P21" s="16">
        <v>43298</v>
      </c>
      <c r="Q21" s="16" t="s">
        <v>309</v>
      </c>
    </row>
    <row r="22" spans="1:23" x14ac:dyDescent="0.25">
      <c r="A22" t="s">
        <v>314</v>
      </c>
      <c r="B22" s="12">
        <v>43442</v>
      </c>
      <c r="C22">
        <v>16577</v>
      </c>
      <c r="D22">
        <v>4981.8999999999996</v>
      </c>
      <c r="E22" t="str">
        <f t="shared" si="0"/>
        <v>Evento pubblico</v>
      </c>
      <c r="F22">
        <v>8</v>
      </c>
      <c r="N22" s="15">
        <v>1311</v>
      </c>
      <c r="O22" s="15">
        <v>21</v>
      </c>
      <c r="P22" s="16">
        <v>43339</v>
      </c>
      <c r="Q22" s="16" t="s">
        <v>309</v>
      </c>
    </row>
    <row r="23" spans="1:23" x14ac:dyDescent="0.25">
      <c r="A23" t="s">
        <v>315</v>
      </c>
      <c r="B23" s="12">
        <v>43258</v>
      </c>
      <c r="C23">
        <v>16742</v>
      </c>
      <c r="D23">
        <v>4545.2</v>
      </c>
      <c r="E23" t="str">
        <f t="shared" si="0"/>
        <v>Evento pubblico</v>
      </c>
      <c r="F23">
        <v>25</v>
      </c>
      <c r="N23" s="15">
        <v>1654</v>
      </c>
      <c r="O23" s="15">
        <v>24</v>
      </c>
      <c r="P23" s="16">
        <v>43339</v>
      </c>
      <c r="Q23" s="16" t="s">
        <v>309</v>
      </c>
      <c r="U23">
        <v>34</v>
      </c>
      <c r="V23">
        <v>33</v>
      </c>
      <c r="W23">
        <v>28</v>
      </c>
    </row>
    <row r="24" spans="1:23" x14ac:dyDescent="0.25">
      <c r="A24" t="s">
        <v>316</v>
      </c>
      <c r="B24" s="12">
        <v>43177</v>
      </c>
      <c r="C24">
        <v>11087</v>
      </c>
      <c r="D24">
        <v>4532</v>
      </c>
      <c r="E24" t="str">
        <f t="shared" si="0"/>
        <v>Evento pubblico</v>
      </c>
      <c r="F24">
        <v>23</v>
      </c>
      <c r="N24" s="15">
        <v>1183</v>
      </c>
      <c r="O24" s="15">
        <v>10</v>
      </c>
      <c r="P24" s="16">
        <v>43339</v>
      </c>
      <c r="Q24" s="16" t="s">
        <v>309</v>
      </c>
      <c r="U24">
        <v>3</v>
      </c>
      <c r="V24">
        <v>22</v>
      </c>
      <c r="W24">
        <v>14</v>
      </c>
    </row>
    <row r="25" spans="1:23" x14ac:dyDescent="0.25">
      <c r="A25" t="s">
        <v>316</v>
      </c>
      <c r="B25" s="12">
        <v>43324</v>
      </c>
      <c r="C25">
        <v>8053</v>
      </c>
      <c r="D25">
        <v>4645.3</v>
      </c>
      <c r="E25" t="str">
        <f t="shared" si="0"/>
        <v>Evento pubblico</v>
      </c>
      <c r="F25">
        <v>23</v>
      </c>
      <c r="N25" s="15">
        <v>1311</v>
      </c>
      <c r="O25" s="15">
        <v>21</v>
      </c>
      <c r="P25" s="16">
        <v>43187</v>
      </c>
      <c r="Q25" s="16" t="s">
        <v>309</v>
      </c>
      <c r="U25">
        <v>18</v>
      </c>
      <c r="V25">
        <v>27</v>
      </c>
      <c r="W25">
        <v>3</v>
      </c>
    </row>
    <row r="26" spans="1:23" x14ac:dyDescent="0.25">
      <c r="A26" t="s">
        <v>316</v>
      </c>
      <c r="B26" s="12">
        <v>43326</v>
      </c>
      <c r="C26">
        <v>13494</v>
      </c>
      <c r="D26">
        <v>5051.2</v>
      </c>
      <c r="E26" t="str">
        <f t="shared" si="0"/>
        <v>Evento pubblico</v>
      </c>
      <c r="F26">
        <v>29</v>
      </c>
      <c r="N26" s="15">
        <v>1778</v>
      </c>
      <c r="O26" s="15">
        <v>16</v>
      </c>
      <c r="P26" s="16">
        <v>43187</v>
      </c>
      <c r="Q26" s="16" t="s">
        <v>309</v>
      </c>
      <c r="U26">
        <v>5</v>
      </c>
      <c r="V26">
        <v>25</v>
      </c>
      <c r="W26">
        <v>31</v>
      </c>
    </row>
    <row r="27" spans="1:23" x14ac:dyDescent="0.25">
      <c r="A27" t="s">
        <v>317</v>
      </c>
      <c r="B27" s="12">
        <v>43262</v>
      </c>
      <c r="C27">
        <v>3749</v>
      </c>
      <c r="D27">
        <v>5398.8</v>
      </c>
      <c r="E27" t="str">
        <f t="shared" si="0"/>
        <v>Evento pubblico</v>
      </c>
      <c r="F27">
        <v>22</v>
      </c>
      <c r="N27" s="15">
        <v>1965</v>
      </c>
      <c r="O27" s="15">
        <v>9</v>
      </c>
      <c r="P27" s="16">
        <v>43187</v>
      </c>
      <c r="Q27" s="16" t="s">
        <v>309</v>
      </c>
      <c r="U27">
        <v>23</v>
      </c>
      <c r="V27">
        <v>25</v>
      </c>
      <c r="W27">
        <v>19</v>
      </c>
    </row>
    <row r="28" spans="1:23" x14ac:dyDescent="0.25">
      <c r="A28" t="s">
        <v>317</v>
      </c>
      <c r="B28" s="12">
        <v>43204</v>
      </c>
      <c r="C28">
        <v>1040</v>
      </c>
      <c r="D28">
        <v>5619.9</v>
      </c>
      <c r="E28" t="str">
        <f t="shared" si="0"/>
        <v>Evento privato</v>
      </c>
      <c r="F28">
        <v>13</v>
      </c>
      <c r="N28" s="15">
        <v>1644</v>
      </c>
      <c r="O28" s="15">
        <v>11</v>
      </c>
      <c r="P28" s="16">
        <v>43167</v>
      </c>
      <c r="Q28" s="16" t="s">
        <v>310</v>
      </c>
      <c r="U28">
        <v>22</v>
      </c>
      <c r="V28">
        <v>2</v>
      </c>
      <c r="W28">
        <v>23</v>
      </c>
    </row>
    <row r="29" spans="1:23" x14ac:dyDescent="0.25">
      <c r="A29" t="s">
        <v>318</v>
      </c>
      <c r="B29" s="12">
        <v>43159</v>
      </c>
      <c r="C29">
        <v>9848</v>
      </c>
      <c r="D29">
        <v>5936.7</v>
      </c>
      <c r="E29" t="str">
        <f t="shared" si="0"/>
        <v>Evento pubblico</v>
      </c>
      <c r="F29">
        <v>7</v>
      </c>
      <c r="N29" s="15">
        <v>1677</v>
      </c>
      <c r="O29" s="15">
        <v>8</v>
      </c>
      <c r="P29" s="16">
        <v>43167</v>
      </c>
      <c r="Q29" s="16" t="s">
        <v>310</v>
      </c>
      <c r="U29">
        <v>2</v>
      </c>
      <c r="V29">
        <v>8</v>
      </c>
      <c r="W29">
        <v>16</v>
      </c>
    </row>
    <row r="30" spans="1:23" x14ac:dyDescent="0.25">
      <c r="A30" t="s">
        <v>318</v>
      </c>
      <c r="B30" s="12">
        <v>43292</v>
      </c>
      <c r="C30">
        <v>8101</v>
      </c>
      <c r="D30">
        <v>4730</v>
      </c>
      <c r="E30" t="str">
        <f t="shared" si="0"/>
        <v>Evento pubblico</v>
      </c>
      <c r="F30">
        <v>25</v>
      </c>
      <c r="N30" s="15">
        <v>1033</v>
      </c>
      <c r="O30" s="15">
        <v>4</v>
      </c>
      <c r="P30" s="16">
        <v>43167</v>
      </c>
      <c r="Q30" s="16" t="s">
        <v>310</v>
      </c>
      <c r="U30">
        <v>7</v>
      </c>
      <c r="V30">
        <v>6</v>
      </c>
      <c r="W30">
        <v>3</v>
      </c>
    </row>
    <row r="31" spans="1:23" x14ac:dyDescent="0.25">
      <c r="A31" t="s">
        <v>319</v>
      </c>
      <c r="B31" s="12">
        <v>43211</v>
      </c>
      <c r="C31">
        <v>770</v>
      </c>
      <c r="D31">
        <v>4800.3999999999996</v>
      </c>
      <c r="E31" t="str">
        <f t="shared" si="0"/>
        <v>Evento privato</v>
      </c>
      <c r="F31">
        <v>28</v>
      </c>
      <c r="N31" s="15">
        <v>1432</v>
      </c>
      <c r="O31" s="15">
        <v>27</v>
      </c>
      <c r="P31" s="16">
        <v>43149</v>
      </c>
      <c r="Q31" s="16" t="s">
        <v>310</v>
      </c>
      <c r="U31">
        <v>16</v>
      </c>
      <c r="V31">
        <v>22</v>
      </c>
      <c r="W31">
        <v>2</v>
      </c>
    </row>
    <row r="32" spans="1:23" x14ac:dyDescent="0.25">
      <c r="A32" t="s">
        <v>319</v>
      </c>
      <c r="B32" s="12">
        <v>43450</v>
      </c>
      <c r="C32">
        <v>12377</v>
      </c>
      <c r="D32">
        <v>4675</v>
      </c>
      <c r="E32" t="str">
        <f t="shared" si="0"/>
        <v>Evento pubblico</v>
      </c>
      <c r="F32">
        <v>25</v>
      </c>
      <c r="N32" s="15">
        <v>1916</v>
      </c>
      <c r="O32" s="15">
        <v>26</v>
      </c>
      <c r="P32" s="16">
        <v>43149</v>
      </c>
      <c r="Q32" s="16" t="s">
        <v>310</v>
      </c>
      <c r="U32">
        <v>20</v>
      </c>
      <c r="V32">
        <v>38</v>
      </c>
      <c r="W32">
        <v>31</v>
      </c>
    </row>
    <row r="33" spans="1:23" x14ac:dyDescent="0.25">
      <c r="A33" t="s">
        <v>319</v>
      </c>
      <c r="B33" s="12">
        <v>43377</v>
      </c>
      <c r="C33">
        <v>176</v>
      </c>
      <c r="D33">
        <v>5809.1</v>
      </c>
      <c r="E33" t="str">
        <f t="shared" si="0"/>
        <v>Festa compleanno</v>
      </c>
      <c r="F33">
        <v>29</v>
      </c>
      <c r="N33" s="15">
        <v>1600</v>
      </c>
      <c r="O33" s="15">
        <v>1</v>
      </c>
      <c r="P33" s="16">
        <v>43149</v>
      </c>
      <c r="Q33" s="16" t="s">
        <v>310</v>
      </c>
      <c r="U33">
        <v>6</v>
      </c>
      <c r="V33">
        <v>15</v>
      </c>
      <c r="W33">
        <v>18</v>
      </c>
    </row>
    <row r="34" spans="1:23" x14ac:dyDescent="0.25">
      <c r="A34" t="s">
        <v>320</v>
      </c>
      <c r="B34" s="12">
        <v>43146</v>
      </c>
      <c r="C34">
        <v>10372</v>
      </c>
      <c r="D34">
        <v>4900.5</v>
      </c>
      <c r="E34" t="str">
        <f t="shared" si="0"/>
        <v>Evento pubblico</v>
      </c>
      <c r="F34">
        <v>22</v>
      </c>
      <c r="N34" s="15">
        <v>1213</v>
      </c>
      <c r="O34" s="15">
        <v>22</v>
      </c>
      <c r="P34" s="16">
        <v>43456</v>
      </c>
      <c r="Q34" s="16" t="s">
        <v>310</v>
      </c>
      <c r="U34">
        <v>23</v>
      </c>
      <c r="V34">
        <v>26</v>
      </c>
      <c r="W34">
        <v>26</v>
      </c>
    </row>
    <row r="35" spans="1:23" x14ac:dyDescent="0.25">
      <c r="A35" t="s">
        <v>320</v>
      </c>
      <c r="B35" s="12">
        <v>43258</v>
      </c>
      <c r="C35">
        <v>14699</v>
      </c>
      <c r="D35">
        <v>5473.6</v>
      </c>
      <c r="E35" t="str">
        <f t="shared" si="0"/>
        <v>Evento pubblico</v>
      </c>
      <c r="F35">
        <v>18</v>
      </c>
      <c r="N35" s="15">
        <v>1448</v>
      </c>
      <c r="O35" s="15">
        <v>13</v>
      </c>
      <c r="P35" s="16">
        <v>43456</v>
      </c>
      <c r="Q35" s="16" t="s">
        <v>310</v>
      </c>
      <c r="U35">
        <v>38</v>
      </c>
      <c r="V35">
        <v>27</v>
      </c>
      <c r="W35">
        <v>23</v>
      </c>
    </row>
    <row r="36" spans="1:23" x14ac:dyDescent="0.25">
      <c r="A36" t="s">
        <v>320</v>
      </c>
      <c r="B36" s="12">
        <v>43192</v>
      </c>
      <c r="C36">
        <v>4271</v>
      </c>
      <c r="D36">
        <v>6165.5</v>
      </c>
      <c r="E36" t="str">
        <f t="shared" si="0"/>
        <v>Evento pubblico</v>
      </c>
      <c r="F36">
        <v>15</v>
      </c>
      <c r="N36" s="15">
        <v>1573</v>
      </c>
      <c r="O36" s="15">
        <v>20</v>
      </c>
      <c r="P36" s="16">
        <v>43456</v>
      </c>
      <c r="Q36" s="16" t="s">
        <v>310</v>
      </c>
      <c r="U36">
        <v>11</v>
      </c>
      <c r="V36">
        <v>18</v>
      </c>
      <c r="W36">
        <v>32</v>
      </c>
    </row>
    <row r="37" spans="1:23" x14ac:dyDescent="0.25">
      <c r="A37" t="s">
        <v>321</v>
      </c>
      <c r="B37" s="12">
        <v>43138</v>
      </c>
      <c r="C37">
        <v>10522</v>
      </c>
      <c r="D37">
        <v>5754.1</v>
      </c>
      <c r="E37" t="str">
        <f t="shared" si="0"/>
        <v>Evento pubblico</v>
      </c>
      <c r="F37">
        <v>4</v>
      </c>
      <c r="N37" s="15">
        <v>1677</v>
      </c>
      <c r="O37" s="15">
        <v>8</v>
      </c>
      <c r="P37" s="16">
        <v>43310</v>
      </c>
      <c r="Q37" s="16" t="s">
        <v>311</v>
      </c>
      <c r="U37">
        <v>32</v>
      </c>
      <c r="V37">
        <v>12</v>
      </c>
      <c r="W37">
        <v>5</v>
      </c>
    </row>
    <row r="38" spans="1:23" x14ac:dyDescent="0.25">
      <c r="A38" t="s">
        <v>321</v>
      </c>
      <c r="B38" s="12">
        <v>43144</v>
      </c>
      <c r="C38">
        <v>10946</v>
      </c>
      <c r="D38">
        <v>4909.3</v>
      </c>
      <c r="E38" t="str">
        <f t="shared" si="0"/>
        <v>Evento pubblico</v>
      </c>
      <c r="F38">
        <v>2</v>
      </c>
      <c r="N38" s="15">
        <v>1960</v>
      </c>
      <c r="O38" s="15">
        <v>2</v>
      </c>
      <c r="P38" s="16">
        <v>43310</v>
      </c>
      <c r="Q38" s="16" t="s">
        <v>311</v>
      </c>
      <c r="U38">
        <v>12</v>
      </c>
      <c r="V38">
        <v>23</v>
      </c>
      <c r="W38">
        <v>20</v>
      </c>
    </row>
    <row r="39" spans="1:23" x14ac:dyDescent="0.25">
      <c r="A39" t="s">
        <v>321</v>
      </c>
      <c r="B39" s="12">
        <v>43384</v>
      </c>
      <c r="C39">
        <v>4465</v>
      </c>
      <c r="D39">
        <v>6083</v>
      </c>
      <c r="E39" t="str">
        <f t="shared" si="0"/>
        <v>Evento pubblico</v>
      </c>
      <c r="F39">
        <v>15</v>
      </c>
      <c r="N39" s="15">
        <v>1386</v>
      </c>
      <c r="O39" s="15">
        <v>5</v>
      </c>
      <c r="P39" s="16">
        <v>43310</v>
      </c>
      <c r="Q39" s="16" t="s">
        <v>311</v>
      </c>
      <c r="U39">
        <v>11</v>
      </c>
      <c r="V39">
        <v>12</v>
      </c>
      <c r="W39">
        <v>2</v>
      </c>
    </row>
    <row r="40" spans="1:23" x14ac:dyDescent="0.25">
      <c r="A40" t="s">
        <v>322</v>
      </c>
      <c r="B40" s="12">
        <v>43224</v>
      </c>
      <c r="C40">
        <v>8935</v>
      </c>
      <c r="D40">
        <v>4884</v>
      </c>
      <c r="E40" t="str">
        <f t="shared" si="0"/>
        <v>Evento pubblico</v>
      </c>
      <c r="F40">
        <v>14</v>
      </c>
      <c r="N40" s="15">
        <v>1916</v>
      </c>
      <c r="O40" s="15">
        <v>26</v>
      </c>
      <c r="P40" s="16">
        <v>43215</v>
      </c>
      <c r="Q40" s="16" t="s">
        <v>311</v>
      </c>
      <c r="U40">
        <v>14</v>
      </c>
      <c r="V40">
        <v>1</v>
      </c>
      <c r="W40">
        <v>38</v>
      </c>
    </row>
    <row r="41" spans="1:23" x14ac:dyDescent="0.25">
      <c r="A41" t="s">
        <v>323</v>
      </c>
      <c r="B41" s="12">
        <v>43322</v>
      </c>
      <c r="C41">
        <v>9123</v>
      </c>
      <c r="D41">
        <v>5220.6000000000004</v>
      </c>
      <c r="E41" t="str">
        <f t="shared" si="0"/>
        <v>Evento pubblico</v>
      </c>
      <c r="F41">
        <v>19</v>
      </c>
      <c r="N41" s="15">
        <v>1677</v>
      </c>
      <c r="O41" s="15">
        <v>8</v>
      </c>
      <c r="P41" s="16">
        <v>43215</v>
      </c>
      <c r="Q41" s="16" t="s">
        <v>311</v>
      </c>
      <c r="U41">
        <v>28</v>
      </c>
      <c r="V41">
        <v>11</v>
      </c>
      <c r="W41">
        <v>28</v>
      </c>
    </row>
    <row r="42" spans="1:23" x14ac:dyDescent="0.25">
      <c r="A42" t="s">
        <v>324</v>
      </c>
      <c r="B42" s="12">
        <v>43200</v>
      </c>
      <c r="C42">
        <v>15601</v>
      </c>
      <c r="D42">
        <v>5492.3</v>
      </c>
      <c r="E42" t="str">
        <f t="shared" si="0"/>
        <v>Evento pubblico</v>
      </c>
      <c r="F42">
        <v>26</v>
      </c>
      <c r="N42" s="15">
        <v>1600</v>
      </c>
      <c r="O42" s="15">
        <v>1</v>
      </c>
      <c r="P42" s="16">
        <v>43215</v>
      </c>
      <c r="Q42" s="16" t="s">
        <v>311</v>
      </c>
      <c r="U42">
        <v>32</v>
      </c>
      <c r="V42">
        <v>38</v>
      </c>
      <c r="W42">
        <v>22</v>
      </c>
    </row>
    <row r="43" spans="1:23" x14ac:dyDescent="0.25">
      <c r="A43" t="s">
        <v>324</v>
      </c>
      <c r="B43" s="12">
        <v>43282</v>
      </c>
      <c r="C43">
        <v>5815</v>
      </c>
      <c r="D43">
        <v>5047.8999999999996</v>
      </c>
      <c r="E43" t="str">
        <f t="shared" si="0"/>
        <v>Evento pubblico</v>
      </c>
      <c r="F43">
        <v>4</v>
      </c>
      <c r="N43" s="15">
        <v>1514</v>
      </c>
      <c r="O43" s="15">
        <v>3</v>
      </c>
      <c r="P43" s="16">
        <v>43314</v>
      </c>
      <c r="Q43" s="16" t="s">
        <v>311</v>
      </c>
      <c r="U43">
        <v>1</v>
      </c>
      <c r="V43">
        <v>35</v>
      </c>
      <c r="W43">
        <v>15</v>
      </c>
    </row>
    <row r="44" spans="1:23" x14ac:dyDescent="0.25">
      <c r="A44" t="s">
        <v>324</v>
      </c>
      <c r="B44" s="12">
        <v>43192</v>
      </c>
      <c r="C44">
        <v>8660</v>
      </c>
      <c r="D44">
        <v>5500</v>
      </c>
      <c r="E44" t="str">
        <f t="shared" si="0"/>
        <v>Evento pubblico</v>
      </c>
      <c r="F44">
        <v>14</v>
      </c>
      <c r="N44" s="15">
        <v>1654</v>
      </c>
      <c r="O44" s="15">
        <v>24</v>
      </c>
      <c r="P44" s="16">
        <v>43314</v>
      </c>
      <c r="Q44" s="16" t="s">
        <v>311</v>
      </c>
      <c r="U44">
        <v>14</v>
      </c>
      <c r="V44">
        <v>37</v>
      </c>
      <c r="W44">
        <v>1</v>
      </c>
    </row>
    <row r="45" spans="1:23" x14ac:dyDescent="0.25">
      <c r="A45" t="s">
        <v>325</v>
      </c>
      <c r="B45" s="12">
        <v>43374</v>
      </c>
      <c r="C45">
        <v>7200</v>
      </c>
      <c r="D45">
        <v>4261.3999999999996</v>
      </c>
      <c r="E45" t="str">
        <f t="shared" si="0"/>
        <v>Evento pubblico</v>
      </c>
      <c r="F45">
        <v>15</v>
      </c>
      <c r="N45" s="15">
        <v>1573</v>
      </c>
      <c r="O45" s="15">
        <v>20</v>
      </c>
      <c r="P45" s="16">
        <v>43107</v>
      </c>
      <c r="Q45" s="16" t="s">
        <v>312</v>
      </c>
      <c r="U45">
        <v>38</v>
      </c>
      <c r="V45">
        <v>28</v>
      </c>
      <c r="W45">
        <v>16</v>
      </c>
    </row>
    <row r="46" spans="1:23" x14ac:dyDescent="0.25">
      <c r="A46" t="s">
        <v>326</v>
      </c>
      <c r="B46" s="12">
        <v>43101</v>
      </c>
      <c r="C46">
        <v>5944</v>
      </c>
      <c r="D46">
        <v>4644.2</v>
      </c>
      <c r="E46" t="str">
        <f t="shared" si="0"/>
        <v>Evento pubblico</v>
      </c>
      <c r="F46">
        <v>14</v>
      </c>
      <c r="N46" s="15">
        <v>1779</v>
      </c>
      <c r="O46" s="15">
        <v>19</v>
      </c>
      <c r="P46" s="16">
        <v>43107</v>
      </c>
      <c r="Q46" s="16" t="s">
        <v>312</v>
      </c>
      <c r="U46">
        <v>37</v>
      </c>
      <c r="V46">
        <v>35</v>
      </c>
      <c r="W46">
        <v>6</v>
      </c>
    </row>
    <row r="47" spans="1:23" x14ac:dyDescent="0.25">
      <c r="A47" t="s">
        <v>326</v>
      </c>
      <c r="B47" s="12">
        <v>43421</v>
      </c>
      <c r="C47">
        <v>2939</v>
      </c>
      <c r="D47">
        <v>4094.2</v>
      </c>
      <c r="E47" t="str">
        <f t="shared" si="0"/>
        <v>Evento pubblico</v>
      </c>
      <c r="F47">
        <v>28</v>
      </c>
      <c r="N47" s="15">
        <v>1960</v>
      </c>
      <c r="O47" s="15">
        <v>2</v>
      </c>
      <c r="P47" s="16">
        <v>43107</v>
      </c>
      <c r="Q47" s="16" t="s">
        <v>312</v>
      </c>
      <c r="U47">
        <v>31</v>
      </c>
      <c r="V47">
        <v>31</v>
      </c>
      <c r="W47">
        <v>11</v>
      </c>
    </row>
    <row r="48" spans="1:23" x14ac:dyDescent="0.25">
      <c r="A48" t="s">
        <v>326</v>
      </c>
      <c r="B48" s="12">
        <v>43220</v>
      </c>
      <c r="C48">
        <v>14585</v>
      </c>
      <c r="D48">
        <v>4843.3</v>
      </c>
      <c r="E48" t="str">
        <f t="shared" si="0"/>
        <v>Evento pubblico</v>
      </c>
      <c r="F48">
        <v>20</v>
      </c>
      <c r="N48" s="15">
        <v>1407</v>
      </c>
      <c r="O48" s="15">
        <v>17</v>
      </c>
      <c r="P48" s="16">
        <v>43423</v>
      </c>
      <c r="Q48" s="16" t="s">
        <v>312</v>
      </c>
      <c r="U48">
        <v>35</v>
      </c>
      <c r="V48">
        <v>30</v>
      </c>
      <c r="W48">
        <v>28</v>
      </c>
    </row>
    <row r="49" spans="1:23" x14ac:dyDescent="0.25">
      <c r="A49" t="s">
        <v>327</v>
      </c>
      <c r="B49" s="12">
        <v>43306</v>
      </c>
      <c r="C49">
        <v>19929</v>
      </c>
      <c r="D49">
        <v>5074.3</v>
      </c>
      <c r="E49" t="str">
        <f t="shared" si="0"/>
        <v>Evento pubblico</v>
      </c>
      <c r="F49">
        <v>20</v>
      </c>
      <c r="N49" s="15">
        <v>1479</v>
      </c>
      <c r="O49" s="15">
        <v>25</v>
      </c>
      <c r="P49" s="16">
        <v>43423</v>
      </c>
      <c r="Q49" s="16" t="s">
        <v>312</v>
      </c>
      <c r="U49">
        <v>13</v>
      </c>
      <c r="V49">
        <v>8</v>
      </c>
      <c r="W49">
        <v>7</v>
      </c>
    </row>
    <row r="50" spans="1:23" x14ac:dyDescent="0.25">
      <c r="A50" t="s">
        <v>327</v>
      </c>
      <c r="B50" s="12">
        <v>43126</v>
      </c>
      <c r="C50">
        <v>12351</v>
      </c>
      <c r="D50">
        <v>4406.6000000000004</v>
      </c>
      <c r="E50" t="str">
        <f t="shared" si="0"/>
        <v>Evento pubblico</v>
      </c>
      <c r="F50">
        <v>29</v>
      </c>
      <c r="N50" s="15">
        <v>1213</v>
      </c>
      <c r="O50" s="15">
        <v>22</v>
      </c>
      <c r="P50" s="16">
        <v>43423</v>
      </c>
      <c r="Q50" s="16" t="s">
        <v>312</v>
      </c>
      <c r="U50">
        <v>28</v>
      </c>
      <c r="V50">
        <v>30</v>
      </c>
      <c r="W50">
        <v>9</v>
      </c>
    </row>
    <row r="51" spans="1:23" x14ac:dyDescent="0.25">
      <c r="A51" t="s">
        <v>327</v>
      </c>
      <c r="B51" s="12">
        <v>43376</v>
      </c>
      <c r="C51">
        <v>13847</v>
      </c>
      <c r="D51">
        <v>4459.3999999999996</v>
      </c>
      <c r="E51" t="str">
        <f t="shared" si="0"/>
        <v>Evento pubblico</v>
      </c>
      <c r="F51">
        <v>10</v>
      </c>
      <c r="N51" s="15">
        <v>1120</v>
      </c>
      <c r="O51" s="15">
        <v>15</v>
      </c>
      <c r="P51" s="16">
        <v>43293</v>
      </c>
      <c r="Q51" s="16" t="s">
        <v>313</v>
      </c>
      <c r="U51">
        <v>16</v>
      </c>
      <c r="V51">
        <v>6</v>
      </c>
      <c r="W51">
        <v>10</v>
      </c>
    </row>
    <row r="52" spans="1:23" x14ac:dyDescent="0.25">
      <c r="B52" s="12"/>
      <c r="N52" s="15">
        <v>1590</v>
      </c>
      <c r="O52" s="15">
        <v>6</v>
      </c>
      <c r="P52" s="16">
        <v>43293</v>
      </c>
      <c r="Q52" s="16" t="s">
        <v>313</v>
      </c>
      <c r="U52">
        <v>28</v>
      </c>
      <c r="V52">
        <v>33</v>
      </c>
      <c r="W52">
        <v>14</v>
      </c>
    </row>
    <row r="53" spans="1:23" x14ac:dyDescent="0.25">
      <c r="B53" s="12"/>
      <c r="N53" s="15">
        <v>1386</v>
      </c>
      <c r="O53" s="15">
        <v>5</v>
      </c>
      <c r="P53" s="16">
        <v>43293</v>
      </c>
      <c r="Q53" s="16" t="s">
        <v>313</v>
      </c>
      <c r="U53">
        <v>26</v>
      </c>
      <c r="V53">
        <v>16</v>
      </c>
      <c r="W53">
        <v>15</v>
      </c>
    </row>
    <row r="54" spans="1:23" x14ac:dyDescent="0.25">
      <c r="B54" s="12"/>
      <c r="N54" s="15">
        <v>1295</v>
      </c>
      <c r="O54" s="15">
        <v>12</v>
      </c>
      <c r="P54" s="16">
        <v>43399</v>
      </c>
      <c r="Q54" s="16" t="s">
        <v>313</v>
      </c>
      <c r="U54">
        <v>7</v>
      </c>
      <c r="V54">
        <v>13</v>
      </c>
      <c r="W54">
        <v>3</v>
      </c>
    </row>
    <row r="55" spans="1:23" x14ac:dyDescent="0.25">
      <c r="B55" s="12"/>
      <c r="N55" s="15">
        <v>1644</v>
      </c>
      <c r="O55" s="15">
        <v>11</v>
      </c>
      <c r="P55" s="16">
        <v>43399</v>
      </c>
      <c r="Q55" s="16" t="s">
        <v>313</v>
      </c>
      <c r="U55">
        <v>24</v>
      </c>
      <c r="V55">
        <v>22</v>
      </c>
      <c r="W55">
        <v>12</v>
      </c>
    </row>
    <row r="56" spans="1:23" x14ac:dyDescent="0.25">
      <c r="B56" s="12"/>
      <c r="N56" s="15">
        <v>1213</v>
      </c>
      <c r="O56" s="15">
        <v>22</v>
      </c>
      <c r="P56" s="16">
        <v>43399</v>
      </c>
      <c r="Q56" s="16" t="s">
        <v>313</v>
      </c>
      <c r="U56">
        <v>7</v>
      </c>
      <c r="V56">
        <v>37</v>
      </c>
      <c r="W56">
        <v>20</v>
      </c>
    </row>
    <row r="57" spans="1:23" x14ac:dyDescent="0.25">
      <c r="B57" s="12"/>
      <c r="N57" s="15">
        <v>1448</v>
      </c>
      <c r="O57" s="15">
        <v>13</v>
      </c>
      <c r="P57" s="16">
        <v>43463</v>
      </c>
      <c r="Q57" s="16" t="s">
        <v>313</v>
      </c>
      <c r="U57">
        <v>27</v>
      </c>
      <c r="V57">
        <v>6</v>
      </c>
      <c r="W57">
        <v>17</v>
      </c>
    </row>
    <row r="58" spans="1:23" x14ac:dyDescent="0.25">
      <c r="B58" s="12"/>
      <c r="N58" s="15">
        <v>1295</v>
      </c>
      <c r="O58" s="15">
        <v>12</v>
      </c>
      <c r="P58" s="16">
        <v>43463</v>
      </c>
      <c r="Q58" s="16" t="s">
        <v>313</v>
      </c>
      <c r="U58">
        <v>36</v>
      </c>
      <c r="V58">
        <v>22</v>
      </c>
      <c r="W58">
        <v>14</v>
      </c>
    </row>
    <row r="59" spans="1:23" x14ac:dyDescent="0.25">
      <c r="B59" s="12"/>
      <c r="N59" s="15">
        <v>1677</v>
      </c>
      <c r="O59" s="15">
        <v>8</v>
      </c>
      <c r="P59" s="16">
        <v>43463</v>
      </c>
      <c r="Q59" s="16" t="s">
        <v>313</v>
      </c>
      <c r="U59">
        <v>7</v>
      </c>
      <c r="V59">
        <v>2</v>
      </c>
      <c r="W59">
        <v>34</v>
      </c>
    </row>
    <row r="60" spans="1:23" x14ac:dyDescent="0.25">
      <c r="B60" s="12"/>
      <c r="N60" s="15">
        <v>1386</v>
      </c>
      <c r="O60" s="15">
        <v>5</v>
      </c>
      <c r="P60" s="16">
        <v>43442</v>
      </c>
      <c r="Q60" s="16" t="s">
        <v>314</v>
      </c>
      <c r="U60">
        <v>37</v>
      </c>
      <c r="V60">
        <v>7</v>
      </c>
      <c r="W60">
        <v>9</v>
      </c>
    </row>
    <row r="61" spans="1:23" x14ac:dyDescent="0.25">
      <c r="B61" s="12"/>
      <c r="N61" s="15">
        <v>1183</v>
      </c>
      <c r="O61" s="15">
        <v>10</v>
      </c>
      <c r="P61" s="16">
        <v>43442</v>
      </c>
      <c r="Q61" s="16" t="s">
        <v>314</v>
      </c>
      <c r="U61">
        <v>19</v>
      </c>
      <c r="V61">
        <v>17</v>
      </c>
      <c r="W61">
        <v>18</v>
      </c>
    </row>
    <row r="62" spans="1:23" x14ac:dyDescent="0.25">
      <c r="B62" s="12"/>
      <c r="N62" s="15">
        <v>1960</v>
      </c>
      <c r="O62" s="15">
        <v>2</v>
      </c>
      <c r="P62" s="16">
        <v>43442</v>
      </c>
      <c r="Q62" s="16" t="s">
        <v>314</v>
      </c>
      <c r="U62">
        <v>9</v>
      </c>
      <c r="V62">
        <v>17</v>
      </c>
      <c r="W62">
        <v>26</v>
      </c>
    </row>
    <row r="63" spans="1:23" x14ac:dyDescent="0.25">
      <c r="B63" s="12"/>
      <c r="N63" s="15">
        <v>1077</v>
      </c>
      <c r="O63" s="15">
        <v>14</v>
      </c>
      <c r="P63" s="16">
        <v>43258</v>
      </c>
      <c r="Q63" s="16" t="s">
        <v>315</v>
      </c>
      <c r="U63">
        <v>32</v>
      </c>
      <c r="V63">
        <v>9</v>
      </c>
      <c r="W63">
        <v>4</v>
      </c>
    </row>
    <row r="64" spans="1:23" x14ac:dyDescent="0.25">
      <c r="B64" s="12"/>
      <c r="N64" s="15">
        <v>1213</v>
      </c>
      <c r="O64" s="15">
        <v>22</v>
      </c>
      <c r="P64" s="16">
        <v>43258</v>
      </c>
      <c r="Q64" s="16" t="s">
        <v>315</v>
      </c>
      <c r="U64">
        <v>35</v>
      </c>
      <c r="V64">
        <v>14</v>
      </c>
      <c r="W64">
        <v>33</v>
      </c>
    </row>
    <row r="65" spans="2:23" x14ac:dyDescent="0.25">
      <c r="B65" s="12"/>
      <c r="N65" s="15">
        <v>1842</v>
      </c>
      <c r="O65" s="15">
        <v>18</v>
      </c>
      <c r="P65" s="16">
        <v>43258</v>
      </c>
      <c r="Q65" s="16" t="s">
        <v>315</v>
      </c>
      <c r="U65">
        <v>10</v>
      </c>
      <c r="V65">
        <v>35</v>
      </c>
      <c r="W65">
        <v>17</v>
      </c>
    </row>
    <row r="66" spans="2:23" x14ac:dyDescent="0.25">
      <c r="B66" s="12"/>
      <c r="N66" s="15">
        <v>1514</v>
      </c>
      <c r="O66" s="15">
        <v>3</v>
      </c>
      <c r="P66" s="16">
        <v>43177</v>
      </c>
      <c r="Q66" s="16" t="s">
        <v>316</v>
      </c>
      <c r="U66">
        <v>7</v>
      </c>
      <c r="V66">
        <v>16</v>
      </c>
      <c r="W66">
        <v>19</v>
      </c>
    </row>
    <row r="67" spans="2:23" x14ac:dyDescent="0.25">
      <c r="N67" s="15">
        <v>1573</v>
      </c>
      <c r="O67" s="15">
        <v>20</v>
      </c>
      <c r="P67" s="16">
        <v>43177</v>
      </c>
      <c r="Q67" s="16" t="s">
        <v>316</v>
      </c>
      <c r="U67">
        <v>20</v>
      </c>
      <c r="V67">
        <v>16</v>
      </c>
      <c r="W67">
        <v>15</v>
      </c>
    </row>
    <row r="68" spans="2:23" x14ac:dyDescent="0.25">
      <c r="N68" s="15">
        <v>1033</v>
      </c>
      <c r="O68" s="15">
        <v>4</v>
      </c>
      <c r="P68" s="16">
        <v>43177</v>
      </c>
      <c r="Q68" s="16" t="s">
        <v>316</v>
      </c>
      <c r="U68">
        <v>6</v>
      </c>
      <c r="V68">
        <v>11</v>
      </c>
      <c r="W68">
        <v>8</v>
      </c>
    </row>
    <row r="69" spans="2:23" x14ac:dyDescent="0.25">
      <c r="N69" s="15">
        <v>1386</v>
      </c>
      <c r="O69" s="15">
        <v>5</v>
      </c>
      <c r="P69" s="16">
        <v>43324</v>
      </c>
      <c r="Q69" s="16" t="s">
        <v>316</v>
      </c>
      <c r="U69">
        <v>27</v>
      </c>
      <c r="V69">
        <v>5</v>
      </c>
      <c r="W69">
        <v>5</v>
      </c>
    </row>
    <row r="70" spans="2:23" x14ac:dyDescent="0.25">
      <c r="N70" s="15">
        <v>1183</v>
      </c>
      <c r="O70" s="15">
        <v>10</v>
      </c>
      <c r="P70" s="16">
        <v>43324</v>
      </c>
      <c r="Q70" s="16" t="s">
        <v>316</v>
      </c>
      <c r="U70">
        <v>29</v>
      </c>
      <c r="V70">
        <v>15</v>
      </c>
      <c r="W70">
        <v>34</v>
      </c>
    </row>
    <row r="71" spans="2:23" x14ac:dyDescent="0.25">
      <c r="N71" s="15">
        <v>1654</v>
      </c>
      <c r="O71" s="15">
        <v>24</v>
      </c>
      <c r="P71" s="16">
        <v>43324</v>
      </c>
      <c r="Q71" s="16" t="s">
        <v>316</v>
      </c>
      <c r="U71">
        <v>38</v>
      </c>
      <c r="V71">
        <v>37</v>
      </c>
      <c r="W71">
        <v>26</v>
      </c>
    </row>
    <row r="72" spans="2:23" x14ac:dyDescent="0.25">
      <c r="N72" s="15">
        <v>1183</v>
      </c>
      <c r="O72" s="15">
        <v>10</v>
      </c>
      <c r="P72" s="16">
        <v>43326</v>
      </c>
      <c r="Q72" s="16" t="s">
        <v>316</v>
      </c>
    </row>
    <row r="73" spans="2:23" x14ac:dyDescent="0.25">
      <c r="N73" s="15">
        <v>1779</v>
      </c>
      <c r="O73" s="15">
        <v>19</v>
      </c>
      <c r="P73" s="16">
        <v>43326</v>
      </c>
      <c r="Q73" s="16" t="s">
        <v>316</v>
      </c>
    </row>
    <row r="74" spans="2:23" x14ac:dyDescent="0.25">
      <c r="N74" s="15">
        <v>1630</v>
      </c>
      <c r="O74" s="15">
        <v>23</v>
      </c>
      <c r="P74" s="16">
        <v>43326</v>
      </c>
      <c r="Q74" s="16" t="s">
        <v>316</v>
      </c>
    </row>
    <row r="75" spans="2:23" x14ac:dyDescent="0.25">
      <c r="N75" s="15">
        <v>1910</v>
      </c>
      <c r="O75" s="15">
        <v>28</v>
      </c>
      <c r="P75" s="16">
        <v>43262</v>
      </c>
      <c r="Q75" s="16" t="s">
        <v>317</v>
      </c>
    </row>
    <row r="76" spans="2:23" x14ac:dyDescent="0.25">
      <c r="N76" s="15">
        <v>1965</v>
      </c>
      <c r="O76" s="15">
        <v>9</v>
      </c>
      <c r="P76" s="16">
        <v>43262</v>
      </c>
      <c r="Q76" s="16" t="s">
        <v>317</v>
      </c>
    </row>
    <row r="77" spans="2:23" x14ac:dyDescent="0.25">
      <c r="N77" s="15">
        <v>1033</v>
      </c>
      <c r="O77" s="15">
        <v>4</v>
      </c>
      <c r="P77" s="16">
        <v>43262</v>
      </c>
      <c r="Q77" s="16" t="s">
        <v>317</v>
      </c>
    </row>
    <row r="78" spans="2:23" x14ac:dyDescent="0.25">
      <c r="N78" s="15">
        <v>1778</v>
      </c>
      <c r="O78" s="15">
        <v>16</v>
      </c>
      <c r="P78" s="16">
        <v>43204</v>
      </c>
      <c r="Q78" s="16" t="s">
        <v>317</v>
      </c>
    </row>
    <row r="79" spans="2:23" x14ac:dyDescent="0.25">
      <c r="N79" s="15">
        <v>1677</v>
      </c>
      <c r="O79" s="15">
        <v>8</v>
      </c>
      <c r="P79" s="16">
        <v>43204</v>
      </c>
      <c r="Q79" s="16" t="s">
        <v>317</v>
      </c>
    </row>
    <row r="80" spans="2:23" x14ac:dyDescent="0.25">
      <c r="N80" s="15">
        <v>1654</v>
      </c>
      <c r="O80" s="15">
        <v>24</v>
      </c>
      <c r="P80" s="16">
        <v>43204</v>
      </c>
      <c r="Q80" s="16" t="s">
        <v>317</v>
      </c>
    </row>
    <row r="81" spans="14:17" x14ac:dyDescent="0.25">
      <c r="N81" s="15">
        <v>1842</v>
      </c>
      <c r="O81" s="15">
        <v>18</v>
      </c>
      <c r="P81" s="16">
        <v>43159</v>
      </c>
      <c r="Q81" s="16" t="s">
        <v>318</v>
      </c>
    </row>
    <row r="82" spans="14:17" x14ac:dyDescent="0.25">
      <c r="N82" s="15">
        <v>1965</v>
      </c>
      <c r="O82" s="15">
        <v>9</v>
      </c>
      <c r="P82" s="16">
        <v>43159</v>
      </c>
      <c r="Q82" s="16" t="s">
        <v>318</v>
      </c>
    </row>
    <row r="83" spans="14:17" x14ac:dyDescent="0.25">
      <c r="N83" s="15">
        <v>1590</v>
      </c>
      <c r="O83" s="15">
        <v>6</v>
      </c>
      <c r="P83" s="16">
        <v>43159</v>
      </c>
      <c r="Q83" s="16" t="s">
        <v>318</v>
      </c>
    </row>
    <row r="84" spans="14:17" x14ac:dyDescent="0.25">
      <c r="N84" s="15">
        <v>1295</v>
      </c>
      <c r="O84" s="15">
        <v>12</v>
      </c>
      <c r="P84" s="16">
        <v>43292</v>
      </c>
      <c r="Q84" s="16" t="s">
        <v>318</v>
      </c>
    </row>
    <row r="85" spans="14:17" x14ac:dyDescent="0.25">
      <c r="N85" s="15">
        <v>1432</v>
      </c>
      <c r="O85" s="15">
        <v>27</v>
      </c>
      <c r="P85" s="16">
        <v>43292</v>
      </c>
      <c r="Q85" s="16" t="s">
        <v>318</v>
      </c>
    </row>
    <row r="86" spans="14:17" x14ac:dyDescent="0.25">
      <c r="N86" s="15">
        <v>1573</v>
      </c>
      <c r="O86" s="15">
        <v>20</v>
      </c>
      <c r="P86" s="16">
        <v>43292</v>
      </c>
      <c r="Q86" s="16" t="s">
        <v>318</v>
      </c>
    </row>
    <row r="87" spans="14:17" x14ac:dyDescent="0.25">
      <c r="N87" s="15">
        <v>1600</v>
      </c>
      <c r="O87" s="15">
        <v>1</v>
      </c>
      <c r="P87" s="16">
        <v>43211</v>
      </c>
      <c r="Q87" s="16" t="s">
        <v>319</v>
      </c>
    </row>
    <row r="88" spans="14:17" x14ac:dyDescent="0.25">
      <c r="N88" s="15">
        <v>1120</v>
      </c>
      <c r="O88" s="15">
        <v>15</v>
      </c>
      <c r="P88" s="16">
        <v>43211</v>
      </c>
      <c r="Q88" s="16" t="s">
        <v>319</v>
      </c>
    </row>
    <row r="89" spans="14:17" x14ac:dyDescent="0.25">
      <c r="N89" s="15">
        <v>1644</v>
      </c>
      <c r="O89" s="15">
        <v>11</v>
      </c>
      <c r="P89" s="16">
        <v>43211</v>
      </c>
      <c r="Q89" s="16" t="s">
        <v>319</v>
      </c>
    </row>
    <row r="90" spans="14:17" x14ac:dyDescent="0.25">
      <c r="N90" s="15">
        <v>1407</v>
      </c>
      <c r="O90" s="15">
        <v>17</v>
      </c>
      <c r="P90" s="16">
        <v>43450</v>
      </c>
      <c r="Q90" s="16" t="s">
        <v>319</v>
      </c>
    </row>
    <row r="91" spans="14:17" x14ac:dyDescent="0.25">
      <c r="N91" s="15">
        <v>1213</v>
      </c>
      <c r="O91" s="15">
        <v>22</v>
      </c>
      <c r="P91" s="16">
        <v>43450</v>
      </c>
      <c r="Q91" s="16" t="s">
        <v>319</v>
      </c>
    </row>
    <row r="92" spans="14:17" x14ac:dyDescent="0.25">
      <c r="N92" s="15">
        <v>1630</v>
      </c>
      <c r="O92" s="15">
        <v>23</v>
      </c>
      <c r="P92" s="16">
        <v>43450</v>
      </c>
      <c r="Q92" s="16" t="s">
        <v>319</v>
      </c>
    </row>
    <row r="93" spans="14:17" x14ac:dyDescent="0.25">
      <c r="N93" s="15">
        <v>1677</v>
      </c>
      <c r="O93" s="15">
        <v>8</v>
      </c>
      <c r="P93" s="16">
        <v>43377</v>
      </c>
      <c r="Q93" s="16" t="s">
        <v>319</v>
      </c>
    </row>
    <row r="94" spans="14:17" x14ac:dyDescent="0.25">
      <c r="N94" s="15">
        <v>1644</v>
      </c>
      <c r="O94" s="15">
        <v>11</v>
      </c>
      <c r="P94" s="16">
        <v>43377</v>
      </c>
      <c r="Q94" s="16" t="s">
        <v>319</v>
      </c>
    </row>
    <row r="95" spans="14:17" x14ac:dyDescent="0.25">
      <c r="N95" s="15">
        <v>1960</v>
      </c>
      <c r="O95" s="15">
        <v>2</v>
      </c>
      <c r="P95" s="16">
        <v>43377</v>
      </c>
      <c r="Q95" s="16" t="s">
        <v>319</v>
      </c>
    </row>
    <row r="96" spans="14:17" x14ac:dyDescent="0.25">
      <c r="N96" s="15">
        <v>1448</v>
      </c>
      <c r="O96" s="15">
        <v>13</v>
      </c>
      <c r="P96" s="16">
        <v>43146</v>
      </c>
      <c r="Q96" s="16" t="s">
        <v>320</v>
      </c>
    </row>
    <row r="97" spans="14:17" x14ac:dyDescent="0.25">
      <c r="N97" s="15">
        <v>1407</v>
      </c>
      <c r="O97" s="15">
        <v>17</v>
      </c>
      <c r="P97" s="16">
        <v>43146</v>
      </c>
      <c r="Q97" s="16" t="s">
        <v>320</v>
      </c>
    </row>
    <row r="98" spans="14:17" x14ac:dyDescent="0.25">
      <c r="N98" s="15">
        <v>1600</v>
      </c>
      <c r="O98" s="15">
        <v>1</v>
      </c>
      <c r="P98" s="16">
        <v>43146</v>
      </c>
      <c r="Q98" s="16" t="s">
        <v>320</v>
      </c>
    </row>
    <row r="99" spans="14:17" x14ac:dyDescent="0.25">
      <c r="N99" s="15">
        <v>1960</v>
      </c>
      <c r="O99" s="15">
        <v>2</v>
      </c>
      <c r="P99" s="16">
        <v>43258</v>
      </c>
      <c r="Q99" s="16" t="s">
        <v>320</v>
      </c>
    </row>
    <row r="100" spans="14:17" x14ac:dyDescent="0.25">
      <c r="N100" s="15">
        <v>1803</v>
      </c>
      <c r="O100" s="15">
        <v>7</v>
      </c>
      <c r="P100" s="16">
        <v>43258</v>
      </c>
      <c r="Q100" s="16" t="s">
        <v>320</v>
      </c>
    </row>
    <row r="101" spans="14:17" x14ac:dyDescent="0.25">
      <c r="N101" s="15">
        <v>1910</v>
      </c>
      <c r="O101" s="15">
        <v>28</v>
      </c>
      <c r="P101" s="16">
        <v>43192</v>
      </c>
      <c r="Q101" s="16" t="s">
        <v>320</v>
      </c>
    </row>
    <row r="102" spans="14:17" x14ac:dyDescent="0.25">
      <c r="N102" s="15">
        <v>1916</v>
      </c>
      <c r="O102" s="15">
        <v>26</v>
      </c>
      <c r="P102" s="16">
        <v>43192</v>
      </c>
      <c r="Q102" s="16" t="s">
        <v>320</v>
      </c>
    </row>
    <row r="103" spans="14:17" x14ac:dyDescent="0.25">
      <c r="N103" s="15">
        <v>1779</v>
      </c>
      <c r="O103" s="15">
        <v>19</v>
      </c>
      <c r="P103" s="16">
        <v>43192</v>
      </c>
      <c r="Q103" s="16" t="s">
        <v>320</v>
      </c>
    </row>
    <row r="104" spans="14:17" x14ac:dyDescent="0.25">
      <c r="N104" s="15">
        <v>1644</v>
      </c>
      <c r="O104" s="15">
        <v>11</v>
      </c>
      <c r="P104" s="16">
        <v>43138</v>
      </c>
      <c r="Q104" s="16" t="s">
        <v>321</v>
      </c>
    </row>
    <row r="105" spans="14:17" x14ac:dyDescent="0.25">
      <c r="N105" s="15">
        <v>1910</v>
      </c>
      <c r="O105" s="15">
        <v>28</v>
      </c>
      <c r="P105" s="16">
        <v>43138</v>
      </c>
      <c r="Q105" s="16" t="s">
        <v>321</v>
      </c>
    </row>
    <row r="106" spans="14:17" x14ac:dyDescent="0.25">
      <c r="N106" s="15">
        <v>1677</v>
      </c>
      <c r="O106" s="15">
        <v>8</v>
      </c>
      <c r="P106" s="16">
        <v>43138</v>
      </c>
      <c r="Q106" s="16" t="s">
        <v>321</v>
      </c>
    </row>
    <row r="107" spans="14:17" x14ac:dyDescent="0.25">
      <c r="N107" s="15">
        <v>1573</v>
      </c>
      <c r="O107" s="15">
        <v>20</v>
      </c>
      <c r="P107" s="16">
        <v>43144</v>
      </c>
      <c r="Q107" s="16" t="s">
        <v>321</v>
      </c>
    </row>
    <row r="108" spans="14:17" x14ac:dyDescent="0.25">
      <c r="N108" s="15">
        <v>1677</v>
      </c>
      <c r="O108" s="15">
        <v>8</v>
      </c>
      <c r="P108" s="16">
        <v>43144</v>
      </c>
      <c r="Q108" s="16" t="s">
        <v>321</v>
      </c>
    </row>
    <row r="109" spans="14:17" x14ac:dyDescent="0.25">
      <c r="N109" s="15">
        <v>1213</v>
      </c>
      <c r="O109" s="15">
        <v>22</v>
      </c>
      <c r="P109" s="16">
        <v>43144</v>
      </c>
      <c r="Q109" s="16" t="s">
        <v>321</v>
      </c>
    </row>
    <row r="110" spans="14:17" x14ac:dyDescent="0.25">
      <c r="N110" s="15">
        <v>1910</v>
      </c>
      <c r="O110" s="15">
        <v>28</v>
      </c>
      <c r="P110" s="16">
        <v>43384</v>
      </c>
      <c r="Q110" s="16" t="s">
        <v>321</v>
      </c>
    </row>
    <row r="111" spans="14:17" x14ac:dyDescent="0.25">
      <c r="N111" s="15">
        <v>1842</v>
      </c>
      <c r="O111" s="15">
        <v>18</v>
      </c>
      <c r="P111" s="16">
        <v>43384</v>
      </c>
      <c r="Q111" s="16" t="s">
        <v>321</v>
      </c>
    </row>
    <row r="112" spans="14:17" x14ac:dyDescent="0.25">
      <c r="N112" s="15">
        <v>1778</v>
      </c>
      <c r="O112" s="15">
        <v>16</v>
      </c>
      <c r="P112" s="16">
        <v>43384</v>
      </c>
      <c r="Q112" s="16" t="s">
        <v>321</v>
      </c>
    </row>
    <row r="113" spans="14:17" x14ac:dyDescent="0.25">
      <c r="N113" s="15">
        <v>1479</v>
      </c>
      <c r="O113" s="15">
        <v>25</v>
      </c>
      <c r="P113" s="16">
        <v>43224</v>
      </c>
      <c r="Q113" s="16" t="s">
        <v>322</v>
      </c>
    </row>
    <row r="114" spans="14:17" x14ac:dyDescent="0.25">
      <c r="N114" s="15">
        <v>1183</v>
      </c>
      <c r="O114" s="15">
        <v>10</v>
      </c>
      <c r="P114" s="16">
        <v>43224</v>
      </c>
      <c r="Q114" s="16" t="s">
        <v>322</v>
      </c>
    </row>
    <row r="115" spans="14:17" x14ac:dyDescent="0.25">
      <c r="N115" s="15">
        <v>1778</v>
      </c>
      <c r="O115" s="15">
        <v>16</v>
      </c>
      <c r="P115" s="16">
        <v>43224</v>
      </c>
      <c r="Q115" s="16" t="s">
        <v>322</v>
      </c>
    </row>
    <row r="116" spans="14:17" x14ac:dyDescent="0.25">
      <c r="N116" s="15">
        <v>1590</v>
      </c>
      <c r="O116" s="15">
        <v>6</v>
      </c>
      <c r="P116" s="16">
        <v>43322</v>
      </c>
      <c r="Q116" s="16" t="s">
        <v>323</v>
      </c>
    </row>
    <row r="117" spans="14:17" x14ac:dyDescent="0.25">
      <c r="N117" s="15">
        <v>1479</v>
      </c>
      <c r="O117" s="15">
        <v>25</v>
      </c>
      <c r="P117" s="16">
        <v>43322</v>
      </c>
      <c r="Q117" s="16" t="s">
        <v>323</v>
      </c>
    </row>
    <row r="118" spans="14:17" x14ac:dyDescent="0.25">
      <c r="N118" s="15">
        <v>1677</v>
      </c>
      <c r="O118" s="15">
        <v>8</v>
      </c>
      <c r="P118" s="16">
        <v>43322</v>
      </c>
      <c r="Q118" s="16" t="s">
        <v>323</v>
      </c>
    </row>
    <row r="119" spans="14:17" x14ac:dyDescent="0.25">
      <c r="N119" s="15">
        <v>1514</v>
      </c>
      <c r="O119" s="15">
        <v>3</v>
      </c>
      <c r="P119" s="16">
        <v>43200</v>
      </c>
      <c r="Q119" s="16" t="s">
        <v>324</v>
      </c>
    </row>
    <row r="120" spans="14:17" x14ac:dyDescent="0.25">
      <c r="N120" s="15">
        <v>1965</v>
      </c>
      <c r="O120" s="15">
        <v>9</v>
      </c>
      <c r="P120" s="16">
        <v>43200</v>
      </c>
      <c r="Q120" s="16" t="s">
        <v>324</v>
      </c>
    </row>
    <row r="121" spans="14:17" x14ac:dyDescent="0.25">
      <c r="N121" s="15">
        <v>1803</v>
      </c>
      <c r="O121" s="15">
        <v>7</v>
      </c>
      <c r="P121" s="16">
        <v>43282</v>
      </c>
      <c r="Q121" s="16" t="s">
        <v>324</v>
      </c>
    </row>
    <row r="122" spans="14:17" x14ac:dyDescent="0.25">
      <c r="N122" s="15">
        <v>1213</v>
      </c>
      <c r="O122" s="15">
        <v>22</v>
      </c>
      <c r="P122" s="16">
        <v>43282</v>
      </c>
      <c r="Q122" s="16" t="s">
        <v>324</v>
      </c>
    </row>
    <row r="123" spans="14:17" x14ac:dyDescent="0.25">
      <c r="N123" s="15">
        <v>1573</v>
      </c>
      <c r="O123" s="15">
        <v>20</v>
      </c>
      <c r="P123" s="16">
        <v>43282</v>
      </c>
      <c r="Q123" s="16" t="s">
        <v>324</v>
      </c>
    </row>
    <row r="124" spans="14:17" x14ac:dyDescent="0.25">
      <c r="N124" s="15">
        <v>1960</v>
      </c>
      <c r="O124" s="15">
        <v>2</v>
      </c>
      <c r="P124" s="16">
        <v>43192</v>
      </c>
      <c r="Q124" s="16" t="s">
        <v>324</v>
      </c>
    </row>
    <row r="125" spans="14:17" x14ac:dyDescent="0.25">
      <c r="N125" s="15">
        <v>1386</v>
      </c>
      <c r="O125" s="15">
        <v>5</v>
      </c>
      <c r="P125" s="16">
        <v>43192</v>
      </c>
      <c r="Q125" s="16" t="s">
        <v>324</v>
      </c>
    </row>
    <row r="126" spans="14:17" x14ac:dyDescent="0.25">
      <c r="N126" s="15">
        <v>1654</v>
      </c>
      <c r="O126" s="15">
        <v>24</v>
      </c>
      <c r="P126" s="16">
        <v>43192</v>
      </c>
      <c r="Q126" s="16" t="s">
        <v>324</v>
      </c>
    </row>
    <row r="127" spans="14:17" x14ac:dyDescent="0.25">
      <c r="N127" s="15">
        <v>1213</v>
      </c>
      <c r="O127" s="15">
        <v>22</v>
      </c>
      <c r="P127" s="16">
        <v>43374</v>
      </c>
      <c r="Q127" s="16" t="s">
        <v>325</v>
      </c>
    </row>
    <row r="128" spans="14:17" x14ac:dyDescent="0.25">
      <c r="N128" s="15">
        <v>1448</v>
      </c>
      <c r="O128" s="15">
        <v>13</v>
      </c>
      <c r="P128" s="16">
        <v>43374</v>
      </c>
      <c r="Q128" s="16" t="s">
        <v>325</v>
      </c>
    </row>
    <row r="129" spans="3:17" x14ac:dyDescent="0.25">
      <c r="N129" s="15">
        <v>1479</v>
      </c>
      <c r="O129" s="15">
        <v>25</v>
      </c>
      <c r="P129" s="16">
        <v>43101</v>
      </c>
      <c r="Q129" s="16" t="s">
        <v>326</v>
      </c>
    </row>
    <row r="130" spans="3:17" x14ac:dyDescent="0.25">
      <c r="N130" s="15">
        <v>1295</v>
      </c>
      <c r="O130" s="15">
        <v>12</v>
      </c>
      <c r="P130" s="16">
        <v>43101</v>
      </c>
      <c r="Q130" s="16" t="s">
        <v>326</v>
      </c>
    </row>
    <row r="131" spans="3:17" x14ac:dyDescent="0.25">
      <c r="N131" s="15">
        <v>1448</v>
      </c>
      <c r="O131" s="15">
        <v>13</v>
      </c>
      <c r="P131" s="16">
        <v>43101</v>
      </c>
      <c r="Q131" s="16" t="s">
        <v>326</v>
      </c>
    </row>
    <row r="132" spans="3:17" x14ac:dyDescent="0.25">
      <c r="N132" s="15">
        <v>1213</v>
      </c>
      <c r="O132" s="15">
        <v>22</v>
      </c>
      <c r="P132" s="16">
        <v>43421</v>
      </c>
      <c r="Q132" s="16" t="s">
        <v>326</v>
      </c>
    </row>
    <row r="133" spans="3:17" x14ac:dyDescent="0.25">
      <c r="N133" s="15">
        <v>1077</v>
      </c>
      <c r="O133" s="15">
        <v>14</v>
      </c>
      <c r="P133" s="16">
        <v>43421</v>
      </c>
      <c r="Q133" s="16" t="s">
        <v>326</v>
      </c>
    </row>
    <row r="134" spans="3:17" x14ac:dyDescent="0.25">
      <c r="N134" s="15">
        <v>1432</v>
      </c>
      <c r="O134" s="15">
        <v>27</v>
      </c>
      <c r="P134" s="16">
        <v>43421</v>
      </c>
      <c r="Q134" s="16" t="s">
        <v>326</v>
      </c>
    </row>
    <row r="135" spans="3:17" x14ac:dyDescent="0.25">
      <c r="N135" s="15">
        <v>1644</v>
      </c>
      <c r="O135" s="15">
        <v>11</v>
      </c>
      <c r="P135" s="16">
        <v>43220</v>
      </c>
      <c r="Q135" s="16" t="s">
        <v>326</v>
      </c>
    </row>
    <row r="136" spans="3:17" x14ac:dyDescent="0.25">
      <c r="C136">
        <v>1654</v>
      </c>
      <c r="N136" s="15">
        <v>1311</v>
      </c>
      <c r="O136" s="15">
        <v>21</v>
      </c>
      <c r="P136" s="16">
        <v>43220</v>
      </c>
      <c r="Q136" s="16" t="s">
        <v>326</v>
      </c>
    </row>
    <row r="137" spans="3:17" x14ac:dyDescent="0.25">
      <c r="C137">
        <v>1514</v>
      </c>
      <c r="N137" s="15">
        <v>1448</v>
      </c>
      <c r="O137" s="15">
        <v>13</v>
      </c>
      <c r="P137" s="16">
        <v>43220</v>
      </c>
      <c r="Q137" s="16" t="s">
        <v>326</v>
      </c>
    </row>
    <row r="138" spans="3:17" x14ac:dyDescent="0.25">
      <c r="C138">
        <v>1213</v>
      </c>
      <c r="N138" s="15">
        <v>1916</v>
      </c>
      <c r="O138" s="15">
        <v>26</v>
      </c>
      <c r="P138" s="16">
        <v>43306</v>
      </c>
      <c r="Q138" s="16" t="s">
        <v>327</v>
      </c>
    </row>
    <row r="139" spans="3:17" x14ac:dyDescent="0.25">
      <c r="N139" s="15">
        <v>1514</v>
      </c>
      <c r="O139" s="15">
        <v>3</v>
      </c>
      <c r="P139" s="16">
        <v>43306</v>
      </c>
      <c r="Q139" s="16" t="s">
        <v>327</v>
      </c>
    </row>
    <row r="140" spans="3:17" x14ac:dyDescent="0.25">
      <c r="N140" s="15">
        <v>1183</v>
      </c>
      <c r="O140" s="15">
        <v>10</v>
      </c>
      <c r="P140" s="16">
        <v>43306</v>
      </c>
      <c r="Q140" s="16" t="s">
        <v>327</v>
      </c>
    </row>
    <row r="141" spans="3:17" x14ac:dyDescent="0.25">
      <c r="N141" s="15">
        <v>1386</v>
      </c>
      <c r="O141" s="15">
        <v>5</v>
      </c>
      <c r="P141" s="16">
        <v>43126</v>
      </c>
      <c r="Q141" s="16" t="s">
        <v>327</v>
      </c>
    </row>
    <row r="142" spans="3:17" x14ac:dyDescent="0.25">
      <c r="N142" s="15">
        <v>1213</v>
      </c>
      <c r="O142" s="15">
        <v>22</v>
      </c>
      <c r="P142" s="16">
        <v>43126</v>
      </c>
      <c r="Q142" s="16" t="s">
        <v>327</v>
      </c>
    </row>
    <row r="143" spans="3:17" x14ac:dyDescent="0.25">
      <c r="N143" s="15">
        <v>1407</v>
      </c>
      <c r="O143" s="15">
        <v>17</v>
      </c>
      <c r="P143" s="16">
        <v>43126</v>
      </c>
      <c r="Q143" s="16" t="s">
        <v>327</v>
      </c>
    </row>
    <row r="144" spans="3:17" x14ac:dyDescent="0.25">
      <c r="N144" s="15">
        <v>1448</v>
      </c>
      <c r="O144" s="15">
        <v>13</v>
      </c>
      <c r="P144" s="16">
        <v>43376</v>
      </c>
      <c r="Q144" s="15" t="s">
        <v>327</v>
      </c>
    </row>
    <row r="145" spans="14:17" x14ac:dyDescent="0.25">
      <c r="N145" s="15">
        <v>1573</v>
      </c>
      <c r="O145" s="15">
        <v>20</v>
      </c>
      <c r="P145" s="16">
        <v>43376</v>
      </c>
      <c r="Q145" s="15" t="s">
        <v>327</v>
      </c>
    </row>
    <row r="146" spans="14:17" x14ac:dyDescent="0.25">
      <c r="N146" s="15">
        <v>1033</v>
      </c>
      <c r="O146" s="15">
        <v>4</v>
      </c>
      <c r="P146" s="16">
        <v>43376</v>
      </c>
      <c r="Q146" s="15" t="s">
        <v>327</v>
      </c>
    </row>
    <row r="147" spans="14:17" x14ac:dyDescent="0.25">
      <c r="N147" s="15">
        <v>1630</v>
      </c>
      <c r="O147" s="15">
        <v>23</v>
      </c>
      <c r="P147" s="16">
        <v>43314</v>
      </c>
      <c r="Q147" s="16" t="s">
        <v>311</v>
      </c>
    </row>
    <row r="148" spans="14:17" x14ac:dyDescent="0.25">
      <c r="N148" s="15">
        <v>1213</v>
      </c>
      <c r="O148" s="15">
        <v>22</v>
      </c>
      <c r="P148" s="16">
        <v>43258</v>
      </c>
      <c r="Q148" s="16" t="s">
        <v>320</v>
      </c>
    </row>
    <row r="149" spans="14:17" x14ac:dyDescent="0.25">
      <c r="N149">
        <v>1183</v>
      </c>
      <c r="O149" s="15">
        <v>10</v>
      </c>
      <c r="P149" s="16">
        <v>43200</v>
      </c>
      <c r="Q149" s="16" t="s">
        <v>324</v>
      </c>
    </row>
    <row r="150" spans="14:17" x14ac:dyDescent="0.25">
      <c r="N150">
        <v>1479</v>
      </c>
      <c r="O150" s="15">
        <v>25</v>
      </c>
      <c r="P150" s="16">
        <v>43374</v>
      </c>
      <c r="Q150" s="16" t="s">
        <v>325</v>
      </c>
    </row>
  </sheetData>
  <dataConsolidate/>
  <mergeCells count="2">
    <mergeCell ref="A1:F1"/>
    <mergeCell ref="O1:P1"/>
  </mergeCell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Cantanti e autori</vt:lpstr>
      <vt:lpstr>Canzoni</vt:lpstr>
      <vt:lpstr>Album</vt:lpstr>
      <vt:lpstr>Evento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Cavallo</dc:creator>
  <cp:lastModifiedBy>Edoardo Cavallo</cp:lastModifiedBy>
  <dcterms:created xsi:type="dcterms:W3CDTF">2019-06-14T14:39:22Z</dcterms:created>
  <dcterms:modified xsi:type="dcterms:W3CDTF">2019-06-15T10:47:27Z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fee8ca6d-9fb8-48e4-99b1-450ff601ecd0</vt:lpwstr>
  </property>
  <property fmtid="{D5CDD505-2E9C-101B-9397-08002B2CF9AE}" pid="3" name="ConnectionInfosStorage">
    <vt:lpwstr>WorkbookXmlParts</vt:lpwstr>
  </property>
</Properties>
</file>